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HSI\Inv Mgt\Heather\Key Accounts\Centura Health\"/>
    </mc:Choice>
  </mc:AlternateContent>
  <bookViews>
    <workbookView xWindow="0" yWindow="0" windowWidth="23040" windowHeight="9972" activeTab="4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externalReferences>
    <externalReference r:id="rId8"/>
  </externalReferences>
  <definedNames>
    <definedName name="_xlnm._FilterDatabase" localSheetId="3" hidden="1">'Item Detail'!$A$2:$N$731</definedName>
  </definedNames>
  <calcPr calcId="152511"/>
  <pivotCaches>
    <pivotCache cacheId="5" r:id="rId9"/>
  </pivotCaches>
  <fileRecoveryPr repairLoad="1"/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<sst xmlns="http://schemas.openxmlformats.org/spreadsheetml/2006/main" count="10706" uniqueCount="4167">
  <si>
    <t>CENTURA   Ship-To Fill Rate  -  Apr 2018 through Jun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</si>
  <si>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</si>
  <si>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</si>
  <si>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</si>
  <si>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</si>
  <si>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</si>
  <si>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</si>
  <si>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</si>
  <si>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</si>
  <si>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</si>
  <si>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</si>
  <si>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</si>
  <si>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</si>
  <si>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3173306</t>
  </si>
  <si>
    <t>CHIC Front Range Ortho-Phys Therapy</t>
  </si>
  <si>
    <t>3173336</t>
  </si>
  <si>
    <t>CHIC St Anthony Fam Med Center N</t>
  </si>
  <si>
    <t>3258470</t>
  </si>
  <si>
    <t>PAHS CO Joint Replacement</t>
  </si>
  <si>
    <t>1687793</t>
  </si>
  <si>
    <t>CHIC Mercy Orthopedic Associates</t>
  </si>
  <si>
    <t>3193776</t>
  </si>
  <si>
    <t>CHIC Front Range Orthopedics</t>
  </si>
  <si>
    <t>3127606</t>
  </si>
  <si>
    <t>CHIC St. Anthony North Family Medicine</t>
  </si>
  <si>
    <t>3420431</t>
  </si>
  <si>
    <t>LUH Primary Care Southwest-Longmont</t>
  </si>
  <si>
    <t>3277368</t>
  </si>
  <si>
    <t>CHIC High Country Healthcare-Frisco</t>
  </si>
  <si>
    <t>3178784</t>
  </si>
  <si>
    <t>Siena Ortho SCH</t>
  </si>
  <si>
    <t>3470225</t>
  </si>
  <si>
    <t>CHIC Centura Health Ortho And Prosthetic</t>
  </si>
  <si>
    <t>3408598</t>
  </si>
  <si>
    <t>PAHS Centura Orthopedics</t>
  </si>
  <si>
    <t>3168427</t>
  </si>
  <si>
    <t>CHIC Centura Hlth Urg Care Tri Lake</t>
  </si>
  <si>
    <t>3127622</t>
  </si>
  <si>
    <t>CHIC Penrose Community Urgent Care</t>
  </si>
  <si>
    <t>3127599</t>
  </si>
  <si>
    <t>PAHS Cypress Hem Onc Parker</t>
  </si>
  <si>
    <t>3127554</t>
  </si>
  <si>
    <t>PAHS Cypress Hem Onc Porter</t>
  </si>
  <si>
    <t>300406</t>
  </si>
  <si>
    <t>The Womens Clinic - SCH</t>
  </si>
  <si>
    <t>3518277</t>
  </si>
  <si>
    <t>CHIC Orthopedics &amp; Prosthetics-Briargate</t>
  </si>
  <si>
    <t>3127519</t>
  </si>
  <si>
    <t>CHIC Mercy Urology</t>
  </si>
  <si>
    <t>3127634</t>
  </si>
  <si>
    <t>PAHS Ridgeline Family Med At Castle Pine</t>
  </si>
  <si>
    <t>3441342</t>
  </si>
  <si>
    <t>PAHS Centur Othopedics</t>
  </si>
  <si>
    <t>3260912</t>
  </si>
  <si>
    <t>CHIC Centura Physical Therapy Broadmoor</t>
  </si>
  <si>
    <t>3509799</t>
  </si>
  <si>
    <t>PAHS Meridian Orthopedics</t>
  </si>
  <si>
    <t>3127515</t>
  </si>
  <si>
    <t>CHIC Mercy Family Medicine</t>
  </si>
  <si>
    <t>3127538</t>
  </si>
  <si>
    <t>CHIC St Mry Crwn Phys Prtnrs Ortho Surg</t>
  </si>
  <si>
    <t>3664085</t>
  </si>
  <si>
    <t>PAHS Primary Care Southmoor</t>
  </si>
  <si>
    <t>3277366</t>
  </si>
  <si>
    <t>CHIC High Cntry Healthcare-Breckenridge</t>
  </si>
  <si>
    <t>3127546</t>
  </si>
  <si>
    <t>CHIC S Co Family Medicine Residency</t>
  </si>
  <si>
    <t>3127640</t>
  </si>
  <si>
    <t>CHIC Mercy Family Medicine Omfmh</t>
  </si>
  <si>
    <t>3127557</t>
  </si>
  <si>
    <t>PAHS Porter Co Head Neck</t>
  </si>
  <si>
    <t>3127510</t>
  </si>
  <si>
    <t>CHIC Penrose St Francis Primary Care</t>
  </si>
  <si>
    <t>3127563</t>
  </si>
  <si>
    <t>PAHS Mile Hi Oncology</t>
  </si>
  <si>
    <t>3127600</t>
  </si>
  <si>
    <t>CHIC San Women S Health Specialists</t>
  </si>
  <si>
    <t>3127596</t>
  </si>
  <si>
    <t>PAHS Pinnacle Womens Healthcare</t>
  </si>
  <si>
    <t>3127594</t>
  </si>
  <si>
    <t>PAHS Integrated Obgyn</t>
  </si>
  <si>
    <t>3277370</t>
  </si>
  <si>
    <t>CHIC High Country Healthcare-Silverthorn</t>
  </si>
  <si>
    <t>3127632</t>
  </si>
  <si>
    <t>CHIC St Thomas More Orthopaedic Services</t>
  </si>
  <si>
    <t>3127623</t>
  </si>
  <si>
    <t>CHIC Penrose Mountain Urgent Care</t>
  </si>
  <si>
    <t>3127581</t>
  </si>
  <si>
    <t>PAHS Chatfield Women Care</t>
  </si>
  <si>
    <t>3127567</t>
  </si>
  <si>
    <t>PAHS Avista Family Med Erie</t>
  </si>
  <si>
    <t>3127593</t>
  </si>
  <si>
    <t>PAHS Cornerstar Primary Care</t>
  </si>
  <si>
    <t>3178416</t>
  </si>
  <si>
    <t>CHIC Arvada Sports And Family Medicine</t>
  </si>
  <si>
    <t>3713747</t>
  </si>
  <si>
    <t>CHIC CHPG Primary Care W Littleton</t>
  </si>
  <si>
    <t>3127621</t>
  </si>
  <si>
    <t>CHIC Centura Health Urg Care Cannon City</t>
  </si>
  <si>
    <t>3527851</t>
  </si>
  <si>
    <t>CHIC Frisco Multi-Specialty</t>
  </si>
  <si>
    <t>3277369</t>
  </si>
  <si>
    <t>CHIC High Country Healthcare OB/GYN</t>
  </si>
  <si>
    <t>3324843</t>
  </si>
  <si>
    <t>PAHS Primary Care Highlands</t>
  </si>
  <si>
    <t>3127636</t>
  </si>
  <si>
    <t>PAHS Ridgegate Obgyn At Crah</t>
  </si>
  <si>
    <t>3127637</t>
  </si>
  <si>
    <t>PAHS Womens Health At Littleton</t>
  </si>
  <si>
    <t>3127561</t>
  </si>
  <si>
    <t>PAHS Porter Primary Care Havard Park</t>
  </si>
  <si>
    <t>3127595</t>
  </si>
  <si>
    <t>PAHS Cornerstar Womens Health</t>
  </si>
  <si>
    <t>3127497</t>
  </si>
  <si>
    <t>PAHS Ridgeline Family Med CHPG</t>
  </si>
  <si>
    <t>3127650</t>
  </si>
  <si>
    <t>PAHS Womens Health At Southlands</t>
  </si>
  <si>
    <t>3487453</t>
  </si>
  <si>
    <t>SCH Dodge City Medical Cntr Primary Care</t>
  </si>
  <si>
    <t>3272087</t>
  </si>
  <si>
    <t>CHIC Centura Hlth Urgent Care Broadmoor</t>
  </si>
  <si>
    <t>3127592</t>
  </si>
  <si>
    <t>PAHS Colorado Ent Specialists</t>
  </si>
  <si>
    <t>3171916</t>
  </si>
  <si>
    <t>Siena Surgery Clinic Sch</t>
  </si>
  <si>
    <t>3127639</t>
  </si>
  <si>
    <t>PAHS Ridgegate Obgyn At Lone Tree</t>
  </si>
  <si>
    <t>3127641</t>
  </si>
  <si>
    <t>CHIC Mercy Family Medicine Omfmb</t>
  </si>
  <si>
    <t>3127620</t>
  </si>
  <si>
    <t>CHIC Breckenridge Medical Center</t>
  </si>
  <si>
    <t>3127579</t>
  </si>
  <si>
    <t>Centura Hlth-Senior Health Center West</t>
  </si>
  <si>
    <t>3714039</t>
  </si>
  <si>
    <t>CHIC St Thomas More Primary Care</t>
  </si>
  <si>
    <t>3127615</t>
  </si>
  <si>
    <t>PAHS Southlands Primary Care</t>
  </si>
  <si>
    <t>3127648</t>
  </si>
  <si>
    <t>CHIC Thornton Primary Care</t>
  </si>
  <si>
    <t>2191820</t>
  </si>
  <si>
    <t>CHIC Primary Care Northglenn</t>
  </si>
  <si>
    <t>3127498</t>
  </si>
  <si>
    <t>PAHS Highlands Ranch Medical Associates</t>
  </si>
  <si>
    <t>3127575</t>
  </si>
  <si>
    <t>CHIC Aspen Ridge Ent</t>
  </si>
  <si>
    <t>3260919</t>
  </si>
  <si>
    <t>CHIC Primary Care Broadmoor</t>
  </si>
  <si>
    <t>3487175</t>
  </si>
  <si>
    <t>SCH Dodge CIty Medical Center Lab</t>
  </si>
  <si>
    <t>3245809</t>
  </si>
  <si>
    <t>PAHS Ortho &amp; Sports Medicine Porter</t>
  </si>
  <si>
    <t>3127514</t>
  </si>
  <si>
    <t>CHIC Mercy Sw Oncology</t>
  </si>
  <si>
    <t>3127568</t>
  </si>
  <si>
    <t>CHIC Sah Evergreen</t>
  </si>
  <si>
    <t>3127551</t>
  </si>
  <si>
    <t>CHIC St Thomas More Specialty Clinic</t>
  </si>
  <si>
    <t>3127543</t>
  </si>
  <si>
    <t>CenturaCcom Sstrs Grv St Francis Med Ctr</t>
  </si>
  <si>
    <t>3127586</t>
  </si>
  <si>
    <t>PAHS Avista Internal Medicine</t>
  </si>
  <si>
    <t>3127590</t>
  </si>
  <si>
    <t>PAHS Timberview Clinic</t>
  </si>
  <si>
    <t>3127582</t>
  </si>
  <si>
    <t>PAHS South Suburban Internal Medicine</t>
  </si>
  <si>
    <t>3127605</t>
  </si>
  <si>
    <t>CHIC Senior Health North</t>
  </si>
  <si>
    <t>3681960</t>
  </si>
  <si>
    <t>Centura Health Sports Medicine Lakewood</t>
  </si>
  <si>
    <t>3127598</t>
  </si>
  <si>
    <t>PAHS Primary Care Meridian</t>
  </si>
  <si>
    <t>3127649</t>
  </si>
  <si>
    <t>PAHS Church Ranch Womens Spec Hlth</t>
  </si>
  <si>
    <t>3486772</t>
  </si>
  <si>
    <t>PAHS Internal Medicine Parker</t>
  </si>
  <si>
    <t>3260975</t>
  </si>
  <si>
    <t>CHIC Mercy Internal Medicine</t>
  </si>
  <si>
    <t>3127523</t>
  </si>
  <si>
    <t>Rocky Mtn Sports &amp; Family Medicine</t>
  </si>
  <si>
    <t>3127651</t>
  </si>
  <si>
    <t>PAHS Church Ranch Womens Health</t>
  </si>
  <si>
    <t>3127527</t>
  </si>
  <si>
    <t>Centura-Co Sprts Spine At Hlth Lrng Ctr</t>
  </si>
  <si>
    <t>3195769</t>
  </si>
  <si>
    <t>CHIC Belmar Primary Care</t>
  </si>
  <si>
    <t>3171926</t>
  </si>
  <si>
    <t>CHIC ST THOMAS MORE OUTPATIENT REHAB</t>
  </si>
  <si>
    <t>3150741</t>
  </si>
  <si>
    <t>CHIC Tri Lakes Primary Care</t>
  </si>
  <si>
    <t>3272088</t>
  </si>
  <si>
    <t>Centura Health Corp - CCOM Broadmoor</t>
  </si>
  <si>
    <t>3127656</t>
  </si>
  <si>
    <t>CHIC Thornton Womens Health</t>
  </si>
  <si>
    <t>3127564</t>
  </si>
  <si>
    <t>PAHS Centura Hlth Phy Grp At Dtc</t>
  </si>
  <si>
    <t>3178808</t>
  </si>
  <si>
    <t>Siena Pediatrics SCH</t>
  </si>
  <si>
    <t>3342035</t>
  </si>
  <si>
    <t>PAHS Women's Health Specialty Meridian</t>
  </si>
  <si>
    <t>3255961</t>
  </si>
  <si>
    <t>PAHS Women's Health Louisville</t>
  </si>
  <si>
    <t>3539919</t>
  </si>
  <si>
    <t>CHIC PC Idaho Springs</t>
  </si>
  <si>
    <t>3127516</t>
  </si>
  <si>
    <t>Centura Hlth Corp - Ccom Durango</t>
  </si>
  <si>
    <t>3127638</t>
  </si>
  <si>
    <t>PAHS Grace Family Practice</t>
  </si>
  <si>
    <t>3127539</t>
  </si>
  <si>
    <t>Centura Health Corp - Ccom Pueblo</t>
  </si>
  <si>
    <t>3127513</t>
  </si>
  <si>
    <t>CHIC Mercy Surgical Associates</t>
  </si>
  <si>
    <t>3373510</t>
  </si>
  <si>
    <t>LUH Primary Care Longmont</t>
  </si>
  <si>
    <t>3710258</t>
  </si>
  <si>
    <t>CHIC StThomas More Orthopedic Group</t>
  </si>
  <si>
    <t>3272795</t>
  </si>
  <si>
    <t>Centura Health - CCOM Church Ranch</t>
  </si>
  <si>
    <t>3150742</t>
  </si>
  <si>
    <t>CHIC St Anthony Internal Medicine</t>
  </si>
  <si>
    <t>3698466</t>
  </si>
  <si>
    <t>CHIC Penrose- St Francis Urgent Care</t>
  </si>
  <si>
    <t>3510215</t>
  </si>
  <si>
    <t>CHIC C/o Johnson Moving And Storage</t>
  </si>
  <si>
    <t>3127555</t>
  </si>
  <si>
    <t>PAHS Porter Aracea Womens Care</t>
  </si>
  <si>
    <t>3127584</t>
  </si>
  <si>
    <t>Centura Hlth - CCOM South Denver</t>
  </si>
  <si>
    <t>3127495</t>
  </si>
  <si>
    <t>PAHS Avista Womens Health</t>
  </si>
  <si>
    <t>3180983</t>
  </si>
  <si>
    <t>CHIC Golden Primary Care</t>
  </si>
  <si>
    <t>3178819</t>
  </si>
  <si>
    <t>Siena Internal Med SCH</t>
  </si>
  <si>
    <t>3211904</t>
  </si>
  <si>
    <t>Siena Podiatry SCH</t>
  </si>
  <si>
    <t>3178725</t>
  </si>
  <si>
    <t>Siena Family Practice SCH</t>
  </si>
  <si>
    <t>3127577</t>
  </si>
  <si>
    <t>CHIC Sahc Associated Surgeons</t>
  </si>
  <si>
    <t>3127607</t>
  </si>
  <si>
    <t>CHIC Stm Physician Clinic Pediatric</t>
  </si>
  <si>
    <t>3482813</t>
  </si>
  <si>
    <t>CHPG Primay Care Powers</t>
  </si>
  <si>
    <t>3420442</t>
  </si>
  <si>
    <t>LUH Pediatric Health Services Firestone</t>
  </si>
  <si>
    <t>3711904</t>
  </si>
  <si>
    <t>PAHS Centura Orthopedics &amp; Spine- Castle</t>
  </si>
  <si>
    <t>3671368</t>
  </si>
  <si>
    <t>PAHS Urology Castle Rock</t>
  </si>
  <si>
    <t>3725978</t>
  </si>
  <si>
    <t>CHIC Penrose Mtn Primary &amp; Urgent Care</t>
  </si>
  <si>
    <t>3723558</t>
  </si>
  <si>
    <t>CHIC Centura Health Pueblo W Urgent Care</t>
  </si>
  <si>
    <t>3127544</t>
  </si>
  <si>
    <t>Centura Co Sprts Spine Ctr Sstrs Grv Pav</t>
  </si>
  <si>
    <t>3518327</t>
  </si>
  <si>
    <t>CHIC Orthopedics &amp; Prosthetics-Broad</t>
  </si>
  <si>
    <t>3127525</t>
  </si>
  <si>
    <t>CHIC Touchstone Health Pueblo West</t>
  </si>
  <si>
    <t>3324254</t>
  </si>
  <si>
    <t>LUH General Surgery Longmont</t>
  </si>
  <si>
    <t>3200491</t>
  </si>
  <si>
    <t>CHIC PSF Health Learning Center</t>
  </si>
  <si>
    <t>3127499</t>
  </si>
  <si>
    <t>CHIC Dimension Pain Mgmt-Pavilion</t>
  </si>
  <si>
    <t>3127645</t>
  </si>
  <si>
    <t>CHIC Mercy Integrated Physical Therapy</t>
  </si>
  <si>
    <t>3373514</t>
  </si>
  <si>
    <t>LUH Primary Care Berthoud</t>
  </si>
  <si>
    <t>3127540</t>
  </si>
  <si>
    <t>Centua Health-Cssc Ctr For Rehabi</t>
  </si>
  <si>
    <t>3127529</t>
  </si>
  <si>
    <t>Centura Health Corp - Ccom Frisco</t>
  </si>
  <si>
    <t>3127553</t>
  </si>
  <si>
    <t>PAHS Chatfield Family Medicine</t>
  </si>
  <si>
    <t>3171930</t>
  </si>
  <si>
    <t>CHIC Neurosciences At SAH</t>
  </si>
  <si>
    <t>3168430</t>
  </si>
  <si>
    <t>CHIC Westminster Internal Med</t>
  </si>
  <si>
    <t>3501844</t>
  </si>
  <si>
    <t>PAHS Primary Care Church Ranch</t>
  </si>
  <si>
    <t>3178829</t>
  </si>
  <si>
    <t>Siena Administration SCH</t>
  </si>
  <si>
    <t>3724537</t>
  </si>
  <si>
    <t>CHPG Neuroscience &amp; Spine Parker</t>
  </si>
  <si>
    <t>3676113</t>
  </si>
  <si>
    <t>CHIC Centura Gastroenterology Meridian</t>
  </si>
  <si>
    <t>3127548</t>
  </si>
  <si>
    <t>Centura Hlth CO Sprt Spine Aspen Creek</t>
  </si>
  <si>
    <t>3127533</t>
  </si>
  <si>
    <t>CHIC Pueblo Rehab Pain Management</t>
  </si>
  <si>
    <t>3127611</t>
  </si>
  <si>
    <t>CHIC Copper Mountain Medical Center</t>
  </si>
  <si>
    <t>3393276</t>
  </si>
  <si>
    <t>South Denver Neuro Surgery</t>
  </si>
  <si>
    <t>3127512</t>
  </si>
  <si>
    <t>CHIC Mercy Cardiology</t>
  </si>
  <si>
    <t>3412343</t>
  </si>
  <si>
    <t>CHIC Neuroscience &amp; Spine</t>
  </si>
  <si>
    <t>3258267</t>
  </si>
  <si>
    <t>CHIC Pediatrics Northcare</t>
  </si>
  <si>
    <t>3127549</t>
  </si>
  <si>
    <t>Centura-Co Sprt Spine Ctr Langstaff Brwn</t>
  </si>
  <si>
    <t>3373518</t>
  </si>
  <si>
    <t>LUH Gastroenterology</t>
  </si>
  <si>
    <t>3475398</t>
  </si>
  <si>
    <t>PAHS Colorectal Parker</t>
  </si>
  <si>
    <t>3127507</t>
  </si>
  <si>
    <t>CHIC Penrose St Francis S Co Gyn Onco</t>
  </si>
  <si>
    <t>3430232</t>
  </si>
  <si>
    <t>LUH Endocrinology Longmont</t>
  </si>
  <si>
    <t>3183931</t>
  </si>
  <si>
    <t>Centura Hlth -Physical Therapy Tri-Lakes</t>
  </si>
  <si>
    <t>3452632</t>
  </si>
  <si>
    <t>CHPG Surgical Spec Of CO-Centura Health</t>
  </si>
  <si>
    <t>3127576</t>
  </si>
  <si>
    <t>CHIC Endo Diabetes Thyroid Spclst Of Co</t>
  </si>
  <si>
    <t>3127509</t>
  </si>
  <si>
    <t>CHIC Pnrs Stfrncs Phys Prac Sco Brst Spc</t>
  </si>
  <si>
    <t>3533186</t>
  </si>
  <si>
    <t>Centura Spine Care</t>
  </si>
  <si>
    <t>3284516</t>
  </si>
  <si>
    <t>Centura Hlth-Phys Therapy-Church Ranch</t>
  </si>
  <si>
    <t>3178770</t>
  </si>
  <si>
    <t>Siena Lab SCH</t>
  </si>
  <si>
    <t>3127494</t>
  </si>
  <si>
    <t>CHIC Rheumatology</t>
  </si>
  <si>
    <t>3127585</t>
  </si>
  <si>
    <t>PAHS Dimensions Pain Management</t>
  </si>
  <si>
    <t>3390384</t>
  </si>
  <si>
    <t>CHIC Cripple Creek-Victor School HC</t>
  </si>
  <si>
    <t>3127635</t>
  </si>
  <si>
    <t>PAHS Peak Gastroenterology CHPG</t>
  </si>
  <si>
    <t>3441595</t>
  </si>
  <si>
    <t>PAHS Women's Specialty Care Urogyno</t>
  </si>
  <si>
    <t>3713751</t>
  </si>
  <si>
    <t>PAHS Ridgeline Fam Med-Castle Pine DME</t>
  </si>
  <si>
    <t>3209648</t>
  </si>
  <si>
    <t>CHIC St Anthony N Hospital General Surg</t>
  </si>
  <si>
    <t>3127643</t>
  </si>
  <si>
    <t>CHIC Set Family Medical Clinics</t>
  </si>
  <si>
    <t>3178743</t>
  </si>
  <si>
    <t>Siena Nephrology SCH</t>
  </si>
  <si>
    <t>3127583</t>
  </si>
  <si>
    <t>PAHS Clement Park Family Medicine</t>
  </si>
  <si>
    <t>3720240</t>
  </si>
  <si>
    <t>Centura Health Pueblo WUrgent Care DME</t>
  </si>
  <si>
    <t>3176007</t>
  </si>
  <si>
    <t>CHIC Southern Colorado Vascular Surgery</t>
  </si>
  <si>
    <t>3127652</t>
  </si>
  <si>
    <t>PAHS CHPG Neurosciences &amp; Spine Avista</t>
  </si>
  <si>
    <t>3127532</t>
  </si>
  <si>
    <t>Touchstone Health CHPG</t>
  </si>
  <si>
    <t>3173319</t>
  </si>
  <si>
    <t>3698538</t>
  </si>
  <si>
    <t>Dimensions Pain Mgmt-St Anthony-CHIC</t>
  </si>
  <si>
    <t>3178778</t>
  </si>
  <si>
    <t>Siena Occ Med SCH</t>
  </si>
  <si>
    <t>3405983</t>
  </si>
  <si>
    <t>CHIC Southwest Neurology</t>
  </si>
  <si>
    <t>3204151</t>
  </si>
  <si>
    <t>Centura Health-Physical Therapy S Denver</t>
  </si>
  <si>
    <t>3487172</t>
  </si>
  <si>
    <t>SCH Dodge City Medical Center Imaging</t>
  </si>
  <si>
    <t>3419240</t>
  </si>
  <si>
    <t>LUH Primary Care Firestone</t>
  </si>
  <si>
    <t>3730618</t>
  </si>
  <si>
    <t>CHIC Southrn Colorado Maternal Fetal Med</t>
  </si>
  <si>
    <t>3127520</t>
  </si>
  <si>
    <t>CHIC Durango Nephrology Associates</t>
  </si>
  <si>
    <t>3123865</t>
  </si>
  <si>
    <t>CHIC Penrose St Francis Cardiac Rehab</t>
  </si>
  <si>
    <t>3437860</t>
  </si>
  <si>
    <t>Centura Health Mineral Ambulatory Center</t>
  </si>
  <si>
    <t>3175998</t>
  </si>
  <si>
    <t>CHIC Peak 8 First Aid</t>
  </si>
  <si>
    <t>3127506</t>
  </si>
  <si>
    <t>CHIC Penrose Ctvs Pfs Phys Prac Cardio</t>
  </si>
  <si>
    <t>3127574</t>
  </si>
  <si>
    <t>CHIC - CHPG Neurology Sugery</t>
  </si>
  <si>
    <t>3730614</t>
  </si>
  <si>
    <t>CHIC Academy Women's Healthcare Assoc</t>
  </si>
  <si>
    <t>3127518</t>
  </si>
  <si>
    <t>CHIC Four Corners Infectious Disease</t>
  </si>
  <si>
    <t>3176035</t>
  </si>
  <si>
    <t>Centura Hlth - CO Sprt Spine Ctr Circle</t>
  </si>
  <si>
    <t>3127619</t>
  </si>
  <si>
    <t>Siena Ekg Stress SCH</t>
  </si>
  <si>
    <t>3127570</t>
  </si>
  <si>
    <t>CHIC Summit Cardiology</t>
  </si>
  <si>
    <t>3692309</t>
  </si>
  <si>
    <t>Centura Hlth Otho &amp; Psthtics UC Tril</t>
  </si>
  <si>
    <t>3411653</t>
  </si>
  <si>
    <t>Centura CCOM Golden Urgency Ctr-Sat Clnc</t>
  </si>
  <si>
    <t>3127587</t>
  </si>
  <si>
    <t>PAHS Nw Gastroenterology</t>
  </si>
  <si>
    <t>3390584</t>
  </si>
  <si>
    <t>Centura Health-Occup Health At Longmont</t>
  </si>
  <si>
    <t>3555390</t>
  </si>
  <si>
    <t>PAHS Digestive Health Center At Porter</t>
  </si>
  <si>
    <t>3418496</t>
  </si>
  <si>
    <t>Centura Hlth - Physical Therapy-Golden</t>
  </si>
  <si>
    <t>3713754</t>
  </si>
  <si>
    <t>PAHS Ridgeline Fam Med-The Meadows DME</t>
  </si>
  <si>
    <t>3692276</t>
  </si>
  <si>
    <t>Centura Hlth Ortho &amp; Psthtics UC Brd</t>
  </si>
  <si>
    <t>3711905</t>
  </si>
  <si>
    <t>PAHS Centura Ortho &amp; Spine - Lonetr</t>
  </si>
  <si>
    <t>3127609</t>
  </si>
  <si>
    <t>CHIC Stm Specialty Clinic Surgery</t>
  </si>
  <si>
    <t>3487182</t>
  </si>
  <si>
    <t>SCH Dodge City Medical Center Therapy</t>
  </si>
  <si>
    <t>3127501</t>
  </si>
  <si>
    <t>CHIC St Mary Corwin Phys Partners Rehab</t>
  </si>
  <si>
    <t>3127627</t>
  </si>
  <si>
    <t>CHIC Centura Hlth Phys Grp Sw Gastro</t>
  </si>
  <si>
    <t>3127536</t>
  </si>
  <si>
    <t>Centura Hlth-CO Sports Spine Ctr Audobon</t>
  </si>
  <si>
    <t>3267334</t>
  </si>
  <si>
    <t>CHIC Healthset</t>
  </si>
  <si>
    <t>3178759</t>
  </si>
  <si>
    <t>Siena Imaging SCH</t>
  </si>
  <si>
    <t>3127517</t>
  </si>
  <si>
    <t>CHIC Four Corners Pulmonary</t>
  </si>
  <si>
    <t>3127521</t>
  </si>
  <si>
    <t>CHIC St Mary Corwin Phys Prtnrs Gastro</t>
  </si>
  <si>
    <t>3487472</t>
  </si>
  <si>
    <t>SCH Dodge Cty Med Cntr Montezuma Clinic</t>
  </si>
  <si>
    <t>3245576</t>
  </si>
  <si>
    <t>Centura Hlth-Occupational Hlth At Parker</t>
  </si>
  <si>
    <t>3387014</t>
  </si>
  <si>
    <t>CHIC S Colorado Vascular Surgery</t>
  </si>
  <si>
    <t>3178512</t>
  </si>
  <si>
    <t>Siena Audiology SCH</t>
  </si>
  <si>
    <t>3697795</t>
  </si>
  <si>
    <t>SCH Ulysses Family Physicians</t>
  </si>
  <si>
    <t>3184260</t>
  </si>
  <si>
    <t>Centura Health Corp - CSSC FRISCO</t>
  </si>
  <si>
    <t>3401353</t>
  </si>
  <si>
    <t>SCH Siena Athletic Training</t>
  </si>
  <si>
    <t>3487469</t>
  </si>
  <si>
    <t>SCH Dodge Cty Medical Center Urgent Care</t>
  </si>
  <si>
    <t>3487456</t>
  </si>
  <si>
    <t>SCH Dodge City Medical Center Otho</t>
  </si>
  <si>
    <t>CENTURA   NSI Items  -  Apr 2018 through Jun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</si>
  <si>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</si>
  <si>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</si>
  <si>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</si>
  <si>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</si>
  <si>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</si>
  <si>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</si>
  <si>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</si>
  <si>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</si>
  <si>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</si>
  <si>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</si>
  <si>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</si>
  <si>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</si>
  <si>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</si>
  <si>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Monument</t>
  </si>
  <si>
    <t>CO</t>
  </si>
  <si>
    <t xml:space="preserve">801327302   </t>
  </si>
  <si>
    <t>62973793</t>
  </si>
  <si>
    <t>SZ</t>
  </si>
  <si>
    <t>9917170</t>
  </si>
  <si>
    <t>Stax Splint Finger Starter Kit</t>
  </si>
  <si>
    <t>04/18/2018</t>
  </si>
  <si>
    <t>XD</t>
  </si>
  <si>
    <t>CONCO</t>
  </si>
  <si>
    <t>63822706</t>
  </si>
  <si>
    <t>2771162</t>
  </si>
  <si>
    <t>Scissors Utility Serrated Blck</t>
  </si>
  <si>
    <t>05/14/2018</t>
  </si>
  <si>
    <t>MISDFK</t>
  </si>
  <si>
    <t>64602350</t>
  </si>
  <si>
    <t>6787214</t>
  </si>
  <si>
    <t>Isolation Gown Tie Back</t>
  </si>
  <si>
    <t>06/06/2018</t>
  </si>
  <si>
    <t>MEDLIN</t>
  </si>
  <si>
    <t>Denver</t>
  </si>
  <si>
    <t xml:space="preserve">802115317   </t>
  </si>
  <si>
    <t>64649085</t>
  </si>
  <si>
    <t>3407781</t>
  </si>
  <si>
    <t>Stax Splint Finger Open Air</t>
  </si>
  <si>
    <t>06/07/2018</t>
  </si>
  <si>
    <t>DEROYA</t>
  </si>
  <si>
    <t>Castle Rock</t>
  </si>
  <si>
    <t xml:space="preserve">801098419   </t>
  </si>
  <si>
    <t>64434709</t>
  </si>
  <si>
    <t>SE</t>
  </si>
  <si>
    <t>1314185</t>
  </si>
  <si>
    <t>Immobilizer Univ Knee 16"L</t>
  </si>
  <si>
    <t>06/01/2018</t>
  </si>
  <si>
    <t>SMTNEP</t>
  </si>
  <si>
    <t>1233967</t>
  </si>
  <si>
    <t>Brace Knee X-Act ROM Lite Blk</t>
  </si>
  <si>
    <t>65161996</t>
  </si>
  <si>
    <t>SO</t>
  </si>
  <si>
    <t>1181908</t>
  </si>
  <si>
    <t>Brace Short Arm Fracture Left</t>
  </si>
  <si>
    <t>06/25/2018</t>
  </si>
  <si>
    <t>Cripple Creek</t>
  </si>
  <si>
    <t xml:space="preserve">80813       </t>
  </si>
  <si>
    <t>64550352</t>
  </si>
  <si>
    <t>1482392</t>
  </si>
  <si>
    <t>Cannula Pediatric w/Tubing</t>
  </si>
  <si>
    <t>06/05/2018</t>
  </si>
  <si>
    <t>VYAIRE</t>
  </si>
  <si>
    <t>Lakewood</t>
  </si>
  <si>
    <t xml:space="preserve">80228       </t>
  </si>
  <si>
    <t>63205870</t>
  </si>
  <si>
    <t>2371769</t>
  </si>
  <si>
    <t>Infusion Set No Inj Site</t>
  </si>
  <si>
    <t>04/25/2018</t>
  </si>
  <si>
    <t>BD</t>
  </si>
  <si>
    <t>Colorado Springs</t>
  </si>
  <si>
    <t xml:space="preserve">809203487   </t>
  </si>
  <si>
    <t>62973956</t>
  </si>
  <si>
    <t>1240798</t>
  </si>
  <si>
    <t>Bag Ice Urethane Blk 12 1/2 x</t>
  </si>
  <si>
    <t>FABENT</t>
  </si>
  <si>
    <t>63057666</t>
  </si>
  <si>
    <t>1201460</t>
  </si>
  <si>
    <t>Quick Care Foam Hand Sanitizer</t>
  </si>
  <si>
    <t>04/20/2018</t>
  </si>
  <si>
    <t>HUNMED</t>
  </si>
  <si>
    <t>64015553</t>
  </si>
  <si>
    <t>1165035</t>
  </si>
  <si>
    <t>Cast Shoe Canvas Rocker Sole</t>
  </si>
  <si>
    <t>05/21/2018</t>
  </si>
  <si>
    <t>SMINEP</t>
  </si>
  <si>
    <t>Durango</t>
  </si>
  <si>
    <t xml:space="preserve">813017307   </t>
  </si>
  <si>
    <t>62502050</t>
  </si>
  <si>
    <t>9609797</t>
  </si>
  <si>
    <t>Thera-Band Green 50 Yds</t>
  </si>
  <si>
    <t>04/04/2018</t>
  </si>
  <si>
    <t>62782090</t>
  </si>
  <si>
    <t>3854079</t>
  </si>
  <si>
    <t>Storage Bins</t>
  </si>
  <si>
    <t>04/12/2018</t>
  </si>
  <si>
    <t>AKRO</t>
  </si>
  <si>
    <t>63829303</t>
  </si>
  <si>
    <t>1021854</t>
  </si>
  <si>
    <t>Shoe Horn Plastic Standard Wht</t>
  </si>
  <si>
    <t>05/15/2018</t>
  </si>
  <si>
    <t>ALIMED</t>
  </si>
  <si>
    <t>64244334</t>
  </si>
  <si>
    <t>1198627</t>
  </si>
  <si>
    <t>Pad Corn TheraStep Gel</t>
  </si>
  <si>
    <t>05/25/2018</t>
  </si>
  <si>
    <t>SILINC</t>
  </si>
  <si>
    <t>64649410</t>
  </si>
  <si>
    <t>1291927</t>
  </si>
  <si>
    <t>Paper Sony Thermal</t>
  </si>
  <si>
    <t>KENDAL</t>
  </si>
  <si>
    <t>65380856</t>
  </si>
  <si>
    <t>1123476</t>
  </si>
  <si>
    <t>Tape Flashcast Elite Plst Pawp</t>
  </si>
  <si>
    <t>06/29/2018</t>
  </si>
  <si>
    <t xml:space="preserve">813018296   </t>
  </si>
  <si>
    <t>62591928</t>
  </si>
  <si>
    <t>1177961</t>
  </si>
  <si>
    <t>Blade Surgical #10</t>
  </si>
  <si>
    <t>04/06/2018</t>
  </si>
  <si>
    <t>Lone Tree</t>
  </si>
  <si>
    <t xml:space="preserve">801242890   </t>
  </si>
  <si>
    <t>62548469</t>
  </si>
  <si>
    <t>1123475</t>
  </si>
  <si>
    <t>04/05/2018</t>
  </si>
  <si>
    <t>64356588</t>
  </si>
  <si>
    <t>7379732</t>
  </si>
  <si>
    <t>Metal Case Applicator</t>
  </si>
  <si>
    <t>05/31/2018</t>
  </si>
  <si>
    <t>ABCO</t>
  </si>
  <si>
    <t xml:space="preserve">80923       </t>
  </si>
  <si>
    <t>65369468</t>
  </si>
  <si>
    <t>1274446</t>
  </si>
  <si>
    <t>Cover Probe US Sheathes3D</t>
  </si>
  <si>
    <t>MEDRES</t>
  </si>
  <si>
    <t>Longmont</t>
  </si>
  <si>
    <t xml:space="preserve">805013181   </t>
  </si>
  <si>
    <t>62782107</t>
  </si>
  <si>
    <t>1273952</t>
  </si>
  <si>
    <t>Label Thermal Ppr 2x1-1/4 Perm</t>
  </si>
  <si>
    <t>PREDYN</t>
  </si>
  <si>
    <t>Dodge City</t>
  </si>
  <si>
    <t>KS</t>
  </si>
  <si>
    <t xml:space="preserve">678016411   </t>
  </si>
  <si>
    <t>63911608</t>
  </si>
  <si>
    <t>1314010</t>
  </si>
  <si>
    <t>Syringe Fastload Dual Quad-Pak</t>
  </si>
  <si>
    <t>05/16/2018</t>
  </si>
  <si>
    <t>EZ</t>
  </si>
  <si>
    <t>Berthoud</t>
  </si>
  <si>
    <t xml:space="preserve">80513       </t>
  </si>
  <si>
    <t>63249775</t>
  </si>
  <si>
    <t>1250830</t>
  </si>
  <si>
    <t>Sanitizer Foam Quik-Care</t>
  </si>
  <si>
    <t>04/26/2018</t>
  </si>
  <si>
    <t>64971979</t>
  </si>
  <si>
    <t>9870539</t>
  </si>
  <si>
    <t>Kit Collection E Swab Minitip</t>
  </si>
  <si>
    <t>06/18/2018</t>
  </si>
  <si>
    <t>B-DMIC</t>
  </si>
  <si>
    <t>Watkins</t>
  </si>
  <si>
    <t xml:space="preserve">801379305   </t>
  </si>
  <si>
    <t>63331179</t>
  </si>
  <si>
    <t>3386226</t>
  </si>
  <si>
    <t>Shower Chair With Back 550Lb</t>
  </si>
  <si>
    <t>04/30/2018</t>
  </si>
  <si>
    <t>ALLEG</t>
  </si>
  <si>
    <t>63384047</t>
  </si>
  <si>
    <t>6190026</t>
  </si>
  <si>
    <t>Aneroid Handheld</t>
  </si>
  <si>
    <t>05/01/2018</t>
  </si>
  <si>
    <t>6190027</t>
  </si>
  <si>
    <t>Aneroid Hand Held Lrg Adult</t>
  </si>
  <si>
    <t>63908356</t>
  </si>
  <si>
    <t>6190025</t>
  </si>
  <si>
    <t>Aneroid Handheld Latx Free</t>
  </si>
  <si>
    <t>64165807</t>
  </si>
  <si>
    <t>2467399</t>
  </si>
  <si>
    <t>SST Instrument Retrieval Tray</t>
  </si>
  <si>
    <t>05/23/2018</t>
  </si>
  <si>
    <t>HEALMK</t>
  </si>
  <si>
    <t>6122445</t>
  </si>
  <si>
    <t>System Instrument RET</t>
  </si>
  <si>
    <t>Parker</t>
  </si>
  <si>
    <t xml:space="preserve">801343888   </t>
  </si>
  <si>
    <t>63877529</t>
  </si>
  <si>
    <t>1118411</t>
  </si>
  <si>
    <t>Macrobore Ext Set 7"</t>
  </si>
  <si>
    <t>ABBHOS</t>
  </si>
  <si>
    <t>Westminster</t>
  </si>
  <si>
    <t xml:space="preserve">800239206   </t>
  </si>
  <si>
    <t>63249800</t>
  </si>
  <si>
    <t>2703265</t>
  </si>
  <si>
    <t>Hartman Alligator Forcep</t>
  </si>
  <si>
    <t>63593548</t>
  </si>
  <si>
    <t>3922969</t>
  </si>
  <si>
    <t>Handmaster Plus Ball</t>
  </si>
  <si>
    <t>05/08/2018</t>
  </si>
  <si>
    <t>64240583</t>
  </si>
  <si>
    <t>1210368</t>
  </si>
  <si>
    <t>Weights Hugger GoldLine 1-5lbs</t>
  </si>
  <si>
    <t>HAUSM</t>
  </si>
  <si>
    <t xml:space="preserve">813017309   </t>
  </si>
  <si>
    <t>63297316</t>
  </si>
  <si>
    <t>7641102</t>
  </si>
  <si>
    <t>O.r. Towel 17"x27" Blue</t>
  </si>
  <si>
    <t>63972898</t>
  </si>
  <si>
    <t>9706902</t>
  </si>
  <si>
    <t>Foerster Sponge Forcep Serr</t>
  </si>
  <si>
    <t>05/17/2018</t>
  </si>
  <si>
    <t>Idaho Springs</t>
  </si>
  <si>
    <t xml:space="preserve">80452       </t>
  </si>
  <si>
    <t>63057674</t>
  </si>
  <si>
    <t>1204126</t>
  </si>
  <si>
    <t>Tray Cover For 10-1738 SS</t>
  </si>
  <si>
    <t>63972833</t>
  </si>
  <si>
    <t>62925473</t>
  </si>
  <si>
    <t>1097879</t>
  </si>
  <si>
    <t>Wedge Castwedge Adjuster Wh</t>
  </si>
  <si>
    <t>04/17/2018</t>
  </si>
  <si>
    <t>DMSYS</t>
  </si>
  <si>
    <t>62974006</t>
  </si>
  <si>
    <t>63878368</t>
  </si>
  <si>
    <t>1275355</t>
  </si>
  <si>
    <t>Scissor Miltex Wire Cutting</t>
  </si>
  <si>
    <t>MILTEX</t>
  </si>
  <si>
    <t>64356701</t>
  </si>
  <si>
    <t>65071078</t>
  </si>
  <si>
    <t>06/20/2018</t>
  </si>
  <si>
    <t>Littleton</t>
  </si>
  <si>
    <t xml:space="preserve">801234004   </t>
  </si>
  <si>
    <t>64162641</t>
  </si>
  <si>
    <t>6111157</t>
  </si>
  <si>
    <t>Trichomonas Control</t>
  </si>
  <si>
    <t>WYNTEK</t>
  </si>
  <si>
    <t>64623871</t>
  </si>
  <si>
    <t>9043780</t>
  </si>
  <si>
    <t>Probe Well Red f/690/692</t>
  </si>
  <si>
    <t>WELCH</t>
  </si>
  <si>
    <t>65160383</t>
  </si>
  <si>
    <t>1313133</t>
  </si>
  <si>
    <t>Charger Surgical Clipper</t>
  </si>
  <si>
    <t>3MMED</t>
  </si>
  <si>
    <t>Greenwood Village</t>
  </si>
  <si>
    <t xml:space="preserve">801113187   </t>
  </si>
  <si>
    <t>64018502</t>
  </si>
  <si>
    <t>1233323</t>
  </si>
  <si>
    <t>Rolls Thermal Paper</t>
  </si>
  <si>
    <t>64440345</t>
  </si>
  <si>
    <t>65202584</t>
  </si>
  <si>
    <t xml:space="preserve">809091182   </t>
  </si>
  <si>
    <t>64293290</t>
  </si>
  <si>
    <t>1099730</t>
  </si>
  <si>
    <t>Beads Paraffin Waxwel</t>
  </si>
  <si>
    <t>05/29/2018</t>
  </si>
  <si>
    <t>3790316</t>
  </si>
  <si>
    <t>Coban Wrar Self-adh 3x5yd</t>
  </si>
  <si>
    <t>62399262</t>
  </si>
  <si>
    <t>9180803</t>
  </si>
  <si>
    <t>Adson Dressing Forcep</t>
  </si>
  <si>
    <t>04/02/2018</t>
  </si>
  <si>
    <t>9668523</t>
  </si>
  <si>
    <t>Probe &amp; Spatula Double-End</t>
  </si>
  <si>
    <t>64139328</t>
  </si>
  <si>
    <t>5660410</t>
  </si>
  <si>
    <t>OAE Probe Tubes Hearing</t>
  </si>
  <si>
    <t>63503736</t>
  </si>
  <si>
    <t>1138408</t>
  </si>
  <si>
    <t>Electrode Neuroline 48"</t>
  </si>
  <si>
    <t>05/04/2018</t>
  </si>
  <si>
    <t>AMBU</t>
  </si>
  <si>
    <t>Pueblo</t>
  </si>
  <si>
    <t xml:space="preserve">810081667   </t>
  </si>
  <si>
    <t>65259138</t>
  </si>
  <si>
    <t>1218255</t>
  </si>
  <si>
    <t>Bandage Rosidal K w/Clips</t>
  </si>
  <si>
    <t>06/27/2018</t>
  </si>
  <si>
    <t>SMITRU</t>
  </si>
  <si>
    <t>1218256</t>
  </si>
  <si>
    <t>1218257</t>
  </si>
  <si>
    <t>Bandage Rosidal K w/ Clips</t>
  </si>
  <si>
    <t>1294286</t>
  </si>
  <si>
    <t>Bandage Rosidal Soft LF w/Clp</t>
  </si>
  <si>
    <t xml:space="preserve">809232605   </t>
  </si>
  <si>
    <t>63176976</t>
  </si>
  <si>
    <t>1012518</t>
  </si>
  <si>
    <t>Liner Blue Bags</t>
  </si>
  <si>
    <t>MEDGEN</t>
  </si>
  <si>
    <t xml:space="preserve">810043597   </t>
  </si>
  <si>
    <t>63736657</t>
  </si>
  <si>
    <t>05/10/2018</t>
  </si>
  <si>
    <t>Canon City</t>
  </si>
  <si>
    <t xml:space="preserve">812122326   </t>
  </si>
  <si>
    <t>62353270</t>
  </si>
  <si>
    <t>6010104</t>
  </si>
  <si>
    <t>Lletz Electrode Loop Disposabl</t>
  </si>
  <si>
    <t>ELLMAN</t>
  </si>
  <si>
    <t>9470872</t>
  </si>
  <si>
    <t xml:space="preserve">802105851   </t>
  </si>
  <si>
    <t>62399044</t>
  </si>
  <si>
    <t>3350066</t>
  </si>
  <si>
    <t>Bacti-Stat AE Pouch</t>
  </si>
  <si>
    <t>64640291</t>
  </si>
  <si>
    <t>6132226</t>
  </si>
  <si>
    <t>Human Skull Model 3-Part</t>
  </si>
  <si>
    <t>NASCO</t>
  </si>
  <si>
    <t>62543025</t>
  </si>
  <si>
    <t>1261920</t>
  </si>
  <si>
    <t>Mapap Tablets UD</t>
  </si>
  <si>
    <t>CARDGN</t>
  </si>
  <si>
    <t xml:space="preserve">801222633   </t>
  </si>
  <si>
    <t>63887184</t>
  </si>
  <si>
    <t>1314255</t>
  </si>
  <si>
    <t>Bottle Evacuated Drainage</t>
  </si>
  <si>
    <t>MCGAW</t>
  </si>
  <si>
    <t>Erie</t>
  </si>
  <si>
    <t xml:space="preserve">805165443   </t>
  </si>
  <si>
    <t>63498377</t>
  </si>
  <si>
    <t>1206333</t>
  </si>
  <si>
    <t>Halsted Mosquito Curved</t>
  </si>
  <si>
    <t>05/03/2018</t>
  </si>
  <si>
    <t xml:space="preserve">802281732   </t>
  </si>
  <si>
    <t>63778910</t>
  </si>
  <si>
    <t>1197976</t>
  </si>
  <si>
    <t>Detergent Prolystica Neutraliz</t>
  </si>
  <si>
    <t>05/11/2018</t>
  </si>
  <si>
    <t>VESTAL</t>
  </si>
  <si>
    <t xml:space="preserve">805016568   </t>
  </si>
  <si>
    <t>63249781</t>
  </si>
  <si>
    <t>7108751</t>
  </si>
  <si>
    <t>Hegar Uterine Dialator 5x6MM</t>
  </si>
  <si>
    <t>64162487</t>
  </si>
  <si>
    <t>1540023</t>
  </si>
  <si>
    <t>Digital Pediatric Scale w/Tray</t>
  </si>
  <si>
    <t>DETECT</t>
  </si>
  <si>
    <t>64975259</t>
  </si>
  <si>
    <t>9283823</t>
  </si>
  <si>
    <t>Tru Cone Biopsy Electrode</t>
  </si>
  <si>
    <t>PREMED</t>
  </si>
  <si>
    <t>1785235</t>
  </si>
  <si>
    <t>Needle Extender</t>
  </si>
  <si>
    <t xml:space="preserve">802281719   </t>
  </si>
  <si>
    <t>63973024</t>
  </si>
  <si>
    <t>8310495</t>
  </si>
  <si>
    <t>Exam Sheet Tissue/Poly Blue</t>
  </si>
  <si>
    <t>64836614</t>
  </si>
  <si>
    <t>06/13/2018</t>
  </si>
  <si>
    <t xml:space="preserve">800214094   </t>
  </si>
  <si>
    <t>62872005</t>
  </si>
  <si>
    <t>1156805</t>
  </si>
  <si>
    <t>Exam 6-Flag 4" Red,Blue,Orang,</t>
  </si>
  <si>
    <t>04/16/2018</t>
  </si>
  <si>
    <t>OMNIMD</t>
  </si>
  <si>
    <t>Garden City</t>
  </si>
  <si>
    <t xml:space="preserve">678465614   </t>
  </si>
  <si>
    <t>63806910</t>
  </si>
  <si>
    <t>6004760</t>
  </si>
  <si>
    <t>Belt Mesh White Abdominal</t>
  </si>
  <si>
    <t>63822759</t>
  </si>
  <si>
    <t>9870543</t>
  </si>
  <si>
    <t>Swube Single Swab Sterile</t>
  </si>
  <si>
    <t xml:space="preserve">801388540   </t>
  </si>
  <si>
    <t>62458797</t>
  </si>
  <si>
    <t>2282920</t>
  </si>
  <si>
    <t>SSKI Potassium Iodide</t>
  </si>
  <si>
    <t>CARZFG</t>
  </si>
  <si>
    <t>62782351</t>
  </si>
  <si>
    <t>8401622</t>
  </si>
  <si>
    <t>Angiocath Auto Guard</t>
  </si>
  <si>
    <t>62925392</t>
  </si>
  <si>
    <t>65023129</t>
  </si>
  <si>
    <t>6015444</t>
  </si>
  <si>
    <t>Cannister F/suction Aspir</t>
  </si>
  <si>
    <t>06/19/2018</t>
  </si>
  <si>
    <t>PRECMD</t>
  </si>
  <si>
    <t>64337016</t>
  </si>
  <si>
    <t>05/30/2018</t>
  </si>
  <si>
    <t xml:space="preserve">801388789   </t>
  </si>
  <si>
    <t>62486251</t>
  </si>
  <si>
    <t>2880491</t>
  </si>
  <si>
    <t>Hamper,Square,Tilt-Top</t>
  </si>
  <si>
    <t>Aurora</t>
  </si>
  <si>
    <t xml:space="preserve">800161785   </t>
  </si>
  <si>
    <t>63639337</t>
  </si>
  <si>
    <t>1215521</t>
  </si>
  <si>
    <t>Daily Renewal Cream Hand</t>
  </si>
  <si>
    <t>63105650</t>
  </si>
  <si>
    <t>1195589</t>
  </si>
  <si>
    <t>Adapter Alligator Clip</t>
  </si>
  <si>
    <t>04/23/2018</t>
  </si>
  <si>
    <t>64680260</t>
  </si>
  <si>
    <t>1163982</t>
  </si>
  <si>
    <t>Cot Deluxe Folding Al Frame</t>
  </si>
  <si>
    <t>06/08/2018</t>
  </si>
  <si>
    <t>GRAING</t>
  </si>
  <si>
    <t>65299219</t>
  </si>
  <si>
    <t>1088901</t>
  </si>
  <si>
    <t>Belt Abdominal Transducer</t>
  </si>
  <si>
    <t xml:space="preserve">801343753   </t>
  </si>
  <si>
    <t>63736781</t>
  </si>
  <si>
    <t>1938227</t>
  </si>
  <si>
    <t>Bin Open Front Stackable</t>
  </si>
  <si>
    <t>64602401</t>
  </si>
  <si>
    <t>64836607</t>
  </si>
  <si>
    <t>65023072</t>
  </si>
  <si>
    <t>1045582</t>
  </si>
  <si>
    <t>Forceps Dressing Serrated</t>
  </si>
  <si>
    <t>65380986</t>
  </si>
  <si>
    <t>2722407</t>
  </si>
  <si>
    <t>Tegaderm Transparent Dressing</t>
  </si>
  <si>
    <t xml:space="preserve">813014258   </t>
  </si>
  <si>
    <t>63972854</t>
  </si>
  <si>
    <t xml:space="preserve">800313807   </t>
  </si>
  <si>
    <t>64061615</t>
  </si>
  <si>
    <t>2247409</t>
  </si>
  <si>
    <t>Elevator Curved Semi-</t>
  </si>
  <si>
    <t>65155110</t>
  </si>
  <si>
    <t>06/22/2018</t>
  </si>
  <si>
    <t>Breckenridge</t>
  </si>
  <si>
    <t xml:space="preserve">804248709   </t>
  </si>
  <si>
    <t>64061724</t>
  </si>
  <si>
    <t>1092685</t>
  </si>
  <si>
    <t>Mayo Hegar Needle Holder</t>
  </si>
  <si>
    <t>64971900</t>
  </si>
  <si>
    <t>64980289</t>
  </si>
  <si>
    <t>1169100</t>
  </si>
  <si>
    <t>Nasal Dressing Small Sterile</t>
  </si>
  <si>
    <t>Frisco</t>
  </si>
  <si>
    <t xml:space="preserve">80443       </t>
  </si>
  <si>
    <t>62554811</t>
  </si>
  <si>
    <t>1042345</t>
  </si>
  <si>
    <t>Cannula Neonate W/7Ft Tubing</t>
  </si>
  <si>
    <t>CARCOR</t>
  </si>
  <si>
    <t>62736472</t>
  </si>
  <si>
    <t>1228568</t>
  </si>
  <si>
    <t>Pedialyte Powder Variety Pack</t>
  </si>
  <si>
    <t>04/11/2018</t>
  </si>
  <si>
    <t>ROSRET</t>
  </si>
  <si>
    <t>63639183</t>
  </si>
  <si>
    <t>63925611</t>
  </si>
  <si>
    <t>1043945</t>
  </si>
  <si>
    <t>Halsted Mosquito Forcep Steril</t>
  </si>
  <si>
    <t>1172673</t>
  </si>
  <si>
    <t>Belt Rib Elastic Male 6"White</t>
  </si>
  <si>
    <t>COREPR</t>
  </si>
  <si>
    <t>64343240</t>
  </si>
  <si>
    <t>64399649</t>
  </si>
  <si>
    <t>1194162</t>
  </si>
  <si>
    <t>Falcon Tube Centrifuge Conical</t>
  </si>
  <si>
    <t>CORNLI</t>
  </si>
  <si>
    <t>9987305</t>
  </si>
  <si>
    <t>Guard Thumb Right</t>
  </si>
  <si>
    <t>63755578</t>
  </si>
  <si>
    <t>1286067</t>
  </si>
  <si>
    <t>Cover Ultrasound Probe Barrier</t>
  </si>
  <si>
    <t xml:space="preserve">80138       </t>
  </si>
  <si>
    <t>64649076</t>
  </si>
  <si>
    <t>Silverthorne</t>
  </si>
  <si>
    <t xml:space="preserve">80498       </t>
  </si>
  <si>
    <t>63498138</t>
  </si>
  <si>
    <t xml:space="preserve">80424       </t>
  </si>
  <si>
    <t>64909106</t>
  </si>
  <si>
    <t>1290928</t>
  </si>
  <si>
    <t>Acetazolamide Tablets</t>
  </si>
  <si>
    <t>06/15/2018</t>
  </si>
  <si>
    <t xml:space="preserve">812129342   </t>
  </si>
  <si>
    <t>62637461</t>
  </si>
  <si>
    <t>8760506</t>
  </si>
  <si>
    <t>Warm Pack Instant Gel</t>
  </si>
  <si>
    <t>04/09/2018</t>
  </si>
  <si>
    <t>63587873</t>
  </si>
  <si>
    <t>1160891</t>
  </si>
  <si>
    <t>Mask Non-Rebreather w/Tubing</t>
  </si>
  <si>
    <t>05/07/2018</t>
  </si>
  <si>
    <t>64971997</t>
  </si>
  <si>
    <t xml:space="preserve">809091179   </t>
  </si>
  <si>
    <t>62637477</t>
  </si>
  <si>
    <t>62871788</t>
  </si>
  <si>
    <t>1158044</t>
  </si>
  <si>
    <t>Bulb f/Welch Otoscope Lamp</t>
  </si>
  <si>
    <t>AMDIAG</t>
  </si>
  <si>
    <t>2687343</t>
  </si>
  <si>
    <t>Removal Suture Skin</t>
  </si>
  <si>
    <t>63408090</t>
  </si>
  <si>
    <t>1313604</t>
  </si>
  <si>
    <t>Scissors Casting Large</t>
  </si>
  <si>
    <t>05/02/2018</t>
  </si>
  <si>
    <t>63925597</t>
  </si>
  <si>
    <t>Woodland Park</t>
  </si>
  <si>
    <t xml:space="preserve">808635008   </t>
  </si>
  <si>
    <t>64142386</t>
  </si>
  <si>
    <t>3557613</t>
  </si>
  <si>
    <t>Step-On Can Red</t>
  </si>
  <si>
    <t>RUBBMD</t>
  </si>
  <si>
    <t>Castle Pines</t>
  </si>
  <si>
    <t xml:space="preserve">801089518   </t>
  </si>
  <si>
    <t>64602582</t>
  </si>
  <si>
    <t xml:space="preserve">801098405   </t>
  </si>
  <si>
    <t>63925686</t>
  </si>
  <si>
    <t>1024189</t>
  </si>
  <si>
    <t>Belt Transducer Abdominal</t>
  </si>
  <si>
    <t xml:space="preserve">801222634   </t>
  </si>
  <si>
    <t>63925753</t>
  </si>
  <si>
    <t xml:space="preserve">812122311   </t>
  </si>
  <si>
    <t>62353431</t>
  </si>
  <si>
    <t>7169336</t>
  </si>
  <si>
    <t>Dumbell Set Econo 10-Pc</t>
  </si>
  <si>
    <t>62548418</t>
  </si>
  <si>
    <t>4431062</t>
  </si>
  <si>
    <t>Theraputty Yellow X-soft</t>
  </si>
  <si>
    <t>62593547</t>
  </si>
  <si>
    <t>2500288</t>
  </si>
  <si>
    <t>Band Exercise CanDo LF 50yd</t>
  </si>
  <si>
    <t>63408199</t>
  </si>
  <si>
    <t>9600278</t>
  </si>
  <si>
    <t>9600282</t>
  </si>
  <si>
    <t>Band Exercise CanDo LF 50yds</t>
  </si>
  <si>
    <t>9600284</t>
  </si>
  <si>
    <t>Ban Exercise CanDo LF 50yds</t>
  </si>
  <si>
    <t>63408281</t>
  </si>
  <si>
    <t>1272589</t>
  </si>
  <si>
    <t>Needle APS Dry Ndlng Brown Tip</t>
  </si>
  <si>
    <t>1272588</t>
  </si>
  <si>
    <t>Needle APS Dry Ndlng Yell Tip</t>
  </si>
  <si>
    <t>1272587</t>
  </si>
  <si>
    <t>Needle APS Dry Ndlng Gold Tip</t>
  </si>
  <si>
    <t>63530126</t>
  </si>
  <si>
    <t>1061767</t>
  </si>
  <si>
    <t>Muscle &amp; Spine Disorder</t>
  </si>
  <si>
    <t>ANATOM</t>
  </si>
  <si>
    <t>64198566</t>
  </si>
  <si>
    <t>05/24/2018</t>
  </si>
  <si>
    <t>65351024</t>
  </si>
  <si>
    <t>1105296</t>
  </si>
  <si>
    <t>Pinch Exerciser Blue</t>
  </si>
  <si>
    <t xml:space="preserve">813015759   </t>
  </si>
  <si>
    <t>62871881</t>
  </si>
  <si>
    <t>1092694</t>
  </si>
  <si>
    <t>Simpson Sound Grad CM Marking</t>
  </si>
  <si>
    <t>1208034</t>
  </si>
  <si>
    <t>Schroder Tenaculum Forcep</t>
  </si>
  <si>
    <t>63249830</t>
  </si>
  <si>
    <t>7539101</t>
  </si>
  <si>
    <t>Foley Cath 16fr</t>
  </si>
  <si>
    <t>BARDBI</t>
  </si>
  <si>
    <t>63336372</t>
  </si>
  <si>
    <t>1145090</t>
  </si>
  <si>
    <t>Protection Plus Underpads LF</t>
  </si>
  <si>
    <t>63569112</t>
  </si>
  <si>
    <t>1135278</t>
  </si>
  <si>
    <t>Lupron Depot 4Month Kit</t>
  </si>
  <si>
    <t>ABBOTT</t>
  </si>
  <si>
    <t>Bayfield</t>
  </si>
  <si>
    <t xml:space="preserve">811229653   </t>
  </si>
  <si>
    <t>63776441</t>
  </si>
  <si>
    <t>1203076</t>
  </si>
  <si>
    <t>Endure Clear and Soft Soap</t>
  </si>
  <si>
    <t>64293198</t>
  </si>
  <si>
    <t>64648891</t>
  </si>
  <si>
    <t>1203095</t>
  </si>
  <si>
    <t xml:space="preserve">805013180   </t>
  </si>
  <si>
    <t>65299342</t>
  </si>
  <si>
    <t>Thornton</t>
  </si>
  <si>
    <t xml:space="preserve">802412201   </t>
  </si>
  <si>
    <t>63448921</t>
  </si>
  <si>
    <t xml:space="preserve">801327306   </t>
  </si>
  <si>
    <t>62686538</t>
  </si>
  <si>
    <t>1237925</t>
  </si>
  <si>
    <t>Paper Thermal f/ Spirometry</t>
  </si>
  <si>
    <t>04/10/2018</t>
  </si>
  <si>
    <t>MISUSA</t>
  </si>
  <si>
    <t xml:space="preserve">809063510   </t>
  </si>
  <si>
    <t>63057656</t>
  </si>
  <si>
    <t>63336289</t>
  </si>
  <si>
    <t>64255679</t>
  </si>
  <si>
    <t>1044162</t>
  </si>
  <si>
    <t>Stitch Scissors Short Bent</t>
  </si>
  <si>
    <t xml:space="preserve">809232611   </t>
  </si>
  <si>
    <t>63498129</t>
  </si>
  <si>
    <t>CENTURA   Drop-Ship Items  -  Apr 2018 through Jun 2018</t>
  </si>
  <si>
    <t>63972849</t>
  </si>
  <si>
    <t>1199873</t>
  </si>
  <si>
    <t>Botox Inj Vial non-return</t>
  </si>
  <si>
    <t>D</t>
  </si>
  <si>
    <t>ALLERG</t>
  </si>
  <si>
    <t>65202393</t>
  </si>
  <si>
    <t>Northglenn</t>
  </si>
  <si>
    <t xml:space="preserve">802343090   </t>
  </si>
  <si>
    <t>62934844</t>
  </si>
  <si>
    <t>1178911</t>
  </si>
  <si>
    <t>Wheelchair Sentra EC 28x37" HD</t>
  </si>
  <si>
    <t>MEDDEP</t>
  </si>
  <si>
    <t>1084416</t>
  </si>
  <si>
    <t>Stax Splint Finger</t>
  </si>
  <si>
    <t>7778196</t>
  </si>
  <si>
    <t>63969015</t>
  </si>
  <si>
    <t>1181528</t>
  </si>
  <si>
    <t>Wrist Brace w/Boa Black Right</t>
  </si>
  <si>
    <t>1181527</t>
  </si>
  <si>
    <t>Wrist Brace w/Boa Black Left</t>
  </si>
  <si>
    <t>64930000</t>
  </si>
  <si>
    <t>1181918</t>
  </si>
  <si>
    <t>1181913</t>
  </si>
  <si>
    <t>Brace Short Arm Fracture Right</t>
  </si>
  <si>
    <t>1181923</t>
  </si>
  <si>
    <t xml:space="preserve">809091174   </t>
  </si>
  <si>
    <t>62973802</t>
  </si>
  <si>
    <t>1211134</t>
  </si>
  <si>
    <t>Gel-One Glass Syringe</t>
  </si>
  <si>
    <t>ZIMINC</t>
  </si>
  <si>
    <t>63392823</t>
  </si>
  <si>
    <t>64113227</t>
  </si>
  <si>
    <t>05/22/2018</t>
  </si>
  <si>
    <t>64550251</t>
  </si>
  <si>
    <t>65202588</t>
  </si>
  <si>
    <t>62587458</t>
  </si>
  <si>
    <t>62821929</t>
  </si>
  <si>
    <t>04/13/2018</t>
  </si>
  <si>
    <t>63105652</t>
  </si>
  <si>
    <t>64113291</t>
  </si>
  <si>
    <t>64244251</t>
  </si>
  <si>
    <t>65155140</t>
  </si>
  <si>
    <t>63477625</t>
  </si>
  <si>
    <t>1215623</t>
  </si>
  <si>
    <t>Nipper Nail Straight Delicate</t>
  </si>
  <si>
    <t>BRSURG</t>
  </si>
  <si>
    <t>1278722</t>
  </si>
  <si>
    <t>Handle Beaver 5"</t>
  </si>
  <si>
    <t>64648821</t>
  </si>
  <si>
    <t>1183301</t>
  </si>
  <si>
    <t>Instrument/Catheter Tray SS</t>
  </si>
  <si>
    <t>64658114</t>
  </si>
  <si>
    <t>1229272</t>
  </si>
  <si>
    <t>Nipper Tissue Convex</t>
  </si>
  <si>
    <t>64687852</t>
  </si>
  <si>
    <t>1224022</t>
  </si>
  <si>
    <t>Prepzyme ForeverWet Precleaner</t>
  </si>
  <si>
    <t>RUHCOR</t>
  </si>
  <si>
    <t>1211153</t>
  </si>
  <si>
    <t>Label Biohazard Orange</t>
  </si>
  <si>
    <t>FISHER</t>
  </si>
  <si>
    <t>63929595</t>
  </si>
  <si>
    <t>8795070</t>
  </si>
  <si>
    <t>Footstool Chrome</t>
  </si>
  <si>
    <t>PEDIGO</t>
  </si>
  <si>
    <t>1224994</t>
  </si>
  <si>
    <t>Revolving Stool</t>
  </si>
  <si>
    <t>CLINT</t>
  </si>
  <si>
    <t>8881138</t>
  </si>
  <si>
    <t>Step-On Can</t>
  </si>
  <si>
    <t xml:space="preserve">801388576   </t>
  </si>
  <si>
    <t>62593396</t>
  </si>
  <si>
    <t>1237575</t>
  </si>
  <si>
    <t>Anoscope Rectal Vernon David</t>
  </si>
  <si>
    <t>64169971</t>
  </si>
  <si>
    <t>1223642</t>
  </si>
  <si>
    <t>Headband Axia w/9'FO Cable</t>
  </si>
  <si>
    <t>SOMTEC</t>
  </si>
  <si>
    <t>62735921</t>
  </si>
  <si>
    <t>1213388</t>
  </si>
  <si>
    <t>HCL Solution 6.000N 0.030</t>
  </si>
  <si>
    <t>63284790</t>
  </si>
  <si>
    <t>7679383</t>
  </si>
  <si>
    <t>Rack Test Tube Blue 72 Place</t>
  </si>
  <si>
    <t>04/27/2018</t>
  </si>
  <si>
    <t>TROY</t>
  </si>
  <si>
    <t>1043257</t>
  </si>
  <si>
    <t>Half Rack Blue 36 Place</t>
  </si>
  <si>
    <t xml:space="preserve">813017310   </t>
  </si>
  <si>
    <t>63877504</t>
  </si>
  <si>
    <t>3847695</t>
  </si>
  <si>
    <t>Scissor Iris</t>
  </si>
  <si>
    <t>62821996</t>
  </si>
  <si>
    <t>4982546</t>
  </si>
  <si>
    <t>63105687</t>
  </si>
  <si>
    <t>63498372</t>
  </si>
  <si>
    <t>64923375</t>
  </si>
  <si>
    <t>64132929</t>
  </si>
  <si>
    <t>1314229</t>
  </si>
  <si>
    <t>Crutches Axilla Aluminum</t>
  </si>
  <si>
    <t>BREINC</t>
  </si>
  <si>
    <t>64218023</t>
  </si>
  <si>
    <t>1294225</t>
  </si>
  <si>
    <t>Kit Seal Access Port f/ Frig</t>
  </si>
  <si>
    <t>AMBISU</t>
  </si>
  <si>
    <t>64642685</t>
  </si>
  <si>
    <t>1235838</t>
  </si>
  <si>
    <t>Cast Saw</t>
  </si>
  <si>
    <t>DERM</t>
  </si>
  <si>
    <t>62746956</t>
  </si>
  <si>
    <t>7950055</t>
  </si>
  <si>
    <t>Clinitek Status + Analyzer</t>
  </si>
  <si>
    <t>AMES</t>
  </si>
  <si>
    <t>64971915</t>
  </si>
  <si>
    <t>62548512</t>
  </si>
  <si>
    <t>62782187</t>
  </si>
  <si>
    <t>9530323</t>
  </si>
  <si>
    <t>Wire Cutting Scissor Angled</t>
  </si>
  <si>
    <t>64206132</t>
  </si>
  <si>
    <t>65299477</t>
  </si>
  <si>
    <t>62452260</t>
  </si>
  <si>
    <t>04/03/2018</t>
  </si>
  <si>
    <t>62925335</t>
  </si>
  <si>
    <t>5580054</t>
  </si>
  <si>
    <t>Tice BCG Live Kit</t>
  </si>
  <si>
    <t>MERCSD</t>
  </si>
  <si>
    <t>64015600</t>
  </si>
  <si>
    <t>05/18/2018</t>
  </si>
  <si>
    <t>64690419</t>
  </si>
  <si>
    <t>63808956</t>
  </si>
  <si>
    <t>8466768</t>
  </si>
  <si>
    <t>Stool Airlift 272 Pebble Gray</t>
  </si>
  <si>
    <t>MIDMAK</t>
  </si>
  <si>
    <t>64166219</t>
  </si>
  <si>
    <t>1198361</t>
  </si>
  <si>
    <t>Scale Low Profile SlimPro Dgt</t>
  </si>
  <si>
    <t>1218503</t>
  </si>
  <si>
    <t>Ethanol Dry Gas Tank 108L</t>
  </si>
  <si>
    <t>ALCOP</t>
  </si>
  <si>
    <t>1218504</t>
  </si>
  <si>
    <t>Regulator Univ Alcopro Dry Gas</t>
  </si>
  <si>
    <t>1237771</t>
  </si>
  <si>
    <t>Thermometer Digital Alarm</t>
  </si>
  <si>
    <t>THERMC</t>
  </si>
  <si>
    <t>Pueblo West</t>
  </si>
  <si>
    <t xml:space="preserve">810073512   </t>
  </si>
  <si>
    <t>63687748</t>
  </si>
  <si>
    <t>9671701</t>
  </si>
  <si>
    <t>Hamper Laundry Clinton 4Whl</t>
  </si>
  <si>
    <t>05/09/2018</t>
  </si>
  <si>
    <t>63650484</t>
  </si>
  <si>
    <t>1158121</t>
  </si>
  <si>
    <t>Wheelchair 9000 Bari 30" 700LB</t>
  </si>
  <si>
    <t>INVAC</t>
  </si>
  <si>
    <t>62637599</t>
  </si>
  <si>
    <t>1139133</t>
  </si>
  <si>
    <t>Digital Cap Ribbed Knit</t>
  </si>
  <si>
    <t>63972973</t>
  </si>
  <si>
    <t>1244803</t>
  </si>
  <si>
    <t>Cloth Electrode Norco</t>
  </si>
  <si>
    <t>1163062</t>
  </si>
  <si>
    <t>Buddy Loop 3pp</t>
  </si>
  <si>
    <t xml:space="preserve">804430479   </t>
  </si>
  <si>
    <t>65325308</t>
  </si>
  <si>
    <t>4281197</t>
  </si>
  <si>
    <t>Paper Recording f/Spirometer</t>
  </si>
  <si>
    <t>06/28/2018</t>
  </si>
  <si>
    <t>SDIDIA</t>
  </si>
  <si>
    <t xml:space="preserve">810043556   </t>
  </si>
  <si>
    <t>63587955</t>
  </si>
  <si>
    <t>64494715</t>
  </si>
  <si>
    <t>06/04/2018</t>
  </si>
  <si>
    <t>65155174</t>
  </si>
  <si>
    <t xml:space="preserve">809175100   </t>
  </si>
  <si>
    <t>62828374</t>
  </si>
  <si>
    <t>2943857</t>
  </si>
  <si>
    <t>Moore Brass Ctr Discs Cuttle</t>
  </si>
  <si>
    <t>EMOORE</t>
  </si>
  <si>
    <t>62925189</t>
  </si>
  <si>
    <t>1195892</t>
  </si>
  <si>
    <t>Gauze Sponge Avant LF Sterile</t>
  </si>
  <si>
    <t>63538424</t>
  </si>
  <si>
    <t>63925605</t>
  </si>
  <si>
    <t>64343192</t>
  </si>
  <si>
    <t>65202435</t>
  </si>
  <si>
    <t>64144410</t>
  </si>
  <si>
    <t>1223433</t>
  </si>
  <si>
    <t>Strap Cinch Pro Waist Belt</t>
  </si>
  <si>
    <t>MFATH</t>
  </si>
  <si>
    <t>65160979</t>
  </si>
  <si>
    <t>8404854</t>
  </si>
  <si>
    <t>Hip-High Chair W/ADJ</t>
  </si>
  <si>
    <t xml:space="preserve">809063564   </t>
  </si>
  <si>
    <t>63017184</t>
  </si>
  <si>
    <t>2878604</t>
  </si>
  <si>
    <t>Bars Metatarsal 5/16"</t>
  </si>
  <si>
    <t>04/19/2018</t>
  </si>
  <si>
    <t>HAPAD</t>
  </si>
  <si>
    <t>63925621</t>
  </si>
  <si>
    <t>64495062</t>
  </si>
  <si>
    <t>64602362</t>
  </si>
  <si>
    <t>64690454</t>
  </si>
  <si>
    <t>1202183</t>
  </si>
  <si>
    <t>Tubing Thera-Band 25' Yellow</t>
  </si>
  <si>
    <t>OPTINT</t>
  </si>
  <si>
    <t xml:space="preserve">802105863   </t>
  </si>
  <si>
    <t>65115939</t>
  </si>
  <si>
    <t>8135229</t>
  </si>
  <si>
    <t>Forceps Crile</t>
  </si>
  <si>
    <t>06/21/2018</t>
  </si>
  <si>
    <t>62974040</t>
  </si>
  <si>
    <t>3720263</t>
  </si>
  <si>
    <t>Glove Edema 3/4 Finger Left</t>
  </si>
  <si>
    <t>65249645</t>
  </si>
  <si>
    <t>06/26/2018</t>
  </si>
  <si>
    <t xml:space="preserve">809063512   </t>
  </si>
  <si>
    <t>64217705</t>
  </si>
  <si>
    <t>64930079</t>
  </si>
  <si>
    <t>1223565</t>
  </si>
  <si>
    <t>Shelf Wire/PVC w/Clips</t>
  </si>
  <si>
    <t xml:space="preserve">809207923   </t>
  </si>
  <si>
    <t>64113304</t>
  </si>
  <si>
    <t>1241792</t>
  </si>
  <si>
    <t>Tape Kinesia 2"x5.5yd Tex Gold</t>
  </si>
  <si>
    <t>65350731</t>
  </si>
  <si>
    <t>9533191</t>
  </si>
  <si>
    <t>Pessary Donut Size 1</t>
  </si>
  <si>
    <t xml:space="preserve">802105855   </t>
  </si>
  <si>
    <t>64440481</t>
  </si>
  <si>
    <t>1179789</t>
  </si>
  <si>
    <t>Pillow CareGuard Anti-Microb</t>
  </si>
  <si>
    <t>PILFAC</t>
  </si>
  <si>
    <t>63925705</t>
  </si>
  <si>
    <t>64703145</t>
  </si>
  <si>
    <t>1186444</t>
  </si>
  <si>
    <t>Battery Lithium Ion CR123 3V</t>
  </si>
  <si>
    <t>06/11/2018</t>
  </si>
  <si>
    <t>ODEPOT</t>
  </si>
  <si>
    <t>62446199</t>
  </si>
  <si>
    <t>1117388</t>
  </si>
  <si>
    <t>Hemocue HGB Control High</t>
  </si>
  <si>
    <t>R&amp;DSYS</t>
  </si>
  <si>
    <t>1117046</t>
  </si>
  <si>
    <t>Hemocue HGB Control Low</t>
  </si>
  <si>
    <t>63581800</t>
  </si>
  <si>
    <t>64145048</t>
  </si>
  <si>
    <t>62637600</t>
  </si>
  <si>
    <t>1223276</t>
  </si>
  <si>
    <t>Cuff BP Soft-Cuf 2-Tube Long</t>
  </si>
  <si>
    <t>MARQ</t>
  </si>
  <si>
    <t>63449016</t>
  </si>
  <si>
    <t>64790166</t>
  </si>
  <si>
    <t>1221941</t>
  </si>
  <si>
    <t>Cuff BP Soft-Cuf 2 Tube</t>
  </si>
  <si>
    <t>06/12/2018</t>
  </si>
  <si>
    <t xml:space="preserve">801388571   </t>
  </si>
  <si>
    <t>64929994</t>
  </si>
  <si>
    <t>1313067</t>
  </si>
  <si>
    <t>Hammer Reflex Queen Square</t>
  </si>
  <si>
    <t>63105636</t>
  </si>
  <si>
    <t>64649075</t>
  </si>
  <si>
    <t>Evergreen</t>
  </si>
  <si>
    <t xml:space="preserve">804399719   </t>
  </si>
  <si>
    <t>63687682</t>
  </si>
  <si>
    <t>64880596</t>
  </si>
  <si>
    <t>06/14/2018</t>
  </si>
  <si>
    <t xml:space="preserve">802281726   </t>
  </si>
  <si>
    <t>64440236</t>
  </si>
  <si>
    <t>1223275</t>
  </si>
  <si>
    <t>Cuff BP Soft-Cuf Sm 2-Tube</t>
  </si>
  <si>
    <t>64632170</t>
  </si>
  <si>
    <t>3908206</t>
  </si>
  <si>
    <t>Borateem Dry Bleach</t>
  </si>
  <si>
    <t>64738140</t>
  </si>
  <si>
    <t>62871830</t>
  </si>
  <si>
    <t>1218104</t>
  </si>
  <si>
    <t>Cuff BP DuraCuf Sm/Adult/Lg LF</t>
  </si>
  <si>
    <t>63132439</t>
  </si>
  <si>
    <t>04/24/2018</t>
  </si>
  <si>
    <t>1142070</t>
  </si>
  <si>
    <t>Needle Extender Sterile</t>
  </si>
  <si>
    <t xml:space="preserve">802281716   </t>
  </si>
  <si>
    <t>63280846</t>
  </si>
  <si>
    <t>1198950</t>
  </si>
  <si>
    <t>Cuff BP Dura-Cuf Thigh</t>
  </si>
  <si>
    <t>62925285</t>
  </si>
  <si>
    <t>1139132</t>
  </si>
  <si>
    <t>62935925</t>
  </si>
  <si>
    <t>3862574</t>
  </si>
  <si>
    <t>EasyClave Printer M9/M11</t>
  </si>
  <si>
    <t>63687733</t>
  </si>
  <si>
    <t>8570003</t>
  </si>
  <si>
    <t>Clinitex Status Connect System</t>
  </si>
  <si>
    <t>64639751</t>
  </si>
  <si>
    <t>9533159</t>
  </si>
  <si>
    <t>Pessary Dish W/Suport</t>
  </si>
  <si>
    <t xml:space="preserve">801287204   </t>
  </si>
  <si>
    <t>62587581</t>
  </si>
  <si>
    <t>8681734</t>
  </si>
  <si>
    <t>Bacti Drop KOH 10%</t>
  </si>
  <si>
    <t>REMEL</t>
  </si>
  <si>
    <t>62637697</t>
  </si>
  <si>
    <t>1178984</t>
  </si>
  <si>
    <t>Cup Specimen Duo-Click Cap Blu</t>
  </si>
  <si>
    <t>AZESCI</t>
  </si>
  <si>
    <t>62871887</t>
  </si>
  <si>
    <t>64162656</t>
  </si>
  <si>
    <t>64495001</t>
  </si>
  <si>
    <t>65299316</t>
  </si>
  <si>
    <t>Louisville</t>
  </si>
  <si>
    <t xml:space="preserve">800274644   </t>
  </si>
  <si>
    <t>63639436</t>
  </si>
  <si>
    <t>63822763</t>
  </si>
  <si>
    <t>64648927</t>
  </si>
  <si>
    <t>64738141</t>
  </si>
  <si>
    <t>64880649</t>
  </si>
  <si>
    <t>65381007</t>
  </si>
  <si>
    <t xml:space="preserve">801388508   </t>
  </si>
  <si>
    <t>62383893</t>
  </si>
  <si>
    <t>8910581</t>
  </si>
  <si>
    <t>Coaguchek XS Meter</t>
  </si>
  <si>
    <t>BIODYN</t>
  </si>
  <si>
    <t>64217787</t>
  </si>
  <si>
    <t>64550473</t>
  </si>
  <si>
    <t>64162823</t>
  </si>
  <si>
    <t>1310328</t>
  </si>
  <si>
    <t>Stirrup Ankle Plus Adt Blk</t>
  </si>
  <si>
    <t>62973894</t>
  </si>
  <si>
    <t>62686612</t>
  </si>
  <si>
    <t>64738129</t>
  </si>
  <si>
    <t>62686576</t>
  </si>
  <si>
    <t>7344639</t>
  </si>
  <si>
    <t>Dispenser Multipurpose Care</t>
  </si>
  <si>
    <t>63822756</t>
  </si>
  <si>
    <t>65202569</t>
  </si>
  <si>
    <t>62686571</t>
  </si>
  <si>
    <t>63822714</t>
  </si>
  <si>
    <t>65202627</t>
  </si>
  <si>
    <t>Centennial</t>
  </si>
  <si>
    <t xml:space="preserve">801123401   </t>
  </si>
  <si>
    <t>62881794</t>
  </si>
  <si>
    <t>1099301</t>
  </si>
  <si>
    <t>CoaguChek XS Pls Meter</t>
  </si>
  <si>
    <t>63116178</t>
  </si>
  <si>
    <t>63910715</t>
  </si>
  <si>
    <t>64190092</t>
  </si>
  <si>
    <t>1276294</t>
  </si>
  <si>
    <t>Practice Injection Paddy</t>
  </si>
  <si>
    <t>62782249</t>
  </si>
  <si>
    <t>63538717</t>
  </si>
  <si>
    <t>63205872</t>
  </si>
  <si>
    <t>64062102</t>
  </si>
  <si>
    <t>64440467</t>
  </si>
  <si>
    <t>1117844</t>
  </si>
  <si>
    <t>Bin Organizer 4.125x7.375x3"</t>
  </si>
  <si>
    <t>PHLEB</t>
  </si>
  <si>
    <t>63392851</t>
  </si>
  <si>
    <t>1310305</t>
  </si>
  <si>
    <t>Immobilizer Knee Single Panel</t>
  </si>
  <si>
    <t>63587920</t>
  </si>
  <si>
    <t>64244391</t>
  </si>
  <si>
    <t>64972030</t>
  </si>
  <si>
    <t>63539138</t>
  </si>
  <si>
    <t>62686495</t>
  </si>
  <si>
    <t>1066814</t>
  </si>
  <si>
    <t>Spill Kit Multi-Purpose</t>
  </si>
  <si>
    <t>SAFEAM</t>
  </si>
  <si>
    <t>63249860</t>
  </si>
  <si>
    <t>64071851</t>
  </si>
  <si>
    <t xml:space="preserve">801345640   </t>
  </si>
  <si>
    <t>62883476</t>
  </si>
  <si>
    <t>1314932</t>
  </si>
  <si>
    <t>Cupping Set Pain Eliminating</t>
  </si>
  <si>
    <t>63809539</t>
  </si>
  <si>
    <t>1259428</t>
  </si>
  <si>
    <t>Tape RockTape Kinesio Beige</t>
  </si>
  <si>
    <t>1141938</t>
  </si>
  <si>
    <t>Baumgartner Needle Holder</t>
  </si>
  <si>
    <t>1209192</t>
  </si>
  <si>
    <t>Mayo Dissecting Scissor Str</t>
  </si>
  <si>
    <t>7198037</t>
  </si>
  <si>
    <t>Forcep Halstead Mosquito</t>
  </si>
  <si>
    <t>62637421</t>
  </si>
  <si>
    <t>62735002</t>
  </si>
  <si>
    <t>7070070</t>
  </si>
  <si>
    <t>LeadCareII Analyzer Promo 2014</t>
  </si>
  <si>
    <t>ESAINC</t>
  </si>
  <si>
    <t>63061236</t>
  </si>
  <si>
    <t>1310870</t>
  </si>
  <si>
    <t>Can Step Rectng w/Liner 12 Gal</t>
  </si>
  <si>
    <t>64550360</t>
  </si>
  <si>
    <t>64015558</t>
  </si>
  <si>
    <t>8192602</t>
  </si>
  <si>
    <t>Trichloracetic Acid 20%</t>
  </si>
  <si>
    <t>HELINK</t>
  </si>
  <si>
    <t>64578968</t>
  </si>
  <si>
    <t>1277078</t>
  </si>
  <si>
    <t>Paper Thermal f/ Blddr Scanner</t>
  </si>
  <si>
    <t xml:space="preserve">800165316   </t>
  </si>
  <si>
    <t>64217828</t>
  </si>
  <si>
    <t>63587880</t>
  </si>
  <si>
    <t>9535084</t>
  </si>
  <si>
    <t>Swiss Jeweler Forceps Pic</t>
  </si>
  <si>
    <t>9539388</t>
  </si>
  <si>
    <t>Forcep Swiss Jewelers Curved</t>
  </si>
  <si>
    <t>63448843</t>
  </si>
  <si>
    <t>64015597</t>
  </si>
  <si>
    <t>62637467</t>
  </si>
  <si>
    <t>1276406</t>
  </si>
  <si>
    <t>Strap Knee Brace Full Circle</t>
  </si>
  <si>
    <t>63105568</t>
  </si>
  <si>
    <t>1276405</t>
  </si>
  <si>
    <t>65351369</t>
  </si>
  <si>
    <t>1092885</t>
  </si>
  <si>
    <t>LifeForm Diabetic Inj Pad</t>
  </si>
  <si>
    <t>62935782</t>
  </si>
  <si>
    <t>62579739</t>
  </si>
  <si>
    <t>2700171</t>
  </si>
  <si>
    <t>Elbow Wrap Flexed w/ATX</t>
  </si>
  <si>
    <t>GAMREA</t>
  </si>
  <si>
    <t>1314357</t>
  </si>
  <si>
    <t>Stretching Sys ProStretch</t>
  </si>
  <si>
    <t>NORCST</t>
  </si>
  <si>
    <t>63014725</t>
  </si>
  <si>
    <t>1314739</t>
  </si>
  <si>
    <t>Goniometer Orthpdc Intrntnl Ex</t>
  </si>
  <si>
    <t>1296172</t>
  </si>
  <si>
    <t>Orthosis Thumb Adj Right Hand</t>
  </si>
  <si>
    <t>63949307</t>
  </si>
  <si>
    <t>1251880</t>
  </si>
  <si>
    <t>O-Ring Set w/ 9 O-Rings &amp; Tool</t>
  </si>
  <si>
    <t>63949928</t>
  </si>
  <si>
    <t>1213814</t>
  </si>
  <si>
    <t>Orthosis Finger Trigger</t>
  </si>
  <si>
    <t>1213815</t>
  </si>
  <si>
    <t>1213816</t>
  </si>
  <si>
    <t>1276496</t>
  </si>
  <si>
    <t>O-Rings / Hose O Ring</t>
  </si>
  <si>
    <t>1315789</t>
  </si>
  <si>
    <t>Wrap Connector O-Rings</t>
  </si>
  <si>
    <t>64631708</t>
  </si>
  <si>
    <t>1296173</t>
  </si>
  <si>
    <t>64848768</t>
  </si>
  <si>
    <t>1313015</t>
  </si>
  <si>
    <t>Strap Velcro D-ring</t>
  </si>
  <si>
    <t>65156465</t>
  </si>
  <si>
    <t>63057812</t>
  </si>
  <si>
    <t>64206194</t>
  </si>
  <si>
    <t>62398876</t>
  </si>
  <si>
    <t>63157097</t>
  </si>
  <si>
    <t>64391781</t>
  </si>
  <si>
    <t>64602288</t>
  </si>
  <si>
    <t>65299256</t>
  </si>
  <si>
    <t>62973999</t>
  </si>
  <si>
    <t>64217855</t>
  </si>
  <si>
    <t>64690561</t>
  </si>
  <si>
    <t>65249671</t>
  </si>
  <si>
    <t>62736934</t>
  </si>
  <si>
    <t>63925712</t>
  </si>
  <si>
    <t>64494850</t>
  </si>
  <si>
    <t xml:space="preserve">800279742   </t>
  </si>
  <si>
    <t>63822731</t>
  </si>
  <si>
    <t>63877620</t>
  </si>
  <si>
    <t xml:space="preserve">802105848   </t>
  </si>
  <si>
    <t>63105667</t>
  </si>
  <si>
    <t>63297798</t>
  </si>
  <si>
    <t>64162644</t>
  </si>
  <si>
    <t>64343225</t>
  </si>
  <si>
    <t>64494860</t>
  </si>
  <si>
    <t>65202548</t>
  </si>
  <si>
    <t>65341005</t>
  </si>
  <si>
    <t xml:space="preserve">802263208   </t>
  </si>
  <si>
    <t>64848614</t>
  </si>
  <si>
    <t>65111109</t>
  </si>
  <si>
    <t>63776495</t>
  </si>
  <si>
    <t>65202476</t>
  </si>
  <si>
    <t>65100289</t>
  </si>
  <si>
    <t>1290591</t>
  </si>
  <si>
    <t>Sled Weight w/Rmbl Wght Hldrs</t>
  </si>
  <si>
    <t>Golden</t>
  </si>
  <si>
    <t xml:space="preserve">804015297   </t>
  </si>
  <si>
    <t>63057745</t>
  </si>
  <si>
    <t xml:space="preserve">809091180   </t>
  </si>
  <si>
    <t>65022932</t>
  </si>
  <si>
    <t>1237510</t>
  </si>
  <si>
    <t>Cannula High Flow Adult</t>
  </si>
  <si>
    <t>SALTE</t>
  </si>
  <si>
    <t xml:space="preserve">809091178   </t>
  </si>
  <si>
    <t>62782210</t>
  </si>
  <si>
    <t>1181533</t>
  </si>
  <si>
    <t>63861009</t>
  </si>
  <si>
    <t>8860024</t>
  </si>
  <si>
    <t>Reaction Knee Brace Blue</t>
  </si>
  <si>
    <t>8860031</t>
  </si>
  <si>
    <t>8860038</t>
  </si>
  <si>
    <t>1106109</t>
  </si>
  <si>
    <t>Brace Tru-Pull Lite Knee Black</t>
  </si>
  <si>
    <t>1313871</t>
  </si>
  <si>
    <t>1106116</t>
  </si>
  <si>
    <t>1104782</t>
  </si>
  <si>
    <t>1106119</t>
  </si>
  <si>
    <t>64682005</t>
  </si>
  <si>
    <t>1030669</t>
  </si>
  <si>
    <t>Cuff Humeral Ovr-shoulder</t>
  </si>
  <si>
    <t>64848264</t>
  </si>
  <si>
    <t>1251029</t>
  </si>
  <si>
    <t>OA Adjuster 3 Large Left</t>
  </si>
  <si>
    <t>64917359</t>
  </si>
  <si>
    <t>1211663</t>
  </si>
  <si>
    <t>Stabilizer Shoulder Sully</t>
  </si>
  <si>
    <t>65362940</t>
  </si>
  <si>
    <t>1319114</t>
  </si>
  <si>
    <t>Brace Hip ROM X-Act</t>
  </si>
  <si>
    <t>64217759</t>
  </si>
  <si>
    <t>CENTURA   Item Detail  -  Apr 2018 through Jun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</si>
  <si>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</si>
  <si>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</si>
  <si>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</si>
  <si>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</si>
  <si>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</si>
  <si>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</si>
  <si>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</si>
  <si>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</si>
  <si>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</si>
  <si>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6570007</t>
  </si>
  <si>
    <t>Test Strips Glu Prcs Xceed Pro</t>
  </si>
  <si>
    <t xml:space="preserve">CENTURA     </t>
  </si>
  <si>
    <t xml:space="preserve">100/Bx  </t>
  </si>
  <si>
    <t>MEDISE</t>
  </si>
  <si>
    <t>70932</t>
  </si>
  <si>
    <t>1272371</t>
  </si>
  <si>
    <t xml:space="preserve">Test Strep A Dipstick Rapid   </t>
  </si>
  <si>
    <t xml:space="preserve">            </t>
  </si>
  <si>
    <t xml:space="preserve">50/Bx   </t>
  </si>
  <si>
    <t>B1077-30</t>
  </si>
  <si>
    <t>3862463</t>
  </si>
  <si>
    <t xml:space="preserve">Paper Roll(Needs TBO AS 6EA)  </t>
  </si>
  <si>
    <t xml:space="preserve">M11/M9      </t>
  </si>
  <si>
    <t xml:space="preserve">Ea      </t>
  </si>
  <si>
    <t>060-0008-00</t>
  </si>
  <si>
    <t xml:space="preserve">Botox Inj Vial non-return     </t>
  </si>
  <si>
    <t xml:space="preserve">100U/Vl </t>
  </si>
  <si>
    <t>91223US</t>
  </si>
  <si>
    <t xml:space="preserve">Gel-One Glass Syringe         </t>
  </si>
  <si>
    <t xml:space="preserve">3mL         </t>
  </si>
  <si>
    <t>00111100100</t>
  </si>
  <si>
    <t>7770154</t>
  </si>
  <si>
    <t xml:space="preserve">Attest Monitor Starter Kit    </t>
  </si>
  <si>
    <t>115</t>
  </si>
  <si>
    <t>6007792</t>
  </si>
  <si>
    <t xml:space="preserve">M9/ M11 Easyclave Printer     </t>
  </si>
  <si>
    <t xml:space="preserve">( M.D.)     </t>
  </si>
  <si>
    <t>9A259001</t>
  </si>
  <si>
    <t>1133805</t>
  </si>
  <si>
    <t xml:space="preserve">Wash Basin, Gold 6 Qt         </t>
  </si>
  <si>
    <t xml:space="preserve">50/Ca   </t>
  </si>
  <si>
    <t>DYND80306</t>
  </si>
  <si>
    <t>1046817</t>
  </si>
  <si>
    <t xml:space="preserve">Lidocaine HCL MDV 50mL        </t>
  </si>
  <si>
    <t xml:space="preserve">1%          </t>
  </si>
  <si>
    <t xml:space="preserve">25/Bx   </t>
  </si>
  <si>
    <t>PFIZNJ</t>
  </si>
  <si>
    <t>00409427602</t>
  </si>
  <si>
    <t>1313212</t>
  </si>
  <si>
    <t xml:space="preserve">Wipes Disinfectant Oxivir I   </t>
  </si>
  <si>
    <t xml:space="preserve">160/Pk  </t>
  </si>
  <si>
    <t>DVRSEY</t>
  </si>
  <si>
    <t>100850923</t>
  </si>
  <si>
    <t>2480348</t>
  </si>
  <si>
    <t xml:space="preserve">Xylocaine w/EPI MDV N-R       </t>
  </si>
  <si>
    <t xml:space="preserve">20mL/Vl </t>
  </si>
  <si>
    <t>GIVREP</t>
  </si>
  <si>
    <t>63323048227</t>
  </si>
  <si>
    <t xml:space="preserve">200U/Vl </t>
  </si>
  <si>
    <t>93921</t>
  </si>
  <si>
    <t>1300550</t>
  </si>
  <si>
    <t xml:space="preserve">Lidocaine HCL Inj MDV 10ml    </t>
  </si>
  <si>
    <t>AMEPHA</t>
  </si>
  <si>
    <t>63323020110</t>
  </si>
  <si>
    <t>2488072</t>
  </si>
  <si>
    <t>Bupivacaine HCL MDV Non Return</t>
  </si>
  <si>
    <t xml:space="preserve">0.5%        </t>
  </si>
  <si>
    <t xml:space="preserve">50mL/Vl </t>
  </si>
  <si>
    <t>00409116301</t>
  </si>
  <si>
    <t>1046880</t>
  </si>
  <si>
    <t xml:space="preserve">Lidocaine HCL Inj MDV 20ml    </t>
  </si>
  <si>
    <t xml:space="preserve">2%          </t>
  </si>
  <si>
    <t>00409427701</t>
  </si>
  <si>
    <t>1294543</t>
  </si>
  <si>
    <t>Hydroxyprogesteron Inj MDV 5mL</t>
  </si>
  <si>
    <t xml:space="preserve">250mg/mL    </t>
  </si>
  <si>
    <t>BIONIC</t>
  </si>
  <si>
    <t>67457088605</t>
  </si>
  <si>
    <t xml:space="preserve">90mL        </t>
  </si>
  <si>
    <t xml:space="preserve">400/Ca  </t>
  </si>
  <si>
    <t>ES243522</t>
  </si>
  <si>
    <t>1193670</t>
  </si>
  <si>
    <t xml:space="preserve">Life Trace Gel Ultrasound     </t>
  </si>
  <si>
    <t xml:space="preserve">250ml       </t>
  </si>
  <si>
    <t xml:space="preserve">12Bt/Ca </t>
  </si>
  <si>
    <t>4060</t>
  </si>
  <si>
    <t>2480392</t>
  </si>
  <si>
    <t xml:space="preserve">Xylocaine Plain MDV N-R       </t>
  </si>
  <si>
    <t>63323048527</t>
  </si>
  <si>
    <t>1049843</t>
  </si>
  <si>
    <t>00409427702</t>
  </si>
  <si>
    <t>2883186</t>
  </si>
  <si>
    <t xml:space="preserve">Strap Tourniquet Orange Lf    </t>
  </si>
  <si>
    <t xml:space="preserve">1x18"       </t>
  </si>
  <si>
    <t>CH6063</t>
  </si>
  <si>
    <t>6430281</t>
  </si>
  <si>
    <t xml:space="preserve">Face Mask W/Earloop Child     </t>
  </si>
  <si>
    <t xml:space="preserve">Disney      </t>
  </si>
  <si>
    <t xml:space="preserve">75/Bx   </t>
  </si>
  <si>
    <t>HALYAR</t>
  </si>
  <si>
    <t>32856</t>
  </si>
  <si>
    <t>7630026</t>
  </si>
  <si>
    <t xml:space="preserve">QuickCare Hand Sanitizer Foam </t>
  </si>
  <si>
    <t xml:space="preserve">750ml       </t>
  </si>
  <si>
    <t>6000082</t>
  </si>
  <si>
    <t>1043735</t>
  </si>
  <si>
    <t xml:space="preserve">Ful-Glo Ophth Strips          </t>
  </si>
  <si>
    <t xml:space="preserve">1mg         </t>
  </si>
  <si>
    <t>AKORN</t>
  </si>
  <si>
    <t>17478040401</t>
  </si>
  <si>
    <t>1279951</t>
  </si>
  <si>
    <t xml:space="preserve">Epinephrine Auto Inject Adult </t>
  </si>
  <si>
    <t xml:space="preserve">0.3mg       </t>
  </si>
  <si>
    <t xml:space="preserve">2/Bx    </t>
  </si>
  <si>
    <t>GLOPHA</t>
  </si>
  <si>
    <t>00115169449</t>
  </si>
  <si>
    <t>7880246</t>
  </si>
  <si>
    <t xml:space="preserve">Splint Ankle Night            </t>
  </si>
  <si>
    <t xml:space="preserve">Large       </t>
  </si>
  <si>
    <t>11174</t>
  </si>
  <si>
    <t>1500101</t>
  </si>
  <si>
    <t xml:space="preserve">Xylocaine Plain 2% SDV        </t>
  </si>
  <si>
    <t xml:space="preserve">5mL MPF     </t>
  </si>
  <si>
    <t xml:space="preserve">25/Pk   </t>
  </si>
  <si>
    <t>ABRAX</t>
  </si>
  <si>
    <t>63323049507</t>
  </si>
  <si>
    <t>1047771</t>
  </si>
  <si>
    <t>00409427601</t>
  </si>
  <si>
    <t>1273709</t>
  </si>
  <si>
    <t xml:space="preserve">Wrist Apollo w/Spica Right    </t>
  </si>
  <si>
    <t xml:space="preserve">Universal   </t>
  </si>
  <si>
    <t>10057</t>
  </si>
  <si>
    <t>1273389</t>
  </si>
  <si>
    <t>Testosterone Cypio Inj SDV 1mL</t>
  </si>
  <si>
    <t xml:space="preserve">200mg/mL    </t>
  </si>
  <si>
    <t xml:space="preserve">1mL/Vl  </t>
  </si>
  <si>
    <t>WESINJ</t>
  </si>
  <si>
    <t>00143965901</t>
  </si>
  <si>
    <t>2881753</t>
  </si>
  <si>
    <t>SP Cntnr Formaln 10%Nbf Prefld</t>
  </si>
  <si>
    <t xml:space="preserve">30mL        </t>
  </si>
  <si>
    <t>C4320-30B</t>
  </si>
  <si>
    <t>7880338</t>
  </si>
  <si>
    <t xml:space="preserve">Post Op TScope Premier        </t>
  </si>
  <si>
    <t>08814</t>
  </si>
  <si>
    <t>1500118</t>
  </si>
  <si>
    <t xml:space="preserve">Xylocaine Plain 10mL MDV      </t>
  </si>
  <si>
    <t>63323048617</t>
  </si>
  <si>
    <t xml:space="preserve">Scale Low Profile SlimPro Dgt </t>
  </si>
  <si>
    <t xml:space="preserve">440lb       </t>
  </si>
  <si>
    <t>SLIMPRO</t>
  </si>
  <si>
    <t>1229669</t>
  </si>
  <si>
    <t xml:space="preserve">Acetaminophen Tablets UD      </t>
  </si>
  <si>
    <t xml:space="preserve">500mg       </t>
  </si>
  <si>
    <t xml:space="preserve">100/Pk  </t>
  </si>
  <si>
    <t>APOMAJ</t>
  </si>
  <si>
    <t>251707</t>
  </si>
  <si>
    <t xml:space="preserve">Kit Seal Access Port f/ Frig  </t>
  </si>
  <si>
    <t>ABTPRACCPTSL</t>
  </si>
  <si>
    <t>Precleaner Instrument Prepzyme</t>
  </si>
  <si>
    <t xml:space="preserve">32oz        </t>
  </si>
  <si>
    <t>34577-20</t>
  </si>
  <si>
    <t xml:space="preserve">Storage Bins                  </t>
  </si>
  <si>
    <t xml:space="preserve">Blue        </t>
  </si>
  <si>
    <t xml:space="preserve">6/Ca    </t>
  </si>
  <si>
    <t>30239BLUE</t>
  </si>
  <si>
    <t>5075001</t>
  </si>
  <si>
    <t xml:space="preserve">Sterile Water For Irrigation  </t>
  </si>
  <si>
    <t xml:space="preserve">500ml Str   </t>
  </si>
  <si>
    <t>500ml/Bt</t>
  </si>
  <si>
    <t>R5001-01</t>
  </si>
  <si>
    <t>1279952</t>
  </si>
  <si>
    <t xml:space="preserve">Epinephrine Jr Auto Inject    </t>
  </si>
  <si>
    <t xml:space="preserve">0.15mg      </t>
  </si>
  <si>
    <t xml:space="preserve">2/Pk    </t>
  </si>
  <si>
    <t>00115169549</t>
  </si>
  <si>
    <t>1111133</t>
  </si>
  <si>
    <t xml:space="preserve">Bupivacaine/EPI MDV           </t>
  </si>
  <si>
    <t>00409904601</t>
  </si>
  <si>
    <t>1181529</t>
  </si>
  <si>
    <t xml:space="preserve">Wrist Brace w/Boa Black Left  </t>
  </si>
  <si>
    <t xml:space="preserve">Small       </t>
  </si>
  <si>
    <t>221-41-1111</t>
  </si>
  <si>
    <t>1200981</t>
  </si>
  <si>
    <t xml:space="preserve">Revitaliz Skin Lotion NoFrag  </t>
  </si>
  <si>
    <t xml:space="preserve">540mL       </t>
  </si>
  <si>
    <t xml:space="preserve">12/Ca   </t>
  </si>
  <si>
    <t>6059323</t>
  </si>
  <si>
    <t xml:space="preserve">Gauze Sponge Avant LF Sterile </t>
  </si>
  <si>
    <t xml:space="preserve">4x4" 6 Ply  </t>
  </si>
  <si>
    <t xml:space="preserve">600/Ca  </t>
  </si>
  <si>
    <t>NON21446</t>
  </si>
  <si>
    <t>1103839</t>
  </si>
  <si>
    <t>Lidocaine Inj SDV Pr Free 30mL</t>
  </si>
  <si>
    <t>00409427902</t>
  </si>
  <si>
    <t>1271932</t>
  </si>
  <si>
    <t xml:space="preserve">Container Spec Click N Close  </t>
  </si>
  <si>
    <t>4 oz Sterile</t>
  </si>
  <si>
    <t xml:space="preserve">100/Ca  </t>
  </si>
  <si>
    <t>DYND30389</t>
  </si>
  <si>
    <t>1046816</t>
  </si>
  <si>
    <t xml:space="preserve">Sodium Chloride Inj Bag       </t>
  </si>
  <si>
    <t xml:space="preserve">0.9%        </t>
  </si>
  <si>
    <t xml:space="preserve">1000ml  </t>
  </si>
  <si>
    <t>0798309</t>
  </si>
  <si>
    <t>1276395</t>
  </si>
  <si>
    <t xml:space="preserve">Strap Ankle Lace Up w/ Tibia  </t>
  </si>
  <si>
    <t>90164</t>
  </si>
  <si>
    <t>1113967</t>
  </si>
  <si>
    <t xml:space="preserve">Underpads 30x30" 105 Gram     </t>
  </si>
  <si>
    <t xml:space="preserve">W/Polymer   </t>
  </si>
  <si>
    <t>DYNAM</t>
  </si>
  <si>
    <t>1347</t>
  </si>
  <si>
    <t>1276380</t>
  </si>
  <si>
    <t>Wrist Apollo Universal w/Spica</t>
  </si>
  <si>
    <t xml:space="preserve">Right       </t>
  </si>
  <si>
    <t>10059</t>
  </si>
  <si>
    <t>4953857</t>
  </si>
  <si>
    <t xml:space="preserve">Removal Suture Skin           </t>
  </si>
  <si>
    <t xml:space="preserve">Kit         </t>
  </si>
  <si>
    <t>66400</t>
  </si>
  <si>
    <t>1273710</t>
  </si>
  <si>
    <t xml:space="preserve">Wrist Universal Apollo Brace  </t>
  </si>
  <si>
    <t xml:space="preserve">Left        </t>
  </si>
  <si>
    <t>10056</t>
  </si>
  <si>
    <t xml:space="preserve">Stirrup Ankle Plus Adt Blk    </t>
  </si>
  <si>
    <t xml:space="preserve">One Size    </t>
  </si>
  <si>
    <t>97007</t>
  </si>
  <si>
    <t>1273701</t>
  </si>
  <si>
    <t xml:space="preserve">Vectra Air Basic Tall         </t>
  </si>
  <si>
    <t xml:space="preserve">Medium      </t>
  </si>
  <si>
    <t>97603</t>
  </si>
  <si>
    <t>2513149</t>
  </si>
  <si>
    <t xml:space="preserve">Tubular Gauze White           </t>
  </si>
  <si>
    <t xml:space="preserve">2"          </t>
  </si>
  <si>
    <t>GL245</t>
  </si>
  <si>
    <t>1126153</t>
  </si>
  <si>
    <t xml:space="preserve">Syringe w/o Needle Luerlock   </t>
  </si>
  <si>
    <t xml:space="preserve">30cc        </t>
  </si>
  <si>
    <t>SHAKIN</t>
  </si>
  <si>
    <t>1117069</t>
  </si>
  <si>
    <t xml:space="preserve">Electrode Ionophoretic        </t>
  </si>
  <si>
    <t xml:space="preserve">12/Pk   </t>
  </si>
  <si>
    <t>13-5251</t>
  </si>
  <si>
    <t>6005627</t>
  </si>
  <si>
    <t xml:space="preserve">Lister Bandage Scissors       </t>
  </si>
  <si>
    <t xml:space="preserve">5-1/2"      </t>
  </si>
  <si>
    <t>95-231</t>
  </si>
  <si>
    <t>6855381</t>
  </si>
  <si>
    <t xml:space="preserve">Can-Do Band Yellow LF         </t>
  </si>
  <si>
    <t xml:space="preserve">50Yards     </t>
  </si>
  <si>
    <t>10-5621</t>
  </si>
  <si>
    <t>1118323</t>
  </si>
  <si>
    <t xml:space="preserve">Electrode Ionto+Hi-Per 3.5"   </t>
  </si>
  <si>
    <t>13-5253</t>
  </si>
  <si>
    <t>2990138</t>
  </si>
  <si>
    <t xml:space="preserve">Maxithins Maxi Pad            </t>
  </si>
  <si>
    <t xml:space="preserve">Super       </t>
  </si>
  <si>
    <t xml:space="preserve">24/Pk   </t>
  </si>
  <si>
    <t>MT48054</t>
  </si>
  <si>
    <t xml:space="preserve">Set         </t>
  </si>
  <si>
    <t>66500</t>
  </si>
  <si>
    <t>1049943</t>
  </si>
  <si>
    <t xml:space="preserve">Sodium Chloride 10ml MPF      </t>
  </si>
  <si>
    <t>00409488810</t>
  </si>
  <si>
    <t>1181532</t>
  </si>
  <si>
    <t xml:space="preserve">Wrist Brace w/Boa Black Right </t>
  </si>
  <si>
    <t>221-52-1111</t>
  </si>
  <si>
    <t>7772346</t>
  </si>
  <si>
    <t xml:space="preserve">Ster-Drape Surgical Drape     </t>
  </si>
  <si>
    <t xml:space="preserve">#1016       </t>
  </si>
  <si>
    <t xml:space="preserve">10/Bx   </t>
  </si>
  <si>
    <t>1016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</si>
  <si>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</si>
  <si>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</si>
  <si>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</si>
  <si>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</si>
  <si>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</si>
  <si>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</si>
  <si>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>1162998</t>
  </si>
  <si>
    <t xml:space="preserve">Containers f/Putty            </t>
  </si>
  <si>
    <t xml:space="preserve">4oz &amp; 6oz   </t>
  </si>
  <si>
    <t xml:space="preserve">10/St   </t>
  </si>
  <si>
    <t>A32811</t>
  </si>
  <si>
    <t>1273707</t>
  </si>
  <si>
    <t xml:space="preserve">Vectra Air Basic Lace Up      </t>
  </si>
  <si>
    <t xml:space="preserve">Large Tall  </t>
  </si>
  <si>
    <t>97604</t>
  </si>
  <si>
    <t>9870358</t>
  </si>
  <si>
    <t xml:space="preserve">Syringe Luer Lok Tip          </t>
  </si>
  <si>
    <t xml:space="preserve">56/Bx   </t>
  </si>
  <si>
    <t>302832</t>
  </si>
  <si>
    <t>1187546</t>
  </si>
  <si>
    <t xml:space="preserve">Medroxyprogest Ace PF Syr 1mL </t>
  </si>
  <si>
    <t xml:space="preserve">150Mg/mL    </t>
  </si>
  <si>
    <t>GRNSTN</t>
  </si>
  <si>
    <t>59762453802</t>
  </si>
  <si>
    <t>1249408</t>
  </si>
  <si>
    <t xml:space="preserve">Cuff BP DinaClick Adult       </t>
  </si>
  <si>
    <t xml:space="preserve">Long        </t>
  </si>
  <si>
    <t xml:space="preserve">20/Bx   </t>
  </si>
  <si>
    <t>SFT-A2-2A-L</t>
  </si>
  <si>
    <t>1193020</t>
  </si>
  <si>
    <t xml:space="preserve">Punch Biopsy Tru-Punch        </t>
  </si>
  <si>
    <t xml:space="preserve">5mm         </t>
  </si>
  <si>
    <t>96-1148</t>
  </si>
  <si>
    <t xml:space="preserve">Practice Injection Paddy      </t>
  </si>
  <si>
    <t>SB51839U</t>
  </si>
  <si>
    <t xml:space="preserve">Coaguchek XS Meter            </t>
  </si>
  <si>
    <t>04837975001</t>
  </si>
  <si>
    <t>6985812</t>
  </si>
  <si>
    <t xml:space="preserve">Saline Dual Top Sterile 0.9%  </t>
  </si>
  <si>
    <t xml:space="preserve">100mL       </t>
  </si>
  <si>
    <t xml:space="preserve">25/Ca   </t>
  </si>
  <si>
    <t>AL4109</t>
  </si>
  <si>
    <t xml:space="preserve">Bulb f/Welch Otoscope Lamp    </t>
  </si>
  <si>
    <t xml:space="preserve">3.5v        </t>
  </si>
  <si>
    <t>4514-1</t>
  </si>
  <si>
    <t>5552397</t>
  </si>
  <si>
    <t xml:space="preserve">Tape Deltalite Conf Fbgl Pnk  </t>
  </si>
  <si>
    <t xml:space="preserve">3"X4Yds     </t>
  </si>
  <si>
    <t>6053</t>
  </si>
  <si>
    <t xml:space="preserve">Tice BCG Live Kit             </t>
  </si>
  <si>
    <t xml:space="preserve">2mL/SDV     </t>
  </si>
  <si>
    <t>00052060202</t>
  </si>
  <si>
    <t>1273708</t>
  </si>
  <si>
    <t xml:space="preserve">Wrist Apollo w/Spica Left     </t>
  </si>
  <si>
    <t>10058</t>
  </si>
  <si>
    <t>4550028</t>
  </si>
  <si>
    <t xml:space="preserve">Glucose Tabs Orange 10/Bt     </t>
  </si>
  <si>
    <t xml:space="preserve">4g          </t>
  </si>
  <si>
    <t xml:space="preserve">6/Pk    </t>
  </si>
  <si>
    <t>GEISS</t>
  </si>
  <si>
    <t>LP12832</t>
  </si>
  <si>
    <t>1213941</t>
  </si>
  <si>
    <t>Tape Cast Delta-Cast Poly Camo</t>
  </si>
  <si>
    <t xml:space="preserve">3"x4Yd      </t>
  </si>
  <si>
    <t xml:space="preserve">10Rl/Bx </t>
  </si>
  <si>
    <t>7227306</t>
  </si>
  <si>
    <t>1248892</t>
  </si>
  <si>
    <t xml:space="preserve">IV Start Kit w/PDI Prevantics </t>
  </si>
  <si>
    <t>CARDSP</t>
  </si>
  <si>
    <t>01-8000S</t>
  </si>
  <si>
    <t>1537752</t>
  </si>
  <si>
    <t>Uromatic Water f/Irrigation ST</t>
  </si>
  <si>
    <t xml:space="preserve">1000ml Bag  </t>
  </si>
  <si>
    <t>2B7114X</t>
  </si>
  <si>
    <t>4886889</t>
  </si>
  <si>
    <t xml:space="preserve">Classic Gel Heel Cup Large    </t>
  </si>
  <si>
    <t xml:space="preserve">Over 175LBS </t>
  </si>
  <si>
    <t xml:space="preserve">PR      </t>
  </si>
  <si>
    <t>ALLOR</t>
  </si>
  <si>
    <t>10216</t>
  </si>
  <si>
    <t>1500113</t>
  </si>
  <si>
    <t xml:space="preserve">Xylocaine SDV 2mL             </t>
  </si>
  <si>
    <t>63323049227</t>
  </si>
  <si>
    <t xml:space="preserve">Cuff BP Soft-Cuf 2-Tube Long  </t>
  </si>
  <si>
    <t xml:space="preserve">Adult       </t>
  </si>
  <si>
    <t xml:space="preserve">20/Pk   </t>
  </si>
  <si>
    <t>SFT-A2-2AL</t>
  </si>
  <si>
    <t xml:space="preserve">Shelf Wire/PVC w/Clips        </t>
  </si>
  <si>
    <t>ABT-100-19</t>
  </si>
  <si>
    <t>8230890</t>
  </si>
  <si>
    <t xml:space="preserve">Curette Ear Lighted           </t>
  </si>
  <si>
    <t xml:space="preserve">Variety     </t>
  </si>
  <si>
    <t>BIONX</t>
  </si>
  <si>
    <t>2245</t>
  </si>
  <si>
    <t xml:space="preserve">Bacti Drop KOH 10%            </t>
  </si>
  <si>
    <t xml:space="preserve">50/PK   </t>
  </si>
  <si>
    <t>R21524</t>
  </si>
  <si>
    <t>1044293</t>
  </si>
  <si>
    <t xml:space="preserve">Conforming Stretch Gauze Ster </t>
  </si>
  <si>
    <t xml:space="preserve">6"          </t>
  </si>
  <si>
    <t xml:space="preserve">6/Bx    </t>
  </si>
  <si>
    <t>DUKALD</t>
  </si>
  <si>
    <t>5553207</t>
  </si>
  <si>
    <t xml:space="preserve">Tape Deltalite Conf Fbgl Pur  </t>
  </si>
  <si>
    <t>5973</t>
  </si>
  <si>
    <t>7630025</t>
  </si>
  <si>
    <t xml:space="preserve">Endure Hand Soap Foam         </t>
  </si>
  <si>
    <t>6000061</t>
  </si>
  <si>
    <t xml:space="preserve">Theraputty Yellow X-soft      </t>
  </si>
  <si>
    <t xml:space="preserve">5LB/EA  </t>
  </si>
  <si>
    <t>10-0923</t>
  </si>
  <si>
    <t>1198992</t>
  </si>
  <si>
    <t xml:space="preserve">Cuff Blood Pressure Dura-Cuf  </t>
  </si>
  <si>
    <t xml:space="preserve">Navy        </t>
  </si>
  <si>
    <t xml:space="preserve">5/Bx    </t>
  </si>
  <si>
    <t>DUR-A2-2A</t>
  </si>
  <si>
    <t>1135562</t>
  </si>
  <si>
    <t xml:space="preserve">Lupron Depot Kit 3Mon Inj     </t>
  </si>
  <si>
    <t xml:space="preserve">22.5mg      </t>
  </si>
  <si>
    <t>00074334603</t>
  </si>
  <si>
    <t xml:space="preserve">2"X4Yds     </t>
  </si>
  <si>
    <t>7227320</t>
  </si>
  <si>
    <t xml:space="preserve">Buddy Loop 3pp                </t>
  </si>
  <si>
    <t xml:space="preserve">1/2"Wide    </t>
  </si>
  <si>
    <t>553214</t>
  </si>
  <si>
    <t>9532372</t>
  </si>
  <si>
    <t xml:space="preserve">Splinter Forcep Plain         </t>
  </si>
  <si>
    <t xml:space="preserve">4-1/2"      </t>
  </si>
  <si>
    <t>6-304</t>
  </si>
  <si>
    <t>9671727</t>
  </si>
  <si>
    <t xml:space="preserve">Fetal Doppler W/3mhz          </t>
  </si>
  <si>
    <t xml:space="preserve">EA      </t>
  </si>
  <si>
    <t>HUNTGR</t>
  </si>
  <si>
    <t>D930-P-USA</t>
  </si>
  <si>
    <t xml:space="preserve">Cannula Pediatric w/Tubing    </t>
  </si>
  <si>
    <t xml:space="preserve">7ft         </t>
  </si>
  <si>
    <t>002602</t>
  </si>
  <si>
    <t>8930077</t>
  </si>
  <si>
    <t xml:space="preserve">Classic Gel Heel Cup Regular  </t>
  </si>
  <si>
    <t>under 175lbs</t>
  </si>
  <si>
    <t xml:space="preserve">Pair    </t>
  </si>
  <si>
    <t>10215</t>
  </si>
  <si>
    <t>2586460</t>
  </si>
  <si>
    <t>Lidocaine HCL Inj Amp Non-Retn</t>
  </si>
  <si>
    <t xml:space="preserve">1% PF       </t>
  </si>
  <si>
    <t xml:space="preserve">2ml/Ea  </t>
  </si>
  <si>
    <t>00409471332</t>
  </si>
  <si>
    <t>3047575</t>
  </si>
  <si>
    <t xml:space="preserve">Catheter Tray W/o Catheter    </t>
  </si>
  <si>
    <t xml:space="preserve">20/Ca   </t>
  </si>
  <si>
    <t>782100</t>
  </si>
  <si>
    <t xml:space="preserve">Daily Renewal Cream Hand      </t>
  </si>
  <si>
    <t xml:space="preserve">2.5oz/Tb    </t>
  </si>
  <si>
    <t>6000032</t>
  </si>
  <si>
    <t xml:space="preserve">Bin Open Front Stackable      </t>
  </si>
  <si>
    <t xml:space="preserve">Yellow      </t>
  </si>
  <si>
    <t>30-235 YL</t>
  </si>
  <si>
    <t>1276430</t>
  </si>
  <si>
    <t xml:space="preserve">Boot Vectra Air Basic Tall    </t>
  </si>
  <si>
    <t>97602</t>
  </si>
  <si>
    <t xml:space="preserve">Hartman Alligator Forcep      </t>
  </si>
  <si>
    <t xml:space="preserve">3-1/2"      </t>
  </si>
  <si>
    <t>98-209</t>
  </si>
  <si>
    <t>1797</t>
  </si>
  <si>
    <t>7774656</t>
  </si>
  <si>
    <t xml:space="preserve">Attest Biological Monitor     </t>
  </si>
  <si>
    <t>48 Hr Ampule</t>
  </si>
  <si>
    <t>1262P</t>
  </si>
  <si>
    <t>1273712</t>
  </si>
  <si>
    <t xml:space="preserve">Brace Shoulder Slingshot 2    </t>
  </si>
  <si>
    <t xml:space="preserve">XL          </t>
  </si>
  <si>
    <t>08505</t>
  </si>
  <si>
    <t>1046883</t>
  </si>
  <si>
    <t xml:space="preserve">Bupivacaine HCL MDV 50ml      </t>
  </si>
  <si>
    <t>7405205</t>
  </si>
  <si>
    <t xml:space="preserve">Pulse Oximeter Sensor Disp    </t>
  </si>
  <si>
    <t xml:space="preserve">Infant      </t>
  </si>
  <si>
    <t>MAXI</t>
  </si>
  <si>
    <t xml:space="preserve">Bin Organizer 4.125x7.375x3"  </t>
  </si>
  <si>
    <t>6001-B</t>
  </si>
  <si>
    <t>6430449</t>
  </si>
  <si>
    <t xml:space="preserve">Pouch Telemetry Unit Clr-View </t>
  </si>
  <si>
    <t>71900</t>
  </si>
  <si>
    <t>5557188</t>
  </si>
  <si>
    <t xml:space="preserve">Bandage Cast Specialist XFast </t>
  </si>
  <si>
    <t xml:space="preserve">3"x3Yds     </t>
  </si>
  <si>
    <t xml:space="preserve">12/Bx   </t>
  </si>
  <si>
    <t>7363</t>
  </si>
  <si>
    <t>4430164</t>
  </si>
  <si>
    <t xml:space="preserve">PH 0-13 Insta-Chek Dbl Roll   </t>
  </si>
  <si>
    <t>MICRO</t>
  </si>
  <si>
    <t>193</t>
  </si>
  <si>
    <t xml:space="preserve">Band Exercise CanDo LF 50yd   </t>
  </si>
  <si>
    <t xml:space="preserve">2/Ca    </t>
  </si>
  <si>
    <t>10-5651</t>
  </si>
  <si>
    <t>8120004</t>
  </si>
  <si>
    <t xml:space="preserve">Lugol's Unidose Vials         </t>
  </si>
  <si>
    <t xml:space="preserve">8mL         </t>
  </si>
  <si>
    <t>GORLAB</t>
  </si>
  <si>
    <t>0111-8</t>
  </si>
  <si>
    <t>2483556</t>
  </si>
  <si>
    <t>Lidocaine w/Epi MDV Non-Return</t>
  </si>
  <si>
    <t xml:space="preserve">30mL/Vl </t>
  </si>
  <si>
    <t>00409317802</t>
  </si>
  <si>
    <t>7610023</t>
  </si>
  <si>
    <t>Pain Ease Med Stream Spray 1oz</t>
  </si>
  <si>
    <t xml:space="preserve">24/Bx   </t>
  </si>
  <si>
    <t>GEBAUE</t>
  </si>
  <si>
    <t>00386000804</t>
  </si>
  <si>
    <t xml:space="preserve">Pillow CareGuard Anti-Microb  </t>
  </si>
  <si>
    <t xml:space="preserve">Tan 21x27"  </t>
  </si>
  <si>
    <t>51173</t>
  </si>
  <si>
    <t xml:space="preserve">Aneroid Handheld              </t>
  </si>
  <si>
    <t xml:space="preserve">Child       </t>
  </si>
  <si>
    <t>MDS9387LF</t>
  </si>
  <si>
    <t xml:space="preserve">Isolation Gown Tie Back       </t>
  </si>
  <si>
    <t>NON27239Y</t>
  </si>
  <si>
    <t xml:space="preserve">Cuff Humeral Ovr-shoulder     </t>
  </si>
  <si>
    <t xml:space="preserve">MED         </t>
  </si>
  <si>
    <t>79-97955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</si>
  <si>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</si>
  <si>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</si>
  <si>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</si>
  <si>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</si>
  <si>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</si>
  <si>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 xml:space="preserve">Moore Brass Ctr Discs Cuttle  </t>
  </si>
  <si>
    <t xml:space="preserve">5/8" Medium </t>
  </si>
  <si>
    <t>BC-58-CM</t>
  </si>
  <si>
    <t>2881892</t>
  </si>
  <si>
    <t xml:space="preserve">Flexam Glove Nitrl Sterl Pair </t>
  </si>
  <si>
    <t xml:space="preserve">40/Bx   </t>
  </si>
  <si>
    <t>N8830</t>
  </si>
  <si>
    <t>6050202</t>
  </si>
  <si>
    <t xml:space="preserve">Pantliners Kotex Lightdays    </t>
  </si>
  <si>
    <t xml:space="preserve">Unscented   </t>
  </si>
  <si>
    <t xml:space="preserve">22/Pk   </t>
  </si>
  <si>
    <t>KIMBER</t>
  </si>
  <si>
    <t>01301</t>
  </si>
  <si>
    <t>1136596</t>
  </si>
  <si>
    <t xml:space="preserve">Underpad Dri-Sorb             </t>
  </si>
  <si>
    <t xml:space="preserve">30"x30"     </t>
  </si>
  <si>
    <t xml:space="preserve">150/Ca  </t>
  </si>
  <si>
    <t>PAPPK</t>
  </si>
  <si>
    <t>UFS-300</t>
  </si>
  <si>
    <t xml:space="preserve">Beige       </t>
  </si>
  <si>
    <t xml:space="preserve">6/Rl    </t>
  </si>
  <si>
    <t>24-4870-6</t>
  </si>
  <si>
    <t>1044651</t>
  </si>
  <si>
    <t>Wristband Identification White</t>
  </si>
  <si>
    <t xml:space="preserve">Wht         </t>
  </si>
  <si>
    <t xml:space="preserve">500/Bx  </t>
  </si>
  <si>
    <t>5020-11-PDM</t>
  </si>
  <si>
    <t>1158484</t>
  </si>
  <si>
    <t xml:space="preserve">Acetamin Oral Solution Cherry </t>
  </si>
  <si>
    <t xml:space="preserve">160mg/5ml   </t>
  </si>
  <si>
    <t xml:space="preserve">16oz/Bt </t>
  </si>
  <si>
    <t>GERIP</t>
  </si>
  <si>
    <t>57896018016</t>
  </si>
  <si>
    <t xml:space="preserve">Tray Cover For 10-1738 SS     </t>
  </si>
  <si>
    <t>10-1761</t>
  </si>
  <si>
    <t>2510031</t>
  </si>
  <si>
    <t>Gel MediHoney Tube HCS Sterile</t>
  </si>
  <si>
    <t xml:space="preserve">1.5oz       </t>
  </si>
  <si>
    <t>31815</t>
  </si>
  <si>
    <t xml:space="preserve">Probe Well Red f/690/692      </t>
  </si>
  <si>
    <t xml:space="preserve">Therm       </t>
  </si>
  <si>
    <t>02891-1000</t>
  </si>
  <si>
    <t xml:space="preserve">Cuff BP Soft-Cuf 2 Tube       </t>
  </si>
  <si>
    <t>SFT-P2-2A</t>
  </si>
  <si>
    <t>1109383</t>
  </si>
  <si>
    <t xml:space="preserve">Scissors Iris Straight        </t>
  </si>
  <si>
    <t>MH5-304</t>
  </si>
  <si>
    <t xml:space="preserve">X-Small     </t>
  </si>
  <si>
    <t>221-32-1111</t>
  </si>
  <si>
    <t>2480398</t>
  </si>
  <si>
    <t>63323048457</t>
  </si>
  <si>
    <t>1114385</t>
  </si>
  <si>
    <t xml:space="preserve">Cleaning Brush Suction Tb     </t>
  </si>
  <si>
    <t xml:space="preserve">2mmx8"      </t>
  </si>
  <si>
    <t xml:space="preserve">3/Pk    </t>
  </si>
  <si>
    <t>10-1400</t>
  </si>
  <si>
    <t>1184110</t>
  </si>
  <si>
    <t xml:space="preserve">Stockinette Delta-Dry LF NS   </t>
  </si>
  <si>
    <t xml:space="preserve">3"x11Yd     </t>
  </si>
  <si>
    <t xml:space="preserve">2Rl/Ca  </t>
  </si>
  <si>
    <t>7456402</t>
  </si>
  <si>
    <t xml:space="preserve">Strap Knee Brace Full Circle  </t>
  </si>
  <si>
    <t>06943</t>
  </si>
  <si>
    <t>1255386</t>
  </si>
  <si>
    <t xml:space="preserve">Ondansetron HCL SDV 2mL       </t>
  </si>
  <si>
    <t xml:space="preserve">2mg/mL      </t>
  </si>
  <si>
    <t>HERPHA</t>
  </si>
  <si>
    <t>23155054741</t>
  </si>
  <si>
    <t>6123739</t>
  </si>
  <si>
    <t xml:space="preserve">Catheter Nelaton Intermittent </t>
  </si>
  <si>
    <t>277714</t>
  </si>
  <si>
    <t xml:space="preserve">Forceps Dressing Serrated     </t>
  </si>
  <si>
    <t xml:space="preserve">5"g         </t>
  </si>
  <si>
    <t>19-1050</t>
  </si>
  <si>
    <t>1147976</t>
  </si>
  <si>
    <t xml:space="preserve">Lifeshield Macrobore Ext Set  </t>
  </si>
  <si>
    <t xml:space="preserve">Clave 8"    </t>
  </si>
  <si>
    <t>2065428</t>
  </si>
  <si>
    <t>9004477</t>
  </si>
  <si>
    <t xml:space="preserve">Syringe w/o Needle LL         </t>
  </si>
  <si>
    <t>904477</t>
  </si>
  <si>
    <t>1081007</t>
  </si>
  <si>
    <t xml:space="preserve">Forcep Mosquito Halsted       </t>
  </si>
  <si>
    <t xml:space="preserve">Str 5"      </t>
  </si>
  <si>
    <t>MH7-2</t>
  </si>
  <si>
    <t>1126777</t>
  </si>
  <si>
    <t xml:space="preserve">Steth Dualhead Teaching Blk   </t>
  </si>
  <si>
    <t>671HS</t>
  </si>
  <si>
    <t>9875671</t>
  </si>
  <si>
    <t>Blunt Needle w/Filter Tw5 Micr</t>
  </si>
  <si>
    <t xml:space="preserve">18x1.5"     </t>
  </si>
  <si>
    <t>305211</t>
  </si>
  <si>
    <t xml:space="preserve">Hamper Laundry Clinton 4Whl   </t>
  </si>
  <si>
    <t>Ss 18.5X19.5</t>
  </si>
  <si>
    <t>H40</t>
  </si>
  <si>
    <t>7779382</t>
  </si>
  <si>
    <t xml:space="preserve">Micropore Surgical Tape White </t>
  </si>
  <si>
    <t xml:space="preserve">2"x10yd     </t>
  </si>
  <si>
    <t>1530-2</t>
  </si>
  <si>
    <t xml:space="preserve">EasyClave Printer M9/M11      </t>
  </si>
  <si>
    <t xml:space="preserve">(DDS)       </t>
  </si>
  <si>
    <t xml:space="preserve">ea      </t>
  </si>
  <si>
    <t>1820283</t>
  </si>
  <si>
    <t>Tuning Fork 128C w/Fix Weights</t>
  </si>
  <si>
    <t>GF</t>
  </si>
  <si>
    <t>1314</t>
  </si>
  <si>
    <t xml:space="preserve">Red         </t>
  </si>
  <si>
    <t>10-5652</t>
  </si>
  <si>
    <t>9266854</t>
  </si>
  <si>
    <t xml:space="preserve">Metal Cage Applicator         </t>
  </si>
  <si>
    <t xml:space="preserve">Size 3      </t>
  </si>
  <si>
    <t>GL-234</t>
  </si>
  <si>
    <t>2496086</t>
  </si>
  <si>
    <t>Respirator Sensitivity Solutio</t>
  </si>
  <si>
    <t xml:space="preserve">6/CA    </t>
  </si>
  <si>
    <t>FT-11</t>
  </si>
  <si>
    <t xml:space="preserve">Digital Cap Ribbed Knit       </t>
  </si>
  <si>
    <t xml:space="preserve">L/XL        </t>
  </si>
  <si>
    <t>550610</t>
  </si>
  <si>
    <t>1686383</t>
  </si>
  <si>
    <t xml:space="preserve">Controls Starter Kit Dual     </t>
  </si>
  <si>
    <t>HGB &amp; Glucse</t>
  </si>
  <si>
    <t xml:space="preserve">1/Kt    </t>
  </si>
  <si>
    <t>HEMOCU</t>
  </si>
  <si>
    <t>HCLNH3</t>
  </si>
  <si>
    <t>2513630</t>
  </si>
  <si>
    <t xml:space="preserve">Surgigrip Bandge G-thigh      </t>
  </si>
  <si>
    <t xml:space="preserve">4.75"x11yd  </t>
  </si>
  <si>
    <t xml:space="preserve">BX      </t>
  </si>
  <si>
    <t>GLG10</t>
  </si>
  <si>
    <t>1276393</t>
  </si>
  <si>
    <t>90162</t>
  </si>
  <si>
    <t>7774516</t>
  </si>
  <si>
    <t xml:space="preserve">Benzoin Tincture Steri-Strip  </t>
  </si>
  <si>
    <t xml:space="preserve">.66ml/vl    </t>
  </si>
  <si>
    <t>C1544</t>
  </si>
  <si>
    <t>1137166</t>
  </si>
  <si>
    <t xml:space="preserve">Co-Flex Bandage Rainbow       </t>
  </si>
  <si>
    <t xml:space="preserve">1.5"x5Yds   </t>
  </si>
  <si>
    <t xml:space="preserve">48/Ca   </t>
  </si>
  <si>
    <t>ANDOVT</t>
  </si>
  <si>
    <t>5150RB-048</t>
  </si>
  <si>
    <t>5550729</t>
  </si>
  <si>
    <t xml:space="preserve">Mepilex Border Post Op        </t>
  </si>
  <si>
    <t xml:space="preserve">4x8         </t>
  </si>
  <si>
    <t>295800</t>
  </si>
  <si>
    <t>1244457</t>
  </si>
  <si>
    <t xml:space="preserve">Applicator eSwab PP Reg White </t>
  </si>
  <si>
    <t xml:space="preserve">1mL Amies   </t>
  </si>
  <si>
    <t xml:space="preserve">50/Pk   </t>
  </si>
  <si>
    <t>AEROME</t>
  </si>
  <si>
    <t>480C</t>
  </si>
  <si>
    <t xml:space="preserve">Exam Sheet Tissue/Poly Blue   </t>
  </si>
  <si>
    <t xml:space="preserve">40x48       </t>
  </si>
  <si>
    <t>NON24340</t>
  </si>
  <si>
    <t>2580603</t>
  </si>
  <si>
    <t>Lidocaine HCL Inj MDV Non-Retn</t>
  </si>
  <si>
    <t>9871360</t>
  </si>
  <si>
    <t>Urine Transport Kit w/Con Tube</t>
  </si>
  <si>
    <t xml:space="preserve">8ml         </t>
  </si>
  <si>
    <t xml:space="preserve">200/Ca  </t>
  </si>
  <si>
    <t>364991</t>
  </si>
  <si>
    <t>9051324</t>
  </si>
  <si>
    <t>Leg Bag W/Tap Flip Drain Valve</t>
  </si>
  <si>
    <t xml:space="preserve">1000ml      </t>
  </si>
  <si>
    <t>RUSCH</t>
  </si>
  <si>
    <t>452932</t>
  </si>
  <si>
    <t xml:space="preserve">Metal Case Applicator         </t>
  </si>
  <si>
    <t xml:space="preserve">#4          </t>
  </si>
  <si>
    <t>GL236</t>
  </si>
  <si>
    <t>1177087</t>
  </si>
  <si>
    <t xml:space="preserve">Goggles                       </t>
  </si>
  <si>
    <t xml:space="preserve">Vented      </t>
  </si>
  <si>
    <t>LABPUL</t>
  </si>
  <si>
    <t>LP9720</t>
  </si>
  <si>
    <t>1189172</t>
  </si>
  <si>
    <t xml:space="preserve">Tube Aliquot PP 13x75mm       </t>
  </si>
  <si>
    <t xml:space="preserve">5mL         </t>
  </si>
  <si>
    <t xml:space="preserve">2000/Ca </t>
  </si>
  <si>
    <t>GREVAC</t>
  </si>
  <si>
    <t>459000</t>
  </si>
  <si>
    <t>2265056</t>
  </si>
  <si>
    <t xml:space="preserve">Scopettes 16"                 </t>
  </si>
  <si>
    <t>BIRLAB</t>
  </si>
  <si>
    <t>34702312</t>
  </si>
  <si>
    <t>1213187</t>
  </si>
  <si>
    <t xml:space="preserve">Dressing Telfa Abs Non-Adh    </t>
  </si>
  <si>
    <t xml:space="preserve">3x3"        </t>
  </si>
  <si>
    <t>1109</t>
  </si>
  <si>
    <t xml:space="preserve">Band Exercise CanDo LF 50yds  </t>
  </si>
  <si>
    <t xml:space="preserve">Green       </t>
  </si>
  <si>
    <t>10-5653</t>
  </si>
  <si>
    <t xml:space="preserve">Cloth Electrode Norco         </t>
  </si>
  <si>
    <t xml:space="preserve">Square      </t>
  </si>
  <si>
    <t xml:space="preserve">4/Pk    </t>
  </si>
  <si>
    <t>NC89234</t>
  </si>
  <si>
    <t>5557836</t>
  </si>
  <si>
    <t xml:space="preserve">Tape Deltalite Conf Fbgl Orn  </t>
  </si>
  <si>
    <t>6023</t>
  </si>
  <si>
    <t xml:space="preserve">Spill Kit Multi-Purpose       </t>
  </si>
  <si>
    <t>15201</t>
  </si>
  <si>
    <t>9532661</t>
  </si>
  <si>
    <t xml:space="preserve">Instrument Tray Cover 10      </t>
  </si>
  <si>
    <t xml:space="preserve">Flat        </t>
  </si>
  <si>
    <t>3-949</t>
  </si>
  <si>
    <t>2770718</t>
  </si>
  <si>
    <t xml:space="preserve">Lidocaine Topical Jelly       </t>
  </si>
  <si>
    <t xml:space="preserve">30mL/Tb </t>
  </si>
  <si>
    <t>3498367</t>
  </si>
  <si>
    <t>9901241</t>
  </si>
  <si>
    <t xml:space="preserve">Adson Forcep Dressing Serr    </t>
  </si>
  <si>
    <t xml:space="preserve">4-3/4       </t>
  </si>
  <si>
    <t>50-3147</t>
  </si>
  <si>
    <t>8908354</t>
  </si>
  <si>
    <t xml:space="preserve">Webril Cast Padding N/S       </t>
  </si>
  <si>
    <t xml:space="preserve">6"x4yds     </t>
  </si>
  <si>
    <t xml:space="preserve">6/Bg    </t>
  </si>
  <si>
    <t>3489</t>
  </si>
  <si>
    <t>1753347</t>
  </si>
  <si>
    <t xml:space="preserve">Test Tube Rack 15-16mm        </t>
  </si>
  <si>
    <t xml:space="preserve">24 PL       </t>
  </si>
  <si>
    <t>14-792-11</t>
  </si>
  <si>
    <t>1041054</t>
  </si>
  <si>
    <t>Doppler&amp;Rechg Displ&amp;3MHz Probe</t>
  </si>
  <si>
    <t xml:space="preserve">Fetal Heart </t>
  </si>
  <si>
    <t>WALACH</t>
  </si>
  <si>
    <t>L250R-SD3</t>
  </si>
  <si>
    <t>6355916</t>
  </si>
  <si>
    <t xml:space="preserve">Cream Softguard               </t>
  </si>
  <si>
    <t xml:space="preserve">3oz Tube    </t>
  </si>
  <si>
    <t>ERIE</t>
  </si>
  <si>
    <t>12003-12-001</t>
  </si>
  <si>
    <t>1264521</t>
  </si>
  <si>
    <t xml:space="preserve">CryoCup ice Massage Tool      </t>
  </si>
  <si>
    <t>11-1090</t>
  </si>
  <si>
    <t>5664821</t>
  </si>
  <si>
    <t>Solid State Procedre Headlight</t>
  </si>
  <si>
    <t>49020</t>
  </si>
  <si>
    <t>2581890</t>
  </si>
  <si>
    <t xml:space="preserve">Sodium Chloride Irrig 3000mL  </t>
  </si>
  <si>
    <t xml:space="preserve">4/Ca    </t>
  </si>
  <si>
    <t>0797208</t>
  </si>
  <si>
    <t xml:space="preserve">500mL       </t>
  </si>
  <si>
    <t>6032105</t>
  </si>
  <si>
    <t>2607645</t>
  </si>
  <si>
    <t xml:space="preserve">Econo Wrap Bandage Latex-Free </t>
  </si>
  <si>
    <t xml:space="preserve">60/Ca   </t>
  </si>
  <si>
    <t>33200000</t>
  </si>
  <si>
    <t xml:space="preserve">Infusion Set No Inj Site      </t>
  </si>
  <si>
    <t>107" Vol 19m</t>
  </si>
  <si>
    <t>2200-0500</t>
  </si>
  <si>
    <t>1026123</t>
  </si>
  <si>
    <t xml:space="preserve">Midmark 404 Paper Holder      </t>
  </si>
  <si>
    <t>055-0005-00</t>
  </si>
  <si>
    <t>1271221</t>
  </si>
  <si>
    <t xml:space="preserve">Bandage Strips Bugs &amp; Daffy   </t>
  </si>
  <si>
    <t xml:space="preserve">3/4"x3"     </t>
  </si>
  <si>
    <t>DUKAL</t>
  </si>
  <si>
    <t>1075737</t>
  </si>
  <si>
    <t>1125555</t>
  </si>
  <si>
    <t xml:space="preserve">Medicine Cup Grad Plastic     </t>
  </si>
  <si>
    <t xml:space="preserve">1oz         </t>
  </si>
  <si>
    <t xml:space="preserve">100/Bg  </t>
  </si>
  <si>
    <t>KYJMED</t>
  </si>
  <si>
    <t>DY005</t>
  </si>
  <si>
    <t xml:space="preserve">Belt Abdominal Transducer     </t>
  </si>
  <si>
    <t xml:space="preserve">2-3/8"x48"  </t>
  </si>
  <si>
    <t>40000007</t>
  </si>
  <si>
    <t xml:space="preserve">Immobilizer Knee Single Panel </t>
  </si>
  <si>
    <t xml:space="preserve">16"         </t>
  </si>
  <si>
    <t>VP40101-010</t>
  </si>
  <si>
    <t>6184103</t>
  </si>
  <si>
    <t xml:space="preserve">Unna Flex Elastic Unna Boot   </t>
  </si>
  <si>
    <t xml:space="preserve">4"          </t>
  </si>
  <si>
    <t>BRISTL</t>
  </si>
  <si>
    <t>650941</t>
  </si>
  <si>
    <t xml:space="preserve">Step-On Can                   </t>
  </si>
  <si>
    <t xml:space="preserve">4 Gallon    </t>
  </si>
  <si>
    <t>P-16R</t>
  </si>
  <si>
    <t>8900570</t>
  </si>
  <si>
    <t xml:space="preserve">Diaper Curity Baby Size 2     </t>
  </si>
  <si>
    <t xml:space="preserve">Sm/Md Heavy </t>
  </si>
  <si>
    <t xml:space="preserve">34/Pk   </t>
  </si>
  <si>
    <t>80018A</t>
  </si>
  <si>
    <t>5820225</t>
  </si>
  <si>
    <t xml:space="preserve">Abdominal Pad Sterile         </t>
  </si>
  <si>
    <t xml:space="preserve">8"x7.5"     </t>
  </si>
  <si>
    <t xml:space="preserve">240/Ca  </t>
  </si>
  <si>
    <t>NON21453</t>
  </si>
  <si>
    <t>5823768</t>
  </si>
  <si>
    <t xml:space="preserve">Syringe Saline In 10Ml        </t>
  </si>
  <si>
    <t xml:space="preserve">10ML        </t>
  </si>
  <si>
    <t xml:space="preserve">30/Bx   </t>
  </si>
  <si>
    <t>SA1010A</t>
  </si>
  <si>
    <t>5559511</t>
  </si>
  <si>
    <t xml:space="preserve">Tape Deltalite Conf Fbgl Red  </t>
  </si>
  <si>
    <t>5932</t>
  </si>
  <si>
    <t>1198989</t>
  </si>
  <si>
    <t>Cuff Blood Pressure DuraCuf Sm</t>
  </si>
  <si>
    <t xml:space="preserve">Royal Blue  </t>
  </si>
  <si>
    <t>DUR-A1-2A</t>
  </si>
  <si>
    <t>1225522</t>
  </si>
  <si>
    <t xml:space="preserve">Container Urine Brown 24-Hour </t>
  </si>
  <si>
    <t>14375248</t>
  </si>
  <si>
    <t xml:space="preserve">Protection Plus Underpads LF  </t>
  </si>
  <si>
    <t xml:space="preserve">23x36       </t>
  </si>
  <si>
    <t>MSC281242</t>
  </si>
  <si>
    <t>1498325</t>
  </si>
  <si>
    <t xml:space="preserve">Aloe Vesta Skin Cream         </t>
  </si>
  <si>
    <t xml:space="preserve">4oz         </t>
  </si>
  <si>
    <t>324804</t>
  </si>
  <si>
    <t>7227321</t>
  </si>
  <si>
    <t>1013001</t>
  </si>
  <si>
    <t>Myringotomy Blade Narrow Shaft</t>
  </si>
  <si>
    <t>BEAVIS</t>
  </si>
  <si>
    <t>377120</t>
  </si>
  <si>
    <t xml:space="preserve">Hemocue HGB Control Low       </t>
  </si>
  <si>
    <t xml:space="preserve">1.5ml       </t>
  </si>
  <si>
    <t xml:space="preserve">3Vl/Bx  </t>
  </si>
  <si>
    <t>GH00LX</t>
  </si>
  <si>
    <t xml:space="preserve">Mask Non-Rebreather w/Tubing  </t>
  </si>
  <si>
    <t xml:space="preserve">Pediatric   </t>
  </si>
  <si>
    <t>001269</t>
  </si>
  <si>
    <t xml:space="preserve">Asst Sz     </t>
  </si>
  <si>
    <t xml:space="preserve">30/Pk   </t>
  </si>
  <si>
    <t>69990000</t>
  </si>
  <si>
    <t>2587428</t>
  </si>
  <si>
    <t>Water For Inj FTV Non-Returnbl</t>
  </si>
  <si>
    <t xml:space="preserve">Bacter      </t>
  </si>
  <si>
    <t xml:space="preserve">30ml/Vl </t>
  </si>
  <si>
    <t>00409397703</t>
  </si>
  <si>
    <t xml:space="preserve">Belt Mesh White Abdominal     </t>
  </si>
  <si>
    <t xml:space="preserve">2X48"       </t>
  </si>
  <si>
    <t>4425AAO</t>
  </si>
  <si>
    <t>1080484</t>
  </si>
  <si>
    <t xml:space="preserve">Caster Base for 17100/18100   </t>
  </si>
  <si>
    <t>DELTUB</t>
  </si>
  <si>
    <t>200165</t>
  </si>
  <si>
    <t xml:space="preserve">Instrument/Catheter Tray SS   </t>
  </si>
  <si>
    <t xml:space="preserve">8-7/8x5x3"  </t>
  </si>
  <si>
    <t>10-1760</t>
  </si>
  <si>
    <t>3908316</t>
  </si>
  <si>
    <t xml:space="preserve">Century Label ID Band         </t>
  </si>
  <si>
    <t xml:space="preserve">White       </t>
  </si>
  <si>
    <t>5080-11-PDM</t>
  </si>
  <si>
    <t xml:space="preserve">Sm/Med      </t>
  </si>
  <si>
    <t>550609</t>
  </si>
  <si>
    <t>1226208</t>
  </si>
  <si>
    <t>Tape Delta-Cast Poly Pink Camo</t>
  </si>
  <si>
    <t>7227340</t>
  </si>
  <si>
    <t>7765446</t>
  </si>
  <si>
    <t xml:space="preserve">Desk Charger w/Lithium        </t>
  </si>
  <si>
    <t xml:space="preserve">Ion Handles </t>
  </si>
  <si>
    <t>71641-MS</t>
  </si>
  <si>
    <t>1249572</t>
  </si>
  <si>
    <t xml:space="preserve">iCup DX 12 Panel Drug Cup     </t>
  </si>
  <si>
    <t>INSTEC</t>
  </si>
  <si>
    <t>I-DXA-1127-0</t>
  </si>
  <si>
    <t>1130229</t>
  </si>
  <si>
    <t xml:space="preserve">Needle Holder Webster 5"      </t>
  </si>
  <si>
    <t>MH8-6</t>
  </si>
  <si>
    <t>6780316</t>
  </si>
  <si>
    <t xml:space="preserve">Aneroid, Large Adult          </t>
  </si>
  <si>
    <t>MDS9388</t>
  </si>
  <si>
    <t>1294373</t>
  </si>
  <si>
    <t xml:space="preserve">Aspirin Low Dose EC Tablets   </t>
  </si>
  <si>
    <t xml:space="preserve">81mg        </t>
  </si>
  <si>
    <t xml:space="preserve">120/Bt  </t>
  </si>
  <si>
    <t>985-12</t>
  </si>
  <si>
    <t>6700747</t>
  </si>
  <si>
    <t xml:space="preserve">Cath-clean F/int.cath 14f     </t>
  </si>
  <si>
    <t>420614</t>
  </si>
  <si>
    <t>6069721</t>
  </si>
  <si>
    <t xml:space="preserve">Pad Heel 2-1/2x1/2"           </t>
  </si>
  <si>
    <t xml:space="preserve">1/Pr    </t>
  </si>
  <si>
    <t>HP2-1</t>
  </si>
  <si>
    <t>1267175</t>
  </si>
  <si>
    <t xml:space="preserve">Shurclens Cleanser Skin       </t>
  </si>
  <si>
    <t xml:space="preserve">20ml        </t>
  </si>
  <si>
    <t>420813</t>
  </si>
  <si>
    <t>1276433</t>
  </si>
  <si>
    <t>97605</t>
  </si>
  <si>
    <t>1470874</t>
  </si>
  <si>
    <t xml:space="preserve">Contour Normal Control        </t>
  </si>
  <si>
    <t xml:space="preserve">2.5mL       </t>
  </si>
  <si>
    <t>ASCCIA</t>
  </si>
  <si>
    <t>7109</t>
  </si>
  <si>
    <t xml:space="preserve">Belt Rib Elastic Male 6"White </t>
  </si>
  <si>
    <t xml:space="preserve">36-48"XL    </t>
  </si>
  <si>
    <t>6006</t>
  </si>
  <si>
    <t>1192943</t>
  </si>
  <si>
    <t>Monofilament Baseline ADA LOPS</t>
  </si>
  <si>
    <t xml:space="preserve">Disp 10gm   </t>
  </si>
  <si>
    <t>12-1670-20</t>
  </si>
  <si>
    <t>1276394</t>
  </si>
  <si>
    <t>90163</t>
  </si>
  <si>
    <t xml:space="preserve">Orthosis Thumb Adj Right Hand </t>
  </si>
  <si>
    <t xml:space="preserve">Size 2 Gray </t>
  </si>
  <si>
    <t>NC34811-2</t>
  </si>
  <si>
    <t>1222766</t>
  </si>
  <si>
    <t xml:space="preserve">Cushion Heel Adjust-A-Lift    </t>
  </si>
  <si>
    <t>NC57187-2</t>
  </si>
  <si>
    <t xml:space="preserve">Hemocue HGB Control High      </t>
  </si>
  <si>
    <t>GH00HX</t>
  </si>
  <si>
    <t>6056902</t>
  </si>
  <si>
    <t xml:space="preserve">Digital Platform Scale 600LB  </t>
  </si>
  <si>
    <t xml:space="preserve">2-Pc        </t>
  </si>
  <si>
    <t>PELSTA</t>
  </si>
  <si>
    <t>752KL</t>
  </si>
  <si>
    <t xml:space="preserve">8/Bx    </t>
  </si>
  <si>
    <t>TD75-1142A</t>
  </si>
  <si>
    <t>9477270</t>
  </si>
  <si>
    <t xml:space="preserve">Adson Tissue Forcep 1x2 3/4"  </t>
  </si>
  <si>
    <t>50-3047</t>
  </si>
  <si>
    <t xml:space="preserve">Aneroid Hand Held Lrg Adult   </t>
  </si>
  <si>
    <t>MDS9388LF</t>
  </si>
  <si>
    <t>6545323</t>
  </si>
  <si>
    <t xml:space="preserve">Suture Ethilon Mono Blk Fs2   </t>
  </si>
  <si>
    <t xml:space="preserve">5-0 18"     </t>
  </si>
  <si>
    <t>ETHICO</t>
  </si>
  <si>
    <t>661G</t>
  </si>
  <si>
    <t>6007394</t>
  </si>
  <si>
    <t xml:space="preserve">Protouch Padding Synth f/Cast </t>
  </si>
  <si>
    <t xml:space="preserve">3"x4y       </t>
  </si>
  <si>
    <t>30-3052</t>
  </si>
  <si>
    <t>1027483</t>
  </si>
  <si>
    <t xml:space="preserve">Hartman Mosquito Forceps 3.5" </t>
  </si>
  <si>
    <t xml:space="preserve">Str 3.5"    </t>
  </si>
  <si>
    <t>102-7483</t>
  </si>
  <si>
    <t>6585994</t>
  </si>
  <si>
    <t xml:space="preserve">Underpad Wings 30x30"         </t>
  </si>
  <si>
    <t xml:space="preserve">Xheavy      </t>
  </si>
  <si>
    <t>948</t>
  </si>
  <si>
    <t>17-1450</t>
  </si>
  <si>
    <t>5553350</t>
  </si>
  <si>
    <t>5933</t>
  </si>
  <si>
    <t>2489357</t>
  </si>
  <si>
    <t xml:space="preserve">Naloxone HCL Inj CRPJ Syr N-R </t>
  </si>
  <si>
    <t xml:space="preserve">0.4mg/mL    </t>
  </si>
  <si>
    <t xml:space="preserve">1mL/Ea  </t>
  </si>
  <si>
    <t>00409178269</t>
  </si>
  <si>
    <t>3937007</t>
  </si>
  <si>
    <t xml:space="preserve">Attest Log Book f/Steam Ster  </t>
  </si>
  <si>
    <t>1266-A</t>
  </si>
  <si>
    <t>1206582</t>
  </si>
  <si>
    <t xml:space="preserve">IV Stand 2 Hook Steel Base    </t>
  </si>
  <si>
    <t xml:space="preserve">4 Leg       </t>
  </si>
  <si>
    <t>BLICK</t>
  </si>
  <si>
    <t>0561305000</t>
  </si>
  <si>
    <t xml:space="preserve">Bag Ice Urethane Blk 12 1/2 x </t>
  </si>
  <si>
    <t xml:space="preserve">18 1/2      </t>
  </si>
  <si>
    <t>00-1556</t>
  </si>
  <si>
    <t>7200005</t>
  </si>
  <si>
    <t xml:space="preserve">DuraPorter Transport Box      </t>
  </si>
  <si>
    <t>HEATHS</t>
  </si>
  <si>
    <t>HS120077</t>
  </si>
  <si>
    <t xml:space="preserve">Scissor Iris                  </t>
  </si>
  <si>
    <t xml:space="preserve">Cvd 4-1/2   </t>
  </si>
  <si>
    <t>16-2505</t>
  </si>
  <si>
    <t xml:space="preserve">Brace Short Arm Fracture Left </t>
  </si>
  <si>
    <t>310-41-3285</t>
  </si>
  <si>
    <t>3726551</t>
  </si>
  <si>
    <t xml:space="preserve">Convex Eye Protector          </t>
  </si>
  <si>
    <t xml:space="preserve">Black       </t>
  </si>
  <si>
    <t>1275</t>
  </si>
  <si>
    <t>6592362</t>
  </si>
  <si>
    <t>Catheter Foley 5cc.16fr. Infec</t>
  </si>
  <si>
    <t>0165SI16</t>
  </si>
  <si>
    <t xml:space="preserve">20mm        </t>
  </si>
  <si>
    <t>W2D</t>
  </si>
  <si>
    <t xml:space="preserve">Bars Metatarsal 5/16"         </t>
  </si>
  <si>
    <t>MBL</t>
  </si>
  <si>
    <t>503512</t>
  </si>
  <si>
    <t>1187352</t>
  </si>
  <si>
    <t xml:space="preserve">Brace Short Arm Fracture LT   </t>
  </si>
  <si>
    <t xml:space="preserve">SM Blk      </t>
  </si>
  <si>
    <t>312-41-1111</t>
  </si>
  <si>
    <t xml:space="preserve">Belt Transducer Abdominal     </t>
  </si>
  <si>
    <t xml:space="preserve">1/2X36" Ftl </t>
  </si>
  <si>
    <t>40000009</t>
  </si>
  <si>
    <t>7663459</t>
  </si>
  <si>
    <t xml:space="preserve">Monsels Paste                 </t>
  </si>
  <si>
    <t>96-1200</t>
  </si>
  <si>
    <t xml:space="preserve">Needle APS Dry Ndlng Gold Tip </t>
  </si>
  <si>
    <t xml:space="preserve">.30x30mm    </t>
  </si>
  <si>
    <t>11-0336</t>
  </si>
  <si>
    <t xml:space="preserve">OA Adjuster 3 Large Left      </t>
  </si>
  <si>
    <t>11-1591-4</t>
  </si>
  <si>
    <t xml:space="preserve">Footstool Chrome              </t>
  </si>
  <si>
    <t xml:space="preserve">12x16x8     </t>
  </si>
  <si>
    <t>P-10</t>
  </si>
  <si>
    <t>1264906</t>
  </si>
  <si>
    <t xml:space="preserve">Cyanocobalamin Inj (B-12) SDV </t>
  </si>
  <si>
    <t xml:space="preserve">1000mcg 1mL </t>
  </si>
  <si>
    <t>00143962125</t>
  </si>
  <si>
    <t>1224908</t>
  </si>
  <si>
    <t xml:space="preserve">Soap Endure Foam Hand         </t>
  </si>
  <si>
    <t xml:space="preserve">4x1250mL    </t>
  </si>
  <si>
    <t>6000069</t>
  </si>
  <si>
    <t xml:space="preserve">Cannula High Flow Adult       </t>
  </si>
  <si>
    <t xml:space="preserve">6-15L 7ft   </t>
  </si>
  <si>
    <t>1600HF-7-25</t>
  </si>
  <si>
    <t>1450014</t>
  </si>
  <si>
    <t xml:space="preserve">Biogel Skinsense PI PF Glove  </t>
  </si>
  <si>
    <t xml:space="preserve">Size 6      </t>
  </si>
  <si>
    <t>40860</t>
  </si>
  <si>
    <t>9266876</t>
  </si>
  <si>
    <t>Tape Cast Deltalite Conf Fbgwh</t>
  </si>
  <si>
    <t>6823A</t>
  </si>
  <si>
    <t>1047823</t>
  </si>
  <si>
    <t xml:space="preserve">Water For Inj Sterile Vl SDV  </t>
  </si>
  <si>
    <t xml:space="preserve">10ml        </t>
  </si>
  <si>
    <t>00409488710</t>
  </si>
  <si>
    <t xml:space="preserve">Cuff BP Soft-Cuf Sm 2-Tube    </t>
  </si>
  <si>
    <t>SFT-A1-2A</t>
  </si>
  <si>
    <t>5550459</t>
  </si>
  <si>
    <t xml:space="preserve">Elastikon Elstc Tape Speed Pk </t>
  </si>
  <si>
    <t xml:space="preserve">2"x2.5Yds   </t>
  </si>
  <si>
    <t xml:space="preserve">24/Ca   </t>
  </si>
  <si>
    <t>J&amp;JATH</t>
  </si>
  <si>
    <t>100517000</t>
  </si>
  <si>
    <t xml:space="preserve">Cannula Neonate W/7Ft Tubing  </t>
  </si>
  <si>
    <t xml:space="preserve">Cushion     </t>
  </si>
  <si>
    <t>002611</t>
  </si>
  <si>
    <t>3780516</t>
  </si>
  <si>
    <t xml:space="preserve">Electrode Disposable Ball     </t>
  </si>
  <si>
    <t xml:space="preserve">0.5cm       </t>
  </si>
  <si>
    <t xml:space="preserve">5/Pk    </t>
  </si>
  <si>
    <t>9006230</t>
  </si>
  <si>
    <t xml:space="preserve">Wrist/Ankle </t>
  </si>
  <si>
    <t>5588</t>
  </si>
  <si>
    <t>2080018</t>
  </si>
  <si>
    <t xml:space="preserve">Sanitizer Hand Advanced Gel   </t>
  </si>
  <si>
    <t xml:space="preserve">1000mL      </t>
  </si>
  <si>
    <t xml:space="preserve">10/Ca   </t>
  </si>
  <si>
    <t>6030390</t>
  </si>
  <si>
    <t>7770005</t>
  </si>
  <si>
    <t xml:space="preserve">Tape Scotchcast Soft Fbgl Pur </t>
  </si>
  <si>
    <t>82102U</t>
  </si>
  <si>
    <t xml:space="preserve">Mayo Dissecting Scissor Str   </t>
  </si>
  <si>
    <t xml:space="preserve">6-3/4"      </t>
  </si>
  <si>
    <t>15-1567</t>
  </si>
  <si>
    <t>1127153</t>
  </si>
  <si>
    <t xml:space="preserve">Scale Floor Digital           </t>
  </si>
  <si>
    <t xml:space="preserve">400Lbs      </t>
  </si>
  <si>
    <t>NCITEC</t>
  </si>
  <si>
    <t>HS-BSF100-5</t>
  </si>
  <si>
    <t xml:space="preserve">O.r. Towel 17"x27" Blue       </t>
  </si>
  <si>
    <t xml:space="preserve">STERILE     </t>
  </si>
  <si>
    <t xml:space="preserve">80/CA   </t>
  </si>
  <si>
    <t>77704</t>
  </si>
  <si>
    <t xml:space="preserve">Clinitek Status + Analyzer    </t>
  </si>
  <si>
    <t>1780</t>
  </si>
  <si>
    <t>Yel,Whit,Grn</t>
  </si>
  <si>
    <t>291736</t>
  </si>
  <si>
    <t>5552497</t>
  </si>
  <si>
    <t>CIDEX OPA Solution Test Strips</t>
  </si>
  <si>
    <t xml:space="preserve">60/Bt   </t>
  </si>
  <si>
    <t>J&amp;JAS</t>
  </si>
  <si>
    <t>20392</t>
  </si>
  <si>
    <t xml:space="preserve">Wire Cutting Scissor Angled   </t>
  </si>
  <si>
    <t xml:space="preserve">4-3/4"      </t>
  </si>
  <si>
    <t>9-124TC</t>
  </si>
  <si>
    <t>3950025</t>
  </si>
  <si>
    <t xml:space="preserve">Dispenser Towels C-Fold/Multi </t>
  </si>
  <si>
    <t xml:space="preserve">Smoke       </t>
  </si>
  <si>
    <t>GEOPAC</t>
  </si>
  <si>
    <t>56650/01</t>
  </si>
  <si>
    <t>9681254</t>
  </si>
  <si>
    <t>Cysto Irrigation Tubing Set LF</t>
  </si>
  <si>
    <t>DYND19120</t>
  </si>
  <si>
    <t>2209203</t>
  </si>
  <si>
    <t xml:space="preserve">Positiioning Sandbag 5lbs     </t>
  </si>
  <si>
    <t xml:space="preserve">Orange      </t>
  </si>
  <si>
    <t>MORRSN</t>
  </si>
  <si>
    <t>0370</t>
  </si>
  <si>
    <t>5824222</t>
  </si>
  <si>
    <t>Underpad Stand Mod Absorb Blue</t>
  </si>
  <si>
    <t xml:space="preserve">36X23IN     </t>
  </si>
  <si>
    <t>UPSMD2336</t>
  </si>
  <si>
    <t>1186318</t>
  </si>
  <si>
    <t xml:space="preserve">Scrub Surgical Exidine 4%     </t>
  </si>
  <si>
    <t xml:space="preserve">4oz Bottle  </t>
  </si>
  <si>
    <t>29900-404</t>
  </si>
  <si>
    <t>2566187</t>
  </si>
  <si>
    <t xml:space="preserve">FRC Scissors                  </t>
  </si>
  <si>
    <t>28235</t>
  </si>
  <si>
    <t>8399804</t>
  </si>
  <si>
    <t xml:space="preserve">Pad Heel                      </t>
  </si>
  <si>
    <t xml:space="preserve">3x1/2"      </t>
  </si>
  <si>
    <t>HP31</t>
  </si>
  <si>
    <t>1125810</t>
  </si>
  <si>
    <t xml:space="preserve">Top Hat Specimen Collector    </t>
  </si>
  <si>
    <t xml:space="preserve">800cc       </t>
  </si>
  <si>
    <t>SUZJUN</t>
  </si>
  <si>
    <t xml:space="preserve">Handmaster Plus Ball          </t>
  </si>
  <si>
    <t xml:space="preserve">Med Red     </t>
  </si>
  <si>
    <t>10-0785</t>
  </si>
  <si>
    <t xml:space="preserve">Mayo Hegar Needle Holder      </t>
  </si>
  <si>
    <t xml:space="preserve">Serr 6"     </t>
  </si>
  <si>
    <t>95-847</t>
  </si>
  <si>
    <t>1193599</t>
  </si>
  <si>
    <t xml:space="preserve">Catheter Sili-Elasto 5cc      </t>
  </si>
  <si>
    <t xml:space="preserve">16fr        </t>
  </si>
  <si>
    <t>265716</t>
  </si>
  <si>
    <t xml:space="preserve">Shower Chair With Back 550Lb  </t>
  </si>
  <si>
    <t xml:space="preserve">16.5-20.5   </t>
  </si>
  <si>
    <t>CBAS0031</t>
  </si>
  <si>
    <t xml:space="preserve">Hamper,Square,Tilt-Top        </t>
  </si>
  <si>
    <t xml:space="preserve">1/Ea    </t>
  </si>
  <si>
    <t>C11410</t>
  </si>
  <si>
    <t>1030771</t>
  </si>
  <si>
    <t xml:space="preserve">Pads ABD Sterile              </t>
  </si>
  <si>
    <t xml:space="preserve">5x9         </t>
  </si>
  <si>
    <t>20x20/Ca</t>
  </si>
  <si>
    <t>RITMED</t>
  </si>
  <si>
    <t>A7059</t>
  </si>
  <si>
    <t>3136816</t>
  </si>
  <si>
    <t xml:space="preserve">Wrap Coban LF Self-Adh Tan HT </t>
  </si>
  <si>
    <t xml:space="preserve">4"X5YD      </t>
  </si>
  <si>
    <t xml:space="preserve">18/CA   </t>
  </si>
  <si>
    <t>2084</t>
  </si>
  <si>
    <t>2059301-001</t>
  </si>
  <si>
    <t>5558842</t>
  </si>
  <si>
    <t xml:space="preserve">5"X4Yds     </t>
  </si>
  <si>
    <t>6825A</t>
  </si>
  <si>
    <t xml:space="preserve">Dumbell Set Econo 10-Pc       </t>
  </si>
  <si>
    <t>Vinyl Coated</t>
  </si>
  <si>
    <t xml:space="preserve">1/St    </t>
  </si>
  <si>
    <t>10-0563</t>
  </si>
  <si>
    <t xml:space="preserve">Bandage Rosidal Soft LF w/Clp </t>
  </si>
  <si>
    <t xml:space="preserve">10x3cm      </t>
  </si>
  <si>
    <t xml:space="preserve">30/Ca   </t>
  </si>
  <si>
    <t>23110</t>
  </si>
  <si>
    <t>7880337</t>
  </si>
  <si>
    <t xml:space="preserve">Slingshot 2 Shoulder Brace    </t>
  </si>
  <si>
    <t>08502</t>
  </si>
  <si>
    <t>2880457</t>
  </si>
  <si>
    <t>Thermometr Hygromtr No Min Max</t>
  </si>
  <si>
    <t xml:space="preserve">DGTL        </t>
  </si>
  <si>
    <t>CH9506-15</t>
  </si>
  <si>
    <t xml:space="preserve">w/Gauge     </t>
  </si>
  <si>
    <t>328</t>
  </si>
  <si>
    <t xml:space="preserve">Cast Shoe Canvas Rocker Sole  </t>
  </si>
  <si>
    <t xml:space="preserve">Large Navy  </t>
  </si>
  <si>
    <t>43-101602</t>
  </si>
  <si>
    <t>1539357</t>
  </si>
  <si>
    <t xml:space="preserve">Sterile Water For IRR Bag     </t>
  </si>
  <si>
    <t xml:space="preserve">2000ml      </t>
  </si>
  <si>
    <t>2B7116</t>
  </si>
  <si>
    <t xml:space="preserve">Small Right </t>
  </si>
  <si>
    <t>11-0260-2</t>
  </si>
  <si>
    <t xml:space="preserve">Needle Extender               </t>
  </si>
  <si>
    <t>96-4196</t>
  </si>
  <si>
    <t>1530391</t>
  </si>
  <si>
    <t>Electrode Dura-StickII Rectang</t>
  </si>
  <si>
    <t xml:space="preserve">2x3.5"      </t>
  </si>
  <si>
    <t>42181</t>
  </si>
  <si>
    <t>9010004</t>
  </si>
  <si>
    <t>Synvisc Pre-Filled Syringe 2mL</t>
  </si>
  <si>
    <t xml:space="preserve">8mg/mL      </t>
  </si>
  <si>
    <t>GENZYM</t>
  </si>
  <si>
    <t>58468009001</t>
  </si>
  <si>
    <t>6595550</t>
  </si>
  <si>
    <t>Catheter Foley 5cc.18fr. Infec</t>
  </si>
  <si>
    <t>0165SI18</t>
  </si>
  <si>
    <t>9770545</t>
  </si>
  <si>
    <t xml:space="preserve">Univ Desk Set W/Coax Nicad    </t>
  </si>
  <si>
    <t xml:space="preserve">w/Macroview </t>
  </si>
  <si>
    <t>71641-M</t>
  </si>
  <si>
    <t>1080455</t>
  </si>
  <si>
    <t xml:space="preserve">Cast Stand Adj to 21"         </t>
  </si>
  <si>
    <t>58050000</t>
  </si>
  <si>
    <t>6358025</t>
  </si>
  <si>
    <t xml:space="preserve">Cytology Brushes              </t>
  </si>
  <si>
    <t>9035</t>
  </si>
  <si>
    <t>7776047</t>
  </si>
  <si>
    <t xml:space="preserve">Durapore Surgical Tape        </t>
  </si>
  <si>
    <t xml:space="preserve">1/2"x10yd   </t>
  </si>
  <si>
    <t xml:space="preserve">24rl/Bx </t>
  </si>
  <si>
    <t>1538-0</t>
  </si>
  <si>
    <t xml:space="preserve">Schroder Tenaculum Forcep     </t>
  </si>
  <si>
    <t xml:space="preserve">9 1/2       </t>
  </si>
  <si>
    <t>91-1290</t>
  </si>
  <si>
    <t>1077664</t>
  </si>
  <si>
    <t xml:space="preserve">Sofpull JR Dispenser Smoke    </t>
  </si>
  <si>
    <t>58008</t>
  </si>
  <si>
    <t xml:space="preserve">Stax Splint Finger Open Air   </t>
  </si>
  <si>
    <t>Clear Size 3</t>
  </si>
  <si>
    <t>623</t>
  </si>
  <si>
    <t>8925863</t>
  </si>
  <si>
    <t xml:space="preserve">Tape Measure                  </t>
  </si>
  <si>
    <t>1340-2</t>
  </si>
  <si>
    <t>7770101</t>
  </si>
  <si>
    <t xml:space="preserve">Synthetic Stockinette         </t>
  </si>
  <si>
    <t xml:space="preserve">4"x25yds    </t>
  </si>
  <si>
    <t>1roll/Ca</t>
  </si>
  <si>
    <t>MS04</t>
  </si>
  <si>
    <t xml:space="preserve">Wrap Connector O-Rings        </t>
  </si>
  <si>
    <t>573209</t>
  </si>
  <si>
    <t xml:space="preserve">Crutches Axilla Aluminum      </t>
  </si>
  <si>
    <t>100309-000</t>
  </si>
  <si>
    <t>7279534</t>
  </si>
  <si>
    <t>Aquasonic Gel Ultrasound 8.5oz</t>
  </si>
  <si>
    <t xml:space="preserve">Clear       </t>
  </si>
  <si>
    <t>PARKER</t>
  </si>
  <si>
    <t>03-08</t>
  </si>
  <si>
    <t>STD28ECDFA</t>
  </si>
  <si>
    <t>5557617</t>
  </si>
  <si>
    <t xml:space="preserve">Delta Terry Net Cloth &amp; Foam  </t>
  </si>
  <si>
    <t xml:space="preserve">Liner       </t>
  </si>
  <si>
    <t xml:space="preserve">1/Ca    </t>
  </si>
  <si>
    <t>55012</t>
  </si>
  <si>
    <t xml:space="preserve">XS RT       </t>
  </si>
  <si>
    <t>11-0260-1</t>
  </si>
  <si>
    <t xml:space="preserve">Kit Collection E Swab Minitip </t>
  </si>
  <si>
    <t>220246</t>
  </si>
  <si>
    <t xml:space="preserve">Human Skull Model 3-Part      </t>
  </si>
  <si>
    <t>SB33945U</t>
  </si>
  <si>
    <t>1109091</t>
  </si>
  <si>
    <t xml:space="preserve">Cuff 1 Tube Adult Large Long  </t>
  </si>
  <si>
    <t xml:space="preserve">Reusable    </t>
  </si>
  <si>
    <t>REUSE-12L-1TP</t>
  </si>
  <si>
    <t>9870182</t>
  </si>
  <si>
    <t xml:space="preserve">BD Eclipse Needle 30G x 1/2   </t>
  </si>
  <si>
    <t>305757</t>
  </si>
  <si>
    <t>2700075</t>
  </si>
  <si>
    <t xml:space="preserve">Assembled Shoulder Wrap       </t>
  </si>
  <si>
    <t xml:space="preserve">Right Lg    </t>
  </si>
  <si>
    <t>590432-03</t>
  </si>
  <si>
    <t>9334198</t>
  </si>
  <si>
    <t xml:space="preserve">Earloop Mask Procedure        </t>
  </si>
  <si>
    <t>1531</t>
  </si>
  <si>
    <t>1106112</t>
  </si>
  <si>
    <t xml:space="preserve">Large Right </t>
  </si>
  <si>
    <t>11-0260-4</t>
  </si>
  <si>
    <t xml:space="preserve">Coban Wrar Self-adh 3x5yd     </t>
  </si>
  <si>
    <t xml:space="preserve">YELLOW      </t>
  </si>
  <si>
    <t xml:space="preserve">CA      </t>
  </si>
  <si>
    <t>1583Y</t>
  </si>
  <si>
    <t xml:space="preserve">Needle Extender Sterile       </t>
  </si>
  <si>
    <t>96-5196</t>
  </si>
  <si>
    <t>8346389</t>
  </si>
  <si>
    <t xml:space="preserve">Hemoccult ICT Test Device     </t>
  </si>
  <si>
    <t>395067A</t>
  </si>
  <si>
    <t>1106113</t>
  </si>
  <si>
    <t xml:space="preserve">XL RT       </t>
  </si>
  <si>
    <t>11-0260-5</t>
  </si>
  <si>
    <t>2990141</t>
  </si>
  <si>
    <t xml:space="preserve">Pad Sanitary Guards           </t>
  </si>
  <si>
    <t xml:space="preserve">Mini        </t>
  </si>
  <si>
    <t>00407</t>
  </si>
  <si>
    <t xml:space="preserve">Pessary Dish W/Suport         </t>
  </si>
  <si>
    <t xml:space="preserve">75m Sz5     </t>
  </si>
  <si>
    <t>30-DSHS5</t>
  </si>
  <si>
    <t xml:space="preserve">Warm Pack Instant Gel         </t>
  </si>
  <si>
    <t xml:space="preserve">6X6         </t>
  </si>
  <si>
    <t xml:space="preserve">36/Ca   </t>
  </si>
  <si>
    <t>MDS139007</t>
  </si>
  <si>
    <t>7770532</t>
  </si>
  <si>
    <t xml:space="preserve">Micropore Tape                </t>
  </si>
  <si>
    <t xml:space="preserve">2"x1.5 Yds  </t>
  </si>
  <si>
    <t xml:space="preserve">50Rl/Bx </t>
  </si>
  <si>
    <t>1530S-2</t>
  </si>
  <si>
    <t xml:space="preserve">Simpson Sound Grad CM Marking </t>
  </si>
  <si>
    <t>90-5413</t>
  </si>
  <si>
    <t>1133226</t>
  </si>
  <si>
    <t xml:space="preserve">Wrist Brace ComfortForm       </t>
  </si>
  <si>
    <t xml:space="preserve">Lft/2XSm    </t>
  </si>
  <si>
    <t>79-87291</t>
  </si>
  <si>
    <t>6004091</t>
  </si>
  <si>
    <t xml:space="preserve">Action Wrap Brace Knee Long   </t>
  </si>
  <si>
    <t>79-94413</t>
  </si>
  <si>
    <t>4870931</t>
  </si>
  <si>
    <t xml:space="preserve">BP Unit Hand Held Adult       </t>
  </si>
  <si>
    <t xml:space="preserve">w/Case      </t>
  </si>
  <si>
    <t>DS58-11</t>
  </si>
  <si>
    <t xml:space="preserve">Liner Blue Bags               </t>
  </si>
  <si>
    <t xml:space="preserve">250/Ca  </t>
  </si>
  <si>
    <t>RS304314B</t>
  </si>
  <si>
    <t xml:space="preserve">Bacti-Stat AE Pouch           </t>
  </si>
  <si>
    <t>6061251</t>
  </si>
  <si>
    <t xml:space="preserve">Pinch Exerciser Blue          </t>
  </si>
  <si>
    <t xml:space="preserve">6Lb         </t>
  </si>
  <si>
    <t xml:space="preserve">7/Bx    </t>
  </si>
  <si>
    <t>10-0844</t>
  </si>
  <si>
    <t>6850148</t>
  </si>
  <si>
    <t xml:space="preserve">Gammex PF LF Surg Glove Green </t>
  </si>
  <si>
    <t xml:space="preserve">Sz 9        </t>
  </si>
  <si>
    <t xml:space="preserve">50Pr/Bx </t>
  </si>
  <si>
    <t>ANSELL</t>
  </si>
  <si>
    <t>8518</t>
  </si>
  <si>
    <t>7773838</t>
  </si>
  <si>
    <t xml:space="preserve">Medipore Plus Pad             </t>
  </si>
  <si>
    <t xml:space="preserve">3 1/2"X8"   </t>
  </si>
  <si>
    <t>3570</t>
  </si>
  <si>
    <t>1106118</t>
  </si>
  <si>
    <t xml:space="preserve">large Left  </t>
  </si>
  <si>
    <t>11-0261-4</t>
  </si>
  <si>
    <t xml:space="preserve">Brace Knee X-Act ROM Lite Blk </t>
  </si>
  <si>
    <t xml:space="preserve">Adjustable  </t>
  </si>
  <si>
    <t>11-2161-9</t>
  </si>
  <si>
    <t xml:space="preserve">Probe &amp; Spatula Double-End    </t>
  </si>
  <si>
    <t>97-0548</t>
  </si>
  <si>
    <t>1201481</t>
  </si>
  <si>
    <t>Cane Adj Select Standard Handl</t>
  </si>
  <si>
    <t xml:space="preserve">Cv Hand     </t>
  </si>
  <si>
    <t>G05370</t>
  </si>
  <si>
    <t>4169630</t>
  </si>
  <si>
    <t>Electrosurgical Pencils w/Rock</t>
  </si>
  <si>
    <t xml:space="preserve">Handswitch  </t>
  </si>
  <si>
    <t>E2515H</t>
  </si>
  <si>
    <t>6544964</t>
  </si>
  <si>
    <t xml:space="preserve">Suture Surg Gut Chrom Bge P3  </t>
  </si>
  <si>
    <t xml:space="preserve">4-0 18"     </t>
  </si>
  <si>
    <t>1654G</t>
  </si>
  <si>
    <t xml:space="preserve">OAE Probe Tubes Hearing       </t>
  </si>
  <si>
    <t>39421</t>
  </si>
  <si>
    <t>1047925</t>
  </si>
  <si>
    <t xml:space="preserve">Vaginal Speculum Pederson     </t>
  </si>
  <si>
    <t xml:space="preserve">X Narrow    </t>
  </si>
  <si>
    <t>104-7925</t>
  </si>
  <si>
    <t>1086862</t>
  </si>
  <si>
    <t xml:space="preserve">Speculum Vaginal w/Smk Tb     </t>
  </si>
  <si>
    <t>59006</t>
  </si>
  <si>
    <t xml:space="preserve">Elevator Curved Semi-         </t>
  </si>
  <si>
    <t>Sharp 5-1/2"</t>
  </si>
  <si>
    <t>97-0048</t>
  </si>
  <si>
    <t>1007210</t>
  </si>
  <si>
    <t xml:space="preserve">Finger Ring Cutter            </t>
  </si>
  <si>
    <t>33-140</t>
  </si>
  <si>
    <t>1181564</t>
  </si>
  <si>
    <t xml:space="preserve">Short Arm Fracture Brace Left </t>
  </si>
  <si>
    <t>310-41-1111</t>
  </si>
  <si>
    <t xml:space="preserve">Mapap Tablets UD              </t>
  </si>
  <si>
    <t xml:space="preserve">325mg       </t>
  </si>
  <si>
    <t>2162691</t>
  </si>
  <si>
    <t xml:space="preserve">Baumgartner Needle Holder     </t>
  </si>
  <si>
    <t>20-1450</t>
  </si>
  <si>
    <t>310-32-3285</t>
  </si>
  <si>
    <t xml:space="preserve">Ban Exercise CanDo LF 50yds   </t>
  </si>
  <si>
    <t>10-5655</t>
  </si>
  <si>
    <t>7772222</t>
  </si>
  <si>
    <t xml:space="preserve">Removal Precise Staple        </t>
  </si>
  <si>
    <t>SR-3</t>
  </si>
  <si>
    <t>5550182</t>
  </si>
  <si>
    <t xml:space="preserve">Promogran Matrix Dressing     </t>
  </si>
  <si>
    <t xml:space="preserve">4.34Sq. In. </t>
  </si>
  <si>
    <t>SYSTAG</t>
  </si>
  <si>
    <t>PG004</t>
  </si>
  <si>
    <t xml:space="preserve">15mL        </t>
  </si>
  <si>
    <t xml:space="preserve">500/Ca  </t>
  </si>
  <si>
    <t>352196</t>
  </si>
  <si>
    <t>5554125</t>
  </si>
  <si>
    <t xml:space="preserve">Tape Deltalite Conf Fbgl Ylw  </t>
  </si>
  <si>
    <t>6032</t>
  </si>
  <si>
    <t>6190032</t>
  </si>
  <si>
    <t xml:space="preserve">Sorbaview Window Dressing     </t>
  </si>
  <si>
    <t xml:space="preserve">3.75"x5"    </t>
  </si>
  <si>
    <t>TRISTA</t>
  </si>
  <si>
    <t>SV40XT</t>
  </si>
  <si>
    <t>017355</t>
  </si>
  <si>
    <t>5823802</t>
  </si>
  <si>
    <t xml:space="preserve">Lancet Safety Low Flow        </t>
  </si>
  <si>
    <t xml:space="preserve">28Gx1.8MM   </t>
  </si>
  <si>
    <t>SLLF100</t>
  </si>
  <si>
    <t>1034198</t>
  </si>
  <si>
    <t xml:space="preserve">Ekg Paper Z-Fold For 200l     </t>
  </si>
  <si>
    <t xml:space="preserve">200/Pk  </t>
  </si>
  <si>
    <t>SOSTEC</t>
  </si>
  <si>
    <t>M2481A</t>
  </si>
  <si>
    <t>1181530</t>
  </si>
  <si>
    <t>221-42-1111</t>
  </si>
  <si>
    <t>1630116</t>
  </si>
  <si>
    <t xml:space="preserve">Microtainer Tube w/Microguard </t>
  </si>
  <si>
    <t xml:space="preserve">Serum Sep   </t>
  </si>
  <si>
    <t>365967</t>
  </si>
  <si>
    <t>2140006</t>
  </si>
  <si>
    <t xml:space="preserve">Prolia 1mL Prefilled Syringe  </t>
  </si>
  <si>
    <t xml:space="preserve">60mg        </t>
  </si>
  <si>
    <t>AMGEN</t>
  </si>
  <si>
    <t>55513071001</t>
  </si>
  <si>
    <t>1500106</t>
  </si>
  <si>
    <t xml:space="preserve">Xylocaine w/Epi 50mL MDV      </t>
  </si>
  <si>
    <t>63323048157</t>
  </si>
  <si>
    <t>3350064</t>
  </si>
  <si>
    <t xml:space="preserve">Bacti-Stat AE Soap            </t>
  </si>
  <si>
    <t>6060116</t>
  </si>
  <si>
    <t xml:space="preserve">HCL Solution 6.000N 0.030     </t>
  </si>
  <si>
    <t xml:space="preserve">1L          </t>
  </si>
  <si>
    <t>MHX0603M6</t>
  </si>
  <si>
    <t xml:space="preserve">Orthosis Finger Trigger       </t>
  </si>
  <si>
    <t>Medium Black</t>
  </si>
  <si>
    <t>NC16090-3</t>
  </si>
  <si>
    <t>7695330</t>
  </si>
  <si>
    <t xml:space="preserve">Covers f/Toilet Seat          </t>
  </si>
  <si>
    <t xml:space="preserve">20x250      </t>
  </si>
  <si>
    <t>47046</t>
  </si>
  <si>
    <t>1202061</t>
  </si>
  <si>
    <t xml:space="preserve">Enzymatic Detergent Liquid    </t>
  </si>
  <si>
    <t xml:space="preserve">Gal     </t>
  </si>
  <si>
    <t>ENZSOL</t>
  </si>
  <si>
    <t>2000920</t>
  </si>
  <si>
    <t>9078161</t>
  </si>
  <si>
    <t xml:space="preserve">Dressing Act-Coat             </t>
  </si>
  <si>
    <t xml:space="preserve">4x4         </t>
  </si>
  <si>
    <t>20101</t>
  </si>
  <si>
    <t>8310437</t>
  </si>
  <si>
    <t xml:space="preserve">Tourniquet Latex Free Orange  </t>
  </si>
  <si>
    <t>DYND75026</t>
  </si>
  <si>
    <t xml:space="preserve">Cast Saw                      </t>
  </si>
  <si>
    <t>TCC2SAW</t>
  </si>
  <si>
    <t xml:space="preserve">180 Degrees </t>
  </si>
  <si>
    <t>NC70119</t>
  </si>
  <si>
    <t xml:space="preserve">Charger Surgical Clipper      </t>
  </si>
  <si>
    <t>9662L</t>
  </si>
  <si>
    <t>1189878</t>
  </si>
  <si>
    <t xml:space="preserve">Sulfolyser 3x500mL            </t>
  </si>
  <si>
    <t>SYSMEX</t>
  </si>
  <si>
    <t>SLS-210A</t>
  </si>
  <si>
    <t>9600283</t>
  </si>
  <si>
    <t>10-5654</t>
  </si>
  <si>
    <t>1084640</t>
  </si>
  <si>
    <t xml:space="preserve">Dual Purpose Cream            </t>
  </si>
  <si>
    <t xml:space="preserve">Gallon      </t>
  </si>
  <si>
    <t>BIOTON</t>
  </si>
  <si>
    <t>DPC1G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</si>
  <si>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</si>
  <si>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</si>
  <si>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</si>
  <si>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</si>
  <si>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</si>
  <si>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>6542259</t>
  </si>
  <si>
    <t xml:space="preserve">Suture Surg Gut Mono Bge PC1  </t>
  </si>
  <si>
    <t>1915G</t>
  </si>
  <si>
    <t>2883159</t>
  </si>
  <si>
    <t xml:space="preserve">Nitratest 15ft w/dpsn         </t>
  </si>
  <si>
    <t xml:space="preserve">15ft        </t>
  </si>
  <si>
    <t>CARDNB</t>
  </si>
  <si>
    <t>CAH1307982</t>
  </si>
  <si>
    <t>1850022</t>
  </si>
  <si>
    <t xml:space="preserve">Kiosk Stand Metal PC          </t>
  </si>
  <si>
    <t>BOWMED</t>
  </si>
  <si>
    <t>KS010-0412</t>
  </si>
  <si>
    <t>1106117</t>
  </si>
  <si>
    <t xml:space="preserve">Medium Left </t>
  </si>
  <si>
    <t>11-0261-3</t>
  </si>
  <si>
    <t xml:space="preserve">Lupron Depot 4Month Kit       </t>
  </si>
  <si>
    <t xml:space="preserve">30mg        </t>
  </si>
  <si>
    <t>00074368303</t>
  </si>
  <si>
    <t>1069985</t>
  </si>
  <si>
    <t xml:space="preserve">Neuroline Needle 30Gx25mm ST  </t>
  </si>
  <si>
    <t xml:space="preserve">Disp        </t>
  </si>
  <si>
    <t>7402530-25</t>
  </si>
  <si>
    <t xml:space="preserve">18"         </t>
  </si>
  <si>
    <t>8186</t>
  </si>
  <si>
    <t>3653225</t>
  </si>
  <si>
    <t xml:space="preserve">Forcep Splinter 3 1/2" Fi     </t>
  </si>
  <si>
    <t xml:space="preserve">NE POINT    </t>
  </si>
  <si>
    <t>V96-300</t>
  </si>
  <si>
    <t>1982857</t>
  </si>
  <si>
    <t xml:space="preserve">Fit Test Solution             </t>
  </si>
  <si>
    <t>FT-12</t>
  </si>
  <si>
    <t>6783817</t>
  </si>
  <si>
    <t xml:space="preserve">Gauze Oil Emulsion            </t>
  </si>
  <si>
    <t xml:space="preserve">3x3         </t>
  </si>
  <si>
    <t>CUR250330</t>
  </si>
  <si>
    <t>1072469</t>
  </si>
  <si>
    <t xml:space="preserve">Surgical Mini Blades          </t>
  </si>
  <si>
    <t xml:space="preserve">100/bx  </t>
  </si>
  <si>
    <t>HAVELS</t>
  </si>
  <si>
    <t>SC6200</t>
  </si>
  <si>
    <t xml:space="preserve">Swube Single Swab Sterile     </t>
  </si>
  <si>
    <t xml:space="preserve">Poly Tip    </t>
  </si>
  <si>
    <t>220710</t>
  </si>
  <si>
    <t xml:space="preserve">Acetazolamide Tablets         </t>
  </si>
  <si>
    <t xml:space="preserve">125mg       </t>
  </si>
  <si>
    <t xml:space="preserve">100/Bt  </t>
  </si>
  <si>
    <t>5353818</t>
  </si>
  <si>
    <t>5472593</t>
  </si>
  <si>
    <t xml:space="preserve">Thera-Band Tubing Medium Red  </t>
  </si>
  <si>
    <t xml:space="preserve">25'/Rl  </t>
  </si>
  <si>
    <t>21030</t>
  </si>
  <si>
    <t>6780352</t>
  </si>
  <si>
    <t>Gauze Conforming Roll Sof Form</t>
  </si>
  <si>
    <t>NON25499</t>
  </si>
  <si>
    <t>1044521</t>
  </si>
  <si>
    <t xml:space="preserve">Surgifoam Absorb Gelatin      </t>
  </si>
  <si>
    <t xml:space="preserve">Sponge      </t>
  </si>
  <si>
    <t>1973</t>
  </si>
  <si>
    <t>9880137</t>
  </si>
  <si>
    <t>Securegard N95 Cone Resp Small</t>
  </si>
  <si>
    <t>N95-S</t>
  </si>
  <si>
    <t>8070001</t>
  </si>
  <si>
    <t xml:space="preserve">Blood Pressure Cura-Cuff      </t>
  </si>
  <si>
    <t>002791</t>
  </si>
  <si>
    <t>1178341</t>
  </si>
  <si>
    <t xml:space="preserve">Nerve Block Support Tray      </t>
  </si>
  <si>
    <t>332103</t>
  </si>
  <si>
    <t xml:space="preserve">Anoscope Rectal Vernon David  </t>
  </si>
  <si>
    <t>BR68-20023</t>
  </si>
  <si>
    <t>6549046</t>
  </si>
  <si>
    <t xml:space="preserve">Suture Prolene Mono Blu C1    </t>
  </si>
  <si>
    <t xml:space="preserve">5-0 30"     </t>
  </si>
  <si>
    <t xml:space="preserve">36/Bx   </t>
  </si>
  <si>
    <t>8890H</t>
  </si>
  <si>
    <t>2530000</t>
  </si>
  <si>
    <t xml:space="preserve">Tender Grips Skin Fixation    </t>
  </si>
  <si>
    <t xml:space="preserve">Device      </t>
  </si>
  <si>
    <t>1005-0-25</t>
  </si>
  <si>
    <t>6085499</t>
  </si>
  <si>
    <t xml:space="preserve">1"x5Yds     </t>
  </si>
  <si>
    <t xml:space="preserve">6x5/Ca  </t>
  </si>
  <si>
    <t>2081</t>
  </si>
  <si>
    <t>9075638</t>
  </si>
  <si>
    <t xml:space="preserve">Trichloracetic Acid           </t>
  </si>
  <si>
    <t xml:space="preserve">85%         </t>
  </si>
  <si>
    <t xml:space="preserve">4oz/Bt  </t>
  </si>
  <si>
    <t>400572</t>
  </si>
  <si>
    <t xml:space="preserve">Tegaderm Transparent Dressing </t>
  </si>
  <si>
    <t xml:space="preserve">6"x6"       </t>
  </si>
  <si>
    <t>3588</t>
  </si>
  <si>
    <t>7166155</t>
  </si>
  <si>
    <t xml:space="preserve">Baron Suction Tube 5fr        </t>
  </si>
  <si>
    <t>19-582</t>
  </si>
  <si>
    <t>1130952</t>
  </si>
  <si>
    <t xml:space="preserve">Biotone Lotion Massage        </t>
  </si>
  <si>
    <t xml:space="preserve">1Gal        </t>
  </si>
  <si>
    <t>DTU1G</t>
  </si>
  <si>
    <t xml:space="preserve">Battery Lithium Ion CR123 3V  </t>
  </si>
  <si>
    <t>Rechargeable</t>
  </si>
  <si>
    <t>573660</t>
  </si>
  <si>
    <t>9533194</t>
  </si>
  <si>
    <t xml:space="preserve">Pessary Donut Size 4          </t>
  </si>
  <si>
    <t xml:space="preserve">3.00"       </t>
  </si>
  <si>
    <t>30-D4</t>
  </si>
  <si>
    <t xml:space="preserve">Hip-High Chair W/ADJ          </t>
  </si>
  <si>
    <t xml:space="preserve">300Lb       </t>
  </si>
  <si>
    <t>17100</t>
  </si>
  <si>
    <t>6947249</t>
  </si>
  <si>
    <t xml:space="preserve">Safety Insulin Syr 0.5cc      </t>
  </si>
  <si>
    <t xml:space="preserve">29x1/2"     </t>
  </si>
  <si>
    <t>8881511136</t>
  </si>
  <si>
    <t xml:space="preserve">30x18FtRst  </t>
  </si>
  <si>
    <t>9TPZW30D18TZ33A</t>
  </si>
  <si>
    <t>5550357</t>
  </si>
  <si>
    <t xml:space="preserve">Dermabond Advanced            </t>
  </si>
  <si>
    <t xml:space="preserve">Topical     </t>
  </si>
  <si>
    <t>DNX6</t>
  </si>
  <si>
    <t>1310058</t>
  </si>
  <si>
    <t xml:space="preserve">Euflexxa PF Syringe Q 50-149  </t>
  </si>
  <si>
    <t xml:space="preserve">2mL         </t>
  </si>
  <si>
    <t>FERRIN</t>
  </si>
  <si>
    <t>55566410001</t>
  </si>
  <si>
    <t>1210076</t>
  </si>
  <si>
    <t xml:space="preserve">Oximeter Pulse Baseline       </t>
  </si>
  <si>
    <t xml:space="preserve">Fingertip   </t>
  </si>
  <si>
    <t>12-1926</t>
  </si>
  <si>
    <t xml:space="preserve">Large Black </t>
  </si>
  <si>
    <t>NC16090-4</t>
  </si>
  <si>
    <t xml:space="preserve">Stretching Sys ProStretch     </t>
  </si>
  <si>
    <t xml:space="preserve">Single      </t>
  </si>
  <si>
    <t>NC84600</t>
  </si>
  <si>
    <t>310-31-3285</t>
  </si>
  <si>
    <t xml:space="preserve">Label Biohazard Orange        </t>
  </si>
  <si>
    <t xml:space="preserve">1x1"        </t>
  </si>
  <si>
    <t xml:space="preserve">1000/Pk </t>
  </si>
  <si>
    <t>15926</t>
  </si>
  <si>
    <t xml:space="preserve">Pedialyte Powder Variety Pack </t>
  </si>
  <si>
    <t xml:space="preserve">64/Ca   </t>
  </si>
  <si>
    <t>56090</t>
  </si>
  <si>
    <t>1068507</t>
  </si>
  <si>
    <t xml:space="preserve">Q-Syte Vial Access Adapter    </t>
  </si>
  <si>
    <t>385108</t>
  </si>
  <si>
    <t>1250973</t>
  </si>
  <si>
    <t xml:space="preserve">Solution Fit Test Bitter      </t>
  </si>
  <si>
    <t xml:space="preserve">55mL        </t>
  </si>
  <si>
    <t>FT-32</t>
  </si>
  <si>
    <t>7242014</t>
  </si>
  <si>
    <t xml:space="preserve">Trichloracetic Acid 20%       </t>
  </si>
  <si>
    <t xml:space="preserve">16oz        </t>
  </si>
  <si>
    <t xml:space="preserve">1/Bt    </t>
  </si>
  <si>
    <t>400554</t>
  </si>
  <si>
    <t>1253937</t>
  </si>
  <si>
    <t>Testosterone Cypionate Inj MDV</t>
  </si>
  <si>
    <t xml:space="preserve">10mL/Vl </t>
  </si>
  <si>
    <t>00143972601</t>
  </si>
  <si>
    <t>1181531</t>
  </si>
  <si>
    <t>221-51-1111</t>
  </si>
  <si>
    <t>1537096</t>
  </si>
  <si>
    <t xml:space="preserve">Dextrose 5% In Water          </t>
  </si>
  <si>
    <t xml:space="preserve">Plas Bg     </t>
  </si>
  <si>
    <t>2B0064X</t>
  </si>
  <si>
    <t>1131678</t>
  </si>
  <si>
    <t xml:space="preserve">Shelf Bin 10-7/8x5-1/2x5      </t>
  </si>
  <si>
    <t>30230BLUE</t>
  </si>
  <si>
    <t xml:space="preserve">Strap Velcro D-ring           </t>
  </si>
  <si>
    <t xml:space="preserve">2"x15"      </t>
  </si>
  <si>
    <t xml:space="preserve">10/Pk   </t>
  </si>
  <si>
    <t>NC16024</t>
  </si>
  <si>
    <t>1532996</t>
  </si>
  <si>
    <t>MaskFace Procedure Secgard Std</t>
  </si>
  <si>
    <t xml:space="preserve">BLU         </t>
  </si>
  <si>
    <t>AT7511</t>
  </si>
  <si>
    <t>9875906</t>
  </si>
  <si>
    <t xml:space="preserve">Safetyglide Syringe 3cc       </t>
  </si>
  <si>
    <t xml:space="preserve">22x1-1/2"   </t>
  </si>
  <si>
    <t>305906</t>
  </si>
  <si>
    <t>2869045</t>
  </si>
  <si>
    <t xml:space="preserve">Lister Scissor Bandage        </t>
  </si>
  <si>
    <t xml:space="preserve">7-1/4"      </t>
  </si>
  <si>
    <t>11-1072</t>
  </si>
  <si>
    <t xml:space="preserve">Thera-Band Green 50 Yds       </t>
  </si>
  <si>
    <t>10-1008</t>
  </si>
  <si>
    <t xml:space="preserve">Forcep Swiss Jewelers Curved  </t>
  </si>
  <si>
    <t xml:space="preserve">Fine 4 1/2  </t>
  </si>
  <si>
    <t>17-307</t>
  </si>
  <si>
    <t>9533192</t>
  </si>
  <si>
    <t xml:space="preserve">Pessary Donut Size 2          </t>
  </si>
  <si>
    <t xml:space="preserve">2.50"       </t>
  </si>
  <si>
    <t>30-D2</t>
  </si>
  <si>
    <t>1539545</t>
  </si>
  <si>
    <t xml:space="preserve">Arm Sling w/Specialty Pad     </t>
  </si>
  <si>
    <t>79-84267</t>
  </si>
  <si>
    <t xml:space="preserve">Macrobore Ext Set 7"          </t>
  </si>
  <si>
    <t xml:space="preserve">NonDEHP     </t>
  </si>
  <si>
    <t>1255101</t>
  </si>
  <si>
    <t xml:space="preserve">SSKI Potassium Iodide         </t>
  </si>
  <si>
    <t xml:space="preserve">1-oz        </t>
  </si>
  <si>
    <t>1365634</t>
  </si>
  <si>
    <t xml:space="preserve">System Instrument RET         </t>
  </si>
  <si>
    <t>SST-105</t>
  </si>
  <si>
    <t>8434870</t>
  </si>
  <si>
    <t xml:space="preserve">Hi-Temp Microfine Cautery     </t>
  </si>
  <si>
    <t>AA25</t>
  </si>
  <si>
    <t>1043377</t>
  </si>
  <si>
    <t xml:space="preserve">Lidocaine TOP Jelly 5gm       </t>
  </si>
  <si>
    <t>17478071110</t>
  </si>
  <si>
    <t>5556156</t>
  </si>
  <si>
    <t xml:space="preserve">Delta Terry Thumb Spica       </t>
  </si>
  <si>
    <t>2" Short Arm</t>
  </si>
  <si>
    <t>53120</t>
  </si>
  <si>
    <t xml:space="preserve">Small Left  </t>
  </si>
  <si>
    <t>11-0261-2</t>
  </si>
  <si>
    <t>1248950</t>
  </si>
  <si>
    <t xml:space="preserve">Coiled Connector Tube f/Syr   </t>
  </si>
  <si>
    <t xml:space="preserve">60"         </t>
  </si>
  <si>
    <t>SOURON</t>
  </si>
  <si>
    <t>C405-0060</t>
  </si>
  <si>
    <t xml:space="preserve">Nasal Dressing Small Sterile  </t>
  </si>
  <si>
    <t xml:space="preserve">4.5cmx1.5x2 </t>
  </si>
  <si>
    <t>34-101</t>
  </si>
  <si>
    <t xml:space="preserve">Strap Cinch Pro Waist Belt    </t>
  </si>
  <si>
    <t>6642</t>
  </si>
  <si>
    <t>0800-0319</t>
  </si>
  <si>
    <t>7775484</t>
  </si>
  <si>
    <t>Tegaderm Trans Parent Dressing</t>
  </si>
  <si>
    <t xml:space="preserve">4"x4.75"    </t>
  </si>
  <si>
    <t>1621</t>
  </si>
  <si>
    <t>5556080</t>
  </si>
  <si>
    <t>Tape Deltalite Conf Fbgl DkBlu</t>
  </si>
  <si>
    <t xml:space="preserve">2"x4yds     </t>
  </si>
  <si>
    <t>5942</t>
  </si>
  <si>
    <t>2700070</t>
  </si>
  <si>
    <t xml:space="preserve">Assembled Straight Knee Wrap  </t>
  </si>
  <si>
    <t>590100-03</t>
  </si>
  <si>
    <t>1103507</t>
  </si>
  <si>
    <t xml:space="preserve">Adult Aneroid Blood Unit      </t>
  </si>
  <si>
    <t>MDS9380</t>
  </si>
  <si>
    <t xml:space="preserve">Bottle Evacuated Drainage     </t>
  </si>
  <si>
    <t xml:space="preserve">600mL       </t>
  </si>
  <si>
    <t>622270</t>
  </si>
  <si>
    <t xml:space="preserve">Hammer Reflex Queen Square    </t>
  </si>
  <si>
    <t xml:space="preserve">w/ Pnt Tip  </t>
  </si>
  <si>
    <t>MDF54511</t>
  </si>
  <si>
    <t xml:space="preserve">Wedge Castwedge Adjuster Wh   </t>
  </si>
  <si>
    <t xml:space="preserve">10Mm        </t>
  </si>
  <si>
    <t xml:space="preserve">20/Bg   </t>
  </si>
  <si>
    <t>9106</t>
  </si>
  <si>
    <t xml:space="preserve">Paper Sony Thermal            </t>
  </si>
  <si>
    <t xml:space="preserve">5/Ca    </t>
  </si>
  <si>
    <t>UPP-210SE</t>
  </si>
  <si>
    <t>1106111</t>
  </si>
  <si>
    <t>Medium Right</t>
  </si>
  <si>
    <t>11-0260-3</t>
  </si>
  <si>
    <t xml:space="preserve">Stabilizer Shoulder Sully     </t>
  </si>
  <si>
    <t>11-0525-2</t>
  </si>
  <si>
    <t>6784001</t>
  </si>
  <si>
    <t xml:space="preserve">Sof-Form Conform Bandage      </t>
  </si>
  <si>
    <t xml:space="preserve">3"          </t>
  </si>
  <si>
    <t>NON25497</t>
  </si>
  <si>
    <t xml:space="preserve">Blade Surgical #10            </t>
  </si>
  <si>
    <t>Carbon Steel</t>
  </si>
  <si>
    <t>MDS15010</t>
  </si>
  <si>
    <t>1347696</t>
  </si>
  <si>
    <t xml:space="preserve">Cast Cover Foam Sheet         </t>
  </si>
  <si>
    <t xml:space="preserve">1/2x12x18"  </t>
  </si>
  <si>
    <t>CRAPRO</t>
  </si>
  <si>
    <t>061900</t>
  </si>
  <si>
    <t>1087467</t>
  </si>
  <si>
    <t xml:space="preserve">Safety Pins #3                </t>
  </si>
  <si>
    <t xml:space="preserve">1440/Bx </t>
  </si>
  <si>
    <t>3039-3 C</t>
  </si>
  <si>
    <t xml:space="preserve">Bandage Rosidal K w/Clips     </t>
  </si>
  <si>
    <t>6cmx5m Short</t>
  </si>
  <si>
    <t>90685</t>
  </si>
  <si>
    <t>3274117</t>
  </si>
  <si>
    <t xml:space="preserve">OSOM BV Blue Positive Control </t>
  </si>
  <si>
    <t xml:space="preserve">5mL Kit     </t>
  </si>
  <si>
    <t>184</t>
  </si>
  <si>
    <t>X-LARGE Left</t>
  </si>
  <si>
    <t>11-0261-5</t>
  </si>
  <si>
    <t>1154551</t>
  </si>
  <si>
    <t xml:space="preserve">Bandage Gauze Bulkee II       </t>
  </si>
  <si>
    <t xml:space="preserve">4.5"x4.1Yd  </t>
  </si>
  <si>
    <t>NON25865</t>
  </si>
  <si>
    <t>6020038</t>
  </si>
  <si>
    <t xml:space="preserve">Sani-Cloth Bleach Wipe EPA XL </t>
  </si>
  <si>
    <t xml:space="preserve">7.5X15      </t>
  </si>
  <si>
    <t xml:space="preserve">65/Cn   </t>
  </si>
  <si>
    <t>NICEPK</t>
  </si>
  <si>
    <t>P25784</t>
  </si>
  <si>
    <t>1133225</t>
  </si>
  <si>
    <t xml:space="preserve">Support Wrist ComfortFORM     </t>
  </si>
  <si>
    <t xml:space="preserve">2XS Right   </t>
  </si>
  <si>
    <t>79-87281</t>
  </si>
  <si>
    <t xml:space="preserve">Reaction Knee Brace Blue      </t>
  </si>
  <si>
    <t xml:space="preserve">XL/XXL      </t>
  </si>
  <si>
    <t>110215402000</t>
  </si>
  <si>
    <t>8405034</t>
  </si>
  <si>
    <t xml:space="preserve">FREE UP CREAM 16OZ.           </t>
  </si>
  <si>
    <t>473</t>
  </si>
  <si>
    <t>2585070</t>
  </si>
  <si>
    <t xml:space="preserve">Water f/Inj Vl Non-Returnable </t>
  </si>
  <si>
    <t xml:space="preserve">Sterile     </t>
  </si>
  <si>
    <t xml:space="preserve">20mL/Ea </t>
  </si>
  <si>
    <t>00409488720</t>
  </si>
  <si>
    <t>06942</t>
  </si>
  <si>
    <t xml:space="preserve">Foerster Sponge Forcep Serr   </t>
  </si>
  <si>
    <t xml:space="preserve">9-1/2"      </t>
  </si>
  <si>
    <t>87-2195</t>
  </si>
  <si>
    <t>2880274</t>
  </si>
  <si>
    <t xml:space="preserve">Bandage Stretch Gauze LF St   </t>
  </si>
  <si>
    <t xml:space="preserve">1x75"       </t>
  </si>
  <si>
    <t xml:space="preserve">96/Ca   </t>
  </si>
  <si>
    <t>C-CB1S</t>
  </si>
  <si>
    <t xml:space="preserve">Endure Clear and Soft Soap    </t>
  </si>
  <si>
    <t>6000029</t>
  </si>
  <si>
    <t>9537466</t>
  </si>
  <si>
    <t xml:space="preserve">Swiss Jewelers Forcep         </t>
  </si>
  <si>
    <t xml:space="preserve">#3          </t>
  </si>
  <si>
    <t>17-303</t>
  </si>
  <si>
    <t>2700084</t>
  </si>
  <si>
    <t xml:space="preserve">Left Large  </t>
  </si>
  <si>
    <t>590434-03</t>
  </si>
  <si>
    <t>9536350</t>
  </si>
  <si>
    <t xml:space="preserve">Hank Uterine Dilator          </t>
  </si>
  <si>
    <t xml:space="preserve">9/10        </t>
  </si>
  <si>
    <t>30-505-910</t>
  </si>
  <si>
    <t>2700086</t>
  </si>
  <si>
    <t xml:space="preserve">Dual Connector Hose Sport     </t>
  </si>
  <si>
    <t>570302</t>
  </si>
  <si>
    <t xml:space="preserve">Sled Weight w/Rmbl Wght Hldrs </t>
  </si>
  <si>
    <t xml:space="preserve">55-1022     </t>
  </si>
  <si>
    <t>55-1021</t>
  </si>
  <si>
    <t>1218874</t>
  </si>
  <si>
    <t xml:space="preserve">Dressing Hydrofera Blue Foam  </t>
  </si>
  <si>
    <t xml:space="preserve">4x5"        </t>
  </si>
  <si>
    <t>HOLLIS</t>
  </si>
  <si>
    <t>HBRS4520</t>
  </si>
  <si>
    <t xml:space="preserve">Revolving Stool               </t>
  </si>
  <si>
    <t xml:space="preserve">Spec Color  </t>
  </si>
  <si>
    <t>2155</t>
  </si>
  <si>
    <t xml:space="preserve">Cupping Set Pain Eliminating  </t>
  </si>
  <si>
    <t xml:space="preserve">17-cup set  </t>
  </si>
  <si>
    <t>11-0390</t>
  </si>
  <si>
    <t>2770643</t>
  </si>
  <si>
    <t xml:space="preserve">Labetalol Tablets             </t>
  </si>
  <si>
    <t xml:space="preserve">100mg       </t>
  </si>
  <si>
    <t>2791747</t>
  </si>
  <si>
    <t xml:space="preserve">O-Rings / Hose O Ring         </t>
  </si>
  <si>
    <t>573218</t>
  </si>
  <si>
    <t>2441902</t>
  </si>
  <si>
    <t xml:space="preserve">Cyanocobalamin Inj (B-12)     </t>
  </si>
  <si>
    <t xml:space="preserve">1000mcg/ml  </t>
  </si>
  <si>
    <t xml:space="preserve">25x1ml  </t>
  </si>
  <si>
    <t>AMERQU</t>
  </si>
  <si>
    <t>003125</t>
  </si>
  <si>
    <t>1174017</t>
  </si>
  <si>
    <t xml:space="preserve">SplashCap Wound Shield        </t>
  </si>
  <si>
    <t>f/Irrigation</t>
  </si>
  <si>
    <t>7446801</t>
  </si>
  <si>
    <t xml:space="preserve">7.5"        </t>
  </si>
  <si>
    <t>11-1281</t>
  </si>
  <si>
    <t>1181569</t>
  </si>
  <si>
    <t>Short Arm Fracture Brace Right</t>
  </si>
  <si>
    <t>310-62-1111</t>
  </si>
  <si>
    <t xml:space="preserve">Size 5      </t>
  </si>
  <si>
    <t>625</t>
  </si>
  <si>
    <t>1061245</t>
  </si>
  <si>
    <t xml:space="preserve">Coban 2 Layer Compress System </t>
  </si>
  <si>
    <t xml:space="preserve">2rl/Kt      </t>
  </si>
  <si>
    <t xml:space="preserve">8Kt/Ca  </t>
  </si>
  <si>
    <t>2094N</t>
  </si>
  <si>
    <t>8068285</t>
  </si>
  <si>
    <t xml:space="preserve">Transducer Oxygen Adult       </t>
  </si>
  <si>
    <t xml:space="preserve">1/Bx    </t>
  </si>
  <si>
    <t>OXI-A/N</t>
  </si>
  <si>
    <t xml:space="preserve">Forcep Halstead Mosquito      </t>
  </si>
  <si>
    <t xml:space="preserve">Strt 5".    </t>
  </si>
  <si>
    <t>95-426</t>
  </si>
  <si>
    <t xml:space="preserve">Pessary Donut Size 1          </t>
  </si>
  <si>
    <t xml:space="preserve">2.25"       </t>
  </si>
  <si>
    <t>30-D1</t>
  </si>
  <si>
    <t>3449221</t>
  </si>
  <si>
    <t>Metatarsal Pad Adhesive Back S</t>
  </si>
  <si>
    <t>5/16" Medium</t>
  </si>
  <si>
    <t xml:space="preserve">6/PK    </t>
  </si>
  <si>
    <t>6412</t>
  </si>
  <si>
    <t>5550210</t>
  </si>
  <si>
    <t xml:space="preserve">3"x4yds     </t>
  </si>
  <si>
    <t>5943</t>
  </si>
  <si>
    <t xml:space="preserve">Tape RockTape Kinesio Beige   </t>
  </si>
  <si>
    <t xml:space="preserve">2"x16.4'    </t>
  </si>
  <si>
    <t>1146</t>
  </si>
  <si>
    <t>3481109</t>
  </si>
  <si>
    <t xml:space="preserve">Activated Charcoal Powder     </t>
  </si>
  <si>
    <t>HUMCO</t>
  </si>
  <si>
    <t>052791001</t>
  </si>
  <si>
    <t>2480688</t>
  </si>
  <si>
    <t xml:space="preserve">Amiodarone Inj SDV            </t>
  </si>
  <si>
    <t xml:space="preserve">50mg/ml     </t>
  </si>
  <si>
    <t xml:space="preserve">3mL/Vl  </t>
  </si>
  <si>
    <t>63323061603</t>
  </si>
  <si>
    <t>7162967</t>
  </si>
  <si>
    <t xml:space="preserve">Suction Tb 3 Baron            </t>
  </si>
  <si>
    <t>19-580</t>
  </si>
  <si>
    <t>6663398</t>
  </si>
  <si>
    <t xml:space="preserve">Cannula Nasal Adult           </t>
  </si>
  <si>
    <t xml:space="preserve">14ft        </t>
  </si>
  <si>
    <t>1818</t>
  </si>
  <si>
    <t>1296508</t>
  </si>
  <si>
    <t xml:space="preserve">Lidocaine HCl MDV 50mL        </t>
  </si>
  <si>
    <t>00143957710</t>
  </si>
  <si>
    <t>1775652</t>
  </si>
  <si>
    <t xml:space="preserve">Immobilizer Knee Blu Fm 16"   </t>
  </si>
  <si>
    <t>79-80015</t>
  </si>
  <si>
    <t xml:space="preserve">CoaguChek XS Pls Meter        </t>
  </si>
  <si>
    <t>05021537001</t>
  </si>
  <si>
    <t xml:space="preserve">Tru Cone Biopsy Electrode     </t>
  </si>
  <si>
    <t xml:space="preserve">30mmx12     </t>
  </si>
  <si>
    <t>9006140</t>
  </si>
  <si>
    <t>8367905</t>
  </si>
  <si>
    <t>Basin Utility Pls 16Oz Str Blu</t>
  </si>
  <si>
    <t xml:space="preserve">16 Oz       </t>
  </si>
  <si>
    <t xml:space="preserve">75/Ca   </t>
  </si>
  <si>
    <t>01216</t>
  </si>
  <si>
    <t>9148924</t>
  </si>
  <si>
    <t>MBM</t>
  </si>
  <si>
    <t>1155924</t>
  </si>
  <si>
    <t xml:space="preserve">Prolystica Enzymatic Cleaner  </t>
  </si>
  <si>
    <t>1C3308</t>
  </si>
  <si>
    <t>1221943</t>
  </si>
  <si>
    <t>Lg Adlt Rose</t>
  </si>
  <si>
    <t>SFT-A3-2A</t>
  </si>
  <si>
    <t xml:space="preserve">Dispenser Multipurpose Care   </t>
  </si>
  <si>
    <t>92722321</t>
  </si>
  <si>
    <t>1298484</t>
  </si>
  <si>
    <t xml:space="preserve">Diphenhydramine HCl Tablets   </t>
  </si>
  <si>
    <t xml:space="preserve">25mg        </t>
  </si>
  <si>
    <t>681-01</t>
  </si>
  <si>
    <t>7736737</t>
  </si>
  <si>
    <t xml:space="preserve">Paraffin Wax Unscented        </t>
  </si>
  <si>
    <t xml:space="preserve">1x6         </t>
  </si>
  <si>
    <t xml:space="preserve">6Lb/Bx  </t>
  </si>
  <si>
    <t>11-1720-6</t>
  </si>
  <si>
    <t xml:space="preserve">Cannister F/suction Aspir     </t>
  </si>
  <si>
    <t xml:space="preserve">800CC       </t>
  </si>
  <si>
    <t xml:space="preserve">10/CA   </t>
  </si>
  <si>
    <t>502519-10</t>
  </si>
  <si>
    <t>6545838</t>
  </si>
  <si>
    <t>Suture Ethilon Nyl Mono Blk P3</t>
  </si>
  <si>
    <t>699H</t>
  </si>
  <si>
    <t>9225446</t>
  </si>
  <si>
    <t xml:space="preserve">Cast Boot Small/med           </t>
  </si>
  <si>
    <t>79-81114</t>
  </si>
  <si>
    <t xml:space="preserve">Small Black </t>
  </si>
  <si>
    <t>NC16090-2</t>
  </si>
  <si>
    <t xml:space="preserve">Beads Paraffin Waxwel         </t>
  </si>
  <si>
    <t>11-1750-6</t>
  </si>
  <si>
    <t>5660441</t>
  </si>
  <si>
    <t xml:space="preserve">OAE Disposable Ear Tip        </t>
  </si>
  <si>
    <t xml:space="preserve">11 MM       </t>
  </si>
  <si>
    <t>39422-11-025</t>
  </si>
  <si>
    <t xml:space="preserve">Foley Cath 16fr               </t>
  </si>
  <si>
    <t>903116A</t>
  </si>
  <si>
    <t>5660741</t>
  </si>
  <si>
    <t xml:space="preserve">Dispenser For #521 Kleen      </t>
  </si>
  <si>
    <t xml:space="preserve">Spec        </t>
  </si>
  <si>
    <t>52100</t>
  </si>
  <si>
    <t>5550040</t>
  </si>
  <si>
    <t xml:space="preserve">Biogel Glove PF Latex Surg    </t>
  </si>
  <si>
    <t xml:space="preserve">Size 9      </t>
  </si>
  <si>
    <t xml:space="preserve">40Pr/Bx </t>
  </si>
  <si>
    <t>30490</t>
  </si>
  <si>
    <t>4714249</t>
  </si>
  <si>
    <t xml:space="preserve">Silipos Toe Spreader          </t>
  </si>
  <si>
    <t xml:space="preserve">4/PK    </t>
  </si>
  <si>
    <t>11505</t>
  </si>
  <si>
    <t xml:space="preserve">Paper Recording f/Spirometer  </t>
  </si>
  <si>
    <t xml:space="preserve">10Rl/Pk </t>
  </si>
  <si>
    <t>29-8009</t>
  </si>
  <si>
    <t xml:space="preserve">Cover Probe US Sheathes3D     </t>
  </si>
  <si>
    <t xml:space="preserve">180/Ca  </t>
  </si>
  <si>
    <t>77390</t>
  </si>
  <si>
    <t>5557781</t>
  </si>
  <si>
    <t xml:space="preserve">4"X4Yds     </t>
  </si>
  <si>
    <t>6824A</t>
  </si>
  <si>
    <t>6357676</t>
  </si>
  <si>
    <t xml:space="preserve">Pillowcase Vinyl w/Zipper     </t>
  </si>
  <si>
    <t xml:space="preserve">21"x27"     </t>
  </si>
  <si>
    <t>3857</t>
  </si>
  <si>
    <t>3789073</t>
  </si>
  <si>
    <t xml:space="preserve">Nitrospray Plus Lite          </t>
  </si>
  <si>
    <t xml:space="preserve">10oz        </t>
  </si>
  <si>
    <t>1006065</t>
  </si>
  <si>
    <t xml:space="preserve">Rolls Thermal Paper           </t>
  </si>
  <si>
    <t>36-PSA1600</t>
  </si>
  <si>
    <t>5823000</t>
  </si>
  <si>
    <t>Wheelchair 300Lb Basc Dsk Swng</t>
  </si>
  <si>
    <t xml:space="preserve">20x16"      </t>
  </si>
  <si>
    <t>CW0005PS</t>
  </si>
  <si>
    <t>1235270</t>
  </si>
  <si>
    <t xml:space="preserve">Pedia-Lax Enema Suppository   </t>
  </si>
  <si>
    <t xml:space="preserve">2.8gm/4ml   </t>
  </si>
  <si>
    <t>CARDWH</t>
  </si>
  <si>
    <t>4067740</t>
  </si>
  <si>
    <t xml:space="preserve">Cot Deluxe Folding Al Frame   </t>
  </si>
  <si>
    <t>16x26x75 Blk</t>
  </si>
  <si>
    <t>8ATK4</t>
  </si>
  <si>
    <t xml:space="preserve">Adapter Alligator Clip        </t>
  </si>
  <si>
    <t>3.2mm Socket</t>
  </si>
  <si>
    <t>30601887</t>
  </si>
  <si>
    <t xml:space="preserve">Stitch Scissors Short Bent    </t>
  </si>
  <si>
    <t xml:space="preserve">3.5"        </t>
  </si>
  <si>
    <t>22-2935</t>
  </si>
  <si>
    <t xml:space="preserve">Step-On Can Red               </t>
  </si>
  <si>
    <t xml:space="preserve">3.5 Gal     </t>
  </si>
  <si>
    <t>FGST35EPLRD</t>
  </si>
  <si>
    <t>9539486</t>
  </si>
  <si>
    <t xml:space="preserve">Nail Nipper Concave S/S       </t>
  </si>
  <si>
    <t>40-210-SS</t>
  </si>
  <si>
    <t>9879844</t>
  </si>
  <si>
    <t>Saf-T-Intima IV Cath W/Y Adptr</t>
  </si>
  <si>
    <t xml:space="preserve">18x1"       </t>
  </si>
  <si>
    <t>383346</t>
  </si>
  <si>
    <t>6857953</t>
  </si>
  <si>
    <t xml:space="preserve">Can-Do Band Red LF            </t>
  </si>
  <si>
    <t>10-5622</t>
  </si>
  <si>
    <t>1190236</t>
  </si>
  <si>
    <t xml:space="preserve">Specimen Bag Biohaz Zip 2Pckt </t>
  </si>
  <si>
    <t xml:space="preserve">6x9" Blue   </t>
  </si>
  <si>
    <t xml:space="preserve">1000/Ca </t>
  </si>
  <si>
    <t>MINGRI</t>
  </si>
  <si>
    <t>IP69BBL</t>
  </si>
  <si>
    <t>1303953</t>
  </si>
  <si>
    <t xml:space="preserve">Pillowcase Poly 1 Ply         </t>
  </si>
  <si>
    <t xml:space="preserve">21x30       </t>
  </si>
  <si>
    <t>GREBAY</t>
  </si>
  <si>
    <t>354</t>
  </si>
  <si>
    <t>8403450</t>
  </si>
  <si>
    <t xml:space="preserve">Whole Blood w/k2edta 6ml      </t>
  </si>
  <si>
    <t xml:space="preserve">13x100      </t>
  </si>
  <si>
    <t>367899</t>
  </si>
  <si>
    <t xml:space="preserve">Hegar Uterine Dialator 5x6MM  </t>
  </si>
  <si>
    <t>90-4806</t>
  </si>
  <si>
    <t>6000028</t>
  </si>
  <si>
    <t>5553146</t>
  </si>
  <si>
    <t xml:space="preserve">Tape Deltalite Conf Fbgl Grn  </t>
  </si>
  <si>
    <t>5952</t>
  </si>
  <si>
    <t>7802171</t>
  </si>
  <si>
    <t xml:space="preserve">Angiocath 22g X 1"            </t>
  </si>
  <si>
    <t>381123</t>
  </si>
  <si>
    <t xml:space="preserve">Immobilizer Univ Knee 16"L    </t>
  </si>
  <si>
    <t>79-96316</t>
  </si>
  <si>
    <t>5662252</t>
  </si>
  <si>
    <t xml:space="preserve">Lithium Ion Battery           </t>
  </si>
  <si>
    <t xml:space="preserve">Each    </t>
  </si>
  <si>
    <t>71960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</si>
  <si>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</si>
  <si>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</si>
  <si>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</si>
  <si>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</si>
  <si>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</si>
  <si>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 xml:space="preserve">1/16" 25mm  </t>
  </si>
  <si>
    <t>W3D</t>
  </si>
  <si>
    <t>6840978</t>
  </si>
  <si>
    <t>6022</t>
  </si>
  <si>
    <t xml:space="preserve">Halsted Mosquito Curved       </t>
  </si>
  <si>
    <t xml:space="preserve">5"          </t>
  </si>
  <si>
    <t>17-1550</t>
  </si>
  <si>
    <t>1021323</t>
  </si>
  <si>
    <t xml:space="preserve">Metal Applicator 6"           </t>
  </si>
  <si>
    <t xml:space="preserve">SZ 0        </t>
  </si>
  <si>
    <t>GL230</t>
  </si>
  <si>
    <t>1207651</t>
  </si>
  <si>
    <t>Support Dual Axis Knee Nprn Sm</t>
  </si>
  <si>
    <t>79-82163</t>
  </si>
  <si>
    <t xml:space="preserve">M/L         </t>
  </si>
  <si>
    <t>110215302000</t>
  </si>
  <si>
    <t>7762228</t>
  </si>
  <si>
    <t xml:space="preserve">300% Positive Control Bup     </t>
  </si>
  <si>
    <t xml:space="preserve">Specific    </t>
  </si>
  <si>
    <t xml:space="preserve">5ml/vl  </t>
  </si>
  <si>
    <t>88001</t>
  </si>
  <si>
    <t xml:space="preserve">Sanitizer Foam Quik-Care      </t>
  </si>
  <si>
    <t xml:space="preserve">1200mL      </t>
  </si>
  <si>
    <t>6000098</t>
  </si>
  <si>
    <t>9870343</t>
  </si>
  <si>
    <t>Syringes Luer Lok Disp Sterile</t>
  </si>
  <si>
    <t xml:space="preserve">20cc        </t>
  </si>
  <si>
    <t xml:space="preserve">48/Bx   </t>
  </si>
  <si>
    <t>302830</t>
  </si>
  <si>
    <t>310-42-3285</t>
  </si>
  <si>
    <t>3990216</t>
  </si>
  <si>
    <t xml:space="preserve">Tray Debridement Sterile      </t>
  </si>
  <si>
    <t xml:space="preserve">Sharp       </t>
  </si>
  <si>
    <t>BUSSE</t>
  </si>
  <si>
    <t>744</t>
  </si>
  <si>
    <t xml:space="preserve">Half Rack Blue 36 Place       </t>
  </si>
  <si>
    <t xml:space="preserve">16mm        </t>
  </si>
  <si>
    <t>14809117</t>
  </si>
  <si>
    <t xml:space="preserve">Guard Thumb Right             </t>
  </si>
  <si>
    <t xml:space="preserve">XSmall      </t>
  </si>
  <si>
    <t>79-87262</t>
  </si>
  <si>
    <t>9533402</t>
  </si>
  <si>
    <t xml:space="preserve">Pessary Ring W/Suprt          </t>
  </si>
  <si>
    <t xml:space="preserve">3.50" Sz7   </t>
  </si>
  <si>
    <t>30-RS7</t>
  </si>
  <si>
    <t>2880421</t>
  </si>
  <si>
    <t>Thermometer Hygrometer w/Clock</t>
  </si>
  <si>
    <t xml:space="preserve">DIGITAL     </t>
  </si>
  <si>
    <t>CH2972</t>
  </si>
  <si>
    <t>1242169</t>
  </si>
  <si>
    <t xml:space="preserve">WBC Swabs Cleaner             </t>
  </si>
  <si>
    <t>139130</t>
  </si>
  <si>
    <t>1105719</t>
  </si>
  <si>
    <t>Tape Cast Deltalite + Fbgl Blu</t>
  </si>
  <si>
    <t>7345820</t>
  </si>
  <si>
    <t>1275851</t>
  </si>
  <si>
    <t xml:space="preserve">Narcan Nasal Spray            </t>
  </si>
  <si>
    <t xml:space="preserve">4mg/0.1ml   </t>
  </si>
  <si>
    <t>CARDZB</t>
  </si>
  <si>
    <t>5204037</t>
  </si>
  <si>
    <t>6780315</t>
  </si>
  <si>
    <t xml:space="preserve">Aneroid, Child Latex-Free     </t>
  </si>
  <si>
    <t>MDS9387</t>
  </si>
  <si>
    <t>1009672</t>
  </si>
  <si>
    <t xml:space="preserve">Glove PF Latex Utility        </t>
  </si>
  <si>
    <t xml:space="preserve">Blue Medium </t>
  </si>
  <si>
    <t xml:space="preserve">12Pr/Bg </t>
  </si>
  <si>
    <t>5789016</t>
  </si>
  <si>
    <t>5557116</t>
  </si>
  <si>
    <t>5953</t>
  </si>
  <si>
    <t xml:space="preserve">Handle Beaver 5"              </t>
  </si>
  <si>
    <t>BR06-10913</t>
  </si>
  <si>
    <t>8629315</t>
  </si>
  <si>
    <t xml:space="preserve">Sand Bag 7Lbs                 </t>
  </si>
  <si>
    <t>0380</t>
  </si>
  <si>
    <t>5553130</t>
  </si>
  <si>
    <t xml:space="preserve">Mepilex Border Lite Dressing  </t>
  </si>
  <si>
    <t xml:space="preserve">3"x3"       </t>
  </si>
  <si>
    <t>281200</t>
  </si>
  <si>
    <t>2581455</t>
  </si>
  <si>
    <t xml:space="preserve">Sodium Chloride 0.9% Inj      </t>
  </si>
  <si>
    <t xml:space="preserve">500ml       </t>
  </si>
  <si>
    <t>500ML/Bg</t>
  </si>
  <si>
    <t>0798303</t>
  </si>
  <si>
    <t>1160836</t>
  </si>
  <si>
    <t xml:space="preserve">eSwab Collection &amp; Transport  </t>
  </si>
  <si>
    <t>B-DDIA</t>
  </si>
  <si>
    <t>220245</t>
  </si>
  <si>
    <t>9053307</t>
  </si>
  <si>
    <t xml:space="preserve">Support Knee Blk Neo          </t>
  </si>
  <si>
    <t>79-82755</t>
  </si>
  <si>
    <t>9539188</t>
  </si>
  <si>
    <t xml:space="preserve">Pederson Vag Spec Med         </t>
  </si>
  <si>
    <t xml:space="preserve">Narrow      </t>
  </si>
  <si>
    <t>V930-55</t>
  </si>
  <si>
    <t>1133760</t>
  </si>
  <si>
    <t xml:space="preserve">Medigrip Tubular Bandage      </t>
  </si>
  <si>
    <t xml:space="preserve">E 3.5"      </t>
  </si>
  <si>
    <t xml:space="preserve">1Rl/Bx  </t>
  </si>
  <si>
    <t>MSC9504</t>
  </si>
  <si>
    <t>X-Small left</t>
  </si>
  <si>
    <t>11-0261-1</t>
  </si>
  <si>
    <t>3682001</t>
  </si>
  <si>
    <t xml:space="preserve">Sticker Disney Frozen Patient </t>
  </si>
  <si>
    <t>Asst 2.5x2.5</t>
  </si>
  <si>
    <t xml:space="preserve">100/Rl  </t>
  </si>
  <si>
    <t>SHERMN</t>
  </si>
  <si>
    <t>PS595</t>
  </si>
  <si>
    <t>9655813</t>
  </si>
  <si>
    <t xml:space="preserve">No Scalpel Vasectomy Ring     </t>
  </si>
  <si>
    <t>29-805</t>
  </si>
  <si>
    <t>7105587</t>
  </si>
  <si>
    <t xml:space="preserve">Sand Bag 10lb                 </t>
  </si>
  <si>
    <t>0390</t>
  </si>
  <si>
    <t xml:space="preserve">Bandage Rosidal K w/ Clips    </t>
  </si>
  <si>
    <t>10cmx5m Shrt</t>
  </si>
  <si>
    <t>90687</t>
  </si>
  <si>
    <t>8902022</t>
  </si>
  <si>
    <t xml:space="preserve">Curity Gauze Sponge N/S       </t>
  </si>
  <si>
    <t xml:space="preserve">4"x4" 12ply </t>
  </si>
  <si>
    <t>2634</t>
  </si>
  <si>
    <t>1215648</t>
  </si>
  <si>
    <t xml:space="preserve">Sanitizer Hand Quik-Care Foam </t>
  </si>
  <si>
    <t xml:space="preserve">750mL       </t>
  </si>
  <si>
    <t>6000073</t>
  </si>
  <si>
    <t xml:space="preserve">9" NS       </t>
  </si>
  <si>
    <t>74001</t>
  </si>
  <si>
    <t>1009046</t>
  </si>
  <si>
    <t xml:space="preserve">Lugols Solution OB/GYN 8ml    </t>
  </si>
  <si>
    <t xml:space="preserve">5%          </t>
  </si>
  <si>
    <t>9045056</t>
  </si>
  <si>
    <t>2882068</t>
  </si>
  <si>
    <t xml:space="preserve">Protexis PI Classic Glove PF  </t>
  </si>
  <si>
    <t>Sz 5.5 Cream</t>
  </si>
  <si>
    <t>2D72PL55X</t>
  </si>
  <si>
    <t>1263741</t>
  </si>
  <si>
    <t xml:space="preserve">Probe Cover US 3D Contoured   </t>
  </si>
  <si>
    <t xml:space="preserve">1.18x11.81  </t>
  </si>
  <si>
    <t xml:space="preserve">450/Ca  </t>
  </si>
  <si>
    <t>74339</t>
  </si>
  <si>
    <t>1154402</t>
  </si>
  <si>
    <t>Lancet Unistik 2 Comfort 1.8mm</t>
  </si>
  <si>
    <t xml:space="preserve">28g         </t>
  </si>
  <si>
    <t>OWENM</t>
  </si>
  <si>
    <t>AT 0742</t>
  </si>
  <si>
    <t>9537414</t>
  </si>
  <si>
    <t xml:space="preserve">6/set   </t>
  </si>
  <si>
    <t>30-500</t>
  </si>
  <si>
    <t>2700067</t>
  </si>
  <si>
    <t xml:space="preserve">Assembled Ankle Wrap          </t>
  </si>
  <si>
    <t>590330-03</t>
  </si>
  <si>
    <t xml:space="preserve">SST Instrument Retrieval Tray </t>
  </si>
  <si>
    <t>SST-283 RD</t>
  </si>
  <si>
    <t>8343249</t>
  </si>
  <si>
    <t>Hemoccult ICT Patient Screenng</t>
  </si>
  <si>
    <t xml:space="preserve">Mailer Kits </t>
  </si>
  <si>
    <t>395066A</t>
  </si>
  <si>
    <t>6136563</t>
  </si>
  <si>
    <t xml:space="preserve">Delta Stockinet Terry Net     </t>
  </si>
  <si>
    <t xml:space="preserve">2"X15Yd     </t>
  </si>
  <si>
    <t>53012</t>
  </si>
  <si>
    <t>1122164</t>
  </si>
  <si>
    <t xml:space="preserve">True Negative Control         </t>
  </si>
  <si>
    <t xml:space="preserve">5ML         </t>
  </si>
  <si>
    <t>88000</t>
  </si>
  <si>
    <t>7779348</t>
  </si>
  <si>
    <t xml:space="preserve">Stethoscope Ltmn Blk 1Hd Slct </t>
  </si>
  <si>
    <t xml:space="preserve">28" Length  </t>
  </si>
  <si>
    <t>2290</t>
  </si>
  <si>
    <t>1001119</t>
  </si>
  <si>
    <t xml:space="preserve">Scissor Uterine Mayo          </t>
  </si>
  <si>
    <t xml:space="preserve">Straight 9" </t>
  </si>
  <si>
    <t>5-128</t>
  </si>
  <si>
    <t>1479199</t>
  </si>
  <si>
    <t xml:space="preserve">Uristix Strips                </t>
  </si>
  <si>
    <t>10339520</t>
  </si>
  <si>
    <t>221-31-1111</t>
  </si>
  <si>
    <t>3028433</t>
  </si>
  <si>
    <t xml:space="preserve">Loop Electrode 10mmx8mm       </t>
  </si>
  <si>
    <t>ES16</t>
  </si>
  <si>
    <t>5668482</t>
  </si>
  <si>
    <t xml:space="preserve">Kleenspec Otoscope Specula    </t>
  </si>
  <si>
    <t>52135</t>
  </si>
  <si>
    <t>1212965</t>
  </si>
  <si>
    <t xml:space="preserve">Solidifier LTS-Plus           </t>
  </si>
  <si>
    <t xml:space="preserve">500cc       </t>
  </si>
  <si>
    <t>ISOLY</t>
  </si>
  <si>
    <t>LTSP500</t>
  </si>
  <si>
    <t>5660443</t>
  </si>
  <si>
    <t xml:space="preserve">10 MM       </t>
  </si>
  <si>
    <t>39422-10-025</t>
  </si>
  <si>
    <t>1184109</t>
  </si>
  <si>
    <t xml:space="preserve">2"x11Yd     </t>
  </si>
  <si>
    <t>7456401</t>
  </si>
  <si>
    <t>6020244</t>
  </si>
  <si>
    <t xml:space="preserve">Solution Pre-Klenz 22oz       </t>
  </si>
  <si>
    <t xml:space="preserve">Spray       </t>
  </si>
  <si>
    <t>150377</t>
  </si>
  <si>
    <t>1208895</t>
  </si>
  <si>
    <t xml:space="preserve">Quick Care Sanitizer Holder   </t>
  </si>
  <si>
    <t xml:space="preserve">15 oz       </t>
  </si>
  <si>
    <t>92022357</t>
  </si>
  <si>
    <t xml:space="preserve">Forceps Crile                 </t>
  </si>
  <si>
    <t>17-3055</t>
  </si>
  <si>
    <t>9890832</t>
  </si>
  <si>
    <t xml:space="preserve">Blade Lance Tip Narrow        </t>
  </si>
  <si>
    <t>377121</t>
  </si>
  <si>
    <t>9880171</t>
  </si>
  <si>
    <t xml:space="preserve">Pouch Sterilization Self Seal </t>
  </si>
  <si>
    <t xml:space="preserve">4x11        </t>
  </si>
  <si>
    <t xml:space="preserve">200/Bx  </t>
  </si>
  <si>
    <t>92114</t>
  </si>
  <si>
    <t>1005334</t>
  </si>
  <si>
    <t xml:space="preserve">Adhesive Tape White           </t>
  </si>
  <si>
    <t>200-005-288</t>
  </si>
  <si>
    <t xml:space="preserve">Nipper Tissue Convex          </t>
  </si>
  <si>
    <t>40-251-SS</t>
  </si>
  <si>
    <t xml:space="preserve">Scissor Miltex Wire Cutting   </t>
  </si>
  <si>
    <t>9-124</t>
  </si>
  <si>
    <t xml:space="preserve">Electrode Neuroline 48"       </t>
  </si>
  <si>
    <t>71512-K/C/12</t>
  </si>
  <si>
    <t>2700269</t>
  </si>
  <si>
    <t xml:space="preserve">Hand Wrist Wrap with ATX      </t>
  </si>
  <si>
    <t>590811-03</t>
  </si>
  <si>
    <t xml:space="preserve">Stax Splint Finger            </t>
  </si>
  <si>
    <t xml:space="preserve">Sz1         </t>
  </si>
  <si>
    <t>621</t>
  </si>
  <si>
    <t xml:space="preserve">LifeForm Diabetic Inj Pad     </t>
  </si>
  <si>
    <t>WA18238U</t>
  </si>
  <si>
    <t xml:space="preserve">32oz.       </t>
  </si>
  <si>
    <t>7147731</t>
  </si>
  <si>
    <t xml:space="preserve">Tubipad Arthropad Med Calf    </t>
  </si>
  <si>
    <t xml:space="preserve">16" Forearm </t>
  </si>
  <si>
    <t>1586</t>
  </si>
  <si>
    <t>1201450</t>
  </si>
  <si>
    <t xml:space="preserve">Hook IUD Extractor            </t>
  </si>
  <si>
    <t xml:space="preserve">SS 10-1/2"  </t>
  </si>
  <si>
    <t>90-8210</t>
  </si>
  <si>
    <t>1217755</t>
  </si>
  <si>
    <t xml:space="preserve">Cyclopentolate Ophth Sol 2mL  </t>
  </si>
  <si>
    <t>17478-0097-02</t>
  </si>
  <si>
    <t xml:space="preserve">Tubing Thera-Band 25' Yellow  </t>
  </si>
  <si>
    <t xml:space="preserve">Thin        </t>
  </si>
  <si>
    <t>21020</t>
  </si>
  <si>
    <t xml:space="preserve">Ethanol Dry Gas Tank 108L     </t>
  </si>
  <si>
    <t xml:space="preserve">.038%       </t>
  </si>
  <si>
    <t>324</t>
  </si>
  <si>
    <t>7777198</t>
  </si>
  <si>
    <t xml:space="preserve">Sterility Steam Indicators    </t>
  </si>
  <si>
    <t xml:space="preserve">Comply      </t>
  </si>
  <si>
    <t xml:space="preserve">240/Bx  </t>
  </si>
  <si>
    <t>1250</t>
  </si>
  <si>
    <t>3951662</t>
  </si>
  <si>
    <t xml:space="preserve">EnMotion Towel Roll White     </t>
  </si>
  <si>
    <t>10"x800'Roll</t>
  </si>
  <si>
    <t xml:space="preserve">6Rl/Ca  </t>
  </si>
  <si>
    <t>89460</t>
  </si>
  <si>
    <t>3950096</t>
  </si>
  <si>
    <t xml:space="preserve">Symphony Cold Cup             </t>
  </si>
  <si>
    <t xml:space="preserve">9oz         </t>
  </si>
  <si>
    <t>STRPAR</t>
  </si>
  <si>
    <t>SOLOR9NJ8000</t>
  </si>
  <si>
    <t xml:space="preserve">Stool Airlift 272 Pebble Gray </t>
  </si>
  <si>
    <t>272-001-216</t>
  </si>
  <si>
    <t xml:space="preserve">Scissors Casting Large        </t>
  </si>
  <si>
    <t>7204612</t>
  </si>
  <si>
    <t>9870244</t>
  </si>
  <si>
    <t xml:space="preserve">Saline Syringe Fill           </t>
  </si>
  <si>
    <t xml:space="preserve">10mL        </t>
  </si>
  <si>
    <t>306500</t>
  </si>
  <si>
    <t>6023287</t>
  </si>
  <si>
    <t>Bupivacaine HCL MDV Non-Return</t>
  </si>
  <si>
    <t xml:space="preserve">0.25%       </t>
  </si>
  <si>
    <t>00409116001</t>
  </si>
  <si>
    <t xml:space="preserve">XS/S        </t>
  </si>
  <si>
    <t>110215202000</t>
  </si>
  <si>
    <t xml:space="preserve">Adson Dressing Forcep         </t>
  </si>
  <si>
    <t>95-771</t>
  </si>
  <si>
    <t xml:space="preserve">Angiocath Auto Guard          </t>
  </si>
  <si>
    <t xml:space="preserve">18x1.88     </t>
  </si>
  <si>
    <t xml:space="preserve">4x50/Ca </t>
  </si>
  <si>
    <t>381706</t>
  </si>
  <si>
    <t>7181517</t>
  </si>
  <si>
    <t xml:space="preserve">Circumcision Clamp            </t>
  </si>
  <si>
    <t xml:space="preserve">1.45 Cm     </t>
  </si>
  <si>
    <t>GOMCO</t>
  </si>
  <si>
    <t>02-02-0501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</si>
  <si>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</si>
  <si>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</si>
  <si>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</si>
  <si>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</si>
  <si>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</si>
  <si>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>5550041</t>
  </si>
  <si>
    <t>Disk BioPatch Protective w/CHG</t>
  </si>
  <si>
    <t xml:space="preserve">1" 4mm      </t>
  </si>
  <si>
    <t>4150</t>
  </si>
  <si>
    <t>1278254</t>
  </si>
  <si>
    <t xml:space="preserve">Syringe 10cc LL w/o Needle    </t>
  </si>
  <si>
    <t>302995</t>
  </si>
  <si>
    <t>2990154</t>
  </si>
  <si>
    <t>Anoscope Sltd ANOSPEC Lght Clr</t>
  </si>
  <si>
    <t xml:space="preserve">96mmx23mm   </t>
  </si>
  <si>
    <t xml:space="preserve">16/Bx   </t>
  </si>
  <si>
    <t>OBPMED</t>
  </si>
  <si>
    <t>C060110</t>
  </si>
  <si>
    <t>1152573</t>
  </si>
  <si>
    <t xml:space="preserve">Cup Wax Paper Cold            </t>
  </si>
  <si>
    <t xml:space="preserve">7oz         </t>
  </si>
  <si>
    <t>NOAM</t>
  </si>
  <si>
    <t>380809</t>
  </si>
  <si>
    <t>3959243</t>
  </si>
  <si>
    <t xml:space="preserve">3"X5Yd      </t>
  </si>
  <si>
    <t xml:space="preserve">24/CA   </t>
  </si>
  <si>
    <t>2083</t>
  </si>
  <si>
    <t>1173718</t>
  </si>
  <si>
    <t xml:space="preserve">Magnifier OptiVisor LX        </t>
  </si>
  <si>
    <t xml:space="preserve">2.50 Mag    </t>
  </si>
  <si>
    <t>ZDONGN</t>
  </si>
  <si>
    <t>LX-5</t>
  </si>
  <si>
    <t>1099606</t>
  </si>
  <si>
    <t xml:space="preserve">Hammer Percussion Taylor      </t>
  </si>
  <si>
    <t>7-3/4" Large</t>
  </si>
  <si>
    <t>1305-1</t>
  </si>
  <si>
    <t xml:space="preserve">4 Liter     </t>
  </si>
  <si>
    <t>1C45AW</t>
  </si>
  <si>
    <t>1181568</t>
  </si>
  <si>
    <t>310-61-1111</t>
  </si>
  <si>
    <t xml:space="preserve">Swiss Jeweler Forceps Pic     </t>
  </si>
  <si>
    <t xml:space="preserve">Style 6     </t>
  </si>
  <si>
    <t>17-306</t>
  </si>
  <si>
    <t>1169633</t>
  </si>
  <si>
    <t xml:space="preserve">PVP-I Topical Paint 10%       </t>
  </si>
  <si>
    <t xml:space="preserve">2-oz/Bt     </t>
  </si>
  <si>
    <t xml:space="preserve">40/Ca   </t>
  </si>
  <si>
    <t>29906-002</t>
  </si>
  <si>
    <t>6136546</t>
  </si>
  <si>
    <t xml:space="preserve">Sling Arm Ped                 </t>
  </si>
  <si>
    <t>79-99132</t>
  </si>
  <si>
    <t>MB130</t>
  </si>
  <si>
    <t>6780503</t>
  </si>
  <si>
    <t xml:space="preserve">Specimen Container OR Sterile </t>
  </si>
  <si>
    <t xml:space="preserve">4Oz         </t>
  </si>
  <si>
    <t>DYND30369</t>
  </si>
  <si>
    <t>1250241</t>
  </si>
  <si>
    <t xml:space="preserve">Metoprolol Tartrate Tablets   </t>
  </si>
  <si>
    <t xml:space="preserve">50mg        </t>
  </si>
  <si>
    <t>VENSUN</t>
  </si>
  <si>
    <t>42543000201</t>
  </si>
  <si>
    <t>6356086</t>
  </si>
  <si>
    <t xml:space="preserve">Sphygmomanometer w/Thigh Cuff </t>
  </si>
  <si>
    <t>180T</t>
  </si>
  <si>
    <t>1191981</t>
  </si>
  <si>
    <t xml:space="preserve">Electrode Iontopatch Stat     </t>
  </si>
  <si>
    <t xml:space="preserve">80 mA-min   </t>
  </si>
  <si>
    <t>13-5223</t>
  </si>
  <si>
    <t>1133759</t>
  </si>
  <si>
    <t xml:space="preserve">D 3"        </t>
  </si>
  <si>
    <t>MSC9503</t>
  </si>
  <si>
    <t>1277441</t>
  </si>
  <si>
    <t xml:space="preserve">Docusate Sodium Liquid        </t>
  </si>
  <si>
    <t xml:space="preserve">50mg/5mL    </t>
  </si>
  <si>
    <t>Q402-16-GCP</t>
  </si>
  <si>
    <t>1195566</t>
  </si>
  <si>
    <t>Heparin Inj Flush Syr 5mL/12mL</t>
  </si>
  <si>
    <t xml:space="preserve">60/Bx   </t>
  </si>
  <si>
    <t>ADVMED</t>
  </si>
  <si>
    <t>MIH-3335</t>
  </si>
  <si>
    <t xml:space="preserve">Nipper Nail Straight Delicate </t>
  </si>
  <si>
    <t xml:space="preserve">SS 4-1/2"   </t>
  </si>
  <si>
    <t>BR74-32909</t>
  </si>
  <si>
    <t>1291226</t>
  </si>
  <si>
    <t xml:space="preserve">Traceable Two-Memory Timer    </t>
  </si>
  <si>
    <t>CONTOL</t>
  </si>
  <si>
    <t>5006</t>
  </si>
  <si>
    <t>1204753</t>
  </si>
  <si>
    <t xml:space="preserve">Comperm Bandage LF Roll J     </t>
  </si>
  <si>
    <t xml:space="preserve">7"x11yd     </t>
  </si>
  <si>
    <t>83080000</t>
  </si>
  <si>
    <t>1218582</t>
  </si>
  <si>
    <t xml:space="preserve">Bandage SurePress Absorb Pad  </t>
  </si>
  <si>
    <t xml:space="preserve">4x3.2"      </t>
  </si>
  <si>
    <t>650948</t>
  </si>
  <si>
    <t>1048833</t>
  </si>
  <si>
    <t xml:space="preserve">Lactated Ringers Bag          </t>
  </si>
  <si>
    <t xml:space="preserve">1000        </t>
  </si>
  <si>
    <t>0795309</t>
  </si>
  <si>
    <t xml:space="preserve">Thermometer Digital Alarm     </t>
  </si>
  <si>
    <t>Refrigerator</t>
  </si>
  <si>
    <t>ACC821REFV</t>
  </si>
  <si>
    <t>1067117</t>
  </si>
  <si>
    <t xml:space="preserve">PCR100 AHA w/Interp,Spiro     </t>
  </si>
  <si>
    <t>101442</t>
  </si>
  <si>
    <t>5557490</t>
  </si>
  <si>
    <t xml:space="preserve">Mepilex AG Foam Dressing      </t>
  </si>
  <si>
    <t xml:space="preserve">6x6         </t>
  </si>
  <si>
    <t>287300</t>
  </si>
  <si>
    <t>9158508</t>
  </si>
  <si>
    <t>Hamper Laundry Brewer 4 Wheels</t>
  </si>
  <si>
    <t xml:space="preserve">37.75X18.62 </t>
  </si>
  <si>
    <t>11410</t>
  </si>
  <si>
    <t>1181534</t>
  </si>
  <si>
    <t>221-62-1111</t>
  </si>
  <si>
    <t>1011592</t>
  </si>
  <si>
    <t>Padding Cast Webril Steril Cot</t>
  </si>
  <si>
    <t>2283</t>
  </si>
  <si>
    <t>1530192</t>
  </si>
  <si>
    <t>Misty-Neb w/T Adapter M P 7'TU</t>
  </si>
  <si>
    <t>002438</t>
  </si>
  <si>
    <t>7776685</t>
  </si>
  <si>
    <t xml:space="preserve">Padding Cst Synthetic Plstr   </t>
  </si>
  <si>
    <t>CMW04</t>
  </si>
  <si>
    <t>1314019</t>
  </si>
  <si>
    <t>Test Mono II Rapid CLIA Waived</t>
  </si>
  <si>
    <t xml:space="preserve">25/Kt   </t>
  </si>
  <si>
    <t>CH1145</t>
  </si>
  <si>
    <t xml:space="preserve">Headband Axia w/9'FO Cable    </t>
  </si>
  <si>
    <t>AXI-006</t>
  </si>
  <si>
    <t>6813808</t>
  </si>
  <si>
    <t>Conforming Stretch Gauze Steri</t>
  </si>
  <si>
    <t>8514</t>
  </si>
  <si>
    <t>1124160</t>
  </si>
  <si>
    <t xml:space="preserve">EMS Electrodes Round Reusable </t>
  </si>
  <si>
    <t xml:space="preserve">40/Pk   </t>
  </si>
  <si>
    <t>PROSPC</t>
  </si>
  <si>
    <t>PROM-025</t>
  </si>
  <si>
    <t>1198993</t>
  </si>
  <si>
    <t xml:space="preserve">Cuff BP Dura-Cuf Adult Long   </t>
  </si>
  <si>
    <t>DUR-A2-2A-L</t>
  </si>
  <si>
    <t>221-61-1111</t>
  </si>
  <si>
    <t>5552154</t>
  </si>
  <si>
    <t xml:space="preserve">FRC Scissor                   </t>
  </si>
  <si>
    <t>28230</t>
  </si>
  <si>
    <t xml:space="preserve">Brace Hip ROM X-Act           </t>
  </si>
  <si>
    <t>11-3233</t>
  </si>
  <si>
    <t>2972867</t>
  </si>
  <si>
    <t xml:space="preserve">Remove Skin Stapler           </t>
  </si>
  <si>
    <t>150462</t>
  </si>
  <si>
    <t>5823392</t>
  </si>
  <si>
    <t xml:space="preserve">Pad Unscented Thin W/Wings    </t>
  </si>
  <si>
    <t xml:space="preserve">16CT        </t>
  </si>
  <si>
    <t>16x12/Ca</t>
  </si>
  <si>
    <t>FH-PADCTW</t>
  </si>
  <si>
    <t>8cmx5m Short</t>
  </si>
  <si>
    <t>90686</t>
  </si>
  <si>
    <t>364980</t>
  </si>
  <si>
    <t>4348190</t>
  </si>
  <si>
    <t xml:space="preserve">Electrode,Push Button with    </t>
  </si>
  <si>
    <t xml:space="preserve">Pen Needle  </t>
  </si>
  <si>
    <t>ESP1N</t>
  </si>
  <si>
    <t>1917972</t>
  </si>
  <si>
    <t xml:space="preserve">Surgilube Flip Cap            </t>
  </si>
  <si>
    <t xml:space="preserve">2oz         </t>
  </si>
  <si>
    <t>HRPHAR</t>
  </si>
  <si>
    <t>281020512</t>
  </si>
  <si>
    <t>9535323</t>
  </si>
  <si>
    <t xml:space="preserve">Baron Suction Tube            </t>
  </si>
  <si>
    <t xml:space="preserve">7fr         </t>
  </si>
  <si>
    <t>19-584</t>
  </si>
  <si>
    <t>9830011</t>
  </si>
  <si>
    <t xml:space="preserve">Ultra Photo Lithium Battery   </t>
  </si>
  <si>
    <t xml:space="preserve">CR123       </t>
  </si>
  <si>
    <t>DL123ABPK</t>
  </si>
  <si>
    <t>7770557</t>
  </si>
  <si>
    <t xml:space="preserve">Steri-Strip                   </t>
  </si>
  <si>
    <t xml:space="preserve">1/4x4"      </t>
  </si>
  <si>
    <t>A1846</t>
  </si>
  <si>
    <t>1227502</t>
  </si>
  <si>
    <t xml:space="preserve">Brush Clean Nylon Toothbrush  </t>
  </si>
  <si>
    <t xml:space="preserve">13mm        </t>
  </si>
  <si>
    <t xml:space="preserve">2/Bg    </t>
  </si>
  <si>
    <t>OXBORO</t>
  </si>
  <si>
    <t>243001BBG</t>
  </si>
  <si>
    <t>9004352</t>
  </si>
  <si>
    <t xml:space="preserve">Ultrasound Gel Clear          </t>
  </si>
  <si>
    <t xml:space="preserve">8.5oz       </t>
  </si>
  <si>
    <t>BIOLAB</t>
  </si>
  <si>
    <t>900-4352</t>
  </si>
  <si>
    <t xml:space="preserve">Size 1 Gray </t>
  </si>
  <si>
    <t>NC34811-1</t>
  </si>
  <si>
    <t>2635521</t>
  </si>
  <si>
    <t xml:space="preserve">Economy Heating Pad Dry 12x15 </t>
  </si>
  <si>
    <t xml:space="preserve">3-Settings  </t>
  </si>
  <si>
    <t xml:space="preserve">12"x15" </t>
  </si>
  <si>
    <t>MASTEX</t>
  </si>
  <si>
    <t>500</t>
  </si>
  <si>
    <t xml:space="preserve">Elbow Wrap Flexed w/ATX       </t>
  </si>
  <si>
    <t xml:space="preserve">Game Ready  </t>
  </si>
  <si>
    <t>590903-03</t>
  </si>
  <si>
    <t xml:space="preserve">Paper Thermal f/ Spirometry   </t>
  </si>
  <si>
    <t>910350</t>
  </si>
  <si>
    <t>1294848</t>
  </si>
  <si>
    <t xml:space="preserve">Diazepam Rectal Gel Syringe   </t>
  </si>
  <si>
    <t xml:space="preserve">10mg        </t>
  </si>
  <si>
    <t>5392493</t>
  </si>
  <si>
    <t xml:space="preserve">Trichomonas Control           </t>
  </si>
  <si>
    <t>182</t>
  </si>
  <si>
    <t xml:space="preserve">.25x30mm    </t>
  </si>
  <si>
    <t>11-0334</t>
  </si>
  <si>
    <t xml:space="preserve">Muscle &amp; Spine Disorder       </t>
  </si>
  <si>
    <t xml:space="preserve">Chart       </t>
  </si>
  <si>
    <t>CH5900</t>
  </si>
  <si>
    <t>4154893</t>
  </si>
  <si>
    <t>Huber Needle Safety,2Clamps,LL</t>
  </si>
  <si>
    <t xml:space="preserve">20gx.75"    </t>
  </si>
  <si>
    <t>BARDAC</t>
  </si>
  <si>
    <t>LH-0031YN</t>
  </si>
  <si>
    <t>1085926</t>
  </si>
  <si>
    <t xml:space="preserve">Benzoin Compound Ansep Tnct   </t>
  </si>
  <si>
    <t xml:space="preserve">118ML       </t>
  </si>
  <si>
    <t>GERTRX</t>
  </si>
  <si>
    <t>TB4C</t>
  </si>
  <si>
    <t>7771061</t>
  </si>
  <si>
    <t xml:space="preserve">Tape Scotchcast Soft Fbgl Blu </t>
  </si>
  <si>
    <t>82102B</t>
  </si>
  <si>
    <t>5663761</t>
  </si>
  <si>
    <t xml:space="preserve">Bulb for 11710 Ophthalmascope </t>
  </si>
  <si>
    <t>03000-U6</t>
  </si>
  <si>
    <t>7784557</t>
  </si>
  <si>
    <t xml:space="preserve">Immobilizer Wh/Gr Shoulder    </t>
  </si>
  <si>
    <t>Large 40-44"</t>
  </si>
  <si>
    <t>79-84037</t>
  </si>
  <si>
    <t xml:space="preserve">Borateem Dry Bleach           </t>
  </si>
  <si>
    <t xml:space="preserve">5gal        </t>
  </si>
  <si>
    <t>2340000145</t>
  </si>
  <si>
    <t xml:space="preserve">Rack Test Tube Blue 72 Place  </t>
  </si>
  <si>
    <t>14-809-135</t>
  </si>
  <si>
    <t xml:space="preserve">Needle APS Dry Ndlng Yell Tip </t>
  </si>
  <si>
    <t xml:space="preserve">.25x40mm    </t>
  </si>
  <si>
    <t>11-0335</t>
  </si>
  <si>
    <t>1105298</t>
  </si>
  <si>
    <t xml:space="preserve">Biopsy Punch TruPunch Sterile </t>
  </si>
  <si>
    <t xml:space="preserve">6mm Disp    </t>
  </si>
  <si>
    <t>96-1150</t>
  </si>
  <si>
    <t xml:space="preserve">Glove Edema 3/4 Finger Left   </t>
  </si>
  <si>
    <t xml:space="preserve">Med         </t>
  </si>
  <si>
    <t>902ML</t>
  </si>
  <si>
    <t xml:space="preserve">Pad Corn TheraStep Gel        </t>
  </si>
  <si>
    <t>7000</t>
  </si>
  <si>
    <t>1114304</t>
  </si>
  <si>
    <t xml:space="preserve">Concentric EMG Needle         </t>
  </si>
  <si>
    <t xml:space="preserve">26Gx50mm    </t>
  </si>
  <si>
    <t>74050-45/25</t>
  </si>
  <si>
    <t xml:space="preserve">Cuff BP Dura-Cuf Thigh        </t>
  </si>
  <si>
    <t xml:space="preserve">Brown       </t>
  </si>
  <si>
    <t>2768</t>
  </si>
  <si>
    <t>6855939</t>
  </si>
  <si>
    <t xml:space="preserve">Can-Do Band Blue L/F          </t>
  </si>
  <si>
    <t>10-5624</t>
  </si>
  <si>
    <t>1222270</t>
  </si>
  <si>
    <t xml:space="preserve">Wipes Clean Room CritiClean   </t>
  </si>
  <si>
    <t xml:space="preserve">12x12"      </t>
  </si>
  <si>
    <t xml:space="preserve">1200/Ca </t>
  </si>
  <si>
    <t>CINFAL</t>
  </si>
  <si>
    <t>TCBWIP12</t>
  </si>
  <si>
    <t>6780363</t>
  </si>
  <si>
    <t xml:space="preserve">Packing Strips, Plain         </t>
  </si>
  <si>
    <t xml:space="preserve">1/4"        </t>
  </si>
  <si>
    <t>NON255145</t>
  </si>
  <si>
    <t xml:space="preserve">Aneroid Handheld Latx Free    </t>
  </si>
  <si>
    <t>MDS9386</t>
  </si>
  <si>
    <t>2700089</t>
  </si>
  <si>
    <t xml:space="preserve">Game Ready System             </t>
  </si>
  <si>
    <t>550500-03</t>
  </si>
  <si>
    <t>1294426</t>
  </si>
  <si>
    <t xml:space="preserve">Polysporin Ointment Foil Pack </t>
  </si>
  <si>
    <t xml:space="preserve">1/32oz      </t>
  </si>
  <si>
    <t xml:space="preserve">144/Bx  </t>
  </si>
  <si>
    <t>WARNLB</t>
  </si>
  <si>
    <t>512381300</t>
  </si>
  <si>
    <t>5663888</t>
  </si>
  <si>
    <t xml:space="preserve">Eyecup For Panoptic Opth      </t>
  </si>
  <si>
    <t>11870</t>
  </si>
  <si>
    <t>1263118</t>
  </si>
  <si>
    <t xml:space="preserve">Bacitracin Zinc Ointment      </t>
  </si>
  <si>
    <t xml:space="preserve">500U/Gm     </t>
  </si>
  <si>
    <t>0.5oz/Tb</t>
  </si>
  <si>
    <t>1162</t>
  </si>
  <si>
    <t>7200041</t>
  </si>
  <si>
    <t xml:space="preserve">Droplet Collect Tray Blood Rk </t>
  </si>
  <si>
    <t>HS2200B</t>
  </si>
  <si>
    <t>1532512</t>
  </si>
  <si>
    <t xml:space="preserve">Fluid Shield Mask PFR95       </t>
  </si>
  <si>
    <t xml:space="preserve">210/Ca  </t>
  </si>
  <si>
    <t>46867</t>
  </si>
  <si>
    <t>2488148</t>
  </si>
  <si>
    <t>Hep Sod Inj Porc MDV Non Retrn</t>
  </si>
  <si>
    <t xml:space="preserve">10000u/mL   </t>
  </si>
  <si>
    <t>63323054201</t>
  </si>
  <si>
    <t>1042849</t>
  </si>
  <si>
    <t xml:space="preserve">Earloop Mask                  </t>
  </si>
  <si>
    <t>ARMEDC</t>
  </si>
  <si>
    <t>CENTURA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</si>
  <si>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</si>
  <si>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</si>
  <si>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</si>
  <si>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</si>
  <si>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</si>
  <si>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</si>
  <si>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</si>
  <si>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</si>
  <si>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</si>
  <si>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</si>
  <si>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</si>
  <si>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</si>
  <si>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</si>
  <si>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</si>
  <si>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</si>
  <si>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</si>
  <si>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Division limited stocking</t>
  </si>
  <si>
    <t>Drop-ship only</t>
  </si>
  <si>
    <t>Manufacturers back order</t>
  </si>
  <si>
    <t>Discontinued</t>
  </si>
  <si>
    <t>Non-stock in the primary DC - demand too low to convert</t>
  </si>
  <si>
    <t>Low impact - only 1 or 2 line impact</t>
  </si>
  <si>
    <t>Corporate non-stock - demand too low to convert</t>
  </si>
  <si>
    <t>Status</t>
  </si>
  <si>
    <t>Demand increase – converted to stock</t>
  </si>
  <si>
    <t xml:space="preserve">Corporate non-stock – demand increase – Sales to convert to stock </t>
  </si>
  <si>
    <t>Demand increase – forecast adjusted</t>
  </si>
  <si>
    <t>Monthly Demand- Grapevine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</si>
  <si>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</si>
  <si>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</si>
  <si>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</si>
  <si>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</si>
  <si>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</si>
  <si>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</si>
  <si>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</si>
  <si>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Centura Item Impact Summary</t>
  </si>
  <si>
    <t>Centura Quarterly Fill Rate</t>
  </si>
  <si>
    <t xml:space="preserve"> </t>
  </si>
  <si>
    <t>Quarter</t>
  </si>
  <si>
    <t>Network
Fill Rate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</si>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</sst>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#0%"/>
    <numFmt numFmtId="165" formatCode="##0.0%"/>
  </numFmts>
  <fonts count="27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4" fillId="7" borderId="0"/>
    <xf numFmtId="0" fontId="21" fillId="7" borderId="0"/>
    <xf numFmtId="9" fontId="21" fillId="7" borderId="0" applyFont="0" applyFill="0" applyBorder="0" applyAlignment="0" applyProtection="0"/>
  </cellStyleXfs>
  <cellXfs count="100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4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0" fillId="0" borderId="0" xfId="0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19" fillId="7" borderId="2" xfId="1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20" fillId="3" borderId="11" xfId="0" applyFont="1" applyFill="1" applyBorder="1" applyAlignment="1">
      <alignment horizontal="left" wrapText="1"/>
    </xf>
    <xf numFmtId="0" fontId="20" fillId="3" borderId="12" xfId="0" applyFont="1" applyFill="1" applyBorder="1" applyAlignment="1">
      <alignment horizontal="left" wrapText="1"/>
    </xf>
    <xf numFmtId="0" fontId="20" fillId="3" borderId="13" xfId="0" applyFont="1" applyFill="1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23" fillId="0" borderId="4" xfId="0" applyFont="1" applyBorder="1" applyAlignment="1">
      <alignment horizontal="left"/>
    </xf>
    <xf numFmtId="0" fontId="23" fillId="0" borderId="4" xfId="0" applyNumberFormat="1" applyFont="1" applyBorder="1"/>
    <xf numFmtId="0" fontId="23" fillId="0" borderId="5" xfId="0" applyNumberFormat="1" applyFont="1" applyBorder="1"/>
    <xf numFmtId="0" fontId="23" fillId="0" borderId="15" xfId="0" applyFont="1" applyBorder="1" applyAlignment="1">
      <alignment horizontal="left"/>
    </xf>
    <xf numFmtId="0" fontId="23" fillId="0" borderId="15" xfId="0" applyNumberFormat="1" applyFont="1" applyBorder="1"/>
    <xf numFmtId="0" fontId="23" fillId="0" borderId="16" xfId="0" applyNumberFormat="1" applyFont="1" applyBorder="1"/>
    <xf numFmtId="0" fontId="23" fillId="0" borderId="1" xfId="0" applyFont="1" applyBorder="1" applyAlignment="1">
      <alignment horizontal="left"/>
    </xf>
    <xf numFmtId="0" fontId="23" fillId="0" borderId="1" xfId="0" applyNumberFormat="1" applyFont="1" applyBorder="1"/>
    <xf numFmtId="0" fontId="23" fillId="0" borderId="7" xfId="0" applyNumberFormat="1" applyFont="1" applyBorder="1"/>
    <xf numFmtId="0" fontId="22" fillId="0" borderId="1" xfId="0" applyFont="1" applyBorder="1" applyAlignment="1">
      <alignment horizontal="left"/>
    </xf>
    <xf numFmtId="0" fontId="22" fillId="0" borderId="1" xfId="0" applyNumberFormat="1" applyFont="1" applyBorder="1"/>
    <xf numFmtId="0" fontId="22" fillId="0" borderId="7" xfId="0" applyNumberFormat="1" applyFont="1" applyBorder="1"/>
    <xf numFmtId="0" fontId="22" fillId="0" borderId="9" xfId="0" applyFont="1" applyBorder="1" applyAlignment="1">
      <alignment horizontal="left"/>
    </xf>
    <xf numFmtId="0" fontId="22" fillId="0" borderId="9" xfId="0" applyNumberFormat="1" applyFont="1" applyBorder="1"/>
    <xf numFmtId="0" fontId="22" fillId="0" borderId="10" xfId="0" applyNumberFormat="1" applyFont="1" applyBorder="1"/>
    <xf numFmtId="0" fontId="24" fillId="0" borderId="22" xfId="0" applyFont="1" applyBorder="1" applyAlignment="1">
      <alignment horizontal="center"/>
    </xf>
    <xf numFmtId="0" fontId="25" fillId="9" borderId="23" xfId="2" applyFont="1" applyFill="1" applyBorder="1" applyAlignment="1">
      <alignment horizontal="center"/>
    </xf>
    <xf numFmtId="0" fontId="25" fillId="9" borderId="24" xfId="2" applyFont="1" applyFill="1" applyBorder="1" applyAlignment="1">
      <alignment horizontal="center"/>
    </xf>
    <xf numFmtId="0" fontId="2" fillId="3" borderId="25" xfId="2" applyFont="1" applyFill="1" applyBorder="1" applyAlignment="1">
      <alignment horizontal="center" wrapText="1"/>
    </xf>
    <xf numFmtId="0" fontId="2" fillId="3" borderId="26" xfId="2" applyFont="1" applyFill="1" applyBorder="1" applyAlignment="1">
      <alignment horizontal="center" wrapText="1"/>
    </xf>
    <xf numFmtId="0" fontId="21" fillId="7" borderId="0" xfId="2"/>
    <xf numFmtId="0" fontId="25" fillId="9" borderId="23" xfId="2" applyFont="1" applyFill="1" applyBorder="1" applyAlignment="1"/>
    <xf numFmtId="0" fontId="2" fillId="3" borderId="2" xfId="2" applyFont="1" applyFill="1" applyBorder="1" applyAlignment="1">
      <alignment horizontal="center" wrapText="1"/>
    </xf>
    <xf numFmtId="0" fontId="0" fillId="7" borderId="18" xfId="2" applyFont="1" applyFill="1" applyBorder="1" applyAlignment="1">
      <alignment horizontal="left" vertical="center"/>
    </xf>
    <xf numFmtId="0" fontId="0" fillId="7" borderId="2" xfId="2" applyFont="1" applyFill="1" applyBorder="1"/>
    <xf numFmtId="3" fontId="4" fillId="7" borderId="2" xfId="2" applyNumberFormat="1" applyFont="1" applyFill="1" applyBorder="1" applyAlignment="1">
      <alignment vertical="center"/>
    </xf>
    <xf numFmtId="10" fontId="4" fillId="7" borderId="2" xfId="2" applyNumberFormat="1" applyFont="1" applyFill="1" applyBorder="1" applyAlignment="1">
      <alignment vertical="center"/>
    </xf>
    <xf numFmtId="10" fontId="26" fillId="7" borderId="2" xfId="3" applyNumberFormat="1" applyFont="1" applyFill="1" applyBorder="1" applyAlignment="1">
      <alignment vertical="center"/>
    </xf>
    <xf numFmtId="0" fontId="0" fillId="7" borderId="27" xfId="2" applyFont="1" applyFill="1" applyBorder="1" applyAlignment="1">
      <alignment horizontal="left" vertical="center"/>
    </xf>
    <xf numFmtId="0" fontId="0" fillId="7" borderId="15" xfId="2" applyFont="1" applyFill="1" applyBorder="1" applyAlignment="1">
      <alignment horizontal="left" vertical="center"/>
    </xf>
    <xf numFmtId="0" fontId="0" fillId="9" borderId="28" xfId="2" applyFont="1" applyFill="1" applyBorder="1" applyAlignment="1">
      <alignment horizontal="center" vertical="center"/>
    </xf>
    <xf numFmtId="0" fontId="0" fillId="9" borderId="2" xfId="2" applyFont="1" applyFill="1" applyBorder="1"/>
    <xf numFmtId="0" fontId="0" fillId="9" borderId="29" xfId="2" applyFont="1" applyFill="1" applyBorder="1" applyAlignment="1">
      <alignment horizontal="center" vertical="center"/>
    </xf>
    <xf numFmtId="10" fontId="4" fillId="7" borderId="2" xfId="2" applyNumberFormat="1" applyFont="1" applyFill="1" applyBorder="1" applyAlignment="1">
      <alignment horizontal="right"/>
    </xf>
    <xf numFmtId="0" fontId="0" fillId="9" borderId="24" xfId="2" applyFont="1" applyFill="1" applyBorder="1" applyAlignment="1">
      <alignment horizontal="center" vertical="center"/>
    </xf>
    <xf numFmtId="0" fontId="21" fillId="7" borderId="0" xfId="2" applyAlignment="1">
      <alignment horizontal="center"/>
    </xf>
    <xf numFmtId="0" fontId="21" fillId="7" borderId="30" xfId="2" applyBorder="1" applyAlignment="1">
      <alignment horizontal="center"/>
    </xf>
  </cellXfs>
  <cellStyles count="4">
    <cellStyle name="Normal" xfId="0" builtinId="0"/>
    <cellStyle name="Normal 2" xfId="2"/>
    <cellStyle name="Normal_Item Detail" xfId="1"/>
    <cellStyle name="Percent 2" xfId="3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Centura Quarterly Fill Rate - All Items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Trend'!$P$3:$P$12</c:f>
              <c:numCache>
                <c:formatCode>0.00%</c:formatCode>
                <c:ptCount val="10"/>
                <c:pt idx="0">
                  <c:v>0.87621097954790084</c:v>
                </c:pt>
                <c:pt idx="1">
                  <c:v>0.90749999999999997</c:v>
                </c:pt>
                <c:pt idx="2">
                  <c:v>0.88033083484104424</c:v>
                </c:pt>
                <c:pt idx="3">
                  <c:v>0.88986548456129622</c:v>
                </c:pt>
                <c:pt idx="4">
                  <c:v>0.87976539589442804</c:v>
                </c:pt>
                <c:pt idx="5">
                  <c:v>0.89032364870457736</c:v>
                </c:pt>
                <c:pt idx="6">
                  <c:v>0.86552889768323849</c:v>
                </c:pt>
                <c:pt idx="7">
                  <c:v>0.85233965968586389</c:v>
                </c:pt>
                <c:pt idx="8">
                  <c:v>0.85513907599651318</c:v>
                </c:pt>
                <c:pt idx="9">
                  <c:v>0.8634945397815913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Trend'!$Q$3:$Q$12</c:f>
              <c:numCache>
                <c:formatCode>0.00%</c:formatCode>
                <c:ptCount val="10"/>
                <c:pt idx="0">
                  <c:v>0.93595263724434874</c:v>
                </c:pt>
                <c:pt idx="1">
                  <c:v>0.94979999999999998</c:v>
                </c:pt>
                <c:pt idx="2">
                  <c:v>0.93736538295855953</c:v>
                </c:pt>
                <c:pt idx="3">
                  <c:v>0.94084377866095992</c:v>
                </c:pt>
                <c:pt idx="4">
                  <c:v>0.93916835852319724</c:v>
                </c:pt>
                <c:pt idx="5">
                  <c:v>0.93940898932207584</c:v>
                </c:pt>
                <c:pt idx="6">
                  <c:v>0.92233489982686123</c:v>
                </c:pt>
                <c:pt idx="7">
                  <c:v>0.9136943717277487</c:v>
                </c:pt>
                <c:pt idx="8">
                  <c:v>0.91552420952531899</c:v>
                </c:pt>
                <c:pt idx="9">
                  <c:v>0.93447737909516382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152192"/>
        <c:axId val="641150232"/>
      </c:lineChart>
      <c:catAx>
        <c:axId val="6411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41150232"/>
        <c:crosses val="autoZero"/>
        <c:auto val="1"/>
        <c:lblAlgn val="ctr"/>
        <c:lblOffset val="100"/>
        <c:noMultiLvlLbl val="0"/>
      </c:catAx>
      <c:valAx>
        <c:axId val="64115023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41152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Centura Quarterly Fill Rate - Stocking Items Only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Trend'!$T$3:$T$12</c:f>
              <c:numCache>
                <c:formatCode>0.00%</c:formatCode>
                <c:ptCount val="10"/>
                <c:pt idx="0">
                  <c:v>0.92796914244707573</c:v>
                </c:pt>
                <c:pt idx="1">
                  <c:v>0.9484597746984349</c:v>
                </c:pt>
                <c:pt idx="2">
                  <c:v>0.91866976824330149</c:v>
                </c:pt>
                <c:pt idx="3">
                  <c:v>0.93205441760929375</c:v>
                </c:pt>
                <c:pt idx="4">
                  <c:v>0.92390405293631095</c:v>
                </c:pt>
                <c:pt idx="5">
                  <c:v>0.93030378279943715</c:v>
                </c:pt>
                <c:pt idx="6">
                  <c:v>0.90535081210322366</c:v>
                </c:pt>
                <c:pt idx="7">
                  <c:v>0.89929646596858637</c:v>
                </c:pt>
                <c:pt idx="8">
                  <c:v>0.90244868848561688</c:v>
                </c:pt>
                <c:pt idx="9">
                  <c:v>0.89972265557288955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Trend'!$R$3:$S$12</c:f>
              <c:multiLvlStrCache>
                <c:ptCount val="1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</c:lvl>
              </c:multiLvlStrCache>
            </c:multiLvlStrRef>
          </c:cat>
          <c:val>
            <c:numRef>
              <c:f>'Quarterly Trend'!$U$3:$U$12</c:f>
              <c:numCache>
                <c:formatCode>0.00%</c:formatCode>
                <c:ptCount val="10"/>
                <c:pt idx="0">
                  <c:v>0.98771080014352353</c:v>
                </c:pt>
                <c:pt idx="1">
                  <c:v>0.99072874090320007</c:v>
                </c:pt>
                <c:pt idx="2">
                  <c:v>0.97570431636081678</c:v>
                </c:pt>
                <c:pt idx="3">
                  <c:v>0.98303271170895745</c:v>
                </c:pt>
                <c:pt idx="4">
                  <c:v>0.98330701556508004</c:v>
                </c:pt>
                <c:pt idx="5">
                  <c:v>0.97938912341693574</c:v>
                </c:pt>
                <c:pt idx="6">
                  <c:v>0.9621568142468464</c:v>
                </c:pt>
                <c:pt idx="7">
                  <c:v>0.96065117801047117</c:v>
                </c:pt>
                <c:pt idx="8">
                  <c:v>0.96283382201442269</c:v>
                </c:pt>
                <c:pt idx="9">
                  <c:v>0.97070549488646207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24840"/>
        <c:axId val="592824448"/>
      </c:lineChart>
      <c:catAx>
        <c:axId val="59282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92824448"/>
        <c:crosses val="autoZero"/>
        <c:auto val="1"/>
        <c:lblAlgn val="ctr"/>
        <c:lblOffset val="100"/>
        <c:noMultiLvlLbl val="0"/>
      </c:catAx>
      <c:valAx>
        <c:axId val="592824448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92824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0.91883614088820831</c:v>
                </c:pt>
                <c:pt idx="1">
                  <c:v>0.89831844456121912</c:v>
                </c:pt>
                <c:pt idx="2">
                  <c:v>0.88413032054650553</c:v>
                </c:pt>
                <c:pt idx="3">
                  <c:v>0.88285229202037352</c:v>
                </c:pt>
                <c:pt idx="4">
                  <c:v>0.90170132325141761</c:v>
                </c:pt>
                <c:pt idx="5">
                  <c:v>0.90249734325185971</c:v>
                </c:pt>
                <c:pt idx="6">
                  <c:v>0.88947147651006697</c:v>
                </c:pt>
                <c:pt idx="7">
                  <c:v>0.90145484490804284</c:v>
                </c:pt>
                <c:pt idx="8">
                  <c:v>0.9045769764216367</c:v>
                </c:pt>
                <c:pt idx="9">
                  <c:v>0.88677098150782352</c:v>
                </c:pt>
                <c:pt idx="10">
                  <c:v>0.89244797755436056</c:v>
                </c:pt>
                <c:pt idx="11">
                  <c:v>0.91067669172932331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0.96644295302013428</c:v>
                </c:pt>
                <c:pt idx="1">
                  <c:v>0.96691176470588236</c:v>
                </c:pt>
                <c:pt idx="2">
                  <c:v>0.9396816531695058</c:v>
                </c:pt>
                <c:pt idx="3">
                  <c:v>0.94653014789533563</c:v>
                </c:pt>
                <c:pt idx="4">
                  <c:v>0.96040268456375844</c:v>
                </c:pt>
                <c:pt idx="5">
                  <c:v>0.96368794326241125</c:v>
                </c:pt>
                <c:pt idx="6">
                  <c:v>0.95217781769196241</c:v>
                </c:pt>
                <c:pt idx="7">
                  <c:v>0.95939234589541333</c:v>
                </c:pt>
                <c:pt idx="8">
                  <c:v>0.96536412078152756</c:v>
                </c:pt>
                <c:pt idx="9">
                  <c:v>0.96382189239332094</c:v>
                </c:pt>
                <c:pt idx="10">
                  <c:v>0.96170319979843777</c:v>
                </c:pt>
                <c:pt idx="11">
                  <c:v>0.97772037455602201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38464"/>
        <c:axId val="438738072"/>
      </c:lineChart>
      <c:catAx>
        <c:axId val="43873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  <a:endParaRPr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438738072"/>
        <c:crosses val="autoZero"/>
        <c:auto val="1"/>
        <c:lblAlgn val="ctr"/>
        <c:lblOffset val="100"/>
        <c:noMultiLvlLbl val="1"/>
      </c:catAx>
      <c:valAx>
        <c:axId val="43873807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  <a:endParaRPr/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4387384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0.88278567925453655</c:v>
                </c:pt>
                <c:pt idx="1">
                  <c:v>0.8577521324636227</c:v>
                </c:pt>
                <c:pt idx="2">
                  <c:v>0.85319472616632863</c:v>
                </c:pt>
                <c:pt idx="3">
                  <c:v>0.84176446782679082</c:v>
                </c:pt>
                <c:pt idx="4">
                  <c:v>0.85611725994615606</c:v>
                </c:pt>
                <c:pt idx="5">
                  <c:v>0.86240162477786242</c:v>
                </c:pt>
                <c:pt idx="6">
                  <c:v>0.84955929487179493</c:v>
                </c:pt>
                <c:pt idx="7">
                  <c:v>0.8630749014454665</c:v>
                </c:pt>
                <c:pt idx="8">
                  <c:v>0.85455974842767291</c:v>
                </c:pt>
                <c:pt idx="9">
                  <c:v>0.85844120077113739</c:v>
                </c:pt>
                <c:pt idx="10">
                  <c:v>0.85717493824388058</c:v>
                </c:pt>
                <c:pt idx="11">
                  <c:v>0.87742683280208633</c:v>
                </c:pt>
              </c:numCache>
            </c:numRef>
          </c:val>
          <c:smooth val="1"/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0.93011280039234923</c:v>
                </c:pt>
                <c:pt idx="1">
                  <c:v>0.92548921224284997</c:v>
                </c:pt>
                <c:pt idx="2">
                  <c:v>0.9102434077079109</c:v>
                </c:pt>
                <c:pt idx="3">
                  <c:v>0.90590853905301505</c:v>
                </c:pt>
                <c:pt idx="4">
                  <c:v>0.91414896799282086</c:v>
                </c:pt>
                <c:pt idx="5">
                  <c:v>0.92307692307692302</c:v>
                </c:pt>
                <c:pt idx="6">
                  <c:v>0.9124599358974359</c:v>
                </c:pt>
                <c:pt idx="7">
                  <c:v>0.92089356110381071</c:v>
                </c:pt>
                <c:pt idx="8">
                  <c:v>0.91404612159329135</c:v>
                </c:pt>
                <c:pt idx="9">
                  <c:v>0.93583034976590473</c:v>
                </c:pt>
                <c:pt idx="10">
                  <c:v>0.9263417920503032</c:v>
                </c:pt>
                <c:pt idx="11">
                  <c:v>0.94349463923500432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40448"/>
        <c:axId val="438740840"/>
      </c:lineChart>
      <c:catAx>
        <c:axId val="4387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  <a:endParaRPr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438740840"/>
        <c:crosses val="autoZero"/>
        <c:auto val="1"/>
        <c:lblAlgn val="ctr"/>
        <c:lblOffset val="100"/>
        <c:noMultiLvlLbl val="1"/>
      </c:catAx>
      <c:valAx>
        <c:axId val="43874084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  <a:endParaRPr/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438740448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/>
        <xdr:cNvGrpSpPr/>
      </xdr:nvGrpSpPr>
      <xdr:grpSpPr>
        <a:xfrm>
          <a:off x="0" y="2484120"/>
          <a:ext cx="9964420" cy="2768600"/>
          <a:chOff x="0" y="2484120"/>
          <a:chExt cx="9964420" cy="2768600"/>
        </a:xfrm>
      </xdr:grpSpPr>
      <xdr:graphicFrame macro="">
        <xdr:nvGraphicFramePr>
          <xdr:cNvPr id="5" name="Chart 1"/>
          <xdr:cNvGraphicFramePr/>
        </xdr:nvGraphicFramePr>
        <xdr:xfrm>
          <a:off x="0" y="248412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/>
          <xdr:cNvGraphicFramePr/>
        </xdr:nvGraphicFramePr>
        <xdr:xfrm>
          <a:off x="5074920" y="248412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ura%20Q1%202018%20Fill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Quarterly Trend"/>
      <sheetName val="12-Month Rolling Fill Rate"/>
    </sheetNames>
    <sheetDataSet>
      <sheetData sheetId="0"/>
      <sheetData sheetId="1"/>
      <sheetData sheetId="2"/>
      <sheetData sheetId="3"/>
      <sheetData sheetId="4"/>
      <sheetData sheetId="5">
        <row r="2">
          <cell r="P2" t="str">
            <v>Primary
 Fill Rate</v>
          </cell>
          <cell r="Q2" t="str">
            <v>Network
Fill Rate</v>
          </cell>
          <cell r="T2" t="str">
            <v>Primary
 Fill Rate</v>
          </cell>
          <cell r="U2" t="str">
            <v>Network
Fill Rate</v>
          </cell>
        </row>
        <row r="3">
          <cell r="N3">
            <v>2016</v>
          </cell>
          <cell r="O3" t="str">
            <v>Q1</v>
          </cell>
          <cell r="P3">
            <v>0.87621097954790084</v>
          </cell>
          <cell r="Q3">
            <v>0.93595263724434874</v>
          </cell>
          <cell r="R3">
            <v>2016</v>
          </cell>
          <cell r="S3" t="str">
            <v>Q1</v>
          </cell>
          <cell r="T3">
            <v>0.92796914244707573</v>
          </cell>
          <cell r="U3">
            <v>0.98771080014352353</v>
          </cell>
        </row>
        <row r="4">
          <cell r="O4" t="str">
            <v>Q2</v>
          </cell>
          <cell r="P4">
            <v>0.90749999999999997</v>
          </cell>
          <cell r="Q4">
            <v>0.94979999999999998</v>
          </cell>
          <cell r="S4" t="str">
            <v>Q2</v>
          </cell>
          <cell r="T4">
            <v>0.9484597746984349</v>
          </cell>
          <cell r="U4">
            <v>0.99072874090320007</v>
          </cell>
        </row>
        <row r="5">
          <cell r="O5" t="str">
            <v>Q3</v>
          </cell>
          <cell r="P5">
            <v>0.88033083484104424</v>
          </cell>
          <cell r="Q5">
            <v>0.93736538295855953</v>
          </cell>
          <cell r="S5" t="str">
            <v>Q3</v>
          </cell>
          <cell r="T5">
            <v>0.91866976824330149</v>
          </cell>
          <cell r="U5">
            <v>0.97570431636081678</v>
          </cell>
        </row>
        <row r="6">
          <cell r="O6" t="str">
            <v>Q4</v>
          </cell>
          <cell r="P6">
            <v>0.88986548456129622</v>
          </cell>
          <cell r="Q6">
            <v>0.94084377866095992</v>
          </cell>
          <cell r="S6" t="str">
            <v>Q4</v>
          </cell>
          <cell r="T6">
            <v>0.93205441760929375</v>
          </cell>
          <cell r="U6">
            <v>0.98303271170895745</v>
          </cell>
        </row>
        <row r="7">
          <cell r="N7">
            <v>2017</v>
          </cell>
          <cell r="O7" t="str">
            <v>Q1</v>
          </cell>
          <cell r="P7">
            <v>0.87976539589442804</v>
          </cell>
          <cell r="Q7">
            <v>0.93916835852319724</v>
          </cell>
          <cell r="R7">
            <v>2017</v>
          </cell>
          <cell r="S7" t="str">
            <v>Q1</v>
          </cell>
          <cell r="T7">
            <v>0.92390405293631095</v>
          </cell>
          <cell r="U7">
            <v>0.98330701556508004</v>
          </cell>
        </row>
        <row r="8">
          <cell r="O8" t="str">
            <v>Q2</v>
          </cell>
          <cell r="P8">
            <v>0.89032364870457736</v>
          </cell>
          <cell r="Q8">
            <v>0.93940898932207584</v>
          </cell>
          <cell r="S8" t="str">
            <v>Q2</v>
          </cell>
          <cell r="T8">
            <v>0.93030378279943715</v>
          </cell>
          <cell r="U8">
            <v>0.97938912341693574</v>
          </cell>
        </row>
        <row r="9">
          <cell r="O9" t="str">
            <v>Q3</v>
          </cell>
          <cell r="P9">
            <v>0.86552889768323849</v>
          </cell>
          <cell r="Q9">
            <v>0.92233489982686123</v>
          </cell>
          <cell r="S9" t="str">
            <v>Q3</v>
          </cell>
          <cell r="T9">
            <v>0.90535081210322366</v>
          </cell>
          <cell r="U9">
            <v>0.9621568142468464</v>
          </cell>
        </row>
        <row r="10">
          <cell r="O10" t="str">
            <v>Q4</v>
          </cell>
          <cell r="P10">
            <v>0.85233965968586389</v>
          </cell>
          <cell r="Q10">
            <v>0.9136943717277487</v>
          </cell>
          <cell r="S10" t="str">
            <v>Q4</v>
          </cell>
          <cell r="T10">
            <v>0.89929646596858637</v>
          </cell>
          <cell r="U10">
            <v>0.96065117801047117</v>
          </cell>
        </row>
        <row r="11">
          <cell r="N11">
            <v>2018</v>
          </cell>
          <cell r="O11" t="str">
            <v>Q1</v>
          </cell>
          <cell r="P11">
            <v>0.85513907599651318</v>
          </cell>
          <cell r="Q11">
            <v>0.91552420952531899</v>
          </cell>
          <cell r="R11">
            <v>2018</v>
          </cell>
          <cell r="S11" t="str">
            <v>Q1</v>
          </cell>
          <cell r="T11">
            <v>0.90244868848561688</v>
          </cell>
          <cell r="U11">
            <v>0.96283382201442269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93.484866087965" createdVersion="5" refreshedVersion="5" minRefreshableVersion="3" recordCount="729">
  <cacheSource type="worksheet">
    <worksheetSource ref="A2:N731" sheet="Item Detail"/>
  </cacheSource>
  <cacheFields count="14">
    <cacheField name="SKU" numFmtId="0">
      <sharedItems containsMixedTypes="1" containsNumber="1" containsInteger="1" minValue="8750094" maxValue="8750094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6"/>
    </cacheField>
    <cacheField name="QTY" numFmtId="0">
      <sharedItems containsSemiMixedTypes="0" containsString="0" containsNumber="1" containsInteger="1" minValue="1" maxValue="266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Division limited stocking"/>
        <s v="Non-stock in the primary DC - demand too low to convert"/>
        <s v="Drop-ship only"/>
        <s v="Corporate non-stock – demand increase – Sales to convert to stock "/>
        <s v="Manufacturers back order"/>
        <s v="Demand increase – converted to stock"/>
        <s v="Demand increase – forecast adjusted"/>
        <s v="Corporate non-stock - demand too low to convert"/>
        <s v="Discontinued"/>
        <s v="Low impact - only 1 or 2 line impact"/>
      </sharedItems>
    </cacheField>
    <cacheField name="Monthly Demand- Grapevine" numFmtId="0">
      <sharedItems containsString="0" containsBlank="1" containsNumber="1" containsInteger="1" minValue="2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9">
  <r>
    <s v="6570007"/>
    <s v="Test Strips Glu Prcs Xceed Pro"/>
    <s v="CENTURA     "/>
    <s v="100/Bx  "/>
    <s v="MEDISE"/>
    <s v="70932"/>
    <n v="36"/>
    <n v="47"/>
    <n v="0"/>
    <n v="1"/>
    <n v="0"/>
    <n v="0"/>
    <x v="0"/>
    <m/>
  </r>
  <r>
    <s v="1272371"/>
    <s v="Test Strep A Dipstick Rapid   "/>
    <s v="            "/>
    <s v="50/Bx   "/>
    <s v="ALLEG"/>
    <s v="B1077-30"/>
    <n v="32"/>
    <n v="48"/>
    <n v="6.25E-2"/>
    <n v="0.9375"/>
    <n v="0"/>
    <n v="0"/>
    <x v="1"/>
    <m/>
  </r>
  <r>
    <s v="3862463"/>
    <s v="Paper Roll(Needs TBO AS 6EA)  "/>
    <s v="M11/M9      "/>
    <s v="Ea      "/>
    <s v="MIDMAK"/>
    <s v="060-0008-00"/>
    <n v="31"/>
    <n v="158"/>
    <n v="0.12903225806451613"/>
    <n v="0.87096774193548387"/>
    <n v="0"/>
    <n v="0"/>
    <x v="0"/>
    <m/>
  </r>
  <r>
    <s v="4982546"/>
    <s v="Botox Inj Vial non-return     "/>
    <s v="            "/>
    <s v="100U/Vl "/>
    <s v="ALLERG"/>
    <s v="91223US"/>
    <n v="27"/>
    <n v="205"/>
    <n v="0"/>
    <n v="0"/>
    <n v="0"/>
    <n v="1"/>
    <x v="2"/>
    <m/>
  </r>
  <r>
    <s v="1211134"/>
    <s v="Gel-One Glass Syringe         "/>
    <s v="3mL         "/>
    <s v="Ea      "/>
    <s v="ZIMINC"/>
    <s v="00111100100"/>
    <n v="26"/>
    <n v="266"/>
    <n v="0"/>
    <n v="0"/>
    <n v="0"/>
    <n v="1"/>
    <x v="3"/>
    <n v="100"/>
  </r>
  <r>
    <s v="7770154"/>
    <s v="Attest Monitor Starter Kit    "/>
    <s v="            "/>
    <s v="Ea      "/>
    <s v="3MMED"/>
    <s v="115"/>
    <n v="24"/>
    <n v="26"/>
    <n v="0.375"/>
    <n v="0.625"/>
    <n v="0"/>
    <n v="0"/>
    <x v="1"/>
    <m/>
  </r>
  <r>
    <s v="6007792"/>
    <s v="M9/ M11 Easyclave Printer     "/>
    <s v="( M.D.)     "/>
    <s v="Ea      "/>
    <s v="MIDMAK"/>
    <s v="9A259001"/>
    <n v="23"/>
    <n v="24"/>
    <n v="0.43478260869565216"/>
    <n v="0.56521739130434778"/>
    <n v="0"/>
    <n v="0"/>
    <x v="4"/>
    <m/>
  </r>
  <r>
    <s v="1133805"/>
    <s v="Wash Basin, Gold 6 Qt         "/>
    <s v="            "/>
    <s v="50/Ca   "/>
    <s v="MEDLIN"/>
    <s v="DYND80306"/>
    <n v="22"/>
    <n v="72"/>
    <n v="9.0909090909090912E-2"/>
    <n v="0.90909090909090906"/>
    <n v="0"/>
    <n v="0"/>
    <x v="5"/>
    <n v="5"/>
  </r>
  <r>
    <s v="1046817"/>
    <s v="Lidocaine HCL MDV 50mL        "/>
    <s v="1%          "/>
    <s v="25/Bx   "/>
    <s v="PFIZNJ"/>
    <s v="00409427602"/>
    <n v="18"/>
    <n v="19"/>
    <n v="1"/>
    <n v="0"/>
    <n v="0"/>
    <n v="0"/>
    <x v="4"/>
    <m/>
  </r>
  <r>
    <s v="1313212"/>
    <s v="Wipes Disinfectant Oxivir I   "/>
    <s v="            "/>
    <s v="160/Pk  "/>
    <s v="DVRSEY"/>
    <s v="100850923"/>
    <n v="17"/>
    <n v="87"/>
    <n v="0.70588235294117652"/>
    <n v="0.29411764705882354"/>
    <n v="0"/>
    <n v="0"/>
    <x v="6"/>
    <m/>
  </r>
  <r>
    <s v="2480348"/>
    <s v="Xylocaine w/EPI MDV N-R       "/>
    <s v="1%          "/>
    <s v="20mL/Vl "/>
    <s v="GIVREP"/>
    <s v="63323048227"/>
    <n v="16"/>
    <n v="115"/>
    <n v="0.8125"/>
    <n v="0.1875"/>
    <n v="0"/>
    <n v="0"/>
    <x v="4"/>
    <m/>
  </r>
  <r>
    <s v="1199873"/>
    <s v="Botox Inj Vial non-return     "/>
    <s v="            "/>
    <s v="200U/Vl "/>
    <s v="ALLERG"/>
    <s v="93921"/>
    <n v="16"/>
    <n v="228"/>
    <n v="0"/>
    <n v="0"/>
    <n v="0"/>
    <n v="1"/>
    <x v="2"/>
    <m/>
  </r>
  <r>
    <s v="1300550"/>
    <s v="Lidocaine HCL Inj MDV 10ml    "/>
    <s v="1%          "/>
    <s v="25/Bx   "/>
    <s v="AMEPHA"/>
    <s v="63323020110"/>
    <n v="15"/>
    <n v="18"/>
    <n v="1"/>
    <n v="0"/>
    <n v="0"/>
    <n v="0"/>
    <x v="4"/>
    <m/>
  </r>
  <r>
    <s v="2488072"/>
    <s v="Bupivacaine HCL MDV Non Return"/>
    <s v="0.5%        "/>
    <s v="50mL/Vl "/>
    <s v="GIVREP"/>
    <s v="00409116301"/>
    <n v="15"/>
    <n v="96"/>
    <n v="1"/>
    <n v="0"/>
    <n v="0"/>
    <n v="0"/>
    <x v="4"/>
    <m/>
  </r>
  <r>
    <s v="1046880"/>
    <s v="Lidocaine HCL Inj MDV 20ml    "/>
    <s v="2%          "/>
    <s v="25/Bx   "/>
    <s v="PFIZNJ"/>
    <s v="00409427701"/>
    <n v="15"/>
    <n v="19"/>
    <n v="1"/>
    <n v="0"/>
    <n v="0"/>
    <n v="0"/>
    <x v="4"/>
    <m/>
  </r>
  <r>
    <s v="1294543"/>
    <s v="Hydroxyprogesteron Inj MDV 5mL"/>
    <s v="250mg/mL    "/>
    <s v="Ea      "/>
    <s v="BIONIC"/>
    <s v="67457088605"/>
    <n v="15"/>
    <n v="30"/>
    <n v="0.13333333333333333"/>
    <n v="0.8666666666666667"/>
    <n v="0"/>
    <n v="0"/>
    <x v="5"/>
    <n v="6"/>
  </r>
  <r>
    <s v="1178984"/>
    <s v="Cup Specimen Duo-Click Cap Blu"/>
    <s v="90mL        "/>
    <s v="400/Ca  "/>
    <s v="AZESCI"/>
    <s v="ES243522"/>
    <n v="14"/>
    <n v="14"/>
    <n v="0"/>
    <n v="0"/>
    <n v="0"/>
    <n v="1"/>
    <x v="3"/>
    <n v="3"/>
  </r>
  <r>
    <s v="1193670"/>
    <s v="Life Trace Gel Ultrasound     "/>
    <s v="250ml       "/>
    <s v="12Bt/Ca "/>
    <s v="KENDAL"/>
    <s v="4060"/>
    <n v="13"/>
    <n v="19"/>
    <n v="0.15384615384615385"/>
    <n v="0.84615384615384615"/>
    <n v="0"/>
    <n v="0"/>
    <x v="4"/>
    <m/>
  </r>
  <r>
    <s v="2480392"/>
    <s v="Xylocaine Plain MDV N-R       "/>
    <s v="1%          "/>
    <s v="20mL/Vl "/>
    <s v="GIVREP"/>
    <s v="63323048527"/>
    <n v="12"/>
    <n v="72"/>
    <n v="1"/>
    <n v="0"/>
    <n v="0"/>
    <n v="0"/>
    <x v="4"/>
    <m/>
  </r>
  <r>
    <s v="1049843"/>
    <s v="Lidocaine HCL MDV 50mL        "/>
    <s v="2%          "/>
    <s v="25/Bx   "/>
    <s v="PFIZNJ"/>
    <s v="00409427702"/>
    <n v="12"/>
    <n v="13"/>
    <n v="1"/>
    <n v="0"/>
    <n v="0"/>
    <n v="0"/>
    <x v="4"/>
    <m/>
  </r>
  <r>
    <s v="2883186"/>
    <s v="Strap Tourniquet Orange Lf    "/>
    <s v="1x18&quot;       "/>
    <s v="25/Bx   "/>
    <s v="ALLEG"/>
    <s v="CH6063"/>
    <n v="12"/>
    <n v="57"/>
    <n v="0"/>
    <n v="1"/>
    <n v="0"/>
    <n v="0"/>
    <x v="1"/>
    <m/>
  </r>
  <r>
    <s v="6430281"/>
    <s v="Face Mask W/Earloop Child     "/>
    <s v="Disney      "/>
    <s v="75/Bx   "/>
    <s v="HALYAR"/>
    <s v="32856"/>
    <n v="11"/>
    <n v="29"/>
    <n v="1"/>
    <n v="0"/>
    <n v="0"/>
    <n v="0"/>
    <x v="4"/>
    <m/>
  </r>
  <r>
    <s v="7630026"/>
    <s v="QuickCare Hand Sanitizer Foam "/>
    <s v="750ml       "/>
    <s v="Ea      "/>
    <s v="HUNMED"/>
    <s v="6000082"/>
    <n v="11"/>
    <n v="45"/>
    <n v="9.0909090909090912E-2"/>
    <n v="0.90909090909090906"/>
    <n v="0"/>
    <n v="0"/>
    <x v="6"/>
    <m/>
  </r>
  <r>
    <s v="1043735"/>
    <s v="Ful-Glo Ophth Strips          "/>
    <s v="1mg         "/>
    <s v="100/Bx  "/>
    <s v="AKORN"/>
    <s v="17478040401"/>
    <n v="10"/>
    <n v="10"/>
    <n v="1"/>
    <n v="0"/>
    <n v="0"/>
    <n v="0"/>
    <x v="4"/>
    <m/>
  </r>
  <r>
    <s v="1279951"/>
    <s v="Epinephrine Auto Inject Adult "/>
    <s v="0.3mg       "/>
    <s v="2/Bx    "/>
    <s v="GLOPHA"/>
    <s v="00115169449"/>
    <n v="10"/>
    <n v="10"/>
    <n v="0.9"/>
    <n v="0.1"/>
    <n v="0"/>
    <n v="0"/>
    <x v="1"/>
    <m/>
  </r>
  <r>
    <s v="7880246"/>
    <s v="Splint Ankle Night            "/>
    <s v="Large       "/>
    <s v="Ea      "/>
    <s v="BREINC"/>
    <s v="11174"/>
    <n v="9"/>
    <n v="14"/>
    <n v="0"/>
    <n v="1"/>
    <n v="0"/>
    <n v="0"/>
    <x v="1"/>
    <m/>
  </r>
  <r>
    <s v="1500101"/>
    <s v="Xylocaine Plain 2% SDV        "/>
    <s v="5mL MPF     "/>
    <s v="25/Pk   "/>
    <s v="ABRAX"/>
    <s v="63323049507"/>
    <n v="8"/>
    <n v="18"/>
    <n v="0.5"/>
    <n v="0.5"/>
    <n v="0"/>
    <n v="0"/>
    <x v="4"/>
    <m/>
  </r>
  <r>
    <s v="1047771"/>
    <s v="Lidocaine HCL Inj MDV 20ml    "/>
    <s v="1%          "/>
    <s v="25/Bx   "/>
    <s v="PFIZNJ"/>
    <s v="00409427601"/>
    <n v="8"/>
    <n v="10"/>
    <n v="1"/>
    <n v="0"/>
    <n v="0"/>
    <n v="0"/>
    <x v="4"/>
    <m/>
  </r>
  <r>
    <s v="1273709"/>
    <s v="Wrist Apollo w/Spica Right    "/>
    <s v="Universal   "/>
    <s v="Ea      "/>
    <s v="BREINC"/>
    <s v="10057"/>
    <n v="7"/>
    <n v="32"/>
    <n v="0.42857142857142855"/>
    <n v="0.57142857142857151"/>
    <n v="0"/>
    <n v="0"/>
    <x v="4"/>
    <m/>
  </r>
  <r>
    <s v="1273389"/>
    <s v="Testosterone Cypio Inj SDV 1mL"/>
    <s v="200mg/mL    "/>
    <s v="1mL/Vl  "/>
    <s v="WESINJ"/>
    <s v="00143965901"/>
    <n v="7"/>
    <n v="52"/>
    <n v="0.42857142857142855"/>
    <n v="0.57142857142857151"/>
    <n v="0"/>
    <n v="0"/>
    <x v="4"/>
    <m/>
  </r>
  <r>
    <s v="2881753"/>
    <s v="SP Cntnr Formaln 10%Nbf Prefld"/>
    <s v="30mL        "/>
    <s v="50/Ca   "/>
    <s v="ALLEG"/>
    <s v="C4320-30B"/>
    <n v="7"/>
    <n v="8"/>
    <n v="0"/>
    <n v="1"/>
    <n v="0"/>
    <n v="0"/>
    <x v="1"/>
    <m/>
  </r>
  <r>
    <s v="7880338"/>
    <s v="Post Op TScope Premier        "/>
    <s v="            "/>
    <s v="Ea      "/>
    <s v="BREINC"/>
    <s v="08814"/>
    <n v="7"/>
    <n v="27"/>
    <n v="0.28571428571428575"/>
    <n v="0.7142857142857143"/>
    <n v="0"/>
    <n v="0"/>
    <x v="4"/>
    <m/>
  </r>
  <r>
    <s v="1500118"/>
    <s v="Xylocaine Plain 10mL MDV      "/>
    <s v="2%          "/>
    <s v="25/Pk   "/>
    <s v="ABRAX"/>
    <s v="63323048617"/>
    <n v="6"/>
    <n v="6"/>
    <n v="1"/>
    <n v="0"/>
    <n v="0"/>
    <n v="0"/>
    <x v="1"/>
    <m/>
  </r>
  <r>
    <s v="1198361"/>
    <s v="Scale Low Profile SlimPro Dgt "/>
    <s v="440lb       "/>
    <s v="Ea      "/>
    <s v="DETECT"/>
    <s v="SLIMPRO"/>
    <n v="6"/>
    <n v="20"/>
    <n v="0"/>
    <n v="0"/>
    <n v="0"/>
    <n v="1"/>
    <x v="3"/>
    <n v="5"/>
  </r>
  <r>
    <s v="1229669"/>
    <s v="Acetaminophen Tablets UD      "/>
    <s v="500mg       "/>
    <s v="100/Pk  "/>
    <s v="APOMAJ"/>
    <s v="251707"/>
    <n v="6"/>
    <n v="10"/>
    <n v="0"/>
    <n v="1"/>
    <n v="0"/>
    <n v="0"/>
    <x v="5"/>
    <n v="4"/>
  </r>
  <r>
    <s v="1294225"/>
    <s v="Kit Seal Access Port f/ Frig  "/>
    <s v="            "/>
    <s v="Ea      "/>
    <s v="AMBISU"/>
    <s v="ABTPRACCPTSL"/>
    <n v="6"/>
    <n v="6"/>
    <n v="0"/>
    <n v="0"/>
    <n v="0"/>
    <n v="1"/>
    <x v="7"/>
    <m/>
  </r>
  <r>
    <n v="8750094"/>
    <s v="Precleaner Instrument Prepzyme"/>
    <s v="32oz        "/>
    <s v="Ea      "/>
    <s v="RUHCOR"/>
    <s v="34577-20"/>
    <n v="6"/>
    <n v="12"/>
    <n v="0.5"/>
    <n v="0.5"/>
    <n v="0"/>
    <n v="0"/>
    <x v="1"/>
    <m/>
  </r>
  <r>
    <s v="3854079"/>
    <s v="Storage Bins                  "/>
    <s v="Blue        "/>
    <s v="6/Ca    "/>
    <s v="AKRO"/>
    <s v="30239BLUE"/>
    <n v="6"/>
    <n v="7"/>
    <n v="0"/>
    <n v="0"/>
    <n v="1"/>
    <n v="0"/>
    <x v="7"/>
    <m/>
  </r>
  <r>
    <s v="5075001"/>
    <s v="Sterile Water For Irrigation  "/>
    <s v="500ml Str   "/>
    <s v="500ml/Bt"/>
    <s v="MCGAW"/>
    <s v="R5001-01"/>
    <n v="6"/>
    <n v="25"/>
    <n v="0.5"/>
    <n v="0.5"/>
    <n v="0"/>
    <n v="0"/>
    <x v="4"/>
    <m/>
  </r>
  <r>
    <s v="1279952"/>
    <s v="Epinephrine Jr Auto Inject    "/>
    <s v="0.15mg      "/>
    <s v="2/Pk    "/>
    <s v="GLOPHA"/>
    <s v="00115169549"/>
    <n v="6"/>
    <n v="6"/>
    <n v="0.66666666666666674"/>
    <n v="0.33333333333333337"/>
    <n v="0"/>
    <n v="0"/>
    <x v="5"/>
    <n v="4"/>
  </r>
  <r>
    <s v="1111133"/>
    <s v="Bupivacaine/EPI MDV           "/>
    <s v="0.5%        "/>
    <s v="50mL/Vl "/>
    <s v="PFIZNJ"/>
    <s v="00409904601"/>
    <n v="6"/>
    <n v="22"/>
    <n v="1"/>
    <n v="0"/>
    <n v="0"/>
    <n v="0"/>
    <x v="8"/>
    <m/>
  </r>
  <r>
    <s v="1181529"/>
    <s v="Wrist Brace w/Boa Black Left  "/>
    <s v="Small       "/>
    <s v="Ea      "/>
    <s v="SMTNEP"/>
    <s v="221-41-1111"/>
    <n v="5"/>
    <n v="9"/>
    <n v="0"/>
    <n v="1"/>
    <n v="0"/>
    <n v="0"/>
    <x v="5"/>
    <n v="3"/>
  </r>
  <r>
    <s v="1200981"/>
    <s v="Revitaliz Skin Lotion NoFrag  "/>
    <s v="540mL       "/>
    <s v="12/Ca   "/>
    <s v="HUNMED"/>
    <s v="6059323"/>
    <n v="5"/>
    <n v="6"/>
    <n v="0"/>
    <n v="1"/>
    <n v="0"/>
    <n v="0"/>
    <x v="1"/>
    <m/>
  </r>
  <r>
    <s v="1195892"/>
    <s v="Gauze Sponge Avant LF Sterile "/>
    <s v="4x4&quot; 6 Ply  "/>
    <s v="600/Ca  "/>
    <s v="MEDLIN"/>
    <s v="NON21446"/>
    <n v="5"/>
    <n v="5"/>
    <n v="0"/>
    <n v="0"/>
    <n v="0"/>
    <n v="1"/>
    <x v="7"/>
    <m/>
  </r>
  <r>
    <s v="1103839"/>
    <s v="Lidocaine Inj SDV Pr Free 30mL"/>
    <s v="1%          "/>
    <s v="25/Pk   "/>
    <s v="PFIZNJ"/>
    <s v="00409427902"/>
    <n v="5"/>
    <n v="5"/>
    <n v="1"/>
    <n v="0"/>
    <n v="0"/>
    <n v="0"/>
    <x v="4"/>
    <m/>
  </r>
  <r>
    <s v="1271932"/>
    <s v="Container Spec Click N Close  "/>
    <s v="4 oz Sterile"/>
    <s v="100/Ca  "/>
    <s v="MEDLIN"/>
    <s v="DYND30389"/>
    <n v="5"/>
    <n v="6"/>
    <n v="0.2"/>
    <n v="0.8"/>
    <n v="0"/>
    <n v="0"/>
    <x v="4"/>
    <m/>
  </r>
  <r>
    <s v="1046816"/>
    <s v="Sodium Chloride Inj Bag       "/>
    <s v="0.9%        "/>
    <s v="1000ml  "/>
    <s v="ABBHOS"/>
    <s v="0798309"/>
    <n v="5"/>
    <n v="15"/>
    <n v="1"/>
    <n v="0"/>
    <n v="0"/>
    <n v="0"/>
    <x v="4"/>
    <m/>
  </r>
  <r>
    <s v="1276395"/>
    <s v="Strap Ankle Lace Up w/ Tibia  "/>
    <s v="Large       "/>
    <s v="Ea      "/>
    <s v="BREINC"/>
    <s v="90164"/>
    <n v="5"/>
    <n v="10"/>
    <n v="0.2"/>
    <n v="0.8"/>
    <n v="0"/>
    <n v="0"/>
    <x v="4"/>
    <m/>
  </r>
  <r>
    <s v="1113967"/>
    <s v="Underpads 30x30&quot; 105 Gram     "/>
    <s v="W/Polymer   "/>
    <s v="100/Ca  "/>
    <s v="DYNAM"/>
    <s v="1347"/>
    <n v="5"/>
    <n v="6"/>
    <n v="0"/>
    <n v="1"/>
    <n v="0"/>
    <n v="0"/>
    <x v="1"/>
    <m/>
  </r>
  <r>
    <s v="1276380"/>
    <s v="Wrist Apollo Universal w/Spica"/>
    <s v="Right       "/>
    <s v="Ea      "/>
    <s v="BREINC"/>
    <s v="10059"/>
    <n v="5"/>
    <n v="14"/>
    <n v="0.6"/>
    <n v="0.4"/>
    <n v="0"/>
    <n v="0"/>
    <x v="6"/>
    <m/>
  </r>
  <r>
    <s v="4953857"/>
    <s v="Removal Suture Skin           "/>
    <s v="Kit         "/>
    <s v="50/Ca   "/>
    <s v="KENDAL"/>
    <s v="66400"/>
    <n v="5"/>
    <n v="5"/>
    <n v="0"/>
    <n v="1"/>
    <n v="0"/>
    <n v="0"/>
    <x v="4"/>
    <m/>
  </r>
  <r>
    <s v="1273710"/>
    <s v="Wrist Universal Apollo Brace  "/>
    <s v="Left        "/>
    <s v="Ea      "/>
    <s v="BREINC"/>
    <s v="10056"/>
    <n v="5"/>
    <n v="23"/>
    <n v="0.4"/>
    <n v="0.6"/>
    <n v="0"/>
    <n v="0"/>
    <x v="4"/>
    <m/>
  </r>
  <r>
    <s v="1310328"/>
    <s v="Stirrup Ankle Plus Adt Blk    "/>
    <s v="One Size    "/>
    <s v="Ea      "/>
    <s v="BREINC"/>
    <s v="97007"/>
    <n v="5"/>
    <n v="20"/>
    <n v="0"/>
    <n v="0"/>
    <n v="0"/>
    <n v="1"/>
    <x v="7"/>
    <m/>
  </r>
  <r>
    <s v="1273701"/>
    <s v="Vectra Air Basic Tall         "/>
    <s v="Medium      "/>
    <s v="Ea      "/>
    <s v="BREINC"/>
    <s v="97603"/>
    <n v="5"/>
    <n v="6"/>
    <n v="0"/>
    <n v="1"/>
    <n v="0"/>
    <n v="0"/>
    <x v="4"/>
    <m/>
  </r>
  <r>
    <s v="2513149"/>
    <s v="Tubular Gauze White           "/>
    <s v="2&quot;          "/>
    <s v="Ea      "/>
    <s v="DERM"/>
    <s v="GL245"/>
    <n v="5"/>
    <n v="5"/>
    <n v="0.2"/>
    <n v="0.8"/>
    <n v="0"/>
    <n v="0"/>
    <x v="1"/>
    <m/>
  </r>
  <r>
    <s v="1126153"/>
    <s v="Syringe w/o Needle Luerlock   "/>
    <s v="30cc        "/>
    <s v="50/Bx   "/>
    <s v="SHAKIN"/>
    <s v="1126153"/>
    <n v="4"/>
    <n v="5"/>
    <n v="0.5"/>
    <n v="0.5"/>
    <n v="0"/>
    <n v="0"/>
    <x v="4"/>
    <m/>
  </r>
  <r>
    <s v="1117069"/>
    <s v="Electrode Ionophoretic        "/>
    <s v="Small       "/>
    <s v="12/Pk   "/>
    <s v="FABENT"/>
    <s v="13-5251"/>
    <n v="4"/>
    <n v="9"/>
    <n v="0"/>
    <n v="1"/>
    <n v="0"/>
    <n v="0"/>
    <x v="1"/>
    <m/>
  </r>
  <r>
    <s v="6005627"/>
    <s v="Lister Bandage Scissors       "/>
    <s v="5-1/2&quot;      "/>
    <s v="Ea      "/>
    <s v="MISDFK"/>
    <s v="95-231"/>
    <n v="4"/>
    <n v="14"/>
    <n v="1"/>
    <n v="0"/>
    <n v="0"/>
    <n v="0"/>
    <x v="6"/>
    <m/>
  </r>
  <r>
    <s v="6855381"/>
    <s v="Can-Do Band Yellow LF         "/>
    <s v="50Yards     "/>
    <s v="Ea      "/>
    <s v="FABENT"/>
    <s v="10-5621"/>
    <n v="4"/>
    <n v="9"/>
    <n v="0.5"/>
    <n v="0.5"/>
    <n v="0"/>
    <n v="0"/>
    <x v="4"/>
    <m/>
  </r>
  <r>
    <s v="1118323"/>
    <s v="Electrode Ionto+Hi-Per 3.5&quot;   "/>
    <s v="Large       "/>
    <s v="12/Pk   "/>
    <s v="FABENT"/>
    <s v="13-5253"/>
    <n v="4"/>
    <n v="11"/>
    <n v="0"/>
    <n v="1"/>
    <n v="0"/>
    <n v="0"/>
    <x v="1"/>
    <m/>
  </r>
  <r>
    <s v="2990138"/>
    <s v="Maxithins Maxi Pad            "/>
    <s v="Super       "/>
    <s v="24/Pk   "/>
    <s v="ABCO"/>
    <s v="MT48054"/>
    <n v="4"/>
    <n v="12"/>
    <n v="0.5"/>
    <n v="0.5"/>
    <n v="0"/>
    <n v="0"/>
    <x v="4"/>
    <m/>
  </r>
  <r>
    <s v="2687343"/>
    <s v="Removal Suture Skin           "/>
    <s v="Set         "/>
    <s v="50/Ca   "/>
    <s v="KENDAL"/>
    <s v="66500"/>
    <n v="4"/>
    <n v="5"/>
    <n v="0"/>
    <n v="0"/>
    <n v="1"/>
    <n v="0"/>
    <x v="7"/>
    <m/>
  </r>
  <r>
    <s v="1049943"/>
    <s v="Sodium Chloride 10ml MPF      "/>
    <s v="0.9%        "/>
    <s v="25/Bx   "/>
    <s v="PFIZNJ"/>
    <s v="00409488810"/>
    <n v="4"/>
    <n v="6"/>
    <n v="1"/>
    <n v="0"/>
    <n v="0"/>
    <n v="0"/>
    <x v="4"/>
    <m/>
  </r>
  <r>
    <s v="1181532"/>
    <s v="Wrist Brace w/Boa Black Right "/>
    <s v="Medium      "/>
    <s v="Ea      "/>
    <s v="SMTNEP"/>
    <s v="221-52-1111"/>
    <n v="4"/>
    <n v="4"/>
    <n v="0"/>
    <n v="1"/>
    <n v="0"/>
    <n v="0"/>
    <x v="1"/>
    <m/>
  </r>
  <r>
    <s v="7772346"/>
    <s v="Ster-Drape Surgical Drape     "/>
    <s v="#1016       "/>
    <s v="10/Bx   "/>
    <s v="3MMED"/>
    <s v="1016"/>
    <n v="4"/>
    <n v="7"/>
    <n v="0"/>
    <n v="1"/>
    <n v="0"/>
    <n v="0"/>
    <x v="5"/>
    <n v="4"/>
  </r>
  <r>
    <s v="1531042"/>
    <s v="Sodium Chloride 0.9% Irrig    "/>
    <s v="500mL/Bt    "/>
    <s v="BT      "/>
    <s v="TRAVOL"/>
    <s v="2F7123"/>
    <n v="4"/>
    <n v="70"/>
    <n v="0.25"/>
    <n v="0.75"/>
    <n v="0"/>
    <n v="0"/>
    <x v="4"/>
    <m/>
  </r>
  <r>
    <s v="1162998"/>
    <s v="Containers f/Putty            "/>
    <s v="4oz &amp; 6oz   "/>
    <s v="10/St   "/>
    <s v="TROY"/>
    <s v="A32811"/>
    <n v="4"/>
    <n v="15"/>
    <n v="1"/>
    <n v="0"/>
    <n v="0"/>
    <n v="0"/>
    <x v="4"/>
    <m/>
  </r>
  <r>
    <s v="1273707"/>
    <s v="Vectra Air Basic Lace Up      "/>
    <s v="Large Tall  "/>
    <s v="Ea      "/>
    <s v="BREINC"/>
    <s v="97604"/>
    <n v="4"/>
    <n v="6"/>
    <n v="0"/>
    <n v="1"/>
    <n v="0"/>
    <n v="0"/>
    <x v="4"/>
    <m/>
  </r>
  <r>
    <s v="9870358"/>
    <s v="Syringe Luer Lok Tip          "/>
    <s v="30mL        "/>
    <s v="56/Bx   "/>
    <s v="BD"/>
    <s v="302832"/>
    <n v="4"/>
    <n v="4"/>
    <n v="0.75"/>
    <n v="0.25"/>
    <n v="0"/>
    <n v="0"/>
    <x v="4"/>
    <m/>
  </r>
  <r>
    <s v="1187546"/>
    <s v="Medroxyprogest Ace PF Syr 1mL "/>
    <s v="150Mg/mL    "/>
    <s v="Ea      "/>
    <s v="GRNSTN"/>
    <s v="59762453802"/>
    <n v="4"/>
    <n v="36"/>
    <n v="0.25"/>
    <n v="0.75"/>
    <n v="0"/>
    <n v="0"/>
    <x v="4"/>
    <m/>
  </r>
  <r>
    <s v="1249408"/>
    <s v="Cuff BP DinaClick Adult       "/>
    <s v="Long        "/>
    <s v="20/Bx   "/>
    <s v="MARQ"/>
    <s v="SFT-A2-2A-L"/>
    <n v="4"/>
    <n v="18"/>
    <n v="0"/>
    <n v="1"/>
    <n v="0"/>
    <n v="0"/>
    <x v="5"/>
    <n v="20"/>
  </r>
  <r>
    <s v="1193020"/>
    <s v="Punch Biopsy Tru-Punch        "/>
    <s v="5mm         "/>
    <s v="25/Bx   "/>
    <s v="MISDFK"/>
    <s v="96-1148"/>
    <n v="4"/>
    <n v="4"/>
    <n v="0"/>
    <n v="1"/>
    <n v="0"/>
    <n v="0"/>
    <x v="1"/>
    <m/>
  </r>
  <r>
    <s v="1276294"/>
    <s v="Practice Injection Paddy      "/>
    <s v="Small       "/>
    <s v="Ea      "/>
    <s v="NASCO"/>
    <s v="SB51839U"/>
    <n v="4"/>
    <n v="11"/>
    <n v="0"/>
    <n v="0"/>
    <n v="0"/>
    <n v="1"/>
    <x v="7"/>
    <m/>
  </r>
  <r>
    <s v="8910581"/>
    <s v="Coaguchek XS Meter            "/>
    <s v="Kit         "/>
    <s v="Ea      "/>
    <s v="BIODYN"/>
    <s v="04837975001"/>
    <n v="3"/>
    <n v="3"/>
    <n v="0"/>
    <n v="0"/>
    <n v="0"/>
    <n v="1"/>
    <x v="2"/>
    <m/>
  </r>
  <r>
    <s v="6985812"/>
    <s v="Saline Dual Top Sterile 0.9%  "/>
    <s v="100mL       "/>
    <s v="25/Ca   "/>
    <s v="VYAIRE"/>
    <s v="AL4109"/>
    <n v="3"/>
    <n v="4"/>
    <n v="0.66666666666666674"/>
    <n v="0.33333333333333337"/>
    <n v="0"/>
    <n v="0"/>
    <x v="4"/>
    <m/>
  </r>
  <r>
    <s v="1158044"/>
    <s v="Bulb f/Welch Otoscope Lamp    "/>
    <s v="3.5v        "/>
    <s v="Ea      "/>
    <s v="AMDIAG"/>
    <s v="4514-1"/>
    <n v="3"/>
    <n v="10"/>
    <n v="0"/>
    <n v="0"/>
    <n v="1"/>
    <n v="0"/>
    <x v="7"/>
    <m/>
  </r>
  <r>
    <s v="5552397"/>
    <s v="Tape Deltalite Conf Fbgl Pnk  "/>
    <s v="3&quot;X4Yds     "/>
    <s v="10/Bx   "/>
    <s v="SMINEP"/>
    <s v="6053"/>
    <n v="3"/>
    <n v="4"/>
    <n v="0"/>
    <n v="1"/>
    <n v="0"/>
    <n v="0"/>
    <x v="4"/>
    <m/>
  </r>
  <r>
    <s v="5580054"/>
    <s v="Tice BCG Live Kit             "/>
    <s v="2mL/SDV     "/>
    <s v="Ea      "/>
    <s v="MERCSD"/>
    <s v="00052060202"/>
    <n v="3"/>
    <n v="18"/>
    <n v="0"/>
    <n v="0"/>
    <n v="0"/>
    <n v="1"/>
    <x v="2"/>
    <m/>
  </r>
  <r>
    <s v="1273708"/>
    <s v="Wrist Apollo w/Spica Left     "/>
    <s v="Universal   "/>
    <s v="Ea      "/>
    <s v="BREINC"/>
    <s v="10058"/>
    <n v="3"/>
    <n v="10"/>
    <n v="0.66666666666666674"/>
    <n v="0.33333333333333337"/>
    <n v="0"/>
    <n v="0"/>
    <x v="6"/>
    <m/>
  </r>
  <r>
    <s v="4550028"/>
    <s v="Glucose Tabs Orange 10/Bt     "/>
    <s v="4g          "/>
    <s v="6/Pk    "/>
    <s v="GEISS"/>
    <s v="LP12832"/>
    <n v="3"/>
    <n v="5"/>
    <n v="0"/>
    <n v="1"/>
    <n v="0"/>
    <n v="0"/>
    <x v="8"/>
    <m/>
  </r>
  <r>
    <s v="1213941"/>
    <s v="Tape Cast Delta-Cast Poly Camo"/>
    <s v="3&quot;x4Yd      "/>
    <s v="10Rl/Bx "/>
    <s v="SMINEP"/>
    <s v="7227306"/>
    <n v="3"/>
    <n v="4"/>
    <n v="0"/>
    <n v="1"/>
    <n v="0"/>
    <n v="0"/>
    <x v="5"/>
    <n v="2"/>
  </r>
  <r>
    <s v="1248892"/>
    <s v="IV Start Kit w/PDI Prevantics "/>
    <s v="            "/>
    <s v="Ea      "/>
    <s v="CARDSP"/>
    <s v="01-8000S"/>
    <n v="3"/>
    <n v="31"/>
    <n v="0"/>
    <n v="1"/>
    <n v="0"/>
    <n v="0"/>
    <x v="5"/>
    <n v="400"/>
  </r>
  <r>
    <s v="1537752"/>
    <s v="Uromatic Water f/Irrigation ST"/>
    <s v="1000ml Bag  "/>
    <s v="Ea      "/>
    <s v="TRAVOL"/>
    <s v="2B7114X"/>
    <n v="3"/>
    <n v="17"/>
    <n v="0.66666666666666674"/>
    <n v="0.33333333333333337"/>
    <n v="0"/>
    <n v="0"/>
    <x v="4"/>
    <m/>
  </r>
  <r>
    <s v="4886889"/>
    <s v="Classic Gel Heel Cup Large    "/>
    <s v="Over 175LBS "/>
    <s v="PR      "/>
    <s v="ALLOR"/>
    <s v="10216"/>
    <n v="3"/>
    <n v="5"/>
    <n v="0"/>
    <n v="1"/>
    <n v="0"/>
    <n v="0"/>
    <x v="1"/>
    <m/>
  </r>
  <r>
    <s v="1500113"/>
    <s v="Xylocaine SDV 2mL             "/>
    <s v="1%          "/>
    <s v="25/Pk   "/>
    <s v="ABRAX"/>
    <s v="63323049227"/>
    <n v="3"/>
    <n v="4"/>
    <n v="0.66666666666666674"/>
    <n v="0.33333333333333337"/>
    <n v="0"/>
    <n v="0"/>
    <x v="4"/>
    <m/>
  </r>
  <r>
    <s v="1223276"/>
    <s v="Cuff BP Soft-Cuf 2-Tube Long  "/>
    <s v="Adult       "/>
    <s v="20/Pk   "/>
    <s v="MARQ"/>
    <s v="SFT-A2-2AL"/>
    <n v="3"/>
    <n v="30"/>
    <n v="0"/>
    <n v="0"/>
    <n v="0"/>
    <n v="1"/>
    <x v="7"/>
    <m/>
  </r>
  <r>
    <s v="1223565"/>
    <s v="Shelf Wire/PVC w/Clips        "/>
    <s v="            "/>
    <s v="Ea      "/>
    <s v="AMBISU"/>
    <s v="ABT-100-19"/>
    <n v="3"/>
    <n v="6"/>
    <n v="0"/>
    <n v="0"/>
    <n v="0"/>
    <n v="1"/>
    <x v="7"/>
    <m/>
  </r>
  <r>
    <s v="8230890"/>
    <s v="Curette Ear Lighted           "/>
    <s v="Variety     "/>
    <s v="50/Bx   "/>
    <s v="BIONX"/>
    <s v="2245"/>
    <n v="3"/>
    <n v="4"/>
    <n v="1"/>
    <n v="0"/>
    <n v="0"/>
    <n v="0"/>
    <x v="4"/>
    <m/>
  </r>
  <r>
    <s v="8681734"/>
    <s v="Bacti Drop KOH 10%            "/>
    <s v="            "/>
    <s v="50/PK   "/>
    <s v="REMEL"/>
    <s v="R21524"/>
    <n v="3"/>
    <n v="3"/>
    <n v="0"/>
    <n v="0"/>
    <n v="0"/>
    <n v="1"/>
    <x v="2"/>
    <m/>
  </r>
  <r>
    <s v="1044293"/>
    <s v="Conforming Stretch Gauze Ster "/>
    <s v="6&quot;          "/>
    <s v="6/Bx    "/>
    <s v="DUKALD"/>
    <s v="1044293"/>
    <n v="3"/>
    <n v="6"/>
    <n v="0.66666666666666674"/>
    <n v="0.33333333333333337"/>
    <n v="0"/>
    <n v="0"/>
    <x v="4"/>
    <m/>
  </r>
  <r>
    <s v="5553207"/>
    <s v="Tape Deltalite Conf Fbgl Pur  "/>
    <s v="3&quot;X4Yds     "/>
    <s v="10/Bx   "/>
    <s v="SMINEP"/>
    <s v="5973"/>
    <n v="3"/>
    <n v="5"/>
    <n v="0"/>
    <n v="1"/>
    <n v="0"/>
    <n v="0"/>
    <x v="4"/>
    <m/>
  </r>
  <r>
    <s v="7630025"/>
    <s v="Endure Hand Soap Foam         "/>
    <s v="750ml       "/>
    <s v="Ea      "/>
    <s v="HUNMED"/>
    <s v="6000061"/>
    <n v="3"/>
    <n v="29"/>
    <n v="0.33333333333333337"/>
    <n v="0.66666666666666674"/>
    <n v="0"/>
    <n v="0"/>
    <x v="4"/>
    <m/>
  </r>
  <r>
    <s v="4431062"/>
    <s v="Theraputty Yellow X-soft      "/>
    <s v="            "/>
    <s v="5LB/EA  "/>
    <s v="FABENT"/>
    <s v="10-0923"/>
    <n v="3"/>
    <n v="5"/>
    <n v="0.66666666666666674"/>
    <n v="0"/>
    <n v="0.33333333333333337"/>
    <n v="0"/>
    <x v="6"/>
    <m/>
  </r>
  <r>
    <s v="1198992"/>
    <s v="Cuff Blood Pressure Dura-Cuf  "/>
    <s v="Navy        "/>
    <s v="5/Bx    "/>
    <s v="MARQ"/>
    <s v="DUR-A2-2A"/>
    <n v="3"/>
    <n v="3"/>
    <n v="0"/>
    <n v="1"/>
    <n v="0"/>
    <n v="0"/>
    <x v="5"/>
    <n v="2"/>
  </r>
  <r>
    <s v="1135562"/>
    <s v="Lupron Depot Kit 3Mon Inj     "/>
    <s v="22.5mg      "/>
    <s v="Ea      "/>
    <s v="ABBOTT"/>
    <s v="00074334603"/>
    <n v="3"/>
    <n v="9"/>
    <n v="0.33333333333333337"/>
    <n v="0.66666666666666674"/>
    <n v="0"/>
    <n v="0"/>
    <x v="0"/>
    <m/>
  </r>
  <r>
    <s v="1123476"/>
    <s v="Tape Flashcast Elite Plst Pawp"/>
    <s v="2&quot;X4Yds     "/>
    <s v="10/Bx   "/>
    <s v="SMINEP"/>
    <s v="7227320"/>
    <n v="3"/>
    <n v="4"/>
    <n v="0"/>
    <n v="0"/>
    <n v="1"/>
    <n v="0"/>
    <x v="7"/>
    <m/>
  </r>
  <r>
    <s v="1163062"/>
    <s v="Buddy Loop 3pp                "/>
    <s v="1/2&quot;Wide    "/>
    <s v="25/Bx   "/>
    <s v="TROY"/>
    <s v="553214"/>
    <n v="3"/>
    <n v="3"/>
    <n v="0"/>
    <n v="0"/>
    <n v="0"/>
    <n v="1"/>
    <x v="7"/>
    <m/>
  </r>
  <r>
    <s v="9532372"/>
    <s v="Splinter Forcep Plain         "/>
    <s v="4-1/2&quot;      "/>
    <s v="Ea      "/>
    <s v="MILTEX"/>
    <s v="6-304"/>
    <n v="3"/>
    <n v="4"/>
    <n v="0"/>
    <n v="1"/>
    <n v="0"/>
    <n v="0"/>
    <x v="1"/>
    <m/>
  </r>
  <r>
    <s v="9671727"/>
    <s v="Fetal Doppler W/3mhz          "/>
    <s v="            "/>
    <s v="EA      "/>
    <s v="HUNTGR"/>
    <s v="D930-P-USA"/>
    <n v="3"/>
    <n v="3"/>
    <n v="0"/>
    <n v="1"/>
    <n v="0"/>
    <n v="0"/>
    <x v="1"/>
    <m/>
  </r>
  <r>
    <s v="1482392"/>
    <s v="Cannula Pediatric w/Tubing    "/>
    <s v="7ft         "/>
    <s v="50/Ca   "/>
    <s v="VYAIRE"/>
    <s v="002602"/>
    <n v="3"/>
    <n v="3"/>
    <n v="0"/>
    <n v="0"/>
    <n v="1"/>
    <n v="0"/>
    <x v="7"/>
    <m/>
  </r>
  <r>
    <s v="8930077"/>
    <s v="Classic Gel Heel Cup Regular  "/>
    <s v="under 175lbs"/>
    <s v="Pair    "/>
    <s v="ALLOR"/>
    <s v="10215"/>
    <n v="3"/>
    <n v="6"/>
    <n v="0"/>
    <n v="1"/>
    <n v="0"/>
    <n v="0"/>
    <x v="1"/>
    <m/>
  </r>
  <r>
    <s v="2586460"/>
    <s v="Lidocaine HCL Inj Amp Non-Retn"/>
    <s v="1% PF       "/>
    <s v="2ml/Ea  "/>
    <s v="GIVREP"/>
    <s v="00409471332"/>
    <n v="3"/>
    <n v="17"/>
    <n v="0.33333333333333337"/>
    <n v="0.66666666666666674"/>
    <n v="0"/>
    <n v="0"/>
    <x v="4"/>
    <m/>
  </r>
  <r>
    <s v="3047575"/>
    <s v="Catheter Tray W/o Catheter    "/>
    <s v="            "/>
    <s v="20/Ca   "/>
    <s v="BARDBI"/>
    <s v="782100"/>
    <n v="3"/>
    <n v="3"/>
    <n v="0"/>
    <n v="1"/>
    <n v="0"/>
    <n v="0"/>
    <x v="4"/>
    <m/>
  </r>
  <r>
    <s v="1215521"/>
    <s v="Daily Renewal Cream Hand      "/>
    <s v="2.5oz/Tb    "/>
    <s v="12/Ca   "/>
    <s v="HUNMED"/>
    <s v="6000032"/>
    <n v="3"/>
    <n v="3"/>
    <n v="0"/>
    <n v="0"/>
    <n v="1"/>
    <n v="0"/>
    <x v="7"/>
    <m/>
  </r>
  <r>
    <s v="1938227"/>
    <s v="Bin Open Front Stackable      "/>
    <s v="Yellow      "/>
    <s v="Ea      "/>
    <s v="HEALMK"/>
    <s v="30-235 YL"/>
    <n v="3"/>
    <n v="15"/>
    <n v="0"/>
    <n v="0"/>
    <n v="1"/>
    <n v="0"/>
    <x v="7"/>
    <m/>
  </r>
  <r>
    <s v="1276430"/>
    <s v="Boot Vectra Air Basic Tall    "/>
    <s v="Small       "/>
    <s v="Ea      "/>
    <s v="BREINC"/>
    <s v="97602"/>
    <n v="3"/>
    <n v="6"/>
    <n v="0.33333333333333337"/>
    <n v="0.66666666666666674"/>
    <n v="0"/>
    <n v="0"/>
    <x v="6"/>
    <m/>
  </r>
  <r>
    <s v="2703265"/>
    <s v="Hartman Alligator Forcep      "/>
    <s v="3-1/2&quot;      "/>
    <s v="Ea      "/>
    <s v="MISDFK"/>
    <s v="98-209"/>
    <n v="3"/>
    <n v="8"/>
    <n v="0"/>
    <n v="0"/>
    <n v="1"/>
    <n v="0"/>
    <x v="7"/>
    <m/>
  </r>
  <r>
    <s v="8570003"/>
    <s v="Clinitex Status Connect System"/>
    <s v="            "/>
    <s v="Ea      "/>
    <s v="AMES"/>
    <s v="1797"/>
    <n v="3"/>
    <n v="3"/>
    <n v="0"/>
    <n v="0"/>
    <n v="0"/>
    <n v="1"/>
    <x v="7"/>
    <m/>
  </r>
  <r>
    <s v="7774656"/>
    <s v="Attest Biological Monitor     "/>
    <s v="48 Hr Ampule"/>
    <s v="25/Bx   "/>
    <s v="3MMED"/>
    <s v="1262P"/>
    <n v="3"/>
    <n v="3"/>
    <n v="0"/>
    <n v="1"/>
    <n v="0"/>
    <n v="0"/>
    <x v="4"/>
    <m/>
  </r>
  <r>
    <s v="1273712"/>
    <s v="Brace Shoulder Slingshot 2    "/>
    <s v="XL          "/>
    <s v="Ea      "/>
    <s v="BREINC"/>
    <s v="08505"/>
    <n v="3"/>
    <n v="7"/>
    <n v="0.33333333333333337"/>
    <n v="0.66666666666666674"/>
    <n v="0"/>
    <n v="0"/>
    <x v="1"/>
    <m/>
  </r>
  <r>
    <s v="1046883"/>
    <s v="Bupivacaine HCL MDV 50ml      "/>
    <s v="0.5%        "/>
    <s v="25/Bx   "/>
    <s v="PFIZNJ"/>
    <s v="00409116301"/>
    <n v="3"/>
    <n v="5"/>
    <n v="0.33333333333333337"/>
    <n v="0.66666666666666674"/>
    <n v="0"/>
    <n v="0"/>
    <x v="4"/>
    <m/>
  </r>
  <r>
    <s v="7405205"/>
    <s v="Pulse Oximeter Sensor Disp    "/>
    <s v="Infant      "/>
    <s v="Ea      "/>
    <s v="KENDAL"/>
    <s v="MAXI"/>
    <n v="3"/>
    <n v="59"/>
    <n v="0"/>
    <n v="1"/>
    <n v="0"/>
    <n v="0"/>
    <x v="4"/>
    <m/>
  </r>
  <r>
    <s v="1117844"/>
    <s v="Bin Organizer 4.125x7.375x3&quot;  "/>
    <s v="Blue        "/>
    <s v="Ea      "/>
    <s v="PHLEB"/>
    <s v="6001-B"/>
    <n v="3"/>
    <n v="15"/>
    <n v="0"/>
    <n v="0"/>
    <n v="0"/>
    <n v="1"/>
    <x v="7"/>
    <m/>
  </r>
  <r>
    <s v="6430449"/>
    <s v="Pouch Telemetry Unit Clr-View "/>
    <s v="            "/>
    <s v="50/Ca   "/>
    <s v="HALYAR"/>
    <s v="71900"/>
    <n v="2"/>
    <n v="5"/>
    <n v="0"/>
    <n v="1"/>
    <n v="0"/>
    <n v="0"/>
    <x v="1"/>
    <m/>
  </r>
  <r>
    <s v="5557188"/>
    <s v="Bandage Cast Specialist XFast "/>
    <s v="3&quot;x3Yds     "/>
    <s v="12/Bx   "/>
    <s v="SMINEP"/>
    <s v="7363"/>
    <n v="2"/>
    <n v="7"/>
    <n v="0.5"/>
    <n v="0.5"/>
    <n v="0"/>
    <n v="0"/>
    <x v="9"/>
    <m/>
  </r>
  <r>
    <s v="4430164"/>
    <s v="PH 0-13 Insta-Chek Dbl Roll   "/>
    <s v="            "/>
    <s v="Ea      "/>
    <s v="MICRO"/>
    <s v="193"/>
    <n v="2"/>
    <n v="2"/>
    <n v="0"/>
    <n v="1"/>
    <n v="0"/>
    <n v="0"/>
    <x v="1"/>
    <m/>
  </r>
  <r>
    <s v="2500288"/>
    <s v="Band Exercise CanDo LF 50yd   "/>
    <s v="Yellow      "/>
    <s v="2/Ca    "/>
    <s v="FABENT"/>
    <s v="10-5651"/>
    <n v="2"/>
    <n v="2"/>
    <n v="0"/>
    <n v="0"/>
    <n v="1"/>
    <n v="0"/>
    <x v="7"/>
    <m/>
  </r>
  <r>
    <s v="8120004"/>
    <s v="Lugol's Unidose Vials         "/>
    <s v="8mL         "/>
    <s v="12/Bx   "/>
    <s v="GORLAB"/>
    <s v="0111-8"/>
    <n v="2"/>
    <n v="2"/>
    <n v="0"/>
    <n v="1"/>
    <n v="0"/>
    <n v="0"/>
    <x v="1"/>
    <m/>
  </r>
  <r>
    <s v="2483556"/>
    <s v="Lidocaine w/Epi MDV Non-Return"/>
    <s v="1%          "/>
    <s v="30mL/Vl "/>
    <s v="GIVREP"/>
    <s v="00409317802"/>
    <n v="2"/>
    <n v="8"/>
    <n v="0"/>
    <n v="1"/>
    <n v="0"/>
    <n v="0"/>
    <x v="4"/>
    <m/>
  </r>
  <r>
    <s v="7610023"/>
    <s v="Pain Ease Med Stream Spray 1oz"/>
    <s v="            "/>
    <s v="24/Bx   "/>
    <s v="GEBAUE"/>
    <s v="00386000804"/>
    <n v="2"/>
    <n v="2"/>
    <n v="0"/>
    <n v="1"/>
    <n v="0"/>
    <n v="0"/>
    <x v="1"/>
    <m/>
  </r>
  <r>
    <s v="1179789"/>
    <s v="Pillow CareGuard Anti-Microb  "/>
    <s v="Tan 21x27&quot;  "/>
    <s v="12/Ca   "/>
    <s v="PILFAC"/>
    <s v="51173"/>
    <n v="2"/>
    <n v="2"/>
    <n v="0"/>
    <n v="0"/>
    <n v="0"/>
    <n v="1"/>
    <x v="7"/>
    <m/>
  </r>
  <r>
    <s v="6190026"/>
    <s v="Aneroid Handheld              "/>
    <s v="Child       "/>
    <s v="Ea      "/>
    <s v="MEDLIN"/>
    <s v="MDS9387LF"/>
    <n v="2"/>
    <n v="10"/>
    <n v="0"/>
    <n v="0"/>
    <n v="1"/>
    <n v="0"/>
    <x v="7"/>
    <m/>
  </r>
  <r>
    <s v="6787214"/>
    <s v="Isolation Gown Tie Back       "/>
    <s v="Yellow      "/>
    <s v="50/Ca   "/>
    <s v="MEDLIN"/>
    <s v="NON27239Y"/>
    <n v="2"/>
    <n v="2"/>
    <n v="0"/>
    <n v="0"/>
    <n v="1"/>
    <n v="0"/>
    <x v="7"/>
    <m/>
  </r>
  <r>
    <s v="1030669"/>
    <s v="Cuff Humeral Ovr-shoulder     "/>
    <s v="MED         "/>
    <s v="EA      "/>
    <s v="SMTNEP"/>
    <s v="79-97955"/>
    <n v="2"/>
    <n v="3"/>
    <n v="0"/>
    <n v="0.5"/>
    <n v="0"/>
    <n v="0.5"/>
    <x v="1"/>
    <m/>
  </r>
  <r>
    <s v="9870223"/>
    <s v="Syringe Only Luer-Lok         "/>
    <s v="5cc         "/>
    <s v="125/Bx  "/>
    <s v="BD"/>
    <s v="309646"/>
    <n v="2"/>
    <n v="3"/>
    <n v="0"/>
    <n v="1"/>
    <n v="0"/>
    <n v="0"/>
    <x v="9"/>
    <m/>
  </r>
  <r>
    <s v="2943857"/>
    <s v="Moore Brass Ctr Discs Cuttle  "/>
    <s v="5/8&quot; Medium "/>
    <s v="50/Bx   "/>
    <s v="EMOORE"/>
    <s v="BC-58-CM"/>
    <n v="2"/>
    <n v="3"/>
    <n v="0.5"/>
    <n v="0"/>
    <n v="0"/>
    <n v="0.5"/>
    <x v="1"/>
    <m/>
  </r>
  <r>
    <s v="2881892"/>
    <s v="Flexam Glove Nitrl Sterl Pair "/>
    <s v="Small       "/>
    <s v="40/Bx   "/>
    <s v="ALLEG"/>
    <s v="N8830"/>
    <n v="2"/>
    <n v="2"/>
    <n v="0"/>
    <n v="1"/>
    <n v="0"/>
    <n v="0"/>
    <x v="9"/>
    <m/>
  </r>
  <r>
    <s v="6050202"/>
    <s v="Pantliners Kotex Lightdays    "/>
    <s v="Unscented   "/>
    <s v="22/Pk   "/>
    <s v="KIMBER"/>
    <s v="01301"/>
    <n v="2"/>
    <n v="22"/>
    <n v="0"/>
    <n v="1"/>
    <n v="0"/>
    <n v="0"/>
    <x v="9"/>
    <m/>
  </r>
  <r>
    <s v="1136596"/>
    <s v="Underpad Dri-Sorb             "/>
    <s v="30&quot;x30&quot;     "/>
    <s v="150/Ca  "/>
    <s v="PAPPK"/>
    <s v="UFS-300"/>
    <n v="2"/>
    <n v="3"/>
    <n v="0"/>
    <n v="1"/>
    <n v="0"/>
    <n v="0"/>
    <x v="1"/>
    <m/>
  </r>
  <r>
    <s v="1241792"/>
    <s v="Tape Kinesia 2&quot;x5.5yd Tex Gold"/>
    <s v="Beige       "/>
    <s v="6/Rl    "/>
    <s v="FABENT"/>
    <s v="24-4870-6"/>
    <n v="2"/>
    <n v="4"/>
    <n v="0"/>
    <n v="0"/>
    <n v="0"/>
    <n v="1"/>
    <x v="7"/>
    <m/>
  </r>
  <r>
    <s v="1044651"/>
    <s v="Wristband Identification White"/>
    <s v="Wht         "/>
    <s v="500/Bx  "/>
    <s v="PREDYN"/>
    <s v="5020-11-PDM"/>
    <n v="2"/>
    <n v="7"/>
    <n v="0"/>
    <n v="1"/>
    <n v="0"/>
    <n v="0"/>
    <x v="9"/>
    <m/>
  </r>
  <r>
    <s v="1158484"/>
    <s v="Acetamin Oral Solution Cherry "/>
    <s v="160mg/5ml   "/>
    <s v="16oz/Bt "/>
    <s v="GERIP"/>
    <s v="57896018016"/>
    <n v="2"/>
    <n v="3"/>
    <n v="0"/>
    <n v="1"/>
    <n v="0"/>
    <n v="0"/>
    <x v="9"/>
    <m/>
  </r>
  <r>
    <s v="1204126"/>
    <s v="Tray Cover For 10-1738 SS     "/>
    <s v="            "/>
    <s v="Ea      "/>
    <s v="MISDFK"/>
    <s v="10-1761"/>
    <n v="2"/>
    <n v="2"/>
    <n v="0"/>
    <n v="0"/>
    <n v="1"/>
    <n v="0"/>
    <x v="7"/>
    <m/>
  </r>
  <r>
    <s v="2510031"/>
    <s v="Gel MediHoney Tube HCS Sterile"/>
    <s v="1.5oz       "/>
    <s v="12/Ca   "/>
    <s v="DERM"/>
    <s v="31815"/>
    <n v="2"/>
    <n v="7"/>
    <n v="0"/>
    <n v="1"/>
    <n v="0"/>
    <n v="0"/>
    <x v="1"/>
    <m/>
  </r>
  <r>
    <s v="9043780"/>
    <s v="Probe Well Red f/690/692      "/>
    <s v="Therm       "/>
    <s v="Ea      "/>
    <s v="WELCH"/>
    <s v="02891-1000"/>
    <n v="2"/>
    <n v="2"/>
    <n v="0"/>
    <n v="0"/>
    <n v="0.5"/>
    <n v="0.5"/>
    <x v="7"/>
    <m/>
  </r>
  <r>
    <s v="1221941"/>
    <s v="Cuff BP Soft-Cuf 2 Tube       "/>
    <s v="Child       "/>
    <s v="20/Pk   "/>
    <s v="MARQ"/>
    <s v="SFT-P2-2A"/>
    <n v="2"/>
    <n v="2"/>
    <n v="0"/>
    <n v="0"/>
    <n v="0"/>
    <n v="1"/>
    <x v="7"/>
    <m/>
  </r>
  <r>
    <s v="1109383"/>
    <s v="Scissors Iris Straight        "/>
    <s v="4-1/2&quot;      "/>
    <s v="Ea      "/>
    <s v="MILTEX"/>
    <s v="MH5-304"/>
    <n v="2"/>
    <n v="4"/>
    <n v="0"/>
    <n v="1"/>
    <n v="0"/>
    <n v="0"/>
    <x v="1"/>
    <m/>
  </r>
  <r>
    <s v="1181528"/>
    <s v="Wrist Brace w/Boa Black Right "/>
    <s v="X-Small     "/>
    <s v="Ea      "/>
    <s v="SMTNEP"/>
    <s v="221-32-1111"/>
    <n v="2"/>
    <n v="5"/>
    <n v="0"/>
    <n v="0"/>
    <n v="0"/>
    <n v="1"/>
    <x v="7"/>
    <m/>
  </r>
  <r>
    <s v="2480398"/>
    <s v="Xylocaine Plain MDV N-R       "/>
    <s v="0.5%        "/>
    <s v="50mL/Vl "/>
    <s v="GIVREP"/>
    <s v="63323048457"/>
    <n v="2"/>
    <n v="5"/>
    <n v="1"/>
    <n v="0"/>
    <n v="0"/>
    <n v="0"/>
    <x v="1"/>
    <m/>
  </r>
  <r>
    <s v="1114385"/>
    <s v="Cleaning Brush Suction Tb     "/>
    <s v="2mmx8&quot;      "/>
    <s v="3/Pk    "/>
    <s v="MISDFK"/>
    <s v="10-1400"/>
    <n v="2"/>
    <n v="2"/>
    <n v="0"/>
    <n v="1"/>
    <n v="0"/>
    <n v="0"/>
    <x v="1"/>
    <m/>
  </r>
  <r>
    <s v="1184110"/>
    <s v="Stockinette Delta-Dry LF NS   "/>
    <s v="3&quot;x11Yd     "/>
    <s v="2Rl/Ca  "/>
    <s v="SMINEP"/>
    <s v="7456402"/>
    <n v="2"/>
    <n v="3"/>
    <n v="0.5"/>
    <n v="0.5"/>
    <n v="0"/>
    <n v="0"/>
    <x v="9"/>
    <m/>
  </r>
  <r>
    <s v="1276406"/>
    <s v="Strap Knee Brace Full Circle  "/>
    <s v="Medium      "/>
    <s v="Ea      "/>
    <s v="BREINC"/>
    <s v="06943"/>
    <n v="2"/>
    <n v="2"/>
    <n v="0"/>
    <n v="0"/>
    <n v="0"/>
    <n v="1"/>
    <x v="7"/>
    <m/>
  </r>
  <r>
    <s v="1255386"/>
    <s v="Ondansetron HCL SDV 2mL       "/>
    <s v="2mg/mL      "/>
    <s v="10/Bx   "/>
    <s v="HERPHA"/>
    <s v="23155054741"/>
    <n v="2"/>
    <n v="2"/>
    <n v="1"/>
    <n v="0"/>
    <n v="0"/>
    <n v="0"/>
    <x v="9"/>
    <m/>
  </r>
  <r>
    <s v="6123739"/>
    <s v="Catheter Nelaton Intermittent "/>
    <s v="            "/>
    <s v="12/Ca   "/>
    <s v="BARDBI"/>
    <s v="277714"/>
    <n v="2"/>
    <n v="3"/>
    <n v="0"/>
    <n v="1"/>
    <n v="0"/>
    <n v="0"/>
    <x v="1"/>
    <m/>
  </r>
  <r>
    <s v="1045582"/>
    <s v="Forceps Dressing Serrated     "/>
    <s v="5&quot;g         "/>
    <s v="Ea      "/>
    <s v="MISDFK"/>
    <s v="19-1050"/>
    <n v="2"/>
    <n v="2"/>
    <n v="0"/>
    <n v="0"/>
    <n v="1"/>
    <n v="0"/>
    <x v="7"/>
    <m/>
  </r>
  <r>
    <s v="1147976"/>
    <s v="Lifeshield Macrobore Ext Set  "/>
    <s v="Clave 8&quot;    "/>
    <s v="50/Ca   "/>
    <s v="ABBHOS"/>
    <s v="2065428"/>
    <n v="2"/>
    <n v="2"/>
    <n v="0"/>
    <n v="1"/>
    <n v="0"/>
    <n v="0"/>
    <x v="1"/>
    <m/>
  </r>
  <r>
    <s v="9004477"/>
    <s v="Syringe w/o Needle LL         "/>
    <s v="5cc         "/>
    <s v="100/Bx  "/>
    <s v="SHAKIN"/>
    <s v="904477"/>
    <n v="2"/>
    <n v="2"/>
    <n v="0"/>
    <n v="1"/>
    <n v="0"/>
    <n v="0"/>
    <x v="9"/>
    <m/>
  </r>
  <r>
    <s v="1081007"/>
    <s v="Forcep Mosquito Halsted       "/>
    <s v="Str 5&quot;      "/>
    <s v="Ea      "/>
    <s v="MILTEX"/>
    <s v="MH7-2"/>
    <n v="2"/>
    <n v="4"/>
    <n v="0"/>
    <n v="1"/>
    <n v="0"/>
    <n v="0"/>
    <x v="1"/>
    <m/>
  </r>
  <r>
    <s v="1126777"/>
    <s v="Steth Dualhead Teaching Blk   "/>
    <s v="Adult       "/>
    <s v="Ea      "/>
    <s v="AMDIAG"/>
    <s v="671HS"/>
    <n v="2"/>
    <n v="4"/>
    <n v="0"/>
    <n v="1"/>
    <n v="0"/>
    <n v="0"/>
    <x v="1"/>
    <m/>
  </r>
  <r>
    <s v="9875671"/>
    <s v="Blunt Needle w/Filter Tw5 Micr"/>
    <s v="18x1.5&quot;     "/>
    <s v="100/Bx  "/>
    <s v="BD"/>
    <s v="305211"/>
    <n v="2"/>
    <n v="20"/>
    <n v="0"/>
    <n v="1"/>
    <n v="0"/>
    <n v="0"/>
    <x v="9"/>
    <m/>
  </r>
  <r>
    <s v="9671701"/>
    <s v="Hamper Laundry Clinton 4Whl   "/>
    <s v="Ss 18.5X19.5"/>
    <s v="Ea      "/>
    <s v="CLINT"/>
    <s v="H40"/>
    <n v="2"/>
    <n v="2"/>
    <n v="0"/>
    <n v="0"/>
    <n v="0"/>
    <n v="1"/>
    <x v="7"/>
    <m/>
  </r>
  <r>
    <s v="7779382"/>
    <s v="Micropore Surgical Tape White "/>
    <s v="2&quot;x10yd     "/>
    <s v="6/Bx    "/>
    <s v="3MMED"/>
    <s v="1530-2"/>
    <n v="2"/>
    <n v="3"/>
    <n v="0"/>
    <n v="1"/>
    <n v="0"/>
    <n v="0"/>
    <x v="9"/>
    <m/>
  </r>
  <r>
    <s v="3862574"/>
    <s v="EasyClave Printer M9/M11      "/>
    <s v="(DDS)       "/>
    <s v="ea      "/>
    <s v="MIDMAK"/>
    <s v="9A259001"/>
    <n v="2"/>
    <n v="2"/>
    <n v="0"/>
    <n v="0"/>
    <n v="0"/>
    <n v="1"/>
    <x v="7"/>
    <m/>
  </r>
  <r>
    <s v="1820283"/>
    <s v="Tuning Fork 128C w/Fix Weights"/>
    <s v="            "/>
    <s v="Ea      "/>
    <s v="GF"/>
    <s v="1314"/>
    <n v="2"/>
    <n v="7"/>
    <n v="0"/>
    <n v="1"/>
    <n v="0"/>
    <n v="0"/>
    <x v="9"/>
    <m/>
  </r>
  <r>
    <s v="9600278"/>
    <s v="Band Exercise CanDo LF 50yd   "/>
    <s v="Red         "/>
    <s v="2/Ca    "/>
    <s v="FABENT"/>
    <s v="10-5652"/>
    <n v="2"/>
    <n v="3"/>
    <n v="0"/>
    <n v="0"/>
    <n v="1"/>
    <n v="0"/>
    <x v="7"/>
    <m/>
  </r>
  <r>
    <s v="9266854"/>
    <s v="Metal Cage Applicator         "/>
    <s v="Size 3      "/>
    <s v="Ea      "/>
    <s v="DERM"/>
    <s v="GL-234"/>
    <n v="2"/>
    <n v="2"/>
    <n v="0"/>
    <n v="1"/>
    <n v="0"/>
    <n v="0"/>
    <x v="1"/>
    <m/>
  </r>
  <r>
    <s v="2496086"/>
    <s v="Respirator Sensitivity Solutio"/>
    <s v="            "/>
    <s v="6/CA    "/>
    <s v="3MMED"/>
    <s v="FT-11"/>
    <n v="2"/>
    <n v="2"/>
    <n v="0"/>
    <n v="1"/>
    <n v="0"/>
    <n v="0"/>
    <x v="1"/>
    <m/>
  </r>
  <r>
    <s v="1139133"/>
    <s v="Digital Cap Ribbed Knit       "/>
    <s v="L/XL        "/>
    <s v="6/Pk    "/>
    <s v="TROY"/>
    <s v="550610"/>
    <n v="2"/>
    <n v="3"/>
    <n v="0"/>
    <n v="0"/>
    <n v="0"/>
    <n v="1"/>
    <x v="7"/>
    <m/>
  </r>
  <r>
    <s v="1686383"/>
    <s v="Controls Starter Kit Dual     "/>
    <s v="HGB &amp; Glucse"/>
    <s v="1/Kt    "/>
    <s v="HEMOCU"/>
    <s v="HCLNH3"/>
    <n v="2"/>
    <n v="2"/>
    <n v="0.5"/>
    <n v="0.5"/>
    <n v="0"/>
    <n v="0"/>
    <x v="9"/>
    <m/>
  </r>
  <r>
    <s v="2513630"/>
    <s v="Surgigrip Bandge G-thigh      "/>
    <s v="4.75&quot;x11yd  "/>
    <s v="BX      "/>
    <s v="ABCO"/>
    <s v="GLG10"/>
    <n v="2"/>
    <n v="2"/>
    <n v="0"/>
    <n v="1"/>
    <n v="0"/>
    <n v="0"/>
    <x v="1"/>
    <m/>
  </r>
  <r>
    <s v="1276393"/>
    <s v="Strap Ankle Lace Up w/ Tibia  "/>
    <s v="Small       "/>
    <s v="Ea      "/>
    <s v="BREINC"/>
    <s v="90162"/>
    <n v="2"/>
    <n v="9"/>
    <n v="0.5"/>
    <n v="0.5"/>
    <n v="0"/>
    <n v="0"/>
    <x v="9"/>
    <m/>
  </r>
  <r>
    <s v="7774516"/>
    <s v="Benzoin Tincture Steri-Strip  "/>
    <s v=".66ml/vl    "/>
    <s v="40/Bx   "/>
    <s v="3MMED"/>
    <s v="C1544"/>
    <n v="2"/>
    <n v="3"/>
    <n v="0"/>
    <n v="1"/>
    <n v="0"/>
    <n v="0"/>
    <x v="9"/>
    <m/>
  </r>
  <r>
    <s v="1137166"/>
    <s v="Co-Flex Bandage Rainbow       "/>
    <s v="1.5&quot;x5Yds   "/>
    <s v="48/Ca   "/>
    <s v="ANDOVT"/>
    <s v="5150RB-048"/>
    <n v="2"/>
    <n v="3"/>
    <n v="0.5"/>
    <n v="0.5"/>
    <n v="0"/>
    <n v="0"/>
    <x v="1"/>
    <m/>
  </r>
  <r>
    <s v="5550729"/>
    <s v="Mepilex Border Post Op        "/>
    <s v="4x8         "/>
    <s v="5/Bx    "/>
    <s v="ABCO"/>
    <s v="295800"/>
    <n v="2"/>
    <n v="5"/>
    <n v="0"/>
    <n v="1"/>
    <n v="0"/>
    <n v="0"/>
    <x v="1"/>
    <m/>
  </r>
  <r>
    <s v="1244457"/>
    <s v="Applicator eSwab PP Reg White "/>
    <s v="1mL Amies   "/>
    <s v="50/Pk   "/>
    <s v="AEROME"/>
    <s v="480C"/>
    <n v="2"/>
    <n v="3"/>
    <n v="0"/>
    <n v="1"/>
    <n v="0"/>
    <n v="0"/>
    <x v="1"/>
    <m/>
  </r>
  <r>
    <s v="8310495"/>
    <s v="Exam Sheet Tissue/Poly Blue   "/>
    <s v="40x48       "/>
    <s v="100/Ca  "/>
    <s v="MEDLIN"/>
    <s v="NON24340"/>
    <n v="2"/>
    <n v="2"/>
    <n v="0"/>
    <n v="0"/>
    <n v="1"/>
    <n v="0"/>
    <x v="7"/>
    <m/>
  </r>
  <r>
    <s v="2580603"/>
    <s v="Lidocaine HCL Inj MDV Non-Retn"/>
    <s v="2%          "/>
    <s v="20mL/Vl "/>
    <s v="GIVREP"/>
    <s v="00409427701"/>
    <n v="2"/>
    <n v="7"/>
    <n v="1"/>
    <n v="0"/>
    <n v="0"/>
    <n v="0"/>
    <x v="4"/>
    <m/>
  </r>
  <r>
    <s v="9871360"/>
    <s v="Urine Transport Kit w/Con Tube"/>
    <s v="8ml         "/>
    <s v="200/Ca  "/>
    <s v="BD"/>
    <s v="364991"/>
    <n v="2"/>
    <n v="2"/>
    <n v="0"/>
    <n v="1"/>
    <n v="0"/>
    <n v="0"/>
    <x v="1"/>
    <m/>
  </r>
  <r>
    <s v="9051324"/>
    <s v="Leg Bag W/Tap Flip Drain Valve"/>
    <s v="1000ml      "/>
    <s v="Ea      "/>
    <s v="RUSCH"/>
    <s v="452932"/>
    <n v="2"/>
    <n v="15"/>
    <n v="1"/>
    <n v="0"/>
    <n v="0"/>
    <n v="0"/>
    <x v="9"/>
    <m/>
  </r>
  <r>
    <s v="7379732"/>
    <s v="Metal Case Applicator         "/>
    <s v="#4          "/>
    <s v="EA      "/>
    <s v="ABCO"/>
    <s v="GL236"/>
    <n v="2"/>
    <n v="2"/>
    <n v="0"/>
    <n v="0"/>
    <n v="1"/>
    <n v="0"/>
    <x v="7"/>
    <m/>
  </r>
  <r>
    <s v="1177087"/>
    <s v="Goggles                       "/>
    <s v="Vented      "/>
    <s v="Ea      "/>
    <s v="LABPUL"/>
    <s v="LP9720"/>
    <n v="2"/>
    <n v="2"/>
    <n v="0"/>
    <n v="1"/>
    <n v="0"/>
    <n v="0"/>
    <x v="1"/>
    <m/>
  </r>
  <r>
    <s v="1189172"/>
    <s v="Tube Aliquot PP 13x75mm       "/>
    <s v="5mL         "/>
    <s v="2000/Ca "/>
    <s v="GREVAC"/>
    <s v="459000"/>
    <n v="2"/>
    <n v="5"/>
    <n v="0"/>
    <n v="1"/>
    <n v="0"/>
    <n v="0"/>
    <x v="1"/>
    <m/>
  </r>
  <r>
    <s v="2265056"/>
    <s v="Scopettes 16&quot;                 "/>
    <s v="            "/>
    <s v="100/Bx  "/>
    <s v="BIRLAB"/>
    <s v="34702312"/>
    <n v="2"/>
    <n v="3"/>
    <n v="0"/>
    <n v="1"/>
    <n v="0"/>
    <n v="0"/>
    <x v="1"/>
    <m/>
  </r>
  <r>
    <s v="1213187"/>
    <s v="Dressing Telfa Abs Non-Adh    "/>
    <s v="3x3&quot;        "/>
    <s v="50/Ca   "/>
    <s v="KENDAL"/>
    <s v="1109"/>
    <n v="2"/>
    <n v="2"/>
    <n v="0"/>
    <n v="1"/>
    <n v="0"/>
    <n v="0"/>
    <x v="1"/>
    <m/>
  </r>
  <r>
    <s v="9600282"/>
    <s v="Band Exercise CanDo LF 50yds  "/>
    <s v="Green       "/>
    <s v="2/Ca    "/>
    <s v="FABENT"/>
    <s v="10-5653"/>
    <n v="2"/>
    <n v="2"/>
    <n v="0"/>
    <n v="0"/>
    <n v="1"/>
    <n v="0"/>
    <x v="7"/>
    <m/>
  </r>
  <r>
    <s v="1244803"/>
    <s v="Cloth Electrode Norco         "/>
    <s v="Square      "/>
    <s v="4/Pk    "/>
    <s v="TROY"/>
    <s v="NC89234"/>
    <n v="2"/>
    <n v="60"/>
    <n v="0"/>
    <n v="0"/>
    <n v="0"/>
    <n v="1"/>
    <x v="7"/>
    <m/>
  </r>
  <r>
    <s v="5557836"/>
    <s v="Tape Deltalite Conf Fbgl Orn  "/>
    <s v="3&quot;X4Yds     "/>
    <s v="10/Bx   "/>
    <s v="SMINEP"/>
    <s v="6023"/>
    <n v="2"/>
    <n v="2"/>
    <n v="0"/>
    <n v="1"/>
    <n v="0"/>
    <n v="0"/>
    <x v="9"/>
    <m/>
  </r>
  <r>
    <s v="1066814"/>
    <s v="Spill Kit Multi-Purpose       "/>
    <s v="            "/>
    <s v="Ea      "/>
    <s v="SAFEAM"/>
    <s v="15201"/>
    <n v="2"/>
    <n v="3"/>
    <n v="0"/>
    <n v="0"/>
    <n v="0"/>
    <n v="1"/>
    <x v="7"/>
    <m/>
  </r>
  <r>
    <s v="9532661"/>
    <s v="Instrument Tray Cover 10      "/>
    <s v="Flat        "/>
    <s v="Ea      "/>
    <s v="MILTEX"/>
    <s v="3-949"/>
    <n v="2"/>
    <n v="4"/>
    <n v="0"/>
    <n v="1"/>
    <n v="0"/>
    <n v="0"/>
    <x v="1"/>
    <m/>
  </r>
  <r>
    <s v="2770718"/>
    <s v="Lidocaine Topical Jelly       "/>
    <s v="2%          "/>
    <s v="30mL/Tb "/>
    <s v="CARDGN"/>
    <s v="3498367"/>
    <n v="2"/>
    <n v="6"/>
    <n v="0"/>
    <n v="1"/>
    <n v="0"/>
    <n v="0"/>
    <x v="9"/>
    <m/>
  </r>
  <r>
    <s v="9901241"/>
    <s v="Adson Forcep Dressing Serr    "/>
    <s v="4-3/4       "/>
    <s v="Ea      "/>
    <s v="MISDFK"/>
    <s v="50-3147"/>
    <n v="2"/>
    <n v="8"/>
    <n v="1"/>
    <n v="0"/>
    <n v="0"/>
    <n v="0"/>
    <x v="9"/>
    <m/>
  </r>
  <r>
    <s v="8908354"/>
    <s v="Webril Cast Padding N/S       "/>
    <s v="6&quot;x4yds     "/>
    <s v="6/Bg    "/>
    <s v="KENDAL"/>
    <s v="3489"/>
    <n v="2"/>
    <n v="6"/>
    <n v="0"/>
    <n v="1"/>
    <n v="0"/>
    <n v="0"/>
    <x v="9"/>
    <m/>
  </r>
  <r>
    <s v="1753347"/>
    <s v="Test Tube Rack 15-16mm        "/>
    <s v="24 PL       "/>
    <s v="Ea      "/>
    <s v="TROY"/>
    <s v="14-792-11"/>
    <n v="2"/>
    <n v="2"/>
    <n v="0"/>
    <n v="1"/>
    <n v="0"/>
    <n v="0"/>
    <x v="1"/>
    <m/>
  </r>
  <r>
    <s v="1041054"/>
    <s v="Doppler&amp;Rechg Displ&amp;3MHz Probe"/>
    <s v="Fetal Heart "/>
    <s v="Ea      "/>
    <s v="WALACH"/>
    <s v="L250R-SD3"/>
    <n v="2"/>
    <n v="2"/>
    <n v="0"/>
    <n v="1"/>
    <n v="0"/>
    <n v="0"/>
    <x v="1"/>
    <m/>
  </r>
  <r>
    <s v="6355916"/>
    <s v="Cream Softguard               "/>
    <s v="3oz Tube    "/>
    <s v="Ea      "/>
    <s v="ERIE"/>
    <s v="12003-12-001"/>
    <n v="2"/>
    <n v="17"/>
    <n v="0"/>
    <n v="1"/>
    <n v="0"/>
    <n v="0"/>
    <x v="1"/>
    <m/>
  </r>
  <r>
    <s v="1264521"/>
    <s v="CryoCup ice Massage Tool      "/>
    <s v="            "/>
    <s v="Ea      "/>
    <s v="FABENT"/>
    <s v="11-1090"/>
    <n v="2"/>
    <n v="2"/>
    <n v="0"/>
    <n v="1"/>
    <n v="0"/>
    <n v="0"/>
    <x v="1"/>
    <m/>
  </r>
  <r>
    <s v="5664821"/>
    <s v="Solid State Procedre Headlight"/>
    <s v="            "/>
    <s v="Ea      "/>
    <s v="WELCH"/>
    <s v="49020"/>
    <n v="2"/>
    <n v="2"/>
    <n v="0"/>
    <n v="1"/>
    <n v="0"/>
    <n v="0"/>
    <x v="1"/>
    <m/>
  </r>
  <r>
    <s v="2581890"/>
    <s v="Sodium Chloride Irrig 3000mL  "/>
    <s v="0.9%        "/>
    <s v="4/Ca    "/>
    <s v="ABBHOS"/>
    <s v="0797208"/>
    <n v="2"/>
    <n v="3"/>
    <n v="0.5"/>
    <n v="0.5"/>
    <n v="0"/>
    <n v="0"/>
    <x v="9"/>
    <m/>
  </r>
  <r>
    <s v="1201460"/>
    <s v="Quick Care Foam Hand Sanitizer"/>
    <s v="500mL       "/>
    <s v="12/Ca   "/>
    <s v="HUNMED"/>
    <s v="6032105"/>
    <n v="2"/>
    <n v="2"/>
    <n v="0"/>
    <n v="0"/>
    <n v="1"/>
    <n v="0"/>
    <x v="7"/>
    <m/>
  </r>
  <r>
    <s v="2607645"/>
    <s v="Econo Wrap Bandage Latex-Free "/>
    <s v="2&quot;          "/>
    <s v="60/Ca   "/>
    <s v="CONCO"/>
    <s v="33200000"/>
    <n v="2"/>
    <n v="2"/>
    <n v="0"/>
    <n v="1"/>
    <n v="0"/>
    <n v="0"/>
    <x v="1"/>
    <m/>
  </r>
  <r>
    <s v="2371769"/>
    <s v="Infusion Set No Inj Site      "/>
    <s v="107&quot; Vol 19m"/>
    <s v="20/Ca   "/>
    <s v="BD"/>
    <s v="2200-0500"/>
    <n v="2"/>
    <n v="2"/>
    <n v="0"/>
    <n v="0"/>
    <n v="1"/>
    <n v="0"/>
    <x v="7"/>
    <m/>
  </r>
  <r>
    <s v="1026123"/>
    <s v="Midmark 404 Paper Holder      "/>
    <s v="            "/>
    <s v="Ea      "/>
    <s v="MIDMAK"/>
    <s v="055-0005-00"/>
    <n v="2"/>
    <n v="10"/>
    <n v="0"/>
    <n v="1"/>
    <n v="0"/>
    <n v="0"/>
    <x v="9"/>
    <m/>
  </r>
  <r>
    <s v="1271221"/>
    <s v="Bandage Strips Bugs &amp; Daffy   "/>
    <s v="3/4&quot;x3&quot;     "/>
    <s v="100/Bx  "/>
    <s v="DUKAL"/>
    <s v="1075737"/>
    <n v="2"/>
    <n v="14"/>
    <n v="0"/>
    <n v="1"/>
    <n v="0"/>
    <n v="0"/>
    <x v="9"/>
    <m/>
  </r>
  <r>
    <s v="1125555"/>
    <s v="Medicine Cup Grad Plastic     "/>
    <s v="1oz         "/>
    <s v="100/Bg  "/>
    <s v="KYJMED"/>
    <s v="DY005"/>
    <n v="2"/>
    <n v="2"/>
    <n v="0"/>
    <n v="1"/>
    <n v="0"/>
    <n v="0"/>
    <x v="9"/>
    <m/>
  </r>
  <r>
    <s v="1088901"/>
    <s v="Belt Abdominal Transducer     "/>
    <s v="2-3/8&quot;x48&quot;  "/>
    <s v="100/Ca  "/>
    <s v="KENDAL"/>
    <s v="40000007"/>
    <n v="2"/>
    <n v="2"/>
    <n v="0"/>
    <n v="0"/>
    <n v="1"/>
    <n v="0"/>
    <x v="7"/>
    <m/>
  </r>
  <r>
    <s v="1310305"/>
    <s v="Immobilizer Knee Single Panel "/>
    <s v="16&quot;         "/>
    <s v="Ea      "/>
    <s v="BREINC"/>
    <s v="VP40101-010"/>
    <n v="2"/>
    <n v="7"/>
    <n v="0"/>
    <n v="0"/>
    <n v="0"/>
    <n v="1"/>
    <x v="7"/>
    <m/>
  </r>
  <r>
    <s v="6184103"/>
    <s v="Unna Flex Elastic Unna Boot   "/>
    <s v="4&quot;          "/>
    <s v="Ea      "/>
    <s v="BRISTL"/>
    <s v="650941"/>
    <n v="2"/>
    <n v="33"/>
    <n v="0"/>
    <n v="1"/>
    <n v="0"/>
    <n v="0"/>
    <x v="9"/>
    <m/>
  </r>
  <r>
    <s v="8881138"/>
    <s v="Step-On Can                   "/>
    <s v="4 Gallon    "/>
    <s v="Ea      "/>
    <s v="DETECT"/>
    <s v="P-16R"/>
    <n v="2"/>
    <n v="5"/>
    <n v="0"/>
    <n v="0"/>
    <n v="0"/>
    <n v="1"/>
    <x v="7"/>
    <m/>
  </r>
  <r>
    <s v="8900570"/>
    <s v="Diaper Curity Baby Size 2     "/>
    <s v="Sm/Md Heavy "/>
    <s v="34/Pk   "/>
    <s v="KENDAL"/>
    <s v="80018A"/>
    <n v="2"/>
    <n v="5"/>
    <n v="0"/>
    <n v="1"/>
    <n v="0"/>
    <n v="0"/>
    <x v="9"/>
    <m/>
  </r>
  <r>
    <s v="5820225"/>
    <s v="Abdominal Pad Sterile         "/>
    <s v="8&quot;x7.5&quot;     "/>
    <s v="240/Ca  "/>
    <s v="MEDLIN"/>
    <s v="NON21453"/>
    <n v="2"/>
    <n v="2"/>
    <n v="0.5"/>
    <n v="0.5"/>
    <n v="0"/>
    <n v="0"/>
    <x v="1"/>
    <m/>
  </r>
  <r>
    <s v="5823768"/>
    <s v="Syringe Saline In 10Ml        "/>
    <s v="10ML        "/>
    <s v="30/Bx   "/>
    <s v="ALLEG"/>
    <s v="SA1010A"/>
    <n v="2"/>
    <n v="3"/>
    <n v="0"/>
    <n v="1"/>
    <n v="0"/>
    <n v="0"/>
    <x v="8"/>
    <m/>
  </r>
  <r>
    <s v="5559511"/>
    <s v="Tape Deltalite Conf Fbgl Red  "/>
    <s v="2&quot;X4Yds     "/>
    <s v="10/Bx   "/>
    <s v="SMINEP"/>
    <s v="5932"/>
    <n v="2"/>
    <n v="2"/>
    <n v="0"/>
    <n v="1"/>
    <n v="0"/>
    <n v="0"/>
    <x v="9"/>
    <m/>
  </r>
  <r>
    <s v="1198989"/>
    <s v="Cuff Blood Pressure DuraCuf Sm"/>
    <s v="Royal Blue  "/>
    <s v="5/Bx    "/>
    <s v="MARQ"/>
    <s v="DUR-A1-2A"/>
    <n v="2"/>
    <n v="2"/>
    <n v="0"/>
    <n v="1"/>
    <n v="0"/>
    <n v="0"/>
    <x v="1"/>
    <m/>
  </r>
  <r>
    <s v="1225522"/>
    <s v="Container Urine Brown 24-Hour "/>
    <s v="            "/>
    <s v="Ea      "/>
    <s v="TROY"/>
    <s v="14375248"/>
    <n v="2"/>
    <n v="50"/>
    <n v="0"/>
    <n v="1"/>
    <n v="0"/>
    <n v="0"/>
    <x v="9"/>
    <m/>
  </r>
  <r>
    <s v="1145090"/>
    <s v="Protection Plus Underpads LF  "/>
    <s v="23x36       "/>
    <s v="150/Ca  "/>
    <s v="MEDLIN"/>
    <s v="MSC281242"/>
    <n v="2"/>
    <n v="2"/>
    <n v="0"/>
    <n v="0"/>
    <n v="1"/>
    <n v="0"/>
    <x v="7"/>
    <m/>
  </r>
  <r>
    <s v="1498325"/>
    <s v="Aloe Vesta Skin Cream         "/>
    <s v="4oz         "/>
    <s v="48/Ca   "/>
    <s v="BRISTL"/>
    <s v="324804"/>
    <n v="2"/>
    <n v="2"/>
    <n v="0"/>
    <n v="1"/>
    <n v="0"/>
    <n v="0"/>
    <x v="1"/>
    <m/>
  </r>
  <r>
    <s v="1123475"/>
    <s v="Tape Flashcast Elite Plst Pawp"/>
    <s v="3&quot;X4Yds     "/>
    <s v="10/Bx   "/>
    <s v="SMINEP"/>
    <s v="7227321"/>
    <n v="2"/>
    <n v="2"/>
    <n v="0"/>
    <n v="0"/>
    <n v="1"/>
    <n v="0"/>
    <x v="7"/>
    <m/>
  </r>
  <r>
    <s v="1013001"/>
    <s v="Myringotomy Blade Narrow Shaft"/>
    <s v="            "/>
    <s v="6/Bx    "/>
    <s v="BEAVIS"/>
    <s v="377120"/>
    <n v="2"/>
    <n v="6"/>
    <n v="0.5"/>
    <n v="0.5"/>
    <n v="0"/>
    <n v="0"/>
    <x v="9"/>
    <m/>
  </r>
  <r>
    <s v="1117046"/>
    <s v="Hemocue HGB Control Low       "/>
    <s v="1.5ml       "/>
    <s v="3Vl/Bx  "/>
    <s v="R&amp;DSYS"/>
    <s v="GH00LX"/>
    <n v="2"/>
    <n v="2"/>
    <n v="0"/>
    <n v="0"/>
    <n v="0"/>
    <n v="1"/>
    <x v="2"/>
    <m/>
  </r>
  <r>
    <s v="1160891"/>
    <s v="Mask Non-Rebreather w/Tubing  "/>
    <s v="Pediatric   "/>
    <s v="50/Ca   "/>
    <s v="VYAIRE"/>
    <s v="001269"/>
    <n v="2"/>
    <n v="2"/>
    <n v="0"/>
    <n v="0"/>
    <n v="1"/>
    <n v="0"/>
    <x v="7"/>
    <m/>
  </r>
  <r>
    <s v="9917170"/>
    <s v="Stax Splint Finger Starter Kit"/>
    <s v="Asst Sz     "/>
    <s v="30/Pk   "/>
    <s v="CONCO"/>
    <s v="69990000"/>
    <n v="2"/>
    <n v="2"/>
    <n v="0"/>
    <n v="0"/>
    <n v="1"/>
    <n v="0"/>
    <x v="7"/>
    <m/>
  </r>
  <r>
    <s v="2587428"/>
    <s v="Water For Inj FTV Non-Returnbl"/>
    <s v="Bacter      "/>
    <s v="30ml/Vl "/>
    <s v="GIVREP"/>
    <s v="00409397703"/>
    <n v="2"/>
    <n v="6"/>
    <n v="0.5"/>
    <n v="0.5"/>
    <n v="0"/>
    <n v="0"/>
    <x v="4"/>
    <m/>
  </r>
  <r>
    <s v="6004760"/>
    <s v="Belt Mesh White Abdominal     "/>
    <s v="2X48&quot;       "/>
    <s v="10/Bx   "/>
    <s v="VYAIRE"/>
    <s v="4425AAO"/>
    <n v="2"/>
    <n v="2"/>
    <n v="0"/>
    <n v="0.5"/>
    <n v="0.5"/>
    <n v="0"/>
    <x v="7"/>
    <m/>
  </r>
  <r>
    <s v="1080484"/>
    <s v="Caster Base for 17100/18100   "/>
    <s v="Beige       "/>
    <s v="Ea      "/>
    <s v="DELTUB"/>
    <s v="200165"/>
    <n v="2"/>
    <n v="3"/>
    <n v="0"/>
    <n v="1"/>
    <n v="0"/>
    <n v="0"/>
    <x v="1"/>
    <m/>
  </r>
  <r>
    <s v="1183301"/>
    <s v="Instrument/Catheter Tray SS   "/>
    <s v="8-7/8x5x3&quot;  "/>
    <s v="Ea      "/>
    <s v="MISDFK"/>
    <s v="10-1760"/>
    <n v="2"/>
    <n v="3"/>
    <n v="0"/>
    <n v="0"/>
    <n v="0"/>
    <n v="1"/>
    <x v="7"/>
    <m/>
  </r>
  <r>
    <s v="3908316"/>
    <s v="Century Label ID Band         "/>
    <s v="White       "/>
    <s v="500/Bx  "/>
    <s v="PREDYN"/>
    <s v="5080-11-PDM"/>
    <n v="2"/>
    <n v="7"/>
    <n v="1"/>
    <n v="0"/>
    <n v="0"/>
    <n v="0"/>
    <x v="9"/>
    <m/>
  </r>
  <r>
    <s v="1139132"/>
    <s v="Digital Cap Ribbed Knit       "/>
    <s v="Sm/Med      "/>
    <s v="6/Pk    "/>
    <s v="TROY"/>
    <s v="550609"/>
    <n v="2"/>
    <n v="4"/>
    <n v="0"/>
    <n v="0"/>
    <n v="0"/>
    <n v="1"/>
    <x v="7"/>
    <m/>
  </r>
  <r>
    <s v="1226208"/>
    <s v="Tape Delta-Cast Poly Pink Camo"/>
    <s v="2&quot;          "/>
    <s v="10Rl/Bx "/>
    <s v="SMINEP"/>
    <s v="7227340"/>
    <n v="2"/>
    <n v="3"/>
    <n v="0"/>
    <n v="1"/>
    <n v="0"/>
    <n v="0"/>
    <x v="9"/>
    <m/>
  </r>
  <r>
    <s v="7765446"/>
    <s v="Desk Charger w/Lithium        "/>
    <s v="Ion Handles "/>
    <s v="Ea      "/>
    <s v="WELCH"/>
    <s v="71641-MS"/>
    <n v="2"/>
    <n v="6"/>
    <n v="0"/>
    <n v="1"/>
    <n v="0"/>
    <n v="0"/>
    <x v="9"/>
    <m/>
  </r>
  <r>
    <s v="1249572"/>
    <s v="iCup DX 12 Panel Drug Cup     "/>
    <s v="            "/>
    <s v="25/Bx   "/>
    <s v="INSTEC"/>
    <s v="I-DXA-1127-0"/>
    <n v="2"/>
    <n v="3"/>
    <n v="0"/>
    <n v="1"/>
    <n v="0"/>
    <n v="0"/>
    <x v="9"/>
    <m/>
  </r>
  <r>
    <s v="1130229"/>
    <s v="Needle Holder Webster 5&quot;      "/>
    <s v="            "/>
    <s v="Ea      "/>
    <s v="MILTEX"/>
    <s v="MH8-6"/>
    <n v="2"/>
    <n v="4"/>
    <n v="0"/>
    <n v="1"/>
    <n v="0"/>
    <n v="0"/>
    <x v="1"/>
    <m/>
  </r>
  <r>
    <s v="6780316"/>
    <s v="Aneroid, Large Adult          "/>
    <s v="            "/>
    <s v="Ea      "/>
    <s v="MEDLIN"/>
    <s v="MDS9388"/>
    <n v="2"/>
    <n v="5"/>
    <n v="0"/>
    <n v="1"/>
    <n v="0"/>
    <n v="0"/>
    <x v="9"/>
    <m/>
  </r>
  <r>
    <s v="1294373"/>
    <s v="Aspirin Low Dose EC Tablets   "/>
    <s v="81mg        "/>
    <s v="120/Bt  "/>
    <s v="GERIP"/>
    <s v="985-12"/>
    <n v="2"/>
    <n v="3"/>
    <n v="0"/>
    <n v="1"/>
    <n v="0"/>
    <n v="0"/>
    <x v="9"/>
    <m/>
  </r>
  <r>
    <s v="6700747"/>
    <s v="Cath-clean F/int.cath 14f     "/>
    <s v="6&quot;          "/>
    <s v="50/Ca   "/>
    <s v="BARDBI"/>
    <s v="420614"/>
    <n v="2"/>
    <n v="7"/>
    <n v="0"/>
    <n v="1"/>
    <n v="0"/>
    <n v="0"/>
    <x v="1"/>
    <m/>
  </r>
  <r>
    <s v="6069721"/>
    <s v="Pad Heel 2-1/2x1/2&quot;           "/>
    <s v="            "/>
    <s v="1/Pr    "/>
    <s v="HAPAD"/>
    <s v="HP2-1"/>
    <n v="2"/>
    <n v="21"/>
    <n v="0"/>
    <n v="1"/>
    <n v="0"/>
    <n v="0"/>
    <x v="9"/>
    <m/>
  </r>
  <r>
    <s v="1267175"/>
    <s v="Shurclens Cleanser Skin       "/>
    <s v="20ml        "/>
    <s v="Ea      "/>
    <s v="BRISTL"/>
    <s v="420813"/>
    <n v="2"/>
    <n v="121"/>
    <n v="0.5"/>
    <n v="0.5"/>
    <n v="0"/>
    <n v="0"/>
    <x v="9"/>
    <m/>
  </r>
  <r>
    <s v="1276433"/>
    <s v="Boot Vectra Air Basic Tall    "/>
    <s v="XL          "/>
    <s v="Ea      "/>
    <s v="BREINC"/>
    <s v="97605"/>
    <n v="2"/>
    <n v="3"/>
    <n v="0.5"/>
    <n v="0.5"/>
    <n v="0"/>
    <n v="0"/>
    <x v="9"/>
    <m/>
  </r>
  <r>
    <s v="1470874"/>
    <s v="Contour Normal Control        "/>
    <s v="2.5mL       "/>
    <s v="Ea      "/>
    <s v="ASCCIA"/>
    <s v="7109"/>
    <n v="2"/>
    <n v="2"/>
    <n v="0.5"/>
    <n v="0.5"/>
    <n v="0"/>
    <n v="0"/>
    <x v="9"/>
    <m/>
  </r>
  <r>
    <s v="1172673"/>
    <s v="Belt Rib Elastic Male 6&quot;White "/>
    <s v="36-48&quot;XL    "/>
    <s v="Ea      "/>
    <s v="COREPR"/>
    <s v="6006"/>
    <n v="2"/>
    <n v="2"/>
    <n v="0"/>
    <n v="0"/>
    <n v="1"/>
    <n v="0"/>
    <x v="7"/>
    <m/>
  </r>
  <r>
    <s v="1192943"/>
    <s v="Monofilament Baseline ADA LOPS"/>
    <s v="Disp 10gm   "/>
    <s v="20/Pk   "/>
    <s v="FABENT"/>
    <s v="12-1670-20"/>
    <n v="2"/>
    <n v="5"/>
    <n v="0"/>
    <n v="1"/>
    <n v="0"/>
    <n v="0"/>
    <x v="9"/>
    <m/>
  </r>
  <r>
    <s v="1276394"/>
    <s v="Strap Ankle Lace Up w/ Tibia  "/>
    <s v="Medium      "/>
    <s v="Ea      "/>
    <s v="BREINC"/>
    <s v="90163"/>
    <n v="2"/>
    <n v="2"/>
    <n v="0"/>
    <n v="1"/>
    <n v="0"/>
    <n v="0"/>
    <x v="9"/>
    <m/>
  </r>
  <r>
    <s v="1296173"/>
    <s v="Orthosis Thumb Adj Right Hand "/>
    <s v="Size 2 Gray "/>
    <s v="Ea      "/>
    <s v="NORCST"/>
    <s v="NC34811-2"/>
    <n v="2"/>
    <n v="2"/>
    <n v="0"/>
    <n v="0"/>
    <n v="0"/>
    <n v="1"/>
    <x v="7"/>
    <m/>
  </r>
  <r>
    <s v="1222766"/>
    <s v="Cushion Heel Adjust-A-Lift    "/>
    <s v="Medium      "/>
    <s v="1/Pr    "/>
    <s v="TROY"/>
    <s v="NC57187-2"/>
    <n v="2"/>
    <n v="4"/>
    <n v="0"/>
    <n v="1"/>
    <n v="0"/>
    <n v="0"/>
    <x v="1"/>
    <m/>
  </r>
  <r>
    <s v="1117388"/>
    <s v="Hemocue HGB Control High      "/>
    <s v="1.5ml       "/>
    <s v="3Vl/Bx  "/>
    <s v="R&amp;DSYS"/>
    <s v="GH00HX"/>
    <n v="2"/>
    <n v="2"/>
    <n v="0"/>
    <n v="0"/>
    <n v="0"/>
    <n v="1"/>
    <x v="2"/>
    <m/>
  </r>
  <r>
    <s v="6056902"/>
    <s v="Digital Platform Scale 600LB  "/>
    <s v="2-Pc        "/>
    <s v="Ea      "/>
    <s v="PELSTA"/>
    <s v="752KL"/>
    <n v="2"/>
    <n v="2"/>
    <n v="0"/>
    <n v="1"/>
    <n v="0"/>
    <n v="0"/>
    <x v="1"/>
    <m/>
  </r>
  <r>
    <s v="1273952"/>
    <s v="Label Thermal Ppr 2x1-1/4 Perm"/>
    <s v="White       "/>
    <s v="8/Bx    "/>
    <s v="PREDYN"/>
    <s v="TD75-1142A"/>
    <n v="2"/>
    <n v="2"/>
    <n v="0"/>
    <n v="0"/>
    <n v="1"/>
    <n v="0"/>
    <x v="7"/>
    <m/>
  </r>
  <r>
    <s v="9477270"/>
    <s v="Adson Tissue Forcep 1x2 3/4&quot;  "/>
    <s v="            "/>
    <s v="Ea      "/>
    <s v="MISDFK"/>
    <s v="50-3047"/>
    <n v="2"/>
    <n v="6"/>
    <n v="0"/>
    <n v="1"/>
    <n v="0"/>
    <n v="0"/>
    <x v="1"/>
    <m/>
  </r>
  <r>
    <s v="6190027"/>
    <s v="Aneroid Hand Held Lrg Adult   "/>
    <s v="            "/>
    <s v="Ea      "/>
    <s v="MEDLIN"/>
    <s v="MDS9388LF"/>
    <n v="2"/>
    <n v="10"/>
    <n v="0"/>
    <n v="0"/>
    <n v="1"/>
    <n v="0"/>
    <x v="7"/>
    <m/>
  </r>
  <r>
    <s v="6545323"/>
    <s v="Suture Ethilon Mono Blk Fs2   "/>
    <s v="5-0 18&quot;     "/>
    <s v="12/Bx   "/>
    <s v="ETHICO"/>
    <s v="661G"/>
    <n v="2"/>
    <n v="4"/>
    <n v="1"/>
    <n v="0"/>
    <n v="0"/>
    <n v="0"/>
    <x v="9"/>
    <m/>
  </r>
  <r>
    <s v="6007394"/>
    <s v="Protouch Padding Synth f/Cast "/>
    <s v="3&quot;x4y       "/>
    <s v="12/Bx   "/>
    <s v="SMINEP"/>
    <s v="30-3052"/>
    <n v="2"/>
    <n v="14"/>
    <n v="0"/>
    <n v="1"/>
    <n v="0"/>
    <n v="0"/>
    <x v="9"/>
    <m/>
  </r>
  <r>
    <s v="1027483"/>
    <s v="Hartman Mosquito Forceps 3.5&quot; "/>
    <s v="Str 3.5&quot;    "/>
    <s v="Ea      "/>
    <s v="MILTEX"/>
    <s v="102-7483"/>
    <n v="2"/>
    <n v="10"/>
    <n v="0"/>
    <n v="1"/>
    <n v="0"/>
    <n v="0"/>
    <x v="1"/>
    <m/>
  </r>
  <r>
    <s v="6585994"/>
    <s v="Underpad Wings 30x30&quot;         "/>
    <s v="Xheavy      "/>
    <s v="100/Ca  "/>
    <s v="KENDAL"/>
    <s v="948"/>
    <n v="2"/>
    <n v="2"/>
    <n v="0"/>
    <n v="1"/>
    <n v="0"/>
    <n v="0"/>
    <x v="1"/>
    <m/>
  </r>
  <r>
    <s v="1043945"/>
    <s v="Halsted Mosquito Forcep Steril"/>
    <s v="            "/>
    <s v="Ea      "/>
    <s v="MISDFK"/>
    <s v="17-1450"/>
    <n v="2"/>
    <n v="6"/>
    <n v="0"/>
    <n v="0"/>
    <n v="1"/>
    <n v="0"/>
    <x v="7"/>
    <m/>
  </r>
  <r>
    <s v="5553350"/>
    <s v="Tape Deltalite Conf Fbgl Red  "/>
    <s v="3&quot;X4Yds     "/>
    <s v="10/Bx   "/>
    <s v="SMINEP"/>
    <s v="5933"/>
    <n v="2"/>
    <n v="3"/>
    <n v="0"/>
    <n v="1"/>
    <n v="0"/>
    <n v="0"/>
    <x v="9"/>
    <m/>
  </r>
  <r>
    <s v="2489357"/>
    <s v="Naloxone HCL Inj CRPJ Syr N-R "/>
    <s v="0.4mg/mL    "/>
    <s v="1mL/Ea  "/>
    <s v="GIVREP"/>
    <s v="00409178269"/>
    <n v="2"/>
    <n v="3"/>
    <n v="0"/>
    <n v="1"/>
    <n v="0"/>
    <n v="0"/>
    <x v="4"/>
    <m/>
  </r>
  <r>
    <s v="3937007"/>
    <s v="Attest Log Book f/Steam Ster  "/>
    <s v="            "/>
    <s v="Ea      "/>
    <s v="3MMED"/>
    <s v="1266-A"/>
    <n v="2"/>
    <n v="2"/>
    <n v="0"/>
    <n v="1"/>
    <n v="0"/>
    <n v="0"/>
    <x v="1"/>
    <m/>
  </r>
  <r>
    <s v="1206582"/>
    <s v="IV Stand 2 Hook Steel Base    "/>
    <s v="4 Leg       "/>
    <s v="EA      "/>
    <s v="BLICK"/>
    <s v="0561305000"/>
    <n v="2"/>
    <n v="2"/>
    <n v="0"/>
    <n v="1"/>
    <n v="0"/>
    <n v="0"/>
    <x v="1"/>
    <m/>
  </r>
  <r>
    <s v="1240798"/>
    <s v="Bag Ice Urethane Blk 12 1/2 x "/>
    <s v="18 1/2      "/>
    <s v="Ea      "/>
    <s v="FABENT"/>
    <s v="00-1556"/>
    <n v="2"/>
    <n v="2"/>
    <n v="0"/>
    <n v="0"/>
    <n v="1"/>
    <n v="0"/>
    <x v="7"/>
    <m/>
  </r>
  <r>
    <s v="7200005"/>
    <s v="DuraPorter Transport Box      "/>
    <s v="Red         "/>
    <s v="Ea      "/>
    <s v="HEATHS"/>
    <s v="HS120077"/>
    <n v="2"/>
    <n v="4"/>
    <n v="0"/>
    <n v="1"/>
    <n v="0"/>
    <n v="0"/>
    <x v="1"/>
    <m/>
  </r>
  <r>
    <s v="3847695"/>
    <s v="Scissor Iris                  "/>
    <s v="Cvd 4-1/2   "/>
    <s v="Ea      "/>
    <s v="MISDFK"/>
    <s v="16-2505"/>
    <n v="2"/>
    <n v="9"/>
    <n v="0"/>
    <n v="0"/>
    <n v="0"/>
    <n v="1"/>
    <x v="7"/>
    <m/>
  </r>
  <r>
    <s v="1181918"/>
    <s v="Brace Short Arm Fracture Left "/>
    <s v="Small       "/>
    <s v="Ea      "/>
    <s v="SMTNEP"/>
    <s v="310-41-3285"/>
    <n v="1"/>
    <n v="3"/>
    <n v="0"/>
    <n v="0"/>
    <n v="0"/>
    <n v="1"/>
    <x v="7"/>
    <m/>
  </r>
  <r>
    <s v="3726551"/>
    <s v="Convex Eye Protector          "/>
    <s v="Black       "/>
    <s v="12/Bx   "/>
    <s v="GF"/>
    <s v="1275"/>
    <n v="1"/>
    <n v="1"/>
    <n v="0"/>
    <n v="1"/>
    <n v="0"/>
    <n v="0"/>
    <x v="1"/>
    <m/>
  </r>
  <r>
    <s v="6592362"/>
    <s v="Catheter Foley 5cc.16fr. Infec"/>
    <s v="            "/>
    <s v="12/Ca   "/>
    <s v="BARDBI"/>
    <s v="0165SI16"/>
    <n v="1"/>
    <n v="1"/>
    <n v="0"/>
    <n v="1"/>
    <n v="0"/>
    <n v="0"/>
    <x v="9"/>
    <m/>
  </r>
  <r>
    <s v="6010104"/>
    <s v="Lletz Electrode Loop Disposabl"/>
    <s v="20mm        "/>
    <s v="5/Bx    "/>
    <s v="ELLMAN"/>
    <s v="W2D"/>
    <n v="1"/>
    <n v="1"/>
    <n v="0"/>
    <n v="0"/>
    <n v="1"/>
    <n v="0"/>
    <x v="7"/>
    <m/>
  </r>
  <r>
    <s v="2878604"/>
    <s v="Bars Metatarsal 5/16&quot;         "/>
    <s v="Large       "/>
    <s v="1/Pr    "/>
    <s v="HAPAD"/>
    <s v="MBL"/>
    <n v="1"/>
    <n v="4"/>
    <n v="0"/>
    <n v="0"/>
    <n v="0"/>
    <n v="1"/>
    <x v="7"/>
    <m/>
  </r>
  <r>
    <s v="1251880"/>
    <s v="O-Ring Set w/ 9 O-Rings &amp; Tool"/>
    <s v="            "/>
    <s v="Ea      "/>
    <s v="GAMREA"/>
    <s v="503512"/>
    <n v="1"/>
    <n v="1"/>
    <n v="0"/>
    <n v="0"/>
    <n v="0"/>
    <n v="1"/>
    <x v="7"/>
    <m/>
  </r>
  <r>
    <s v="1187352"/>
    <s v="Brace Short Arm Fracture LT   "/>
    <s v="SM Blk      "/>
    <s v="Ea      "/>
    <s v="SMTNEP"/>
    <s v="312-41-1111"/>
    <n v="1"/>
    <n v="1"/>
    <n v="0"/>
    <n v="1"/>
    <n v="0"/>
    <n v="0"/>
    <x v="1"/>
    <m/>
  </r>
  <r>
    <s v="1024189"/>
    <s v="Belt Transducer Abdominal     "/>
    <s v="1/2X36&quot; Ftl "/>
    <s v="100/Ca  "/>
    <s v="KENDAL"/>
    <s v="40000009"/>
    <n v="1"/>
    <n v="1"/>
    <n v="0"/>
    <n v="0"/>
    <n v="1"/>
    <n v="0"/>
    <x v="7"/>
    <m/>
  </r>
  <r>
    <s v="7663459"/>
    <s v="Monsels Paste                 "/>
    <s v="8ml         "/>
    <s v="12/Bx   "/>
    <s v="MISDFK"/>
    <s v="96-1200"/>
    <n v="1"/>
    <n v="1"/>
    <n v="0"/>
    <n v="1"/>
    <n v="0"/>
    <n v="0"/>
    <x v="9"/>
    <m/>
  </r>
  <r>
    <s v="1272587"/>
    <s v="Needle APS Dry Ndlng Gold Tip "/>
    <s v=".30x30mm    "/>
    <s v="100/Bx  "/>
    <s v="FABENT"/>
    <s v="11-0336"/>
    <n v="1"/>
    <n v="1"/>
    <n v="0"/>
    <n v="0"/>
    <n v="1"/>
    <n v="0"/>
    <x v="7"/>
    <m/>
  </r>
  <r>
    <s v="1251029"/>
    <s v="OA Adjuster 3 Large Left      "/>
    <s v="            "/>
    <s v="Ea      "/>
    <s v="SMTNEP"/>
    <s v="11-1591-4"/>
    <n v="1"/>
    <n v="1"/>
    <n v="0"/>
    <n v="0"/>
    <n v="0"/>
    <n v="1"/>
    <x v="7"/>
    <m/>
  </r>
  <r>
    <s v="8795070"/>
    <s v="Footstool Chrome              "/>
    <s v="12x16x8     "/>
    <s v="Ea      "/>
    <s v="PEDIGO"/>
    <s v="P-10"/>
    <n v="1"/>
    <n v="5"/>
    <n v="0"/>
    <n v="0"/>
    <n v="0"/>
    <n v="1"/>
    <x v="7"/>
    <m/>
  </r>
  <r>
    <s v="1264906"/>
    <s v="Cyanocobalamin Inj (B-12) SDV "/>
    <s v="1000mcg 1mL "/>
    <s v="25/Bx   "/>
    <s v="WESINJ"/>
    <s v="00143962125"/>
    <n v="1"/>
    <n v="1"/>
    <n v="0"/>
    <n v="1"/>
    <n v="0"/>
    <n v="0"/>
    <x v="8"/>
    <m/>
  </r>
  <r>
    <s v="1224908"/>
    <s v="Soap Endure Foam Hand         "/>
    <s v="4x1250mL    "/>
    <s v="4/Ca    "/>
    <s v="HUNMED"/>
    <s v="6000069"/>
    <n v="1"/>
    <n v="2"/>
    <n v="0"/>
    <n v="1"/>
    <n v="0"/>
    <n v="0"/>
    <x v="9"/>
    <m/>
  </r>
  <r>
    <s v="1237510"/>
    <s v="Cannula High Flow Adult       "/>
    <s v="6-15L 7ft   "/>
    <s v="25/Ca   "/>
    <s v="SALTE"/>
    <s v="1600HF-7-25"/>
    <n v="1"/>
    <n v="1"/>
    <n v="0"/>
    <n v="0"/>
    <n v="0"/>
    <n v="1"/>
    <x v="7"/>
    <m/>
  </r>
  <r>
    <s v="1450014"/>
    <s v="Biogel Skinsense PI PF Glove  "/>
    <s v="Size 6      "/>
    <s v="50/Bx   "/>
    <s v="ABCO"/>
    <s v="40860"/>
    <n v="1"/>
    <n v="1"/>
    <n v="0"/>
    <n v="1"/>
    <n v="0"/>
    <n v="0"/>
    <x v="1"/>
    <m/>
  </r>
  <r>
    <s v="9266876"/>
    <s v="Tape Cast Deltalite Conf Fbgwh"/>
    <s v="3&quot;X4Yds     "/>
    <s v="10/Bx   "/>
    <s v="SMINEP"/>
    <s v="6823A"/>
    <n v="1"/>
    <n v="8"/>
    <n v="0"/>
    <n v="1"/>
    <n v="0"/>
    <n v="0"/>
    <x v="9"/>
    <m/>
  </r>
  <r>
    <s v="1047823"/>
    <s v="Water For Inj Sterile Vl SDV  "/>
    <s v="10ml        "/>
    <s v="25/Bx   "/>
    <s v="PFIZNJ"/>
    <s v="00409488710"/>
    <n v="1"/>
    <n v="1"/>
    <n v="1"/>
    <n v="0"/>
    <n v="0"/>
    <n v="0"/>
    <x v="4"/>
    <m/>
  </r>
  <r>
    <s v="1223275"/>
    <s v="Cuff BP Soft-Cuf Sm 2-Tube    "/>
    <s v="Adult       "/>
    <s v="20/Pk   "/>
    <s v="MARQ"/>
    <s v="SFT-A1-2A"/>
    <n v="1"/>
    <n v="1"/>
    <n v="0"/>
    <n v="0"/>
    <n v="0"/>
    <n v="1"/>
    <x v="7"/>
    <m/>
  </r>
  <r>
    <s v="5550459"/>
    <s v="Elastikon Elstc Tape Speed Pk "/>
    <s v="2&quot;x2.5Yds   "/>
    <s v="24/Ca   "/>
    <s v="J&amp;JATH"/>
    <s v="100517000"/>
    <n v="1"/>
    <n v="1"/>
    <n v="0"/>
    <n v="1"/>
    <n v="0"/>
    <n v="0"/>
    <x v="9"/>
    <m/>
  </r>
  <r>
    <s v="1042345"/>
    <s v="Cannula Neonate W/7Ft Tubing  "/>
    <s v="Cushion     "/>
    <s v="50/Ca   "/>
    <s v="VYAIRE"/>
    <s v="002611"/>
    <n v="1"/>
    <n v="1"/>
    <n v="0"/>
    <n v="0"/>
    <n v="1"/>
    <n v="0"/>
    <x v="7"/>
    <m/>
  </r>
  <r>
    <s v="3780516"/>
    <s v="Electrode Disposable Ball     "/>
    <s v="0.5cm       "/>
    <s v="5/Pk    "/>
    <s v="PREMED"/>
    <s v="9006230"/>
    <n v="1"/>
    <n v="2"/>
    <n v="0"/>
    <n v="1"/>
    <n v="0"/>
    <n v="0"/>
    <x v="1"/>
    <m/>
  </r>
  <r>
    <s v="1210368"/>
    <s v="Weights Hugger GoldLine 1-5lbs"/>
    <s v="Wrist/Ankle "/>
    <s v="Ea      "/>
    <s v="HAUSM"/>
    <s v="5588"/>
    <n v="1"/>
    <n v="2"/>
    <n v="0"/>
    <n v="0"/>
    <n v="1"/>
    <n v="0"/>
    <x v="7"/>
    <m/>
  </r>
  <r>
    <s v="2080018"/>
    <s v="Sanitizer Hand Advanced Gel   "/>
    <s v="1000mL      "/>
    <s v="10/Ca   "/>
    <s v="HUNMED"/>
    <s v="6030390"/>
    <n v="1"/>
    <n v="1"/>
    <n v="0"/>
    <n v="1"/>
    <n v="0"/>
    <n v="0"/>
    <x v="1"/>
    <m/>
  </r>
  <r>
    <s v="7770005"/>
    <s v="Tape Scotchcast Soft Fbgl Pur "/>
    <s v="2&quot;X4Yds     "/>
    <s v="10/Ca   "/>
    <s v="3MMED"/>
    <s v="82102U"/>
    <n v="1"/>
    <n v="3"/>
    <n v="0"/>
    <n v="1"/>
    <n v="0"/>
    <n v="0"/>
    <x v="1"/>
    <m/>
  </r>
  <r>
    <s v="1209192"/>
    <s v="Mayo Dissecting Scissor Str   "/>
    <s v="6-3/4&quot;      "/>
    <s v="Ea      "/>
    <s v="MISDFK"/>
    <s v="15-1567"/>
    <n v="1"/>
    <n v="1"/>
    <n v="0"/>
    <n v="0"/>
    <n v="0"/>
    <n v="1"/>
    <x v="7"/>
    <m/>
  </r>
  <r>
    <s v="1127153"/>
    <s v="Scale Floor Digital           "/>
    <s v="400Lbs      "/>
    <s v="Ea      "/>
    <s v="NCITEC"/>
    <s v="HS-BSF100-5"/>
    <n v="1"/>
    <n v="4"/>
    <n v="0"/>
    <n v="1"/>
    <n v="0"/>
    <n v="0"/>
    <x v="9"/>
    <m/>
  </r>
  <r>
    <s v="7641102"/>
    <s v="O.r. Towel 17&quot;x27&quot; Blue       "/>
    <s v="STERILE     "/>
    <s v="80/CA   "/>
    <s v="KENDAL"/>
    <s v="77704"/>
    <n v="1"/>
    <n v="1"/>
    <n v="0"/>
    <n v="0"/>
    <n v="1"/>
    <n v="0"/>
    <x v="7"/>
    <m/>
  </r>
  <r>
    <s v="7950055"/>
    <s v="Clinitek Status + Analyzer    "/>
    <s v="            "/>
    <s v="Ea      "/>
    <s v="AMES"/>
    <s v="1780"/>
    <n v="1"/>
    <n v="1"/>
    <n v="0"/>
    <n v="0"/>
    <n v="0"/>
    <n v="1"/>
    <x v="7"/>
    <m/>
  </r>
  <r>
    <s v="1156805"/>
    <s v="Exam 6-Flag 4&quot; Red,Blue,Orang,"/>
    <s v="Yel,Whit,Grn"/>
    <s v="Ea      "/>
    <s v="OMNIMD"/>
    <s v="291736"/>
    <n v="1"/>
    <n v="2"/>
    <n v="0"/>
    <n v="0"/>
    <n v="1"/>
    <n v="0"/>
    <x v="7"/>
    <m/>
  </r>
  <r>
    <s v="5552497"/>
    <s v="CIDEX OPA Solution Test Strips"/>
    <s v="            "/>
    <s v="60/Bt   "/>
    <s v="J&amp;JAS"/>
    <s v="20392"/>
    <n v="1"/>
    <n v="1"/>
    <n v="1"/>
    <n v="0"/>
    <n v="0"/>
    <n v="0"/>
    <x v="9"/>
    <m/>
  </r>
  <r>
    <s v="9530323"/>
    <s v="Wire Cutting Scissor Angled   "/>
    <s v="4-3/4&quot;      "/>
    <s v="Ea      "/>
    <s v="MILTEX"/>
    <s v="9-124TC"/>
    <n v="1"/>
    <n v="2"/>
    <n v="0"/>
    <n v="0"/>
    <n v="0"/>
    <n v="1"/>
    <x v="7"/>
    <m/>
  </r>
  <r>
    <s v="3950025"/>
    <s v="Dispenser Towels C-Fold/Multi "/>
    <s v="Smoke       "/>
    <s v="Ea      "/>
    <s v="GEOPAC"/>
    <s v="56650/01"/>
    <n v="1"/>
    <n v="8"/>
    <n v="0"/>
    <n v="1"/>
    <n v="0"/>
    <n v="0"/>
    <x v="9"/>
    <m/>
  </r>
  <r>
    <s v="9681254"/>
    <s v="Cysto Irrigation Tubing Set LF"/>
    <s v="            "/>
    <s v="20/Ca   "/>
    <s v="MEDLIN"/>
    <s v="DYND19120"/>
    <n v="1"/>
    <n v="1"/>
    <n v="0"/>
    <n v="1"/>
    <n v="0"/>
    <n v="0"/>
    <x v="9"/>
    <m/>
  </r>
  <r>
    <s v="2209203"/>
    <s v="Positiioning Sandbag 5lbs     "/>
    <s v="Orange      "/>
    <s v="Ea      "/>
    <s v="MORRSN"/>
    <s v="0370"/>
    <n v="1"/>
    <n v="2"/>
    <n v="0"/>
    <n v="1"/>
    <n v="0"/>
    <n v="0"/>
    <x v="1"/>
    <m/>
  </r>
  <r>
    <s v="5824222"/>
    <s v="Underpad Stand Mod Absorb Blue"/>
    <s v="36X23IN     "/>
    <s v="150/Ca  "/>
    <s v="ALLEG"/>
    <s v="UPSMD2336"/>
    <n v="1"/>
    <n v="1"/>
    <n v="1"/>
    <n v="0"/>
    <n v="0"/>
    <n v="0"/>
    <x v="8"/>
    <m/>
  </r>
  <r>
    <s v="1186318"/>
    <s v="Scrub Surgical Exidine 4%     "/>
    <s v="4oz Bottle  "/>
    <s v="48/Ca   "/>
    <s v="BD"/>
    <s v="29900-404"/>
    <n v="1"/>
    <n v="1"/>
    <n v="0"/>
    <n v="1"/>
    <n v="0"/>
    <n v="0"/>
    <x v="1"/>
    <m/>
  </r>
  <r>
    <s v="2566187"/>
    <s v="FRC Scissors                  "/>
    <s v="6&quot;          "/>
    <s v="Ea      "/>
    <s v="SMINEP"/>
    <s v="28235"/>
    <n v="1"/>
    <n v="2"/>
    <n v="0"/>
    <n v="1"/>
    <n v="0"/>
    <n v="0"/>
    <x v="7"/>
    <m/>
  </r>
  <r>
    <s v="8399804"/>
    <s v="Pad Heel                      "/>
    <s v="3x1/2&quot;      "/>
    <s v="1/Pr    "/>
    <s v="HAPAD"/>
    <s v="HP31"/>
    <n v="1"/>
    <n v="20"/>
    <n v="0"/>
    <n v="1"/>
    <n v="0"/>
    <n v="0"/>
    <x v="1"/>
    <m/>
  </r>
  <r>
    <s v="1125810"/>
    <s v="Top Hat Specimen Collector    "/>
    <s v="800cc       "/>
    <s v="25/Bx   "/>
    <s v="SUZJUN"/>
    <s v="1125810"/>
    <n v="1"/>
    <n v="2"/>
    <n v="0"/>
    <n v="1"/>
    <n v="0"/>
    <n v="0"/>
    <x v="9"/>
    <m/>
  </r>
  <r>
    <s v="3922969"/>
    <s v="Handmaster Plus Ball          "/>
    <s v="Med Red     "/>
    <s v="Ea      "/>
    <s v="FABENT"/>
    <s v="10-0785"/>
    <n v="1"/>
    <n v="2"/>
    <n v="0"/>
    <n v="0"/>
    <n v="1"/>
    <n v="0"/>
    <x v="7"/>
    <m/>
  </r>
  <r>
    <s v="1092685"/>
    <s v="Mayo Hegar Needle Holder      "/>
    <s v="Serr 6&quot;     "/>
    <s v="Ea      "/>
    <s v="MISDFK"/>
    <s v="95-847"/>
    <n v="1"/>
    <n v="1"/>
    <n v="0"/>
    <n v="0"/>
    <n v="1"/>
    <n v="0"/>
    <x v="7"/>
    <m/>
  </r>
  <r>
    <s v="1193599"/>
    <s v="Catheter Sili-Elasto 5cc      "/>
    <s v="16fr        "/>
    <s v="12/Ca   "/>
    <s v="BARDBI"/>
    <s v="265716"/>
    <n v="1"/>
    <n v="1"/>
    <n v="0"/>
    <n v="1"/>
    <n v="0"/>
    <n v="0"/>
    <x v="1"/>
    <m/>
  </r>
  <r>
    <s v="3386226"/>
    <s v="Shower Chair With Back 550Lb  "/>
    <s v="16.5-20.5   "/>
    <s v="2/Ca    "/>
    <s v="ALLEG"/>
    <s v="CBAS0031"/>
    <n v="1"/>
    <n v="1"/>
    <n v="0"/>
    <n v="0"/>
    <n v="1"/>
    <n v="0"/>
    <x v="7"/>
    <m/>
  </r>
  <r>
    <s v="2880491"/>
    <s v="Hamper,Square,Tilt-Top        "/>
    <s v="            "/>
    <s v="1/Ea    "/>
    <s v="ALLEG"/>
    <s v="C11410"/>
    <n v="1"/>
    <n v="1"/>
    <n v="0"/>
    <n v="0"/>
    <n v="1"/>
    <n v="0"/>
    <x v="7"/>
    <m/>
  </r>
  <r>
    <s v="1030771"/>
    <s v="Pads ABD Sterile              "/>
    <s v="5x9         "/>
    <s v="20x20/Ca"/>
    <s v="RITMED"/>
    <s v="A7059"/>
    <n v="1"/>
    <n v="1"/>
    <n v="0"/>
    <n v="1"/>
    <n v="0"/>
    <n v="0"/>
    <x v="1"/>
    <m/>
  </r>
  <r>
    <s v="3136816"/>
    <s v="Wrap Coban LF Self-Adh Tan HT "/>
    <s v="4&quot;X5YD      "/>
    <s v="18/CA   "/>
    <s v="3MMED"/>
    <s v="2084"/>
    <n v="1"/>
    <n v="1"/>
    <n v="0"/>
    <n v="1"/>
    <n v="0"/>
    <n v="0"/>
    <x v="9"/>
    <m/>
  </r>
  <r>
    <s v="1218104"/>
    <s v="Cuff BP DuraCuf Sm/Adult/Lg LF"/>
    <s v="            "/>
    <s v="3/Pk    "/>
    <s v="MARQ"/>
    <s v="2059301-001"/>
    <n v="1"/>
    <n v="1"/>
    <n v="0"/>
    <n v="0"/>
    <n v="0"/>
    <n v="1"/>
    <x v="7"/>
    <m/>
  </r>
  <r>
    <s v="5558842"/>
    <s v="Tape Cast Deltalite Conf Fbgwh"/>
    <s v="5&quot;X4Yds     "/>
    <s v="10Rl/Bx "/>
    <s v="SMINEP"/>
    <s v="6825A"/>
    <n v="1"/>
    <n v="6"/>
    <n v="1"/>
    <n v="0"/>
    <n v="0"/>
    <n v="0"/>
    <x v="1"/>
    <m/>
  </r>
  <r>
    <s v="7169336"/>
    <s v="Dumbell Set Econo 10-Pc       "/>
    <s v="Vinyl Coated"/>
    <s v="1/St    "/>
    <s v="FABENT"/>
    <s v="10-0563"/>
    <n v="1"/>
    <n v="1"/>
    <n v="0"/>
    <n v="0"/>
    <n v="1"/>
    <n v="0"/>
    <x v="7"/>
    <m/>
  </r>
  <r>
    <s v="1294286"/>
    <s v="Bandage Rosidal Soft LF w/Clp "/>
    <s v="10x3cm      "/>
    <s v="30/Ca   "/>
    <s v="SMITRU"/>
    <s v="23110"/>
    <n v="1"/>
    <n v="1"/>
    <n v="0"/>
    <n v="0"/>
    <n v="1"/>
    <n v="0"/>
    <x v="7"/>
    <m/>
  </r>
  <r>
    <s v="7880337"/>
    <s v="Slingshot 2 Shoulder Brace    "/>
    <s v="Small       "/>
    <s v="Ea      "/>
    <s v="BREINC"/>
    <s v="08502"/>
    <n v="1"/>
    <n v="1"/>
    <n v="0"/>
    <n v="1"/>
    <n v="0"/>
    <n v="0"/>
    <x v="1"/>
    <m/>
  </r>
  <r>
    <s v="2880457"/>
    <s v="Thermometr Hygromtr No Min Max"/>
    <s v="DGTL        "/>
    <s v="1/Ea    "/>
    <s v="ALLEG"/>
    <s v="CH9506-15"/>
    <n v="1"/>
    <n v="1"/>
    <n v="0"/>
    <n v="1"/>
    <n v="0"/>
    <n v="0"/>
    <x v="1"/>
    <m/>
  </r>
  <r>
    <s v="1218504"/>
    <s v="Regulator Univ Alcopro Dry Gas"/>
    <s v="w/Gauge     "/>
    <s v="Ea      "/>
    <s v="ALCOP"/>
    <s v="328"/>
    <n v="1"/>
    <n v="1"/>
    <n v="0"/>
    <n v="0"/>
    <n v="0"/>
    <n v="1"/>
    <x v="7"/>
    <m/>
  </r>
  <r>
    <s v="1165035"/>
    <s v="Cast Shoe Canvas Rocker Sole  "/>
    <s v="Large Navy  "/>
    <s v="Ea      "/>
    <s v="SMINEP"/>
    <s v="43-101602"/>
    <n v="1"/>
    <n v="2"/>
    <n v="0"/>
    <n v="0"/>
    <n v="1"/>
    <n v="0"/>
    <x v="7"/>
    <m/>
  </r>
  <r>
    <s v="1539357"/>
    <s v="Sterile Water For IRR Bag     "/>
    <s v="2000ml      "/>
    <s v="Ea      "/>
    <s v="TRAVOL"/>
    <s v="2B7116"/>
    <n v="1"/>
    <n v="2"/>
    <n v="0"/>
    <n v="1"/>
    <n v="0"/>
    <n v="0"/>
    <x v="1"/>
    <m/>
  </r>
  <r>
    <s v="1313871"/>
    <s v="Brace Tru-Pull Lite Knee Black"/>
    <s v="Small Right "/>
    <s v="Ea      "/>
    <s v="SMTNEP"/>
    <s v="11-0260-2"/>
    <n v="1"/>
    <n v="4"/>
    <n v="0"/>
    <n v="0"/>
    <n v="0"/>
    <n v="1"/>
    <x v="7"/>
    <m/>
  </r>
  <r>
    <s v="1785235"/>
    <s v="Needle Extender               "/>
    <s v="6&quot;          "/>
    <s v="Ea      "/>
    <s v="MISDFK"/>
    <s v="96-4196"/>
    <n v="1"/>
    <n v="1"/>
    <n v="0"/>
    <n v="0"/>
    <n v="1"/>
    <n v="0"/>
    <x v="7"/>
    <m/>
  </r>
  <r>
    <s v="1530391"/>
    <s v="Electrode Dura-StickII Rectang"/>
    <s v="2x3.5&quot;      "/>
    <s v="4/Pk    "/>
    <s v="SMTNEP"/>
    <s v="42181"/>
    <n v="1"/>
    <n v="10"/>
    <n v="0"/>
    <n v="1"/>
    <n v="0"/>
    <n v="0"/>
    <x v="9"/>
    <m/>
  </r>
  <r>
    <s v="9010004"/>
    <s v="Synvisc Pre-Filled Syringe 2mL"/>
    <s v="8mg/mL      "/>
    <s v="3/Pk    "/>
    <s v="GENZYM"/>
    <s v="58468009001"/>
    <n v="1"/>
    <n v="3"/>
    <n v="0"/>
    <n v="1"/>
    <n v="0"/>
    <n v="0"/>
    <x v="9"/>
    <m/>
  </r>
  <r>
    <s v="6595550"/>
    <s v="Catheter Foley 5cc.18fr. Infec"/>
    <s v="            "/>
    <s v="12/Ca   "/>
    <s v="BARDBI"/>
    <s v="0165SI18"/>
    <n v="1"/>
    <n v="1"/>
    <n v="0"/>
    <n v="1"/>
    <n v="0"/>
    <n v="0"/>
    <x v="9"/>
    <m/>
  </r>
  <r>
    <s v="9770545"/>
    <s v="Univ Desk Set W/Coax Nicad    "/>
    <s v="w/Macroview "/>
    <s v="Ea      "/>
    <s v="WELCH"/>
    <s v="71641-M"/>
    <n v="1"/>
    <n v="1"/>
    <n v="0"/>
    <n v="1"/>
    <n v="0"/>
    <n v="0"/>
    <x v="9"/>
    <m/>
  </r>
  <r>
    <s v="1080455"/>
    <s v="Cast Stand Adj to 21&quot;         "/>
    <s v="            "/>
    <s v="Ea      "/>
    <s v="SMINEP"/>
    <s v="58050000"/>
    <n v="1"/>
    <n v="2"/>
    <n v="0"/>
    <n v="1"/>
    <n v="0"/>
    <n v="0"/>
    <x v="1"/>
    <m/>
  </r>
  <r>
    <s v="6358025"/>
    <s v="Cytology Brushes              "/>
    <s v="            "/>
    <s v="100/Pk  "/>
    <s v="DUKAL"/>
    <s v="9035"/>
    <n v="1"/>
    <n v="1"/>
    <n v="0"/>
    <n v="1"/>
    <n v="0"/>
    <n v="0"/>
    <x v="1"/>
    <m/>
  </r>
  <r>
    <s v="7776047"/>
    <s v="Durapore Surgical Tape        "/>
    <s v="1/2&quot;x10yd   "/>
    <s v="24rl/Bx "/>
    <s v="3MMED"/>
    <s v="1538-0"/>
    <n v="1"/>
    <n v="5"/>
    <n v="0"/>
    <n v="1"/>
    <n v="0"/>
    <n v="0"/>
    <x v="9"/>
    <m/>
  </r>
  <r>
    <s v="1208034"/>
    <s v="Schroder Tenaculum Forcep     "/>
    <s v="9 1/2       "/>
    <s v="Ea      "/>
    <s v="MISDFK"/>
    <s v="91-1290"/>
    <n v="1"/>
    <n v="2"/>
    <n v="0"/>
    <n v="0"/>
    <n v="1"/>
    <n v="0"/>
    <x v="7"/>
    <m/>
  </r>
  <r>
    <s v="1077664"/>
    <s v="Sofpull JR Dispenser Smoke    "/>
    <s v="            "/>
    <s v="Ea      "/>
    <s v="GEOPAC"/>
    <s v="58008"/>
    <n v="1"/>
    <n v="1"/>
    <n v="0"/>
    <n v="1"/>
    <n v="0"/>
    <n v="0"/>
    <x v="1"/>
    <m/>
  </r>
  <r>
    <s v="3407781"/>
    <s v="Stax Splint Finger Open Air   "/>
    <s v="Clear Size 3"/>
    <s v="Ea      "/>
    <s v="DEROYA"/>
    <s v="623"/>
    <n v="1"/>
    <n v="2"/>
    <n v="0"/>
    <n v="0"/>
    <n v="1"/>
    <n v="0"/>
    <x v="7"/>
    <m/>
  </r>
  <r>
    <s v="8925863"/>
    <s v="Tape Measure                  "/>
    <s v="            "/>
    <s v="6/Bx    "/>
    <s v="GF"/>
    <s v="1340-2"/>
    <n v="1"/>
    <n v="2"/>
    <n v="0"/>
    <n v="1"/>
    <n v="0"/>
    <n v="0"/>
    <x v="9"/>
    <m/>
  </r>
  <r>
    <s v="7770101"/>
    <s v="Synthetic Stockinette         "/>
    <s v="4&quot;x25yds    "/>
    <s v="1roll/Ca"/>
    <s v="3MMED"/>
    <s v="MS04"/>
    <n v="1"/>
    <n v="1"/>
    <n v="0"/>
    <n v="1"/>
    <n v="0"/>
    <n v="0"/>
    <x v="9"/>
    <m/>
  </r>
  <r>
    <s v="1315789"/>
    <s v="Wrap Connector O-Rings        "/>
    <s v="            "/>
    <s v="Ea      "/>
    <s v="GAMREA"/>
    <s v="573209"/>
    <n v="1"/>
    <n v="1"/>
    <n v="0"/>
    <n v="0"/>
    <n v="0"/>
    <n v="1"/>
    <x v="7"/>
    <m/>
  </r>
  <r>
    <s v="1314229"/>
    <s v="Crutches Axilla Aluminum      "/>
    <s v="Adult       "/>
    <s v="1/Pr    "/>
    <s v="BREINC"/>
    <s v="100309-000"/>
    <n v="1"/>
    <n v="2"/>
    <n v="0"/>
    <n v="0"/>
    <n v="0"/>
    <n v="1"/>
    <x v="7"/>
    <m/>
  </r>
  <r>
    <s v="7279534"/>
    <s v="Aquasonic Gel Ultrasound 8.5oz"/>
    <s v="Clear       "/>
    <s v="12/Bx   "/>
    <s v="PARKER"/>
    <s v="03-08"/>
    <n v="1"/>
    <n v="2"/>
    <n v="0"/>
    <n v="1"/>
    <n v="0"/>
    <n v="0"/>
    <x v="9"/>
    <m/>
  </r>
  <r>
    <s v="1178911"/>
    <s v="Wheelchair Sentra EC 28x37&quot; HD"/>
    <s v="Black       "/>
    <s v="Ea      "/>
    <s v="MEDDEP"/>
    <s v="STD28ECDFA"/>
    <n v="1"/>
    <n v="1"/>
    <n v="0"/>
    <n v="0"/>
    <n v="0"/>
    <n v="1"/>
    <x v="7"/>
    <m/>
  </r>
  <r>
    <s v="5557617"/>
    <s v="Delta Terry Net Cloth &amp; Foam  "/>
    <s v="Liner       "/>
    <s v="1/Ca    "/>
    <s v="SMINEP"/>
    <s v="55012"/>
    <n v="1"/>
    <n v="2"/>
    <n v="0"/>
    <n v="1"/>
    <n v="0"/>
    <n v="0"/>
    <x v="1"/>
    <m/>
  </r>
  <r>
    <s v="1106109"/>
    <s v="Brace Tru-Pull Lite Knee Black"/>
    <s v="XS RT       "/>
    <s v="Ea      "/>
    <s v="SMTNEP"/>
    <s v="11-0260-1"/>
    <n v="1"/>
    <n v="4"/>
    <n v="0"/>
    <n v="0"/>
    <n v="0"/>
    <n v="1"/>
    <x v="7"/>
    <m/>
  </r>
  <r>
    <s v="9870539"/>
    <s v="Kit Collection E Swab Minitip "/>
    <s v="            "/>
    <s v="50/Pk   "/>
    <s v="B-DMIC"/>
    <s v="220246"/>
    <n v="1"/>
    <n v="1"/>
    <n v="0"/>
    <n v="0"/>
    <n v="1"/>
    <n v="0"/>
    <x v="7"/>
    <m/>
  </r>
  <r>
    <s v="6132226"/>
    <s v="Human Skull Model 3-Part      "/>
    <s v="            "/>
    <s v="EA      "/>
    <s v="NASCO"/>
    <s v="SB33945U"/>
    <n v="1"/>
    <n v="1"/>
    <n v="0"/>
    <n v="0"/>
    <n v="1"/>
    <n v="0"/>
    <x v="7"/>
    <m/>
  </r>
  <r>
    <s v="1109091"/>
    <s v="Cuff 1 Tube Adult Large Long  "/>
    <s v="Reusable    "/>
    <s v="Ea      "/>
    <s v="WELCH"/>
    <s v="REUSE-12L-1TP"/>
    <n v="1"/>
    <n v="2"/>
    <n v="0"/>
    <n v="1"/>
    <n v="0"/>
    <n v="0"/>
    <x v="1"/>
    <m/>
  </r>
  <r>
    <s v="9870182"/>
    <s v="BD Eclipse Needle 30G x 1/2   "/>
    <s v="            "/>
    <s v="100/Bx  "/>
    <s v="BD"/>
    <s v="305757"/>
    <n v="1"/>
    <n v="8"/>
    <n v="0"/>
    <n v="1"/>
    <n v="0"/>
    <n v="0"/>
    <x v="9"/>
    <m/>
  </r>
  <r>
    <s v="2700075"/>
    <s v="Assembled Shoulder Wrap       "/>
    <s v="Right Lg    "/>
    <s v="Ea      "/>
    <s v="GAMREA"/>
    <s v="590432-03"/>
    <n v="1"/>
    <n v="1"/>
    <n v="0"/>
    <n v="1"/>
    <n v="0"/>
    <n v="0"/>
    <x v="1"/>
    <m/>
  </r>
  <r>
    <s v="9334198"/>
    <s v="Earloop Mask Procedure        "/>
    <s v="Yellow      "/>
    <s v="50/Bx   "/>
    <s v="DUKAL"/>
    <s v="1531"/>
    <n v="1"/>
    <n v="1"/>
    <n v="1"/>
    <n v="0"/>
    <n v="0"/>
    <n v="0"/>
    <x v="9"/>
    <m/>
  </r>
  <r>
    <s v="1106112"/>
    <s v="Brace Tru-Pull Lite Knee Black"/>
    <s v="Large Right "/>
    <s v="Ea      "/>
    <s v="SMTNEP"/>
    <s v="11-0260-4"/>
    <n v="1"/>
    <n v="4"/>
    <n v="0"/>
    <n v="1"/>
    <n v="0"/>
    <n v="0"/>
    <x v="1"/>
    <m/>
  </r>
  <r>
    <s v="3790316"/>
    <s v="Coban Wrar Self-adh 3x5yd     "/>
    <s v="YELLOW      "/>
    <s v="CA      "/>
    <s v="3MMED"/>
    <s v="1583Y"/>
    <n v="1"/>
    <n v="1"/>
    <n v="0"/>
    <n v="0"/>
    <n v="1"/>
    <n v="0"/>
    <x v="7"/>
    <m/>
  </r>
  <r>
    <s v="1142070"/>
    <s v="Needle Extender Sterile       "/>
    <s v="6&quot;          "/>
    <s v="10/Bx   "/>
    <s v="MISDFK"/>
    <s v="96-5196"/>
    <n v="1"/>
    <n v="1"/>
    <n v="0"/>
    <n v="0"/>
    <n v="0"/>
    <n v="1"/>
    <x v="7"/>
    <m/>
  </r>
  <r>
    <s v="8346389"/>
    <s v="Hemoccult ICT Test Device     "/>
    <s v="Kit         "/>
    <s v="20/Bx   "/>
    <s v="HEMOCU"/>
    <s v="395067A"/>
    <n v="1"/>
    <n v="2"/>
    <n v="0"/>
    <n v="1"/>
    <n v="0"/>
    <n v="0"/>
    <x v="9"/>
    <m/>
  </r>
  <r>
    <s v="1106113"/>
    <s v="Brace Tru-Pull Lite Knee Black"/>
    <s v="XL RT       "/>
    <s v="Ea      "/>
    <s v="SMTNEP"/>
    <s v="11-0260-5"/>
    <n v="1"/>
    <n v="4"/>
    <n v="0"/>
    <n v="1"/>
    <n v="0"/>
    <n v="0"/>
    <x v="1"/>
    <m/>
  </r>
  <r>
    <s v="2990141"/>
    <s v="Pad Sanitary Guards           "/>
    <s v="Mini        "/>
    <s v="24/Pk   "/>
    <s v="ABCO"/>
    <s v="00407"/>
    <n v="1"/>
    <n v="2"/>
    <n v="0"/>
    <n v="1"/>
    <n v="0"/>
    <n v="0"/>
    <x v="9"/>
    <m/>
  </r>
  <r>
    <s v="9533159"/>
    <s v="Pessary Dish W/Suport         "/>
    <s v="75m Sz5     "/>
    <s v="Ea      "/>
    <s v="MILTEX"/>
    <s v="30-DSHS5"/>
    <n v="1"/>
    <n v="1"/>
    <n v="0"/>
    <n v="0"/>
    <n v="0"/>
    <n v="1"/>
    <x v="7"/>
    <m/>
  </r>
  <r>
    <s v="8760506"/>
    <s v="Warm Pack Instant Gel         "/>
    <s v="6X6         "/>
    <s v="36/Ca   "/>
    <s v="MEDLIN"/>
    <s v="MDS139007"/>
    <n v="1"/>
    <n v="2"/>
    <n v="0"/>
    <n v="0"/>
    <n v="1"/>
    <n v="0"/>
    <x v="7"/>
    <m/>
  </r>
  <r>
    <s v="7770532"/>
    <s v="Micropore Tape                "/>
    <s v="2&quot;x1.5 Yds  "/>
    <s v="50Rl/Bx "/>
    <s v="3MMED"/>
    <s v="1530S-2"/>
    <n v="1"/>
    <n v="1"/>
    <n v="0"/>
    <n v="1"/>
    <n v="0"/>
    <n v="0"/>
    <x v="1"/>
    <m/>
  </r>
  <r>
    <s v="1092694"/>
    <s v="Simpson Sound Grad CM Marking "/>
    <s v="            "/>
    <s v="Ea      "/>
    <s v="MISDFK"/>
    <s v="90-5413"/>
    <n v="1"/>
    <n v="2"/>
    <n v="0"/>
    <n v="0"/>
    <n v="1"/>
    <n v="0"/>
    <x v="7"/>
    <m/>
  </r>
  <r>
    <s v="1133226"/>
    <s v="Wrist Brace ComfortForm       "/>
    <s v="Lft/2XSm    "/>
    <s v="Ea      "/>
    <s v="SMTNEP"/>
    <s v="79-87291"/>
    <n v="1"/>
    <n v="6"/>
    <n v="0"/>
    <n v="1"/>
    <n v="0"/>
    <n v="0"/>
    <x v="9"/>
    <m/>
  </r>
  <r>
    <s v="6004091"/>
    <s v="Action Wrap Brace Knee Long   "/>
    <s v="Small       "/>
    <s v="Ea      "/>
    <s v="SMTNEP"/>
    <s v="79-94413"/>
    <n v="1"/>
    <n v="1"/>
    <n v="0"/>
    <n v="1"/>
    <n v="0"/>
    <n v="0"/>
    <x v="1"/>
    <m/>
  </r>
  <r>
    <s v="4870931"/>
    <s v="BP Unit Hand Held Adult       "/>
    <s v="w/Case      "/>
    <s v="Ea      "/>
    <s v="WELCH"/>
    <s v="DS58-11"/>
    <n v="1"/>
    <n v="1"/>
    <n v="0"/>
    <n v="1"/>
    <n v="0"/>
    <n v="0"/>
    <x v="1"/>
    <m/>
  </r>
  <r>
    <s v="1012518"/>
    <s v="Liner Blue Bags               "/>
    <s v="            "/>
    <s v="250/Ca  "/>
    <s v="MEDGEN"/>
    <s v="RS304314B"/>
    <n v="1"/>
    <n v="1"/>
    <n v="0"/>
    <n v="0"/>
    <n v="1"/>
    <n v="0"/>
    <x v="7"/>
    <m/>
  </r>
  <r>
    <s v="3350066"/>
    <s v="Bacti-Stat AE Pouch           "/>
    <s v="1000mL      "/>
    <s v="10/Ca   "/>
    <s v="HUNMED"/>
    <s v="6061251"/>
    <n v="1"/>
    <n v="1"/>
    <n v="0"/>
    <n v="0"/>
    <n v="1"/>
    <n v="0"/>
    <x v="7"/>
    <m/>
  </r>
  <r>
    <s v="1105296"/>
    <s v="Pinch Exerciser Blue          "/>
    <s v="6Lb         "/>
    <s v="7/Bx    "/>
    <s v="FABENT"/>
    <s v="10-0844"/>
    <n v="1"/>
    <n v="1"/>
    <n v="0"/>
    <n v="0"/>
    <n v="1"/>
    <n v="0"/>
    <x v="7"/>
    <m/>
  </r>
  <r>
    <s v="6850148"/>
    <s v="Gammex PF LF Surg Glove Green "/>
    <s v="Sz 9        "/>
    <s v="50Pr/Bx "/>
    <s v="ANSELL"/>
    <s v="8518"/>
    <n v="1"/>
    <n v="1"/>
    <n v="0"/>
    <n v="1"/>
    <n v="0"/>
    <n v="0"/>
    <x v="1"/>
    <m/>
  </r>
  <r>
    <s v="7773838"/>
    <s v="Medipore Plus Pad             "/>
    <s v="3 1/2&quot;X8&quot;   "/>
    <s v="25/Bx   "/>
    <s v="3MMED"/>
    <s v="3570"/>
    <n v="1"/>
    <n v="2"/>
    <n v="0"/>
    <n v="1"/>
    <n v="0"/>
    <n v="0"/>
    <x v="9"/>
    <m/>
  </r>
  <r>
    <s v="1106118"/>
    <s v="Brace Tru-Pull Lite Knee Black"/>
    <s v="large Left  "/>
    <s v="Ea      "/>
    <s v="SMTNEP"/>
    <s v="11-0261-4"/>
    <n v="1"/>
    <n v="4"/>
    <n v="0"/>
    <n v="1"/>
    <n v="0"/>
    <n v="0"/>
    <x v="1"/>
    <m/>
  </r>
  <r>
    <s v="1233967"/>
    <s v="Brace Knee X-Act ROM Lite Blk "/>
    <s v="Adjustable  "/>
    <s v="Ea      "/>
    <s v="SMTNEP"/>
    <s v="11-2161-9"/>
    <n v="1"/>
    <n v="2"/>
    <n v="0"/>
    <n v="0"/>
    <n v="1"/>
    <n v="0"/>
    <x v="7"/>
    <m/>
  </r>
  <r>
    <s v="9668523"/>
    <s v="Probe &amp; Spatula Double-End    "/>
    <s v="            "/>
    <s v="Ea      "/>
    <s v="MISDFK"/>
    <s v="97-0548"/>
    <n v="1"/>
    <n v="1"/>
    <n v="0"/>
    <n v="0"/>
    <n v="1"/>
    <n v="0"/>
    <x v="7"/>
    <m/>
  </r>
  <r>
    <s v="1201481"/>
    <s v="Cane Adj Select Standard Handl"/>
    <s v="Cv Hand     "/>
    <s v="Ea      "/>
    <s v="MEDLIN"/>
    <s v="G05370"/>
    <n v="1"/>
    <n v="30"/>
    <n v="0"/>
    <n v="1"/>
    <n v="0"/>
    <n v="0"/>
    <x v="9"/>
    <m/>
  </r>
  <r>
    <s v="4169630"/>
    <s v="Electrosurgical Pencils w/Rock"/>
    <s v="Handswitch  "/>
    <s v="50/Ca   "/>
    <s v="KENDAL"/>
    <s v="E2515H"/>
    <n v="1"/>
    <n v="1"/>
    <n v="0"/>
    <n v="1"/>
    <n v="0"/>
    <n v="0"/>
    <x v="9"/>
    <m/>
  </r>
  <r>
    <s v="6544964"/>
    <s v="Suture Surg Gut Chrom Bge P3  "/>
    <s v="4-0 18&quot;     "/>
    <s v="12/Bx   "/>
    <s v="ETHICO"/>
    <s v="1654G"/>
    <n v="1"/>
    <n v="2"/>
    <n v="0"/>
    <n v="1"/>
    <n v="0"/>
    <n v="0"/>
    <x v="9"/>
    <m/>
  </r>
  <r>
    <s v="5660410"/>
    <s v="OAE Probe Tubes Hearing       "/>
    <s v="            "/>
    <s v="100/Bx  "/>
    <s v="WELCH"/>
    <s v="39421"/>
    <n v="1"/>
    <n v="1"/>
    <n v="0"/>
    <n v="0"/>
    <n v="1"/>
    <n v="0"/>
    <x v="7"/>
    <m/>
  </r>
  <r>
    <s v="1047925"/>
    <s v="Vaginal Speculum Pederson     "/>
    <s v="X Narrow    "/>
    <s v="Ea      "/>
    <s v="MILTEX"/>
    <s v="104-7925"/>
    <n v="1"/>
    <n v="10"/>
    <n v="0"/>
    <n v="1"/>
    <n v="0"/>
    <n v="0"/>
    <x v="1"/>
    <m/>
  </r>
  <r>
    <s v="1086862"/>
    <s v="Speculum Vaginal w/Smk Tb     "/>
    <s v="Medium      "/>
    <s v="48/Ca   "/>
    <s v="WELCH"/>
    <s v="59006"/>
    <n v="1"/>
    <n v="1"/>
    <n v="1"/>
    <n v="0"/>
    <n v="0"/>
    <n v="0"/>
    <x v="9"/>
    <m/>
  </r>
  <r>
    <s v="2247409"/>
    <s v="Elevator Curved Semi-         "/>
    <s v="Sharp 5-1/2&quot;"/>
    <s v="Ea      "/>
    <s v="MISDFK"/>
    <s v="97-0048"/>
    <n v="1"/>
    <n v="4"/>
    <n v="0"/>
    <n v="0"/>
    <n v="1"/>
    <n v="0"/>
    <x v="7"/>
    <m/>
  </r>
  <r>
    <s v="1007210"/>
    <s v="Finger Ring Cutter            "/>
    <s v="            "/>
    <s v="Ea      "/>
    <s v="MILTEX"/>
    <s v="33-140"/>
    <n v="1"/>
    <n v="1"/>
    <n v="0"/>
    <n v="1"/>
    <n v="0"/>
    <n v="0"/>
    <x v="1"/>
    <m/>
  </r>
  <r>
    <s v="1181564"/>
    <s v="Short Arm Fracture Brace Left "/>
    <s v="Small       "/>
    <s v="Ea      "/>
    <s v="SMTNEP"/>
    <s v="310-41-1111"/>
    <n v="1"/>
    <n v="1"/>
    <n v="0"/>
    <n v="1"/>
    <n v="0"/>
    <n v="0"/>
    <x v="9"/>
    <m/>
  </r>
  <r>
    <s v="1261920"/>
    <s v="Mapap Tablets UD              "/>
    <s v="325mg       "/>
    <s v="100/Pk  "/>
    <s v="CARDGN"/>
    <s v="2162691"/>
    <n v="1"/>
    <n v="1"/>
    <n v="0"/>
    <n v="0"/>
    <n v="1"/>
    <n v="0"/>
    <x v="7"/>
    <m/>
  </r>
  <r>
    <s v="1141938"/>
    <s v="Baumgartner Needle Holder     "/>
    <s v="            "/>
    <s v="Ea      "/>
    <s v="MISDFK"/>
    <s v="20-1450"/>
    <n v="1"/>
    <n v="1"/>
    <n v="0"/>
    <n v="0"/>
    <n v="0"/>
    <n v="1"/>
    <x v="7"/>
    <m/>
  </r>
  <r>
    <s v="1181913"/>
    <s v="Brace Short Arm Fracture Right"/>
    <s v="X-Small     "/>
    <s v="Ea      "/>
    <s v="SMTNEP"/>
    <s v="310-32-3285"/>
    <n v="1"/>
    <n v="3"/>
    <n v="0"/>
    <n v="0"/>
    <n v="0"/>
    <n v="1"/>
    <x v="7"/>
    <m/>
  </r>
  <r>
    <s v="9600284"/>
    <s v="Ban Exercise CanDo LF 50yds   "/>
    <s v="Black       "/>
    <s v="2/Ca    "/>
    <s v="FABENT"/>
    <s v="10-5655"/>
    <n v="1"/>
    <n v="1"/>
    <n v="0"/>
    <n v="0"/>
    <n v="1"/>
    <n v="0"/>
    <x v="7"/>
    <m/>
  </r>
  <r>
    <s v="7772222"/>
    <s v="Removal Precise Staple        "/>
    <s v="Kit         "/>
    <s v="10/Bx   "/>
    <s v="3MMED"/>
    <s v="SR-3"/>
    <n v="1"/>
    <n v="1"/>
    <n v="0"/>
    <n v="1"/>
    <n v="0"/>
    <n v="0"/>
    <x v="9"/>
    <m/>
  </r>
  <r>
    <s v="5550182"/>
    <s v="Promogran Matrix Dressing     "/>
    <s v="4.34Sq. In. "/>
    <s v="10/Bx   "/>
    <s v="SYSTAG"/>
    <s v="PG004"/>
    <n v="1"/>
    <n v="3"/>
    <n v="0"/>
    <n v="1"/>
    <n v="0"/>
    <n v="0"/>
    <x v="9"/>
    <m/>
  </r>
  <r>
    <s v="1194162"/>
    <s v="Falcon Tube Centrifuge Conical"/>
    <s v="15mL        "/>
    <s v="500/Ca  "/>
    <s v="CORNLI"/>
    <s v="352196"/>
    <n v="1"/>
    <n v="1"/>
    <n v="0"/>
    <n v="0"/>
    <n v="1"/>
    <n v="0"/>
    <x v="7"/>
    <m/>
  </r>
  <r>
    <s v="5554125"/>
    <s v="Tape Deltalite Conf Fbgl Ylw  "/>
    <s v="2&quot;X4Yds     "/>
    <s v="10/Bx   "/>
    <s v="SMINEP"/>
    <s v="6032"/>
    <n v="1"/>
    <n v="1"/>
    <n v="1"/>
    <n v="0"/>
    <n v="0"/>
    <n v="0"/>
    <x v="9"/>
    <m/>
  </r>
  <r>
    <s v="6190032"/>
    <s v="Sorbaview Window Dressing     "/>
    <s v="3.75&quot;x5&quot;    "/>
    <s v="50/Bx   "/>
    <s v="TRISTA"/>
    <s v="SV40XT"/>
    <n v="1"/>
    <n v="1"/>
    <n v="0"/>
    <n v="1"/>
    <n v="0"/>
    <n v="0"/>
    <x v="9"/>
    <m/>
  </r>
  <r>
    <s v="1314010"/>
    <s v="Syringe Fastload Dual Quad-Pak"/>
    <s v="            "/>
    <s v="20/Ca   "/>
    <s v="EZ"/>
    <s v="017355"/>
    <n v="1"/>
    <n v="2"/>
    <n v="0"/>
    <n v="0"/>
    <n v="1"/>
    <n v="0"/>
    <x v="7"/>
    <m/>
  </r>
  <r>
    <s v="5823802"/>
    <s v="Lancet Safety Low Flow        "/>
    <s v="28Gx1.8MM   "/>
    <s v="100/Bx  "/>
    <s v="ALLEG"/>
    <s v="SLLF100"/>
    <n v="1"/>
    <n v="2"/>
    <n v="0"/>
    <n v="1"/>
    <n v="0"/>
    <n v="0"/>
    <x v="1"/>
    <m/>
  </r>
  <r>
    <s v="1034198"/>
    <s v="Ekg Paper Z-Fold For 200l     "/>
    <s v="            "/>
    <s v="200/Pk  "/>
    <s v="SOSTEC"/>
    <s v="M2481A"/>
    <n v="1"/>
    <n v="1"/>
    <n v="0"/>
    <n v="1"/>
    <n v="0"/>
    <n v="0"/>
    <x v="9"/>
    <m/>
  </r>
  <r>
    <s v="1181530"/>
    <s v="Wrist Brace w/Boa Black Right "/>
    <s v="Small       "/>
    <s v="Ea      "/>
    <s v="SMTNEP"/>
    <s v="221-42-1111"/>
    <n v="1"/>
    <n v="2"/>
    <n v="0"/>
    <n v="1"/>
    <n v="0"/>
    <n v="0"/>
    <x v="1"/>
    <m/>
  </r>
  <r>
    <s v="1630116"/>
    <s v="Microtainer Tube w/Microguard "/>
    <s v="Serum Sep   "/>
    <s v="50/Bx   "/>
    <s v="BD"/>
    <s v="365967"/>
    <n v="1"/>
    <n v="1"/>
    <n v="0"/>
    <n v="1"/>
    <n v="0"/>
    <n v="0"/>
    <x v="1"/>
    <m/>
  </r>
  <r>
    <s v="2140006"/>
    <s v="Prolia 1mL Prefilled Syringe  "/>
    <s v="60mg        "/>
    <s v="Ea      "/>
    <s v="AMGEN"/>
    <s v="55513071001"/>
    <n v="1"/>
    <n v="5"/>
    <n v="0"/>
    <n v="1"/>
    <n v="0"/>
    <n v="0"/>
    <x v="9"/>
    <m/>
  </r>
  <r>
    <s v="1500106"/>
    <s v="Xylocaine w/Epi 50mL MDV      "/>
    <s v="0.5%        "/>
    <s v="25/Pk   "/>
    <s v="ABRAX"/>
    <s v="63323048157"/>
    <n v="1"/>
    <n v="1"/>
    <n v="0"/>
    <n v="1"/>
    <n v="0"/>
    <n v="0"/>
    <x v="1"/>
    <m/>
  </r>
  <r>
    <s v="3350064"/>
    <s v="Bacti-Stat AE Soap            "/>
    <s v="540mL       "/>
    <s v="12/Ca   "/>
    <s v="HUNMED"/>
    <s v="6060116"/>
    <n v="1"/>
    <n v="1"/>
    <n v="0"/>
    <n v="1"/>
    <n v="0"/>
    <n v="0"/>
    <x v="1"/>
    <m/>
  </r>
  <r>
    <s v="1213388"/>
    <s v="HCL Solution 6.000N 0.030     "/>
    <s v="1L          "/>
    <s v="Ea      "/>
    <s v="FISHER"/>
    <s v="MHX0603M6"/>
    <n v="1"/>
    <n v="1"/>
    <n v="0"/>
    <n v="0"/>
    <n v="0"/>
    <n v="1"/>
    <x v="7"/>
    <m/>
  </r>
  <r>
    <s v="1213815"/>
    <s v="Orthosis Finger Trigger       "/>
    <s v="Medium Black"/>
    <s v="Ea      "/>
    <s v="NORCST"/>
    <s v="NC16090-3"/>
    <n v="1"/>
    <n v="1"/>
    <n v="0"/>
    <n v="0"/>
    <n v="0"/>
    <n v="1"/>
    <x v="7"/>
    <m/>
  </r>
  <r>
    <s v="7695330"/>
    <s v="Covers f/Toilet Seat          "/>
    <s v="20x250      "/>
    <s v="20/Ca   "/>
    <s v="GEOPAC"/>
    <s v="47046"/>
    <n v="1"/>
    <n v="3"/>
    <n v="0"/>
    <n v="1"/>
    <n v="0"/>
    <n v="0"/>
    <x v="1"/>
    <m/>
  </r>
  <r>
    <s v="1202061"/>
    <s v="Enzymatic Detergent Liquid    "/>
    <s v="            "/>
    <s v="Gal     "/>
    <s v="ENZSOL"/>
    <s v="2000920"/>
    <n v="1"/>
    <n v="8"/>
    <n v="0"/>
    <n v="1"/>
    <n v="0"/>
    <n v="0"/>
    <x v="9"/>
    <m/>
  </r>
  <r>
    <s v="9078161"/>
    <s v="Dressing Act-Coat             "/>
    <s v="4x4         "/>
    <s v="12/Bx   "/>
    <s v="ABCO"/>
    <s v="20101"/>
    <n v="1"/>
    <n v="1"/>
    <n v="0"/>
    <n v="1"/>
    <n v="0"/>
    <n v="0"/>
    <x v="1"/>
    <m/>
  </r>
  <r>
    <s v="8310437"/>
    <s v="Tourniquet Latex Free Orange  "/>
    <s v="            "/>
    <s v="50/Bx   "/>
    <s v="MEDLIN"/>
    <s v="DYND75026"/>
    <n v="1"/>
    <n v="1"/>
    <n v="0"/>
    <n v="1"/>
    <n v="0"/>
    <n v="0"/>
    <x v="8"/>
    <m/>
  </r>
  <r>
    <s v="1235838"/>
    <s v="Cast Saw                      "/>
    <s v="            "/>
    <s v="Ea      "/>
    <s v="DERM"/>
    <s v="TCC2SAW"/>
    <n v="1"/>
    <n v="1"/>
    <n v="0"/>
    <n v="0"/>
    <n v="0"/>
    <n v="1"/>
    <x v="7"/>
    <m/>
  </r>
  <r>
    <s v="1314739"/>
    <s v="Goniometer Orthpdc Intrntnl Ex"/>
    <s v="180 Degrees "/>
    <s v="Ea      "/>
    <s v="NORCST"/>
    <s v="NC70119"/>
    <n v="1"/>
    <n v="3"/>
    <n v="0"/>
    <n v="0"/>
    <n v="0"/>
    <n v="1"/>
    <x v="7"/>
    <m/>
  </r>
  <r>
    <s v="1313133"/>
    <s v="Charger Surgical Clipper      "/>
    <s v="            "/>
    <s v="Ea      "/>
    <s v="3MMED"/>
    <s v="9662L"/>
    <n v="1"/>
    <n v="2"/>
    <n v="0"/>
    <n v="0"/>
    <n v="1"/>
    <n v="0"/>
    <x v="7"/>
    <m/>
  </r>
  <r>
    <s v="1189878"/>
    <s v="Sulfolyser 3x500mL            "/>
    <s v="            "/>
    <s v="Ea      "/>
    <s v="SYSMEX"/>
    <s v="SLS-210A"/>
    <n v="1"/>
    <n v="1"/>
    <n v="0"/>
    <n v="1"/>
    <n v="0"/>
    <n v="0"/>
    <x v="9"/>
    <m/>
  </r>
  <r>
    <s v="9600283"/>
    <s v="Band Exercise CanDo LF 50yds  "/>
    <s v="Blue        "/>
    <s v="2/Ca    "/>
    <s v="FABENT"/>
    <s v="10-5654"/>
    <n v="1"/>
    <n v="1"/>
    <n v="0"/>
    <n v="1"/>
    <n v="0"/>
    <n v="0"/>
    <x v="7"/>
    <m/>
  </r>
  <r>
    <s v="1084640"/>
    <s v="Dual Purpose Cream            "/>
    <s v="Gallon      "/>
    <s v="Ea      "/>
    <s v="BIOTON"/>
    <s v="DPC1G"/>
    <n v="1"/>
    <n v="1"/>
    <n v="0"/>
    <n v="1"/>
    <n v="0"/>
    <n v="0"/>
    <x v="1"/>
    <m/>
  </r>
  <r>
    <s v="8917593"/>
    <s v="Coaguchek XS Test Strips      "/>
    <s v="Vials       "/>
    <s v="2x24/Bx "/>
    <s v="BIODYN"/>
    <s v="04625315160"/>
    <n v="1"/>
    <n v="4"/>
    <n v="0"/>
    <n v="1"/>
    <n v="0"/>
    <n v="0"/>
    <x v="9"/>
    <m/>
  </r>
  <r>
    <s v="6542259"/>
    <s v="Suture Surg Gut Mono Bge PC1  "/>
    <s v="5-0 18&quot;     "/>
    <s v="12/Bx   "/>
    <s v="ETHICO"/>
    <s v="1915G"/>
    <n v="1"/>
    <n v="2"/>
    <n v="0"/>
    <n v="1"/>
    <n v="0"/>
    <n v="0"/>
    <x v="9"/>
    <m/>
  </r>
  <r>
    <s v="2883159"/>
    <s v="Nitratest 15ft w/dpsn         "/>
    <s v="15ft        "/>
    <s v="Ea      "/>
    <s v="CARDNB"/>
    <s v="CAH1307982"/>
    <n v="1"/>
    <n v="9"/>
    <n v="1"/>
    <n v="0"/>
    <n v="0"/>
    <n v="0"/>
    <x v="1"/>
    <m/>
  </r>
  <r>
    <s v="1850022"/>
    <s v="Kiosk Stand Metal PC          "/>
    <s v="            "/>
    <s v="Ea      "/>
    <s v="BOWMED"/>
    <s v="KS010-0412"/>
    <n v="1"/>
    <n v="1"/>
    <n v="0"/>
    <n v="1"/>
    <n v="0"/>
    <n v="0"/>
    <x v="1"/>
    <m/>
  </r>
  <r>
    <s v="1106117"/>
    <s v="Brace Tru-Pull Lite Knee Black"/>
    <s v="Medium Left "/>
    <s v="Ea      "/>
    <s v="SMTNEP"/>
    <s v="11-0261-3"/>
    <n v="1"/>
    <n v="4"/>
    <n v="0"/>
    <n v="1"/>
    <n v="0"/>
    <n v="0"/>
    <x v="1"/>
    <m/>
  </r>
  <r>
    <s v="1135278"/>
    <s v="Lupron Depot 4Month Kit       "/>
    <s v="30mg        "/>
    <s v="Ea      "/>
    <s v="ABBOTT"/>
    <s v="00074368303"/>
    <n v="1"/>
    <n v="2"/>
    <n v="0"/>
    <n v="0"/>
    <n v="1"/>
    <n v="0"/>
    <x v="7"/>
    <m/>
  </r>
  <r>
    <s v="1069985"/>
    <s v="Neuroline Needle 30Gx25mm ST  "/>
    <s v="Disp        "/>
    <s v="25/Bx   "/>
    <s v="AMBU"/>
    <s v="7402530-25"/>
    <n v="1"/>
    <n v="2"/>
    <n v="0"/>
    <n v="1"/>
    <n v="0"/>
    <n v="0"/>
    <x v="1"/>
    <m/>
  </r>
  <r>
    <s v="1021854"/>
    <s v="Shoe Horn Plastic Standard Wht"/>
    <s v="18&quot;         "/>
    <s v="Ea      "/>
    <s v="ALIMED"/>
    <s v="8186"/>
    <n v="1"/>
    <n v="6"/>
    <n v="0"/>
    <n v="0"/>
    <n v="1"/>
    <n v="0"/>
    <x v="7"/>
    <m/>
  </r>
  <r>
    <s v="3653225"/>
    <s v="Forcep Splinter 3 1/2&quot; Fi     "/>
    <s v="NE POINT    "/>
    <s v="EA      "/>
    <s v="MILTEX"/>
    <s v="V96-300"/>
    <n v="1"/>
    <n v="2"/>
    <n v="0"/>
    <n v="1"/>
    <n v="0"/>
    <n v="0"/>
    <x v="1"/>
    <m/>
  </r>
  <r>
    <s v="1982857"/>
    <s v="Fit Test Solution             "/>
    <s v="            "/>
    <s v="6/CA    "/>
    <s v="3MMED"/>
    <s v="FT-12"/>
    <n v="1"/>
    <n v="1"/>
    <n v="0"/>
    <n v="1"/>
    <n v="0"/>
    <n v="0"/>
    <x v="1"/>
    <m/>
  </r>
  <r>
    <s v="6783817"/>
    <s v="Gauze Oil Emulsion            "/>
    <s v="3x3         "/>
    <s v="50/Bx   "/>
    <s v="MEDLIN"/>
    <s v="CUR250330"/>
    <n v="1"/>
    <n v="1"/>
    <n v="1"/>
    <n v="0"/>
    <n v="0"/>
    <n v="0"/>
    <x v="9"/>
    <m/>
  </r>
  <r>
    <s v="1072469"/>
    <s v="Surgical Mini Blades          "/>
    <s v="            "/>
    <s v="100/bx  "/>
    <s v="HAVELS"/>
    <s v="SC6200"/>
    <n v="1"/>
    <n v="2"/>
    <n v="0"/>
    <n v="1"/>
    <n v="0"/>
    <n v="0"/>
    <x v="9"/>
    <m/>
  </r>
  <r>
    <s v="9870543"/>
    <s v="Swube Single Swab Sterile     "/>
    <s v="Poly Tip    "/>
    <s v="200/Pk  "/>
    <s v="B-DMIC"/>
    <s v="220710"/>
    <n v="1"/>
    <n v="1"/>
    <n v="0"/>
    <n v="0"/>
    <n v="1"/>
    <n v="0"/>
    <x v="7"/>
    <m/>
  </r>
  <r>
    <s v="1290928"/>
    <s v="Acetazolamide Tablets         "/>
    <s v="125mg       "/>
    <s v="100/Bt  "/>
    <s v="CARDGN"/>
    <s v="5353818"/>
    <n v="1"/>
    <n v="1"/>
    <n v="0"/>
    <n v="0"/>
    <n v="1"/>
    <n v="0"/>
    <x v="7"/>
    <m/>
  </r>
  <r>
    <s v="5472593"/>
    <s v="Thera-Band Tubing Medium Red  "/>
    <s v="            "/>
    <s v="25'/Rl  "/>
    <s v="ABCO"/>
    <s v="21030"/>
    <n v="1"/>
    <n v="1"/>
    <n v="0"/>
    <n v="1"/>
    <n v="0"/>
    <n v="0"/>
    <x v="1"/>
    <m/>
  </r>
  <r>
    <s v="6780352"/>
    <s v="Gauze Conforming Roll Sof Form"/>
    <s v="6&quot;          "/>
    <s v="6/Bx    "/>
    <s v="MEDLIN"/>
    <s v="NON25499"/>
    <n v="1"/>
    <n v="2"/>
    <n v="0"/>
    <n v="1"/>
    <n v="0"/>
    <n v="0"/>
    <x v="1"/>
    <m/>
  </r>
  <r>
    <s v="1044521"/>
    <s v="Surgifoam Absorb Gelatin      "/>
    <s v="Sponge      "/>
    <s v="4/Ca    "/>
    <s v="ETHICO"/>
    <s v="1973"/>
    <n v="1"/>
    <n v="1"/>
    <n v="0"/>
    <n v="1"/>
    <n v="0"/>
    <n v="0"/>
    <x v="1"/>
    <m/>
  </r>
  <r>
    <s v="9880137"/>
    <s v="Securegard N95 Cone Resp Small"/>
    <s v="Small       "/>
    <s v="20/Bx   "/>
    <s v="ALLEG"/>
    <s v="N95-S"/>
    <n v="1"/>
    <n v="1"/>
    <n v="0"/>
    <n v="1"/>
    <n v="0"/>
    <n v="0"/>
    <x v="1"/>
    <m/>
  </r>
  <r>
    <s v="8070001"/>
    <s v="Blood Pressure Cura-Cuff      "/>
    <s v="Large       "/>
    <s v="Ea      "/>
    <s v="MARQ"/>
    <s v="002791"/>
    <n v="1"/>
    <n v="1"/>
    <n v="0"/>
    <n v="1"/>
    <n v="0"/>
    <n v="0"/>
    <x v="9"/>
    <m/>
  </r>
  <r>
    <s v="1178341"/>
    <s v="Nerve Block Support Tray      "/>
    <s v="            "/>
    <s v="10/Ca   "/>
    <s v="MCGAW"/>
    <s v="332103"/>
    <n v="1"/>
    <n v="2"/>
    <n v="0"/>
    <n v="1"/>
    <n v="0"/>
    <n v="0"/>
    <x v="1"/>
    <m/>
  </r>
  <r>
    <s v="1237575"/>
    <s v="Anoscope Rectal Vernon David  "/>
    <s v="            "/>
    <s v="Ea      "/>
    <s v="BRSURG"/>
    <s v="BR68-20023"/>
    <n v="1"/>
    <n v="5"/>
    <n v="0"/>
    <n v="0"/>
    <n v="0"/>
    <n v="1"/>
    <x v="7"/>
    <m/>
  </r>
  <r>
    <s v="6549046"/>
    <s v="Suture Prolene Mono Blu C1    "/>
    <s v="5-0 30&quot;     "/>
    <s v="36/Bx   "/>
    <s v="ETHICO"/>
    <s v="8890H"/>
    <n v="1"/>
    <n v="2"/>
    <n v="0"/>
    <n v="1"/>
    <n v="0"/>
    <n v="0"/>
    <x v="1"/>
    <m/>
  </r>
  <r>
    <s v="2530000"/>
    <s v="Tender Grips Skin Fixation    "/>
    <s v="Device      "/>
    <s v="25/Ca   "/>
    <s v="SALTE"/>
    <s v="1005-0-25"/>
    <n v="1"/>
    <n v="2"/>
    <n v="0"/>
    <n v="1"/>
    <n v="0"/>
    <n v="0"/>
    <x v="1"/>
    <m/>
  </r>
  <r>
    <s v="6085499"/>
    <s v="Wrap Coban LF Self-Adh Tan HT "/>
    <s v="1&quot;x5Yds     "/>
    <s v="6x5/Ca  "/>
    <s v="3MMED"/>
    <s v="2081"/>
    <n v="1"/>
    <n v="5"/>
    <n v="0"/>
    <n v="1"/>
    <n v="0"/>
    <n v="0"/>
    <x v="9"/>
    <m/>
  </r>
  <r>
    <s v="9075638"/>
    <s v="Trichloracetic Acid           "/>
    <s v="85%         "/>
    <s v="4oz/Bt  "/>
    <s v="HELINK"/>
    <s v="400572"/>
    <n v="1"/>
    <n v="1"/>
    <n v="0"/>
    <n v="1"/>
    <n v="0"/>
    <n v="0"/>
    <x v="9"/>
    <m/>
  </r>
  <r>
    <s v="2722407"/>
    <s v="Tegaderm Transparent Dressing "/>
    <s v="6&quot;x6&quot;       "/>
    <s v="100/Ca  "/>
    <s v="3MMED"/>
    <s v="3588"/>
    <n v="1"/>
    <n v="1"/>
    <n v="0"/>
    <n v="0"/>
    <n v="1"/>
    <n v="0"/>
    <x v="7"/>
    <m/>
  </r>
  <r>
    <s v="7166155"/>
    <s v="Baron Suction Tube 5fr        "/>
    <s v="            "/>
    <s v="EA      "/>
    <s v="MILTEX"/>
    <s v="19-582"/>
    <n v="1"/>
    <n v="4"/>
    <n v="0"/>
    <n v="1"/>
    <n v="0"/>
    <n v="0"/>
    <x v="1"/>
    <m/>
  </r>
  <r>
    <s v="1130952"/>
    <s v="Biotone Lotion Massage        "/>
    <s v="1Gal        "/>
    <s v="Ea      "/>
    <s v="BIOTON"/>
    <s v="DTU1G"/>
    <n v="1"/>
    <n v="2"/>
    <n v="0"/>
    <n v="1"/>
    <n v="0"/>
    <n v="0"/>
    <x v="1"/>
    <m/>
  </r>
  <r>
    <s v="1186444"/>
    <s v="Battery Lithium Ion CR123 3V  "/>
    <s v="Rechargeable"/>
    <s v="Ea      "/>
    <s v="ODEPOT"/>
    <s v="573660"/>
    <n v="1"/>
    <n v="2"/>
    <n v="0"/>
    <n v="0"/>
    <n v="0"/>
    <n v="1"/>
    <x v="2"/>
    <m/>
  </r>
  <r>
    <s v="9533194"/>
    <s v="Pessary Donut Size 4          "/>
    <s v="3.00&quot;       "/>
    <s v="Ea      "/>
    <s v="MILTEX"/>
    <s v="30-D4"/>
    <n v="1"/>
    <n v="1"/>
    <n v="0"/>
    <n v="1"/>
    <n v="0"/>
    <n v="0"/>
    <x v="1"/>
    <m/>
  </r>
  <r>
    <s v="8404854"/>
    <s v="Hip-High Chair W/ADJ          "/>
    <s v="300Lb       "/>
    <s v="Ea      "/>
    <s v="MEDDEP"/>
    <s v="17100"/>
    <n v="1"/>
    <n v="2"/>
    <n v="0"/>
    <n v="0"/>
    <n v="0"/>
    <n v="1"/>
    <x v="7"/>
    <m/>
  </r>
  <r>
    <s v="6947249"/>
    <s v="Safety Insulin Syr 0.5cc      "/>
    <s v="29x1/2&quot;     "/>
    <s v="100/Bx  "/>
    <s v="KENDAL"/>
    <s v="8881511136"/>
    <n v="1"/>
    <n v="1"/>
    <n v="0"/>
    <n v="1"/>
    <n v="0"/>
    <n v="0"/>
    <x v="9"/>
    <m/>
  </r>
  <r>
    <s v="1158121"/>
    <s v="Wheelchair 9000 Bari 30&quot; 700LB"/>
    <s v="30x18FtRst  "/>
    <s v="Ea      "/>
    <s v="INVAC"/>
    <s v="9TPZW30D18TZ33A"/>
    <n v="1"/>
    <n v="1"/>
    <n v="0"/>
    <n v="0"/>
    <n v="0"/>
    <n v="1"/>
    <x v="7"/>
    <m/>
  </r>
  <r>
    <s v="5550357"/>
    <s v="Dermabond Advanced            "/>
    <s v="Topical     "/>
    <s v="6/Bx    "/>
    <s v="ETHICO"/>
    <s v="DNX6"/>
    <n v="1"/>
    <n v="1"/>
    <n v="0"/>
    <n v="1"/>
    <n v="0"/>
    <n v="0"/>
    <x v="9"/>
    <m/>
  </r>
  <r>
    <s v="1310058"/>
    <s v="Euflexxa PF Syringe Q 50-149  "/>
    <s v="2mL         "/>
    <s v="3/Pk    "/>
    <s v="FERRIN"/>
    <s v="55566410001"/>
    <n v="1"/>
    <n v="50"/>
    <n v="0"/>
    <n v="1"/>
    <n v="0"/>
    <n v="0"/>
    <x v="9"/>
    <m/>
  </r>
  <r>
    <s v="1210076"/>
    <s v="Oximeter Pulse Baseline       "/>
    <s v="Fingertip   "/>
    <s v="Ea      "/>
    <s v="FABENT"/>
    <s v="12-1926"/>
    <n v="1"/>
    <n v="2"/>
    <n v="0"/>
    <n v="1"/>
    <n v="0"/>
    <n v="0"/>
    <x v="9"/>
    <m/>
  </r>
  <r>
    <s v="1213816"/>
    <s v="Orthosis Finger Trigger       "/>
    <s v="Large Black "/>
    <s v="Ea      "/>
    <s v="NORCST"/>
    <s v="NC16090-4"/>
    <n v="1"/>
    <n v="2"/>
    <n v="0"/>
    <n v="0"/>
    <n v="0"/>
    <n v="1"/>
    <x v="7"/>
    <m/>
  </r>
  <r>
    <s v="1314357"/>
    <s v="Stretching Sys ProStretch     "/>
    <s v="Single      "/>
    <s v="Ea      "/>
    <s v="NORCST"/>
    <s v="NC84600"/>
    <n v="1"/>
    <n v="1"/>
    <n v="0"/>
    <n v="0"/>
    <n v="0"/>
    <n v="1"/>
    <x v="7"/>
    <m/>
  </r>
  <r>
    <s v="1181908"/>
    <s v="Brace Short Arm Fracture Left "/>
    <s v="X-Small     "/>
    <s v="Ea      "/>
    <s v="SMTNEP"/>
    <s v="310-31-3285"/>
    <n v="1"/>
    <n v="3"/>
    <n v="0"/>
    <n v="0"/>
    <n v="1"/>
    <n v="0"/>
    <x v="7"/>
    <m/>
  </r>
  <r>
    <s v="1211153"/>
    <s v="Label Biohazard Orange        "/>
    <s v="1x1&quot;        "/>
    <s v="1000/Pk "/>
    <s v="FISHER"/>
    <s v="15926"/>
    <n v="1"/>
    <n v="1"/>
    <n v="0"/>
    <n v="0"/>
    <n v="0"/>
    <n v="1"/>
    <x v="7"/>
    <m/>
  </r>
  <r>
    <s v="1228568"/>
    <s v="Pedialyte Powder Variety Pack "/>
    <s v="            "/>
    <s v="64/Ca   "/>
    <s v="ROSRET"/>
    <s v="56090"/>
    <n v="1"/>
    <n v="1"/>
    <n v="0"/>
    <n v="0"/>
    <n v="1"/>
    <n v="0"/>
    <x v="1"/>
    <m/>
  </r>
  <r>
    <s v="1068507"/>
    <s v="Q-Syte Vial Access Adapter    "/>
    <s v="            "/>
    <s v="100/Ca  "/>
    <s v="B-DMIC"/>
    <s v="385108"/>
    <n v="1"/>
    <n v="1"/>
    <n v="1"/>
    <n v="0"/>
    <n v="0"/>
    <n v="0"/>
    <x v="9"/>
    <m/>
  </r>
  <r>
    <s v="1250973"/>
    <s v="Solution Fit Test Bitter      "/>
    <s v="55mL        "/>
    <s v="Ea      "/>
    <s v="3MMED"/>
    <s v="FT-32"/>
    <n v="1"/>
    <n v="1"/>
    <n v="0"/>
    <n v="1"/>
    <n v="0"/>
    <n v="0"/>
    <x v="9"/>
    <m/>
  </r>
  <r>
    <s v="7070070"/>
    <s v="LeadCareII Analyzer Promo 2014"/>
    <s v="            "/>
    <s v="Ea      "/>
    <s v="ESAINC"/>
    <s v="7242014"/>
    <n v="1"/>
    <n v="1"/>
    <n v="0"/>
    <n v="0"/>
    <n v="0"/>
    <n v="1"/>
    <x v="7"/>
    <m/>
  </r>
  <r>
    <s v="8192602"/>
    <s v="Trichloracetic Acid 20%       "/>
    <s v="16oz        "/>
    <s v="1/Bt    "/>
    <s v="HELINK"/>
    <s v="400554"/>
    <n v="1"/>
    <n v="1"/>
    <n v="0"/>
    <n v="0"/>
    <n v="0"/>
    <n v="1"/>
    <x v="7"/>
    <m/>
  </r>
  <r>
    <s v="1253937"/>
    <s v="Testosterone Cypionate Inj MDV"/>
    <s v="200mg/mL    "/>
    <s v="10mL/Vl "/>
    <s v="WESINJ"/>
    <s v="00143972601"/>
    <n v="1"/>
    <n v="6"/>
    <n v="0"/>
    <n v="1"/>
    <n v="0"/>
    <n v="0"/>
    <x v="9"/>
    <m/>
  </r>
  <r>
    <s v="1181531"/>
    <s v="Wrist Brace w/Boa Black Left  "/>
    <s v="Medium      "/>
    <s v="Ea      "/>
    <s v="SMTNEP"/>
    <s v="221-51-1111"/>
    <n v="1"/>
    <n v="1"/>
    <n v="0"/>
    <n v="1"/>
    <n v="0"/>
    <n v="0"/>
    <x v="1"/>
    <m/>
  </r>
  <r>
    <s v="1537096"/>
    <s v="Dextrose 5% In Water          "/>
    <s v="Plas Bg     "/>
    <s v="1000ml  "/>
    <s v="TRAVOL"/>
    <s v="2B0064X"/>
    <n v="1"/>
    <n v="3"/>
    <n v="1"/>
    <n v="0"/>
    <n v="0"/>
    <n v="0"/>
    <x v="9"/>
    <m/>
  </r>
  <r>
    <s v="1131678"/>
    <s v="Shelf Bin 10-7/8x5-1/2x5      "/>
    <s v="Blue        "/>
    <s v="12/Ca   "/>
    <s v="AKRO"/>
    <s v="30230BLUE"/>
    <n v="1"/>
    <n v="1"/>
    <n v="0"/>
    <n v="1"/>
    <n v="0"/>
    <n v="0"/>
    <x v="9"/>
    <m/>
  </r>
  <r>
    <s v="1313015"/>
    <s v="Strap Velcro D-ring           "/>
    <s v="2&quot;x15&quot;      "/>
    <s v="10/Pk   "/>
    <s v="NORCST"/>
    <s v="NC16024"/>
    <n v="1"/>
    <n v="1"/>
    <n v="0"/>
    <n v="0"/>
    <n v="0"/>
    <n v="1"/>
    <x v="7"/>
    <m/>
  </r>
  <r>
    <s v="1532996"/>
    <s v="MaskFace Procedure Secgard Std"/>
    <s v="BLU         "/>
    <s v="50/Bx   "/>
    <s v="ALLEG"/>
    <s v="AT7511"/>
    <n v="1"/>
    <n v="1"/>
    <n v="0"/>
    <n v="1"/>
    <n v="0"/>
    <n v="0"/>
    <x v="9"/>
    <m/>
  </r>
  <r>
    <s v="9875906"/>
    <s v="Safetyglide Syringe 3cc       "/>
    <s v="22x1-1/2&quot;   "/>
    <s v="50/Bx   "/>
    <s v="BD"/>
    <s v="305906"/>
    <n v="1"/>
    <n v="4"/>
    <n v="1"/>
    <n v="0"/>
    <n v="0"/>
    <n v="0"/>
    <x v="9"/>
    <m/>
  </r>
  <r>
    <s v="2869045"/>
    <s v="Lister Scissor Bandage        "/>
    <s v="7-1/4&quot;      "/>
    <s v="Ea      "/>
    <s v="MISDFK"/>
    <s v="11-1072"/>
    <n v="1"/>
    <n v="10"/>
    <n v="1"/>
    <n v="0"/>
    <n v="0"/>
    <n v="0"/>
    <x v="9"/>
    <m/>
  </r>
  <r>
    <s v="9609797"/>
    <s v="Thera-Band Green 50 Yds       "/>
    <s v="            "/>
    <s v="EA      "/>
    <s v="FABENT"/>
    <s v="10-1008"/>
    <n v="1"/>
    <n v="1"/>
    <n v="0"/>
    <n v="0"/>
    <n v="1"/>
    <n v="0"/>
    <x v="7"/>
    <m/>
  </r>
  <r>
    <s v="9539388"/>
    <s v="Forcep Swiss Jewelers Curved  "/>
    <s v="Fine 4 1/2  "/>
    <s v="Ea      "/>
    <s v="MILTEX"/>
    <s v="17-307"/>
    <n v="1"/>
    <n v="1"/>
    <n v="0"/>
    <n v="0"/>
    <n v="0"/>
    <n v="1"/>
    <x v="7"/>
    <m/>
  </r>
  <r>
    <s v="9533192"/>
    <s v="Pessary Donut Size 2          "/>
    <s v="2.50&quot;       "/>
    <s v="Ea      "/>
    <s v="MILTEX"/>
    <s v="30-D2"/>
    <n v="1"/>
    <n v="1"/>
    <n v="0"/>
    <n v="1"/>
    <n v="0"/>
    <n v="0"/>
    <x v="1"/>
    <m/>
  </r>
  <r>
    <s v="1539545"/>
    <s v="Arm Sling w/Specialty Pad     "/>
    <s v="Large       "/>
    <s v="Ea      "/>
    <s v="SMTNEP"/>
    <s v="79-84267"/>
    <n v="1"/>
    <n v="10"/>
    <n v="0"/>
    <n v="1"/>
    <n v="0"/>
    <n v="0"/>
    <x v="8"/>
    <m/>
  </r>
  <r>
    <s v="1118411"/>
    <s v="Macrobore Ext Set 7&quot;          "/>
    <s v="NonDEHP     "/>
    <s v="50/Ca   "/>
    <s v="ABBHOS"/>
    <s v="1255101"/>
    <n v="1"/>
    <n v="1"/>
    <n v="0"/>
    <n v="0"/>
    <n v="1"/>
    <n v="0"/>
    <x v="7"/>
    <m/>
  </r>
  <r>
    <s v="2282920"/>
    <s v="SSKI Potassium Iodide         "/>
    <s v="1-oz        "/>
    <s v="Ea      "/>
    <s v="CARZFG"/>
    <s v="1365634"/>
    <n v="1"/>
    <n v="5"/>
    <n v="0"/>
    <n v="0"/>
    <n v="1"/>
    <n v="0"/>
    <x v="8"/>
    <m/>
  </r>
  <r>
    <s v="6122445"/>
    <s v="System Instrument RET         "/>
    <s v="Blue        "/>
    <s v="Ea      "/>
    <s v="HEALMK"/>
    <s v="SST-105"/>
    <n v="1"/>
    <n v="1"/>
    <n v="0"/>
    <n v="0"/>
    <n v="1"/>
    <n v="0"/>
    <x v="7"/>
    <m/>
  </r>
  <r>
    <s v="8434870"/>
    <s v="Hi-Temp Microfine Cautery     "/>
    <s v="            "/>
    <s v="10/Bx   "/>
    <s v="ABCO"/>
    <s v="AA25"/>
    <n v="1"/>
    <n v="1"/>
    <n v="1"/>
    <n v="0"/>
    <n v="0"/>
    <n v="0"/>
    <x v="9"/>
    <m/>
  </r>
  <r>
    <s v="1043377"/>
    <s v="Lidocaine TOP Jelly 5gm       "/>
    <s v="2%          "/>
    <s v="10/Bx   "/>
    <s v="AKORN"/>
    <s v="17478071110"/>
    <n v="1"/>
    <n v="1"/>
    <n v="1"/>
    <n v="0"/>
    <n v="0"/>
    <n v="0"/>
    <x v="8"/>
    <m/>
  </r>
  <r>
    <s v="5556156"/>
    <s v="Delta Terry Thumb Spica       "/>
    <s v="2&quot; Short Arm"/>
    <s v="10/Ca   "/>
    <s v="SMINEP"/>
    <s v="53120"/>
    <n v="1"/>
    <n v="6"/>
    <n v="1"/>
    <n v="0"/>
    <n v="0"/>
    <n v="0"/>
    <x v="1"/>
    <m/>
  </r>
  <r>
    <s v="1104782"/>
    <s v="Brace Tru-Pull Lite Knee Black"/>
    <s v="Small Left  "/>
    <s v="Ea      "/>
    <s v="SMTNEP"/>
    <s v="11-0261-2"/>
    <n v="1"/>
    <n v="4"/>
    <n v="0"/>
    <n v="0"/>
    <n v="0"/>
    <n v="1"/>
    <x v="7"/>
    <m/>
  </r>
  <r>
    <s v="1248950"/>
    <s v="Coiled Connector Tube f/Syr   "/>
    <s v="60&quot;         "/>
    <s v="100/Ca  "/>
    <s v="SOURON"/>
    <s v="C405-0060"/>
    <n v="1"/>
    <n v="1"/>
    <n v="0"/>
    <n v="1"/>
    <n v="0"/>
    <n v="0"/>
    <x v="1"/>
    <m/>
  </r>
  <r>
    <s v="1169100"/>
    <s v="Nasal Dressing Small Sterile  "/>
    <s v="4.5cmx1.5x2 "/>
    <s v="10/Ca   "/>
    <s v="DEROYA"/>
    <s v="34-101"/>
    <n v="1"/>
    <n v="1"/>
    <n v="0"/>
    <n v="0"/>
    <n v="1"/>
    <n v="0"/>
    <x v="7"/>
    <m/>
  </r>
  <r>
    <s v="1223433"/>
    <s v="Strap Cinch Pro Waist Belt    "/>
    <s v="Black       "/>
    <s v="Ea      "/>
    <s v="MFATH"/>
    <s v="6642"/>
    <n v="1"/>
    <n v="1"/>
    <n v="0"/>
    <n v="0"/>
    <n v="0"/>
    <n v="1"/>
    <x v="7"/>
    <m/>
  </r>
  <r>
    <s v="1277078"/>
    <s v="Paper Thermal f/ Blddr Scanner"/>
    <s v="            "/>
    <s v="20/Pk   "/>
    <s v="SOMTEC"/>
    <s v="0800-0319"/>
    <n v="1"/>
    <n v="1"/>
    <n v="0"/>
    <n v="0"/>
    <n v="0"/>
    <n v="1"/>
    <x v="7"/>
    <m/>
  </r>
  <r>
    <s v="7775484"/>
    <s v="Tegaderm Trans Parent Dressing"/>
    <s v="4&quot;x4.75&quot;    "/>
    <s v="50/Bx   "/>
    <s v="3MMED"/>
    <s v="1621"/>
    <n v="1"/>
    <n v="1"/>
    <n v="0"/>
    <n v="1"/>
    <n v="0"/>
    <n v="0"/>
    <x v="9"/>
    <m/>
  </r>
  <r>
    <s v="5556080"/>
    <s v="Tape Deltalite Conf Fbgl DkBlu"/>
    <s v="2&quot;x4yds     "/>
    <s v="10/Bx   "/>
    <s v="SMINEP"/>
    <s v="5942"/>
    <n v="1"/>
    <n v="2"/>
    <n v="0"/>
    <n v="1"/>
    <n v="0"/>
    <n v="0"/>
    <x v="9"/>
    <m/>
  </r>
  <r>
    <s v="2700070"/>
    <s v="Assembled Straight Knee Wrap  "/>
    <s v="            "/>
    <s v="Ea      "/>
    <s v="GAMREA"/>
    <s v="590100-03"/>
    <n v="1"/>
    <n v="1"/>
    <n v="0"/>
    <n v="1"/>
    <n v="0"/>
    <n v="0"/>
    <x v="1"/>
    <m/>
  </r>
  <r>
    <s v="1103507"/>
    <s v="Adult Aneroid Blood Unit      "/>
    <s v="            "/>
    <s v="Ea      "/>
    <s v="MEDLIN"/>
    <s v="MDS9380"/>
    <n v="1"/>
    <n v="4"/>
    <n v="0"/>
    <n v="1"/>
    <n v="0"/>
    <n v="0"/>
    <x v="9"/>
    <m/>
  </r>
  <r>
    <s v="1314255"/>
    <s v="Bottle Evacuated Drainage     "/>
    <s v="600mL       "/>
    <s v="25/Ca   "/>
    <s v="MCGAW"/>
    <s v="622270"/>
    <n v="1"/>
    <n v="2"/>
    <n v="0"/>
    <n v="0"/>
    <n v="1"/>
    <n v="0"/>
    <x v="7"/>
    <m/>
  </r>
  <r>
    <s v="1313067"/>
    <s v="Hammer Reflex Queen Square    "/>
    <s v="w/ Pnt Tip  "/>
    <s v="Ea      "/>
    <s v="MEDLIN"/>
    <s v="MDF54511"/>
    <n v="1"/>
    <n v="2"/>
    <n v="0"/>
    <n v="0"/>
    <n v="0"/>
    <n v="1"/>
    <x v="7"/>
    <m/>
  </r>
  <r>
    <s v="1097879"/>
    <s v="Wedge Castwedge Adjuster Wh   "/>
    <s v="10Mm        "/>
    <s v="20/Bg   "/>
    <s v="DMSYS"/>
    <s v="9106"/>
    <n v="1"/>
    <n v="2"/>
    <n v="0"/>
    <n v="0"/>
    <n v="1"/>
    <n v="0"/>
    <x v="7"/>
    <m/>
  </r>
  <r>
    <s v="1291927"/>
    <s v="Paper Sony Thermal            "/>
    <s v="            "/>
    <s v="5/Ca    "/>
    <s v="KENDAL"/>
    <s v="UPP-210SE"/>
    <n v="1"/>
    <n v="1"/>
    <n v="0"/>
    <n v="0"/>
    <n v="1"/>
    <n v="0"/>
    <x v="7"/>
    <m/>
  </r>
  <r>
    <s v="1106111"/>
    <s v="Brace Tru-Pull Lite Knee Black"/>
    <s v="Medium Right"/>
    <s v="Ea      "/>
    <s v="SMTNEP"/>
    <s v="11-0260-3"/>
    <n v="1"/>
    <n v="4"/>
    <n v="0"/>
    <n v="1"/>
    <n v="0"/>
    <n v="0"/>
    <x v="1"/>
    <m/>
  </r>
  <r>
    <s v="1211663"/>
    <s v="Stabilizer Shoulder Sully     "/>
    <s v="Small       "/>
    <s v="Ea      "/>
    <s v="SMTNEP"/>
    <s v="11-0525-2"/>
    <n v="1"/>
    <n v="1"/>
    <n v="0"/>
    <n v="0"/>
    <n v="0"/>
    <n v="1"/>
    <x v="7"/>
    <m/>
  </r>
  <r>
    <s v="6784001"/>
    <s v="Sof-Form Conform Bandage      "/>
    <s v="3&quot;          "/>
    <s v="12/Bx   "/>
    <s v="MEDLIN"/>
    <s v="NON25497"/>
    <n v="1"/>
    <n v="2"/>
    <n v="0"/>
    <n v="1"/>
    <n v="0"/>
    <n v="0"/>
    <x v="1"/>
    <m/>
  </r>
  <r>
    <s v="1177961"/>
    <s v="Blade Surgical #10            "/>
    <s v="Carbon Steel"/>
    <s v="100/Bx  "/>
    <s v="MEDLIN"/>
    <s v="MDS15010"/>
    <n v="1"/>
    <n v="1"/>
    <n v="0"/>
    <n v="0"/>
    <n v="1"/>
    <n v="0"/>
    <x v="7"/>
    <m/>
  </r>
  <r>
    <s v="1347696"/>
    <s v="Cast Cover Foam Sheet         "/>
    <s v="1/2x12x18&quot;  "/>
    <s v="2/Pk    "/>
    <s v="CRAPRO"/>
    <s v="061900"/>
    <n v="1"/>
    <n v="1"/>
    <n v="0"/>
    <n v="1"/>
    <n v="0"/>
    <n v="0"/>
    <x v="1"/>
    <m/>
  </r>
  <r>
    <s v="1087467"/>
    <s v="Safety Pins #3                "/>
    <s v="            "/>
    <s v="1440/Bx "/>
    <s v="GF"/>
    <s v="3039-3 C"/>
    <n v="1"/>
    <n v="1"/>
    <n v="0"/>
    <n v="1"/>
    <n v="0"/>
    <n v="0"/>
    <x v="1"/>
    <m/>
  </r>
  <r>
    <s v="1218255"/>
    <s v="Bandage Rosidal K w/Clips     "/>
    <s v="6cmx5m Short"/>
    <s v="20/Ca   "/>
    <s v="SMITRU"/>
    <s v="90685"/>
    <n v="1"/>
    <n v="1"/>
    <n v="0"/>
    <n v="0"/>
    <n v="1"/>
    <n v="0"/>
    <x v="7"/>
    <m/>
  </r>
  <r>
    <s v="3274117"/>
    <s v="OSOM BV Blue Positive Control "/>
    <s v="5mL Kit     "/>
    <s v="Ea      "/>
    <s v="WYNTEK"/>
    <s v="184"/>
    <n v="1"/>
    <n v="1"/>
    <n v="0"/>
    <n v="1"/>
    <n v="0"/>
    <n v="0"/>
    <x v="9"/>
    <m/>
  </r>
  <r>
    <s v="1106119"/>
    <s v="Brace Tru-Pull Lite Knee Black"/>
    <s v="X-LARGE Left"/>
    <s v="Ea      "/>
    <s v="SMTNEP"/>
    <s v="11-0261-5"/>
    <n v="1"/>
    <n v="4"/>
    <n v="0"/>
    <n v="0"/>
    <n v="0"/>
    <n v="1"/>
    <x v="7"/>
    <m/>
  </r>
  <r>
    <s v="1154551"/>
    <s v="Bandage Gauze Bulkee II       "/>
    <s v="4.5&quot;x4.1Yd  "/>
    <s v="100/Ca  "/>
    <s v="MEDLIN"/>
    <s v="NON25865"/>
    <n v="1"/>
    <n v="3"/>
    <n v="0"/>
    <n v="1"/>
    <n v="0"/>
    <n v="0"/>
    <x v="9"/>
    <m/>
  </r>
  <r>
    <s v="6020038"/>
    <s v="Sani-Cloth Bleach Wipe EPA XL "/>
    <s v="7.5X15      "/>
    <s v="65/Cn   "/>
    <s v="NICEPK"/>
    <s v="P25784"/>
    <n v="1"/>
    <n v="12"/>
    <n v="0"/>
    <n v="1"/>
    <n v="0"/>
    <n v="0"/>
    <x v="9"/>
    <m/>
  </r>
  <r>
    <s v="1133225"/>
    <s v="Support Wrist ComfortFORM     "/>
    <s v="2XS Right   "/>
    <s v="Ea      "/>
    <s v="SMTNEP"/>
    <s v="79-87281"/>
    <n v="1"/>
    <n v="6"/>
    <n v="0"/>
    <n v="1"/>
    <n v="0"/>
    <n v="0"/>
    <x v="9"/>
    <m/>
  </r>
  <r>
    <s v="8860038"/>
    <s v="Reaction Knee Brace Blue      "/>
    <s v="XL/XXL      "/>
    <s v="Ea      "/>
    <s v="SMTNEP"/>
    <s v="110215402000"/>
    <n v="1"/>
    <n v="4"/>
    <n v="0"/>
    <n v="0"/>
    <n v="0"/>
    <n v="1"/>
    <x v="7"/>
    <m/>
  </r>
  <r>
    <s v="8405034"/>
    <s v="FREE UP CREAM 16OZ.           "/>
    <s v="            "/>
    <s v="Ea      "/>
    <s v="TROY"/>
    <s v="473"/>
    <n v="1"/>
    <n v="4"/>
    <n v="0"/>
    <n v="1"/>
    <n v="0"/>
    <n v="0"/>
    <x v="1"/>
    <m/>
  </r>
  <r>
    <s v="2585070"/>
    <s v="Water f/Inj Vl Non-Returnable "/>
    <s v="Sterile     "/>
    <s v="20mL/Ea "/>
    <s v="GIVREP"/>
    <s v="00409488720"/>
    <n v="1"/>
    <n v="3"/>
    <n v="1"/>
    <n v="0"/>
    <n v="0"/>
    <n v="0"/>
    <x v="4"/>
    <m/>
  </r>
  <r>
    <s v="1276405"/>
    <s v="Strap Knee Brace Full Circle  "/>
    <s v="Small       "/>
    <s v="Ea      "/>
    <s v="BREINC"/>
    <s v="06942"/>
    <n v="1"/>
    <n v="1"/>
    <n v="0"/>
    <n v="0"/>
    <n v="0"/>
    <n v="1"/>
    <x v="7"/>
    <m/>
  </r>
  <r>
    <s v="9706902"/>
    <s v="Foerster Sponge Forcep Serr   "/>
    <s v="9-1/2&quot;      "/>
    <s v="Ea      "/>
    <s v="MISDFK"/>
    <s v="87-2195"/>
    <n v="1"/>
    <n v="2"/>
    <n v="0"/>
    <n v="0"/>
    <n v="1"/>
    <n v="0"/>
    <x v="7"/>
    <m/>
  </r>
  <r>
    <s v="2880274"/>
    <s v="Bandage Stretch Gauze LF St   "/>
    <s v="1x75&quot;       "/>
    <s v="96/Ca   "/>
    <s v="ALLEG"/>
    <s v="C-CB1S"/>
    <n v="1"/>
    <n v="1"/>
    <n v="0"/>
    <n v="1"/>
    <n v="0"/>
    <n v="0"/>
    <x v="1"/>
    <m/>
  </r>
  <r>
    <s v="1203076"/>
    <s v="Endure Clear and Soft Soap    "/>
    <s v="1000mL      "/>
    <s v="12/Ca   "/>
    <s v="HUNMED"/>
    <s v="6000029"/>
    <n v="1"/>
    <n v="1"/>
    <n v="0"/>
    <n v="0"/>
    <n v="1"/>
    <n v="0"/>
    <x v="7"/>
    <m/>
  </r>
  <r>
    <s v="9537466"/>
    <s v="Swiss Jewelers Forcep         "/>
    <s v="#3          "/>
    <s v="Ea      "/>
    <s v="MILTEX"/>
    <s v="17-303"/>
    <n v="1"/>
    <n v="1"/>
    <n v="0"/>
    <n v="1"/>
    <n v="0"/>
    <n v="0"/>
    <x v="1"/>
    <m/>
  </r>
  <r>
    <s v="2700084"/>
    <s v="Assembled Shoulder Wrap       "/>
    <s v="Left Large  "/>
    <s v="Ea      "/>
    <s v="GAMREA"/>
    <s v="590434-03"/>
    <n v="1"/>
    <n v="1"/>
    <n v="0"/>
    <n v="1"/>
    <n v="0"/>
    <n v="0"/>
    <x v="1"/>
    <m/>
  </r>
  <r>
    <s v="9536350"/>
    <s v="Hank Uterine Dilator          "/>
    <s v="9/10        "/>
    <s v="Ea      "/>
    <s v="MILTEX"/>
    <s v="30-505-910"/>
    <n v="1"/>
    <n v="1"/>
    <n v="0"/>
    <n v="1"/>
    <n v="0"/>
    <n v="0"/>
    <x v="1"/>
    <m/>
  </r>
  <r>
    <s v="2700086"/>
    <s v="Dual Connector Hose Sport     "/>
    <s v="            "/>
    <s v="Ea      "/>
    <s v="GAMREA"/>
    <s v="570302"/>
    <n v="1"/>
    <n v="1"/>
    <n v="0"/>
    <n v="1"/>
    <n v="0"/>
    <n v="0"/>
    <x v="1"/>
    <m/>
  </r>
  <r>
    <s v="1290591"/>
    <s v="Sled Weight w/Rmbl Wght Hldrs "/>
    <s v="55-1022     "/>
    <s v="Ea      "/>
    <s v="FABENT"/>
    <s v="55-1021"/>
    <n v="1"/>
    <n v="1"/>
    <n v="0"/>
    <n v="0"/>
    <n v="0"/>
    <n v="1"/>
    <x v="7"/>
    <m/>
  </r>
  <r>
    <s v="1218874"/>
    <s v="Dressing Hydrofera Blue Foam  "/>
    <s v="4x5&quot;        "/>
    <s v="10/Bx   "/>
    <s v="HOLLIS"/>
    <s v="HBRS4520"/>
    <n v="1"/>
    <n v="2"/>
    <n v="0"/>
    <n v="1"/>
    <n v="0"/>
    <n v="0"/>
    <x v="8"/>
    <m/>
  </r>
  <r>
    <s v="1224994"/>
    <s v="Revolving Stool               "/>
    <s v="Spec Color  "/>
    <s v="Ea      "/>
    <s v="CLINT"/>
    <s v="2155"/>
    <n v="1"/>
    <n v="4"/>
    <n v="0"/>
    <n v="0"/>
    <n v="0"/>
    <n v="1"/>
    <x v="8"/>
    <m/>
  </r>
  <r>
    <s v="1314932"/>
    <s v="Cupping Set Pain Eliminating  "/>
    <s v="17-cup set  "/>
    <s v="Ea      "/>
    <s v="FABENT"/>
    <s v="11-0390"/>
    <n v="1"/>
    <n v="1"/>
    <n v="0"/>
    <n v="0"/>
    <n v="0"/>
    <n v="1"/>
    <x v="7"/>
    <m/>
  </r>
  <r>
    <s v="2770643"/>
    <s v="Labetalol Tablets             "/>
    <s v="100mg       "/>
    <s v="100/Bt  "/>
    <s v="CARDGN"/>
    <s v="2791747"/>
    <n v="1"/>
    <n v="1"/>
    <n v="0"/>
    <n v="1"/>
    <n v="0"/>
    <n v="0"/>
    <x v="1"/>
    <m/>
  </r>
  <r>
    <s v="1276496"/>
    <s v="O-Rings / Hose O Ring         "/>
    <s v="            "/>
    <s v="Ea      "/>
    <s v="GAMREA"/>
    <s v="573218"/>
    <n v="1"/>
    <n v="1"/>
    <n v="0"/>
    <n v="0"/>
    <n v="0"/>
    <n v="1"/>
    <x v="7"/>
    <m/>
  </r>
  <r>
    <s v="2441902"/>
    <s v="Cyanocobalamin Inj (B-12)     "/>
    <s v="1000mcg/ml  "/>
    <s v="25x1ml  "/>
    <s v="AMERQU"/>
    <s v="003125"/>
    <n v="1"/>
    <n v="1"/>
    <n v="0"/>
    <n v="1"/>
    <n v="0"/>
    <n v="0"/>
    <x v="8"/>
    <m/>
  </r>
  <r>
    <s v="1174017"/>
    <s v="SplashCap Wound Shield        "/>
    <s v="f/Irrigation"/>
    <s v="100/Ca  "/>
    <s v="SMINEP"/>
    <s v="7446801"/>
    <n v="1"/>
    <n v="1"/>
    <n v="0"/>
    <n v="1"/>
    <n v="0"/>
    <n v="0"/>
    <x v="1"/>
    <m/>
  </r>
  <r>
    <s v="2771162"/>
    <s v="Scissors Utility Serrated Blck"/>
    <s v="7.5&quot;        "/>
    <s v="Ea      "/>
    <s v="MISDFK"/>
    <s v="11-1281"/>
    <n v="1"/>
    <n v="1"/>
    <n v="0"/>
    <n v="0"/>
    <n v="1"/>
    <n v="0"/>
    <x v="7"/>
    <m/>
  </r>
  <r>
    <s v="1181569"/>
    <s v="Short Arm Fracture Brace Right"/>
    <s v="Large       "/>
    <s v="Ea      "/>
    <s v="SMTNEP"/>
    <s v="310-62-1111"/>
    <n v="1"/>
    <n v="2"/>
    <n v="0"/>
    <n v="1"/>
    <n v="0"/>
    <n v="0"/>
    <x v="1"/>
    <m/>
  </r>
  <r>
    <s v="7778196"/>
    <s v="Stax Splint Finger Open Air   "/>
    <s v="Size 5      "/>
    <s v="Ea      "/>
    <s v="DEROYA"/>
    <s v="625"/>
    <n v="1"/>
    <n v="2"/>
    <n v="0"/>
    <n v="0"/>
    <n v="0"/>
    <n v="1"/>
    <x v="7"/>
    <m/>
  </r>
  <r>
    <s v="1061245"/>
    <s v="Coban 2 Layer Compress System "/>
    <s v="2rl/Kt      "/>
    <s v="8Kt/Ca  "/>
    <s v="3MMED"/>
    <s v="2094N"/>
    <n v="1"/>
    <n v="2"/>
    <n v="0"/>
    <n v="1"/>
    <n v="0"/>
    <n v="0"/>
    <x v="9"/>
    <m/>
  </r>
  <r>
    <s v="8068285"/>
    <s v="Transducer Oxygen Adult       "/>
    <s v="            "/>
    <s v="1/Bx    "/>
    <s v="KENDAL"/>
    <s v="OXI-A/N"/>
    <n v="1"/>
    <n v="4"/>
    <n v="0"/>
    <n v="1"/>
    <n v="0"/>
    <n v="0"/>
    <x v="1"/>
    <m/>
  </r>
  <r>
    <s v="7198037"/>
    <s v="Forcep Halstead Mosquito      "/>
    <s v="Strt 5&quot;.    "/>
    <s v="Ea      "/>
    <s v="MISDFK"/>
    <s v="95-426"/>
    <n v="1"/>
    <n v="1"/>
    <n v="0"/>
    <n v="0"/>
    <n v="0"/>
    <n v="1"/>
    <x v="7"/>
    <m/>
  </r>
  <r>
    <s v="9533191"/>
    <s v="Pessary Donut Size 1          "/>
    <s v="2.25&quot;       "/>
    <s v="Ea      "/>
    <s v="MILTEX"/>
    <s v="30-D1"/>
    <n v="1"/>
    <n v="1"/>
    <n v="0"/>
    <n v="0"/>
    <n v="0"/>
    <n v="1"/>
    <x v="7"/>
    <m/>
  </r>
  <r>
    <s v="3449221"/>
    <s v="Metatarsal Pad Adhesive Back S"/>
    <s v="5/16&quot; Medium"/>
    <s v="6/PK    "/>
    <s v="ALIMED"/>
    <s v="6412"/>
    <n v="1"/>
    <n v="10"/>
    <n v="1"/>
    <n v="0"/>
    <n v="0"/>
    <n v="0"/>
    <x v="9"/>
    <m/>
  </r>
  <r>
    <s v="5550210"/>
    <s v="Tape Deltalite Conf Fbgl DkBlu"/>
    <s v="3&quot;x4yds     "/>
    <s v="10/Bx   "/>
    <s v="SMINEP"/>
    <s v="5943"/>
    <n v="1"/>
    <n v="1"/>
    <n v="0"/>
    <n v="1"/>
    <n v="0"/>
    <n v="0"/>
    <x v="9"/>
    <m/>
  </r>
  <r>
    <s v="1259428"/>
    <s v="Tape RockTape Kinesio Beige   "/>
    <s v="2&quot;x16.4'    "/>
    <s v="Ea      "/>
    <s v="MFATH"/>
    <s v="1146"/>
    <n v="1"/>
    <n v="2"/>
    <n v="0"/>
    <n v="0"/>
    <n v="0"/>
    <n v="1"/>
    <x v="7"/>
    <m/>
  </r>
  <r>
    <s v="3481109"/>
    <s v="Activated Charcoal Powder     "/>
    <s v="1oz         "/>
    <s v="Ea      "/>
    <s v="HUMCO"/>
    <s v="052791001"/>
    <n v="1"/>
    <n v="1"/>
    <n v="0"/>
    <n v="1"/>
    <n v="0"/>
    <n v="0"/>
    <x v="9"/>
    <m/>
  </r>
  <r>
    <s v="2480688"/>
    <s v="Amiodarone Inj SDV            "/>
    <s v="50mg/ml     "/>
    <s v="3mL/Vl  "/>
    <s v="GIVREP"/>
    <s v="63323061603"/>
    <n v="1"/>
    <n v="5"/>
    <n v="0"/>
    <n v="1"/>
    <n v="0"/>
    <n v="0"/>
    <x v="8"/>
    <m/>
  </r>
  <r>
    <s v="7162967"/>
    <s v="Suction Tb 3 Baron            "/>
    <s v="            "/>
    <s v="EA      "/>
    <s v="MILTEX"/>
    <s v="19-580"/>
    <n v="1"/>
    <n v="6"/>
    <n v="0"/>
    <n v="1"/>
    <n v="0"/>
    <n v="0"/>
    <x v="1"/>
    <m/>
  </r>
  <r>
    <s v="6663398"/>
    <s v="Cannula Nasal Adult           "/>
    <s v="14ft        "/>
    <s v="50/Ca   "/>
    <s v="RUSCH"/>
    <s v="1818"/>
    <n v="1"/>
    <n v="1"/>
    <n v="0"/>
    <n v="1"/>
    <n v="0"/>
    <n v="0"/>
    <x v="1"/>
    <m/>
  </r>
  <r>
    <s v="1296508"/>
    <s v="Lidocaine HCl MDV 50mL        "/>
    <s v="1%          "/>
    <s v="10/Pk   "/>
    <s v="WESINJ"/>
    <s v="00143957710"/>
    <n v="1"/>
    <n v="3"/>
    <n v="0"/>
    <n v="1"/>
    <n v="0"/>
    <n v="0"/>
    <x v="9"/>
    <m/>
  </r>
  <r>
    <s v="1775652"/>
    <s v="Immobilizer Knee Blu Fm 16&quot;   "/>
    <s v="Medium      "/>
    <s v="Ea      "/>
    <s v="SMTNEP"/>
    <s v="79-80015"/>
    <n v="1"/>
    <n v="1"/>
    <n v="0"/>
    <n v="1"/>
    <n v="0"/>
    <n v="0"/>
    <x v="9"/>
    <m/>
  </r>
  <r>
    <s v="1099301"/>
    <s v="CoaguChek XS Pls Meter        "/>
    <s v="            "/>
    <s v="Ea      "/>
    <s v="BIODYN"/>
    <s v="05021537001"/>
    <n v="1"/>
    <n v="1"/>
    <n v="0"/>
    <n v="0"/>
    <n v="0"/>
    <n v="1"/>
    <x v="7"/>
    <m/>
  </r>
  <r>
    <s v="9283823"/>
    <s v="Tru Cone Biopsy Electrode     "/>
    <s v="30mmx12     "/>
    <s v="5/Bx    "/>
    <s v="PREMED"/>
    <s v="9006140"/>
    <n v="1"/>
    <n v="1"/>
    <n v="0"/>
    <n v="0"/>
    <n v="1"/>
    <n v="0"/>
    <x v="7"/>
    <m/>
  </r>
  <r>
    <s v="8367905"/>
    <s v="Basin Utility Pls 16Oz Str Blu"/>
    <s v="16 Oz       "/>
    <s v="75/Ca   "/>
    <s v="MEDGEN"/>
    <s v="01216"/>
    <n v="1"/>
    <n v="1"/>
    <n v="0"/>
    <n v="1"/>
    <n v="0"/>
    <n v="0"/>
    <x v="1"/>
    <m/>
  </r>
  <r>
    <s v="9148924"/>
    <s v="Bars Metatarsal 5/16&quot;         "/>
    <s v="Medium      "/>
    <s v="1/Pr    "/>
    <s v="HAPAD"/>
    <s v="MBM"/>
    <n v="1"/>
    <n v="10"/>
    <n v="0"/>
    <n v="1"/>
    <n v="0"/>
    <n v="0"/>
    <x v="1"/>
    <m/>
  </r>
  <r>
    <s v="1155924"/>
    <s v="Prolystica Enzymatic Cleaner  "/>
    <s v="1Gal        "/>
    <s v="4/Ca    "/>
    <s v="VESTAL"/>
    <s v="1C3308"/>
    <n v="1"/>
    <n v="1"/>
    <n v="0"/>
    <n v="1"/>
    <n v="0"/>
    <n v="0"/>
    <x v="9"/>
    <m/>
  </r>
  <r>
    <s v="1221943"/>
    <s v="Cuff BP Soft-Cuf 2 Tube       "/>
    <s v="Lg Adlt Rose"/>
    <s v="20/Pk   "/>
    <s v="MARQ"/>
    <s v="SFT-A3-2A"/>
    <n v="1"/>
    <n v="1"/>
    <n v="0"/>
    <n v="1"/>
    <n v="0"/>
    <n v="0"/>
    <x v="9"/>
    <m/>
  </r>
  <r>
    <s v="7344639"/>
    <s v="Dispenser Multipurpose Care   "/>
    <s v="1000ml      "/>
    <s v="Ea      "/>
    <s v="HUNMED"/>
    <s v="92722321"/>
    <n v="1"/>
    <n v="2"/>
    <n v="0"/>
    <n v="0"/>
    <n v="0"/>
    <n v="1"/>
    <x v="7"/>
    <m/>
  </r>
  <r>
    <s v="1298484"/>
    <s v="Diphenhydramine HCl Tablets   "/>
    <s v="25mg        "/>
    <s v="100/Bt  "/>
    <s v="GERIP"/>
    <s v="681-01"/>
    <n v="1"/>
    <n v="2"/>
    <n v="0"/>
    <n v="1"/>
    <n v="0"/>
    <n v="0"/>
    <x v="9"/>
    <m/>
  </r>
  <r>
    <s v="7736737"/>
    <s v="Paraffin Wax Unscented        "/>
    <s v="1x6         "/>
    <s v="6Lb/Bx  "/>
    <s v="FABENT"/>
    <s v="11-1720-6"/>
    <n v="1"/>
    <n v="1"/>
    <n v="0"/>
    <n v="1"/>
    <n v="0"/>
    <n v="0"/>
    <x v="1"/>
    <m/>
  </r>
  <r>
    <s v="6015444"/>
    <s v="Cannister F/suction Aspir     "/>
    <s v="800CC       "/>
    <s v="10/CA   "/>
    <s v="PRECMD"/>
    <s v="502519-10"/>
    <n v="1"/>
    <n v="8"/>
    <n v="0"/>
    <n v="0"/>
    <n v="1"/>
    <n v="0"/>
    <x v="7"/>
    <m/>
  </r>
  <r>
    <s v="6545838"/>
    <s v="Suture Ethilon Nyl Mono Blk P3"/>
    <s v="4-0 18&quot;     "/>
    <s v="36/Bx   "/>
    <s v="ETHICO"/>
    <s v="699H"/>
    <n v="1"/>
    <n v="2"/>
    <n v="0"/>
    <n v="1"/>
    <n v="0"/>
    <n v="0"/>
    <x v="9"/>
    <m/>
  </r>
  <r>
    <s v="9225446"/>
    <s v="Cast Boot Small/med           "/>
    <s v="            "/>
    <s v="EA      "/>
    <s v="SMTNEP"/>
    <s v="79-81114"/>
    <n v="1"/>
    <n v="1"/>
    <n v="0"/>
    <n v="1"/>
    <n v="0"/>
    <n v="0"/>
    <x v="9"/>
    <m/>
  </r>
  <r>
    <s v="1213814"/>
    <s v="Orthosis Finger Trigger       "/>
    <s v="Small Black "/>
    <s v="Ea      "/>
    <s v="NORCST"/>
    <s v="NC16090-2"/>
    <n v="1"/>
    <n v="1"/>
    <n v="0"/>
    <n v="0"/>
    <n v="0"/>
    <n v="1"/>
    <x v="7"/>
    <m/>
  </r>
  <r>
    <s v="1099730"/>
    <s v="Beads Paraffin Waxwel         "/>
    <s v="            "/>
    <s v="6/Bx    "/>
    <s v="FABENT"/>
    <s v="11-1750-6"/>
    <n v="1"/>
    <n v="2"/>
    <n v="0"/>
    <n v="0"/>
    <n v="1"/>
    <n v="0"/>
    <x v="7"/>
    <m/>
  </r>
  <r>
    <s v="5660441"/>
    <s v="OAE Disposable Ear Tip        "/>
    <s v="11 MM       "/>
    <s v="25/Bx   "/>
    <s v="WELCH"/>
    <s v="39422-11-025"/>
    <n v="1"/>
    <n v="3"/>
    <n v="1"/>
    <n v="0"/>
    <n v="0"/>
    <n v="0"/>
    <x v="1"/>
    <m/>
  </r>
  <r>
    <s v="7539101"/>
    <s v="Foley Cath 16fr               "/>
    <s v="            "/>
    <s v="10/CA   "/>
    <s v="BARDBI"/>
    <s v="903116A"/>
    <n v="1"/>
    <n v="3"/>
    <n v="0"/>
    <n v="0"/>
    <n v="1"/>
    <n v="0"/>
    <x v="8"/>
    <m/>
  </r>
  <r>
    <s v="5660741"/>
    <s v="Dispenser For #521 Kleen      "/>
    <s v="Spec        "/>
    <s v="EA      "/>
    <s v="WELCH"/>
    <s v="52100"/>
    <n v="1"/>
    <n v="5"/>
    <n v="0"/>
    <n v="1"/>
    <n v="0"/>
    <n v="0"/>
    <x v="9"/>
    <m/>
  </r>
  <r>
    <s v="5550040"/>
    <s v="Biogel Glove PF Latex Surg    "/>
    <s v="Size 9      "/>
    <s v="40Pr/Bx "/>
    <s v="ABCO"/>
    <s v="30490"/>
    <n v="1"/>
    <n v="2"/>
    <n v="0"/>
    <n v="1"/>
    <n v="0"/>
    <n v="0"/>
    <x v="1"/>
    <m/>
  </r>
  <r>
    <s v="4714249"/>
    <s v="Silipos Toe Spreader          "/>
    <s v="Small       "/>
    <s v="4/PK    "/>
    <s v="SILINC"/>
    <s v="11505"/>
    <n v="1"/>
    <n v="1"/>
    <n v="0"/>
    <n v="1"/>
    <n v="0"/>
    <n v="0"/>
    <x v="9"/>
    <m/>
  </r>
  <r>
    <s v="4281197"/>
    <s v="Paper Recording f/Spirometer  "/>
    <s v="            "/>
    <s v="10Rl/Pk "/>
    <s v="SDIDIA"/>
    <s v="29-8009"/>
    <n v="1"/>
    <n v="1"/>
    <n v="0"/>
    <n v="0"/>
    <n v="0"/>
    <n v="1"/>
    <x v="7"/>
    <m/>
  </r>
  <r>
    <s v="1274446"/>
    <s v="Cover Probe US Sheathes3D     "/>
    <s v="            "/>
    <s v="180/Ca  "/>
    <s v="MEDRES"/>
    <s v="77390"/>
    <n v="1"/>
    <n v="2"/>
    <n v="0"/>
    <n v="0"/>
    <n v="1"/>
    <n v="0"/>
    <x v="7"/>
    <m/>
  </r>
  <r>
    <s v="5557781"/>
    <s v="Tape Cast Deltalite Conf Fbgwh"/>
    <s v="4&quot;X4Yds     "/>
    <s v="10/Bx   "/>
    <s v="SMINEP"/>
    <s v="6824A"/>
    <n v="1"/>
    <n v="2"/>
    <n v="0"/>
    <n v="1"/>
    <n v="0"/>
    <n v="0"/>
    <x v="9"/>
    <m/>
  </r>
  <r>
    <s v="6357676"/>
    <s v="Pillowcase Vinyl w/Zipper     "/>
    <s v="21&quot;x27&quot;     "/>
    <s v="Ea      "/>
    <s v="GF"/>
    <s v="3857"/>
    <n v="1"/>
    <n v="1"/>
    <n v="0"/>
    <n v="1"/>
    <n v="0"/>
    <n v="0"/>
    <x v="9"/>
    <m/>
  </r>
  <r>
    <s v="3789073"/>
    <s v="Nitrospray Plus Lite          "/>
    <s v="10oz        "/>
    <s v="Ea      "/>
    <s v="PREMED"/>
    <s v="1006065"/>
    <n v="1"/>
    <n v="1"/>
    <n v="0"/>
    <n v="1"/>
    <n v="0"/>
    <n v="0"/>
    <x v="1"/>
    <m/>
  </r>
  <r>
    <s v="1233323"/>
    <s v="Rolls Thermal Paper           "/>
    <s v="            "/>
    <s v="5/Pk    "/>
    <s v="CARCOR"/>
    <s v="36-PSA1600"/>
    <n v="1"/>
    <n v="1"/>
    <n v="0"/>
    <n v="0"/>
    <n v="1"/>
    <n v="0"/>
    <x v="7"/>
    <m/>
  </r>
  <r>
    <s v="5823000"/>
    <s v="Wheelchair 300Lb Basc Dsk Swng"/>
    <s v="20x16&quot;      "/>
    <s v="1/Ca    "/>
    <s v="ALLEG"/>
    <s v="CW0005PS"/>
    <n v="1"/>
    <n v="1"/>
    <n v="0"/>
    <n v="1"/>
    <n v="0"/>
    <n v="0"/>
    <x v="1"/>
    <m/>
  </r>
  <r>
    <s v="1235270"/>
    <s v="Pedia-Lax Enema Suppository   "/>
    <s v="2.8gm/4ml   "/>
    <s v="6/Bx    "/>
    <s v="CARDWH"/>
    <s v="4067740"/>
    <n v="1"/>
    <n v="1"/>
    <n v="0"/>
    <n v="1"/>
    <n v="0"/>
    <n v="0"/>
    <x v="1"/>
    <m/>
  </r>
  <r>
    <s v="1163982"/>
    <s v="Cot Deluxe Folding Al Frame   "/>
    <s v="16x26x75 Blk"/>
    <s v="Ea      "/>
    <s v="GRAING"/>
    <s v="8ATK4"/>
    <n v="1"/>
    <n v="2"/>
    <n v="0"/>
    <n v="0"/>
    <n v="1"/>
    <n v="0"/>
    <x v="7"/>
    <m/>
  </r>
  <r>
    <s v="1195589"/>
    <s v="Adapter Alligator Clip        "/>
    <s v="3.2mm Socket"/>
    <s v="10/Pk   "/>
    <s v="KENDAL"/>
    <s v="30601887"/>
    <n v="1"/>
    <n v="1"/>
    <n v="0"/>
    <n v="0"/>
    <n v="1"/>
    <n v="0"/>
    <x v="7"/>
    <m/>
  </r>
  <r>
    <s v="1044162"/>
    <s v="Stitch Scissors Short Bent    "/>
    <s v="3.5&quot;        "/>
    <s v="Ea      "/>
    <s v="MISDFK"/>
    <s v="22-2935"/>
    <n v="1"/>
    <n v="2"/>
    <n v="0"/>
    <n v="0"/>
    <n v="1"/>
    <n v="0"/>
    <x v="7"/>
    <m/>
  </r>
  <r>
    <s v="3557613"/>
    <s v="Step-On Can Red               "/>
    <s v="3.5 Gal     "/>
    <s v="Ea      "/>
    <s v="RUBBMD"/>
    <s v="FGST35EPLRD"/>
    <n v="1"/>
    <n v="3"/>
    <n v="0"/>
    <n v="0"/>
    <n v="1"/>
    <n v="0"/>
    <x v="7"/>
    <m/>
  </r>
  <r>
    <s v="9539486"/>
    <s v="Nail Nipper Concave S/S       "/>
    <s v="5-1/2&quot;      "/>
    <s v="Ea      "/>
    <s v="MILTEX"/>
    <s v="40-210-SS"/>
    <n v="1"/>
    <n v="2"/>
    <n v="0"/>
    <n v="1"/>
    <n v="0"/>
    <n v="0"/>
    <x v="1"/>
    <m/>
  </r>
  <r>
    <s v="9879844"/>
    <s v="Saf-T-Intima IV Cath W/Y Adptr"/>
    <s v="18x1&quot;       "/>
    <s v="25/Bx   "/>
    <s v="BD"/>
    <s v="383346"/>
    <n v="1"/>
    <n v="1"/>
    <n v="0"/>
    <n v="1"/>
    <n v="0"/>
    <n v="0"/>
    <x v="9"/>
    <m/>
  </r>
  <r>
    <s v="6857953"/>
    <s v="Can-Do Band Red LF            "/>
    <s v="50Yards     "/>
    <s v="Ea      "/>
    <s v="FABENT"/>
    <s v="10-5622"/>
    <n v="1"/>
    <n v="3"/>
    <n v="0"/>
    <n v="1"/>
    <n v="0"/>
    <n v="0"/>
    <x v="9"/>
    <m/>
  </r>
  <r>
    <s v="1190236"/>
    <s v="Specimen Bag Biohaz Zip 2Pckt "/>
    <s v="6x9&quot; Blue   "/>
    <s v="1000/Ca "/>
    <s v="MINGRI"/>
    <s v="IP69BBL"/>
    <n v="1"/>
    <n v="1"/>
    <n v="0"/>
    <n v="1"/>
    <n v="0"/>
    <n v="0"/>
    <x v="9"/>
    <m/>
  </r>
  <r>
    <s v="1303953"/>
    <s v="Pillowcase Poly 1 Ply         "/>
    <s v="21x30       "/>
    <s v="100/Ca  "/>
    <s v="GREBAY"/>
    <s v="354"/>
    <n v="1"/>
    <n v="2"/>
    <n v="0"/>
    <n v="1"/>
    <n v="0"/>
    <n v="0"/>
    <x v="9"/>
    <m/>
  </r>
  <r>
    <s v="8403450"/>
    <s v="Whole Blood w/k2edta 6ml      "/>
    <s v="13x100      "/>
    <s v="100/Pk  "/>
    <s v="BD"/>
    <s v="367899"/>
    <n v="1"/>
    <n v="1"/>
    <n v="0"/>
    <n v="1"/>
    <n v="0"/>
    <n v="0"/>
    <x v="9"/>
    <m/>
  </r>
  <r>
    <s v="7108751"/>
    <s v="Hegar Uterine Dialator 5x6MM  "/>
    <s v="            "/>
    <s v="Ea      "/>
    <s v="MISDFK"/>
    <s v="90-4806"/>
    <n v="1"/>
    <n v="1"/>
    <n v="0"/>
    <n v="0"/>
    <n v="1"/>
    <n v="0"/>
    <x v="7"/>
    <m/>
  </r>
  <r>
    <s v="1203095"/>
    <s v="Endure Clear and Soft Soap    "/>
    <s v="1000mL      "/>
    <s v="10/Ca   "/>
    <s v="HUNMED"/>
    <s v="6000028"/>
    <n v="1"/>
    <n v="1"/>
    <n v="0"/>
    <n v="0"/>
    <n v="1"/>
    <n v="0"/>
    <x v="7"/>
    <m/>
  </r>
  <r>
    <s v="5553146"/>
    <s v="Tape Deltalite Conf Fbgl Grn  "/>
    <s v="2&quot;X4Yds     "/>
    <s v="10/Bx   "/>
    <s v="SMINEP"/>
    <s v="5952"/>
    <n v="1"/>
    <n v="1"/>
    <n v="0"/>
    <n v="1"/>
    <n v="0"/>
    <n v="0"/>
    <x v="9"/>
    <m/>
  </r>
  <r>
    <s v="7802171"/>
    <s v="Angiocath 22g X 1&quot;            "/>
    <s v="            "/>
    <s v="50/Bx   "/>
    <s v="BD"/>
    <s v="381123"/>
    <n v="1"/>
    <n v="5"/>
    <n v="0"/>
    <n v="1"/>
    <n v="0"/>
    <n v="0"/>
    <x v="1"/>
    <m/>
  </r>
  <r>
    <s v="1314185"/>
    <s v="Immobilizer Univ Knee 16&quot;L    "/>
    <s v="Black       "/>
    <s v="Ea      "/>
    <s v="SMTNEP"/>
    <s v="79-96316"/>
    <n v="1"/>
    <n v="1"/>
    <n v="0"/>
    <n v="0"/>
    <n v="1"/>
    <n v="0"/>
    <x v="7"/>
    <m/>
  </r>
  <r>
    <s v="5662252"/>
    <s v="Lithium Ion Battery           "/>
    <s v="            "/>
    <s v="Each    "/>
    <s v="WELCH"/>
    <s v="71960"/>
    <n v="1"/>
    <n v="1"/>
    <n v="0"/>
    <n v="1"/>
    <n v="0"/>
    <n v="0"/>
    <x v="1"/>
    <m/>
  </r>
  <r>
    <s v="5072187"/>
    <s v="Sodium Chloride .9% Minibag   "/>
    <s v="Plastic Bag "/>
    <s v="100ml   "/>
    <s v="MCGAW"/>
    <s v="S8004-5264"/>
    <n v="1"/>
    <n v="5"/>
    <n v="0"/>
    <n v="1"/>
    <n v="0"/>
    <n v="0"/>
    <x v="4"/>
    <m/>
  </r>
  <r>
    <s v="9470872"/>
    <s v="Lletz Electrode Loop Disposabl"/>
    <s v="1/16&quot; 25mm  "/>
    <s v="5/Bx    "/>
    <s v="ELLMAN"/>
    <s v="W3D"/>
    <n v="1"/>
    <n v="1"/>
    <n v="0"/>
    <n v="0"/>
    <n v="1"/>
    <n v="0"/>
    <x v="7"/>
    <m/>
  </r>
  <r>
    <s v="6840978"/>
    <s v="Tape Deltalite Conf Fbgl Orn  "/>
    <s v="2&quot;X4Yds     "/>
    <s v="10/Bx   "/>
    <s v="SMINEP"/>
    <s v="6022"/>
    <n v="1"/>
    <n v="1"/>
    <n v="0"/>
    <n v="1"/>
    <n v="0"/>
    <n v="0"/>
    <x v="9"/>
    <m/>
  </r>
  <r>
    <s v="1206333"/>
    <s v="Halsted Mosquito Curved       "/>
    <s v="5&quot;          "/>
    <s v="Ea      "/>
    <s v="MISDFK"/>
    <s v="17-1550"/>
    <n v="1"/>
    <n v="2"/>
    <n v="0"/>
    <n v="0"/>
    <n v="1"/>
    <n v="0"/>
    <x v="7"/>
    <m/>
  </r>
  <r>
    <s v="1021323"/>
    <s v="Metal Applicator 6&quot;           "/>
    <s v="SZ 0        "/>
    <s v="EA      "/>
    <s v="ABCO"/>
    <s v="GL230"/>
    <n v="1"/>
    <n v="1"/>
    <n v="0"/>
    <n v="1"/>
    <n v="0"/>
    <n v="0"/>
    <x v="9"/>
    <m/>
  </r>
  <r>
    <s v="1207651"/>
    <s v="Support Dual Axis Knee Nprn Sm"/>
    <s v="Small       "/>
    <s v="Ea      "/>
    <s v="SMTNEP"/>
    <s v="79-82163"/>
    <n v="1"/>
    <n v="2"/>
    <n v="0"/>
    <n v="1"/>
    <n v="0"/>
    <n v="0"/>
    <x v="1"/>
    <m/>
  </r>
  <r>
    <s v="8860031"/>
    <s v="Reaction Knee Brace Blue      "/>
    <s v="M/L         "/>
    <s v="Ea      "/>
    <s v="SMTNEP"/>
    <s v="110215302000"/>
    <n v="1"/>
    <n v="4"/>
    <n v="0"/>
    <n v="0"/>
    <n v="0"/>
    <n v="1"/>
    <x v="7"/>
    <m/>
  </r>
  <r>
    <s v="7762228"/>
    <s v="300% Positive Control Bup     "/>
    <s v="Specific    "/>
    <s v="5ml/vl  "/>
    <s v="INSTEC"/>
    <s v="88001"/>
    <n v="1"/>
    <n v="1"/>
    <n v="0"/>
    <n v="1"/>
    <n v="0"/>
    <n v="0"/>
    <x v="1"/>
    <m/>
  </r>
  <r>
    <s v="1250830"/>
    <s v="Sanitizer Foam Quik-Care      "/>
    <s v="1200mL      "/>
    <s v="4/Ca    "/>
    <s v="HUNMED"/>
    <s v="6000098"/>
    <n v="1"/>
    <n v="2"/>
    <n v="0"/>
    <n v="0"/>
    <n v="1"/>
    <n v="0"/>
    <x v="7"/>
    <m/>
  </r>
  <r>
    <s v="9870343"/>
    <s v="Syringes Luer Lok Disp Sterile"/>
    <s v="20cc        "/>
    <s v="48/Bx   "/>
    <s v="BD"/>
    <s v="302830"/>
    <n v="1"/>
    <n v="1"/>
    <n v="0"/>
    <n v="1"/>
    <n v="0"/>
    <n v="0"/>
    <x v="9"/>
    <m/>
  </r>
  <r>
    <s v="1181923"/>
    <s v="Brace Short Arm Fracture Right"/>
    <s v="Small       "/>
    <s v="Ea      "/>
    <s v="SMTNEP"/>
    <s v="310-42-3285"/>
    <n v="1"/>
    <n v="3"/>
    <n v="0"/>
    <n v="0"/>
    <n v="0"/>
    <n v="1"/>
    <x v="7"/>
    <m/>
  </r>
  <r>
    <s v="3990216"/>
    <s v="Tray Debridement Sterile      "/>
    <s v="Sharp       "/>
    <s v="Ea      "/>
    <s v="BUSSE"/>
    <s v="744"/>
    <n v="1"/>
    <n v="10"/>
    <n v="0"/>
    <n v="1"/>
    <n v="0"/>
    <n v="0"/>
    <x v="1"/>
    <m/>
  </r>
  <r>
    <s v="1043257"/>
    <s v="Half Rack Blue 36 Place       "/>
    <s v="16mm        "/>
    <s v="Ea      "/>
    <s v="FISHER"/>
    <s v="14809117"/>
    <n v="1"/>
    <n v="1"/>
    <n v="0"/>
    <n v="0"/>
    <n v="0"/>
    <n v="1"/>
    <x v="7"/>
    <m/>
  </r>
  <r>
    <s v="9987305"/>
    <s v="Guard Thumb Right             "/>
    <s v="XSmall      "/>
    <s v="Ea      "/>
    <s v="SMTNEP"/>
    <s v="79-87262"/>
    <n v="1"/>
    <n v="2"/>
    <n v="0"/>
    <n v="0"/>
    <n v="1"/>
    <n v="0"/>
    <x v="8"/>
    <m/>
  </r>
  <r>
    <s v="9533402"/>
    <s v="Pessary Ring W/Suprt          "/>
    <s v="3.50&quot; Sz7   "/>
    <s v="Ea      "/>
    <s v="MILTEX"/>
    <s v="30-RS7"/>
    <n v="1"/>
    <n v="1"/>
    <n v="0"/>
    <n v="1"/>
    <n v="0"/>
    <n v="0"/>
    <x v="1"/>
    <m/>
  </r>
  <r>
    <s v="2880421"/>
    <s v="Thermometer Hygrometer w/Clock"/>
    <s v="DIGITAL     "/>
    <s v="1/Ea    "/>
    <s v="ALLEG"/>
    <s v="CH2972"/>
    <n v="1"/>
    <n v="1"/>
    <n v="0"/>
    <n v="1"/>
    <n v="0"/>
    <n v="0"/>
    <x v="1"/>
    <m/>
  </r>
  <r>
    <s v="1242169"/>
    <s v="WBC Swabs Cleaner             "/>
    <s v="            "/>
    <s v="5/Pk    "/>
    <s v="HEMOCU"/>
    <s v="139130"/>
    <n v="1"/>
    <n v="1"/>
    <n v="0"/>
    <n v="1"/>
    <n v="0"/>
    <n v="0"/>
    <x v="1"/>
    <m/>
  </r>
  <r>
    <s v="1105719"/>
    <s v="Tape Cast Deltalite + Fbgl Blu"/>
    <s v="2&quot;X4Yds     "/>
    <s v="10Rl/Bx "/>
    <s v="SMINEP"/>
    <s v="7345820"/>
    <n v="1"/>
    <n v="1"/>
    <n v="0"/>
    <n v="1"/>
    <n v="0"/>
    <n v="0"/>
    <x v="9"/>
    <m/>
  </r>
  <r>
    <s v="1275851"/>
    <s v="Narcan Nasal Spray            "/>
    <s v="4mg/0.1ml   "/>
    <s v="2/Pk    "/>
    <s v="CARDZB"/>
    <s v="5204037"/>
    <n v="1"/>
    <n v="1"/>
    <n v="0"/>
    <n v="1"/>
    <n v="0"/>
    <n v="0"/>
    <x v="1"/>
    <m/>
  </r>
  <r>
    <s v="6780315"/>
    <s v="Aneroid, Child Latex-Free     "/>
    <s v="            "/>
    <s v="Ea      "/>
    <s v="MEDLIN"/>
    <s v="MDS9387"/>
    <n v="1"/>
    <n v="4"/>
    <n v="0"/>
    <n v="1"/>
    <n v="0"/>
    <n v="0"/>
    <x v="9"/>
    <m/>
  </r>
  <r>
    <s v="1009672"/>
    <s v="Glove PF Latex Utility        "/>
    <s v="Blue Medium "/>
    <s v="12Pr/Bg "/>
    <s v="ANSELL"/>
    <s v="5789016"/>
    <n v="1"/>
    <n v="1"/>
    <n v="0"/>
    <n v="1"/>
    <n v="0"/>
    <n v="0"/>
    <x v="1"/>
    <m/>
  </r>
  <r>
    <s v="5557116"/>
    <s v="Tape Deltalite Conf Fbgl Grn  "/>
    <s v="3&quot;X4Yds     "/>
    <s v="10/Bx   "/>
    <s v="SMINEP"/>
    <s v="5953"/>
    <n v="1"/>
    <n v="1"/>
    <n v="0"/>
    <n v="1"/>
    <n v="0"/>
    <n v="0"/>
    <x v="9"/>
    <m/>
  </r>
  <r>
    <s v="1278722"/>
    <s v="Handle Beaver 5&quot;              "/>
    <s v="            "/>
    <s v="Ea      "/>
    <s v="BRSURG"/>
    <s v="BR06-10913"/>
    <n v="1"/>
    <n v="3"/>
    <n v="0"/>
    <n v="0"/>
    <n v="0"/>
    <n v="1"/>
    <x v="7"/>
    <m/>
  </r>
  <r>
    <s v="8629315"/>
    <s v="Sand Bag 7Lbs                 "/>
    <s v="            "/>
    <s v="Ea      "/>
    <s v="MORRSN"/>
    <s v="0380"/>
    <n v="1"/>
    <n v="2"/>
    <n v="0"/>
    <n v="1"/>
    <n v="0"/>
    <n v="0"/>
    <x v="1"/>
    <m/>
  </r>
  <r>
    <s v="5553130"/>
    <s v="Mepilex Border Lite Dressing  "/>
    <s v="3&quot;x3&quot;       "/>
    <s v="5/Bx    "/>
    <s v="ABCO"/>
    <s v="281200"/>
    <n v="1"/>
    <n v="5"/>
    <n v="0"/>
    <n v="1"/>
    <n v="0"/>
    <n v="0"/>
    <x v="9"/>
    <m/>
  </r>
  <r>
    <s v="2581455"/>
    <s v="Sodium Chloride 0.9% Inj      "/>
    <s v="500ml       "/>
    <s v="500ML/Bg"/>
    <s v="ABBHOS"/>
    <s v="0798303"/>
    <n v="1"/>
    <n v="30"/>
    <n v="1"/>
    <n v="0"/>
    <n v="0"/>
    <n v="0"/>
    <x v="9"/>
    <m/>
  </r>
  <r>
    <s v="1160836"/>
    <s v="eSwab Collection &amp; Transport  "/>
    <s v="Kit         "/>
    <s v="50/Bx   "/>
    <s v="B-DDIA"/>
    <s v="220245"/>
    <n v="1"/>
    <n v="1"/>
    <n v="1"/>
    <n v="0"/>
    <n v="0"/>
    <n v="0"/>
    <x v="9"/>
    <m/>
  </r>
  <r>
    <s v="9053307"/>
    <s v="Support Knee Blk Neo          "/>
    <s v="Medium      "/>
    <s v="Ea      "/>
    <s v="SMTNEP"/>
    <s v="79-82755"/>
    <n v="1"/>
    <n v="1"/>
    <n v="0"/>
    <n v="1"/>
    <n v="0"/>
    <n v="0"/>
    <x v="1"/>
    <m/>
  </r>
  <r>
    <s v="9539188"/>
    <s v="Pederson Vag Spec Med         "/>
    <s v="Narrow      "/>
    <s v="Ea      "/>
    <s v="MILTEX"/>
    <s v="V930-55"/>
    <n v="1"/>
    <n v="15"/>
    <n v="0"/>
    <n v="1"/>
    <n v="0"/>
    <n v="0"/>
    <x v="1"/>
    <m/>
  </r>
  <r>
    <s v="1133760"/>
    <s v="Medigrip Tubular Bandage      "/>
    <s v="E 3.5&quot;      "/>
    <s v="1Rl/Bx  "/>
    <s v="MEDLIN"/>
    <s v="MSC9504"/>
    <n v="1"/>
    <n v="1"/>
    <n v="0"/>
    <n v="1"/>
    <n v="0"/>
    <n v="0"/>
    <x v="1"/>
    <m/>
  </r>
  <r>
    <s v="1106116"/>
    <s v="Brace Tru-Pull Lite Knee Black"/>
    <s v="X-Small left"/>
    <s v="Ea      "/>
    <s v="SMTNEP"/>
    <s v="11-0261-1"/>
    <n v="1"/>
    <n v="4"/>
    <n v="0"/>
    <n v="0"/>
    <n v="0"/>
    <n v="1"/>
    <x v="7"/>
    <m/>
  </r>
  <r>
    <s v="3682001"/>
    <s v="Sticker Disney Frozen Patient "/>
    <s v="Asst 2.5x2.5"/>
    <s v="100/Rl  "/>
    <s v="SHERMN"/>
    <s v="PS595"/>
    <n v="1"/>
    <n v="1"/>
    <n v="0"/>
    <n v="1"/>
    <n v="0"/>
    <n v="0"/>
    <x v="9"/>
    <m/>
  </r>
  <r>
    <s v="9655813"/>
    <s v="No Scalpel Vasectomy Ring     "/>
    <s v="            "/>
    <s v="Ea      "/>
    <s v="MILTEX"/>
    <s v="29-805"/>
    <n v="1"/>
    <n v="3"/>
    <n v="0"/>
    <n v="1"/>
    <n v="0"/>
    <n v="0"/>
    <x v="1"/>
    <m/>
  </r>
  <r>
    <s v="7105587"/>
    <s v="Sand Bag 10lb                 "/>
    <s v="            "/>
    <s v="EA      "/>
    <s v="MORRSN"/>
    <s v="0390"/>
    <n v="1"/>
    <n v="2"/>
    <n v="0"/>
    <n v="1"/>
    <n v="0"/>
    <n v="0"/>
    <x v="1"/>
    <m/>
  </r>
  <r>
    <s v="1218257"/>
    <s v="Bandage Rosidal K w/ Clips    "/>
    <s v="10cmx5m Shrt"/>
    <s v="20/Ca   "/>
    <s v="SMITRU"/>
    <s v="90687"/>
    <n v="1"/>
    <n v="1"/>
    <n v="0"/>
    <n v="0"/>
    <n v="1"/>
    <n v="0"/>
    <x v="7"/>
    <m/>
  </r>
  <r>
    <s v="8902022"/>
    <s v="Curity Gauze Sponge N/S       "/>
    <s v="4&quot;x4&quot; 12ply "/>
    <s v="200/Pk  "/>
    <s v="KENDAL"/>
    <s v="2634"/>
    <n v="1"/>
    <n v="3"/>
    <n v="0"/>
    <n v="1"/>
    <n v="0"/>
    <n v="0"/>
    <x v="9"/>
    <m/>
  </r>
  <r>
    <s v="1215648"/>
    <s v="Sanitizer Hand Quik-Care Foam "/>
    <s v="750mL       "/>
    <s v="6/Ca    "/>
    <s v="HUNMED"/>
    <s v="6000073"/>
    <n v="1"/>
    <n v="1"/>
    <n v="0"/>
    <n v="1"/>
    <n v="0"/>
    <n v="0"/>
    <x v="1"/>
    <m/>
  </r>
  <r>
    <s v="1286067"/>
    <s v="Cover Ultrasound Probe Barrier"/>
    <s v="9&quot; NS       "/>
    <s v="600/Ca  "/>
    <s v="MEDRES"/>
    <s v="74001"/>
    <n v="1"/>
    <n v="1"/>
    <n v="0"/>
    <n v="0"/>
    <n v="1"/>
    <n v="0"/>
    <x v="7"/>
    <m/>
  </r>
  <r>
    <s v="1009046"/>
    <s v="Lugols Solution OB/GYN 8ml    "/>
    <s v="5%          "/>
    <s v="12/Bx   "/>
    <s v="PREMED"/>
    <s v="9045056"/>
    <n v="1"/>
    <n v="1"/>
    <n v="0"/>
    <n v="1"/>
    <n v="0"/>
    <n v="0"/>
    <x v="9"/>
    <m/>
  </r>
  <r>
    <s v="2882068"/>
    <s v="Protexis PI Classic Glove PF  "/>
    <s v="Sz 5.5 Cream"/>
    <s v="50/Bx   "/>
    <s v="ALLEG"/>
    <s v="2D72PL55X"/>
    <n v="1"/>
    <n v="1"/>
    <n v="0"/>
    <n v="1"/>
    <n v="0"/>
    <n v="0"/>
    <x v="1"/>
    <m/>
  </r>
  <r>
    <s v="1263741"/>
    <s v="Probe Cover US 3D Contoured   "/>
    <s v="1.18x11.81  "/>
    <s v="450/Ca  "/>
    <s v="MEDRES"/>
    <s v="74339"/>
    <n v="1"/>
    <n v="1"/>
    <n v="0"/>
    <n v="1"/>
    <n v="0"/>
    <n v="0"/>
    <x v="1"/>
    <m/>
  </r>
  <r>
    <s v="1154402"/>
    <s v="Lancet Unistik 2 Comfort 1.8mm"/>
    <s v="28g         "/>
    <s v="100/Bx  "/>
    <s v="OWENM"/>
    <s v="AT 0742"/>
    <n v="1"/>
    <n v="1"/>
    <n v="0"/>
    <n v="1"/>
    <n v="0"/>
    <n v="0"/>
    <x v="1"/>
    <m/>
  </r>
  <r>
    <s v="9537414"/>
    <s v="Hank Uterine Dilator          "/>
    <s v="            "/>
    <s v="6/set   "/>
    <s v="MILTEX"/>
    <s v="30-500"/>
    <n v="1"/>
    <n v="1"/>
    <n v="0"/>
    <n v="1"/>
    <n v="0"/>
    <n v="0"/>
    <x v="1"/>
    <m/>
  </r>
  <r>
    <s v="2700067"/>
    <s v="Assembled Ankle Wrap          "/>
    <s v="Large       "/>
    <s v="Ea      "/>
    <s v="GAMREA"/>
    <s v="590330-03"/>
    <n v="1"/>
    <n v="1"/>
    <n v="0"/>
    <n v="1"/>
    <n v="0"/>
    <n v="0"/>
    <x v="1"/>
    <m/>
  </r>
  <r>
    <s v="2467399"/>
    <s v="SST Instrument Retrieval Tray "/>
    <s v="Red         "/>
    <s v="Ea      "/>
    <s v="HEALMK"/>
    <s v="SST-283 RD"/>
    <n v="1"/>
    <n v="1"/>
    <n v="0"/>
    <n v="0"/>
    <n v="1"/>
    <n v="0"/>
    <x v="7"/>
    <m/>
  </r>
  <r>
    <s v="8343249"/>
    <s v="Hemoccult ICT Patient Screenng"/>
    <s v="Mailer Kits "/>
    <s v="40/Bx   "/>
    <s v="HEMOCU"/>
    <s v="395066A"/>
    <n v="1"/>
    <n v="1"/>
    <n v="0"/>
    <n v="1"/>
    <n v="0"/>
    <n v="0"/>
    <x v="9"/>
    <m/>
  </r>
  <r>
    <s v="6136563"/>
    <s v="Delta Stockinet Terry Net     "/>
    <s v="2&quot;X15Yd     "/>
    <s v="2/Bx    "/>
    <s v="SMINEP"/>
    <s v="53012"/>
    <n v="1"/>
    <n v="2"/>
    <n v="0"/>
    <n v="1"/>
    <n v="0"/>
    <n v="0"/>
    <x v="1"/>
    <m/>
  </r>
  <r>
    <s v="1122164"/>
    <s v="True Negative Control         "/>
    <s v="5ML         "/>
    <s v="EA      "/>
    <s v="INSTEC"/>
    <s v="88000"/>
    <n v="1"/>
    <n v="1"/>
    <n v="0"/>
    <n v="1"/>
    <n v="0"/>
    <n v="0"/>
    <x v="1"/>
    <m/>
  </r>
  <r>
    <s v="7779348"/>
    <s v="Stethoscope Ltmn Blk 1Hd Slct "/>
    <s v="28&quot; Length  "/>
    <s v="Ea      "/>
    <s v="3MMED"/>
    <s v="2290"/>
    <n v="1"/>
    <n v="1"/>
    <n v="0"/>
    <n v="1"/>
    <n v="0"/>
    <n v="0"/>
    <x v="9"/>
    <m/>
  </r>
  <r>
    <s v="1001119"/>
    <s v="Scissor Uterine Mayo          "/>
    <s v="Straight 9&quot; "/>
    <s v="Ea      "/>
    <s v="MILTEX"/>
    <s v="5-128"/>
    <n v="1"/>
    <n v="1"/>
    <n v="0"/>
    <n v="1"/>
    <n v="0"/>
    <n v="0"/>
    <x v="1"/>
    <m/>
  </r>
  <r>
    <s v="1479199"/>
    <s v="Uristix Strips                "/>
    <s v="            "/>
    <s v="100/Bt  "/>
    <s v="AMES"/>
    <s v="10339520"/>
    <n v="1"/>
    <n v="2"/>
    <n v="0"/>
    <n v="1"/>
    <n v="0"/>
    <n v="0"/>
    <x v="9"/>
    <m/>
  </r>
  <r>
    <s v="1181527"/>
    <s v="Wrist Brace w/Boa Black Left  "/>
    <s v="X-Small     "/>
    <s v="Ea      "/>
    <s v="SMTNEP"/>
    <s v="221-31-1111"/>
    <n v="1"/>
    <n v="4"/>
    <n v="0"/>
    <n v="0"/>
    <n v="0"/>
    <n v="1"/>
    <x v="7"/>
    <m/>
  </r>
  <r>
    <s v="3028433"/>
    <s v="Loop Electrode 10mmx8mm       "/>
    <s v="Square      "/>
    <s v="5/Bx    "/>
    <s v="ABCO"/>
    <s v="ES16"/>
    <n v="1"/>
    <n v="1"/>
    <n v="0"/>
    <n v="1"/>
    <n v="0"/>
    <n v="0"/>
    <x v="1"/>
    <m/>
  </r>
  <r>
    <s v="5668482"/>
    <s v="Kleenspec Otoscope Specula    "/>
    <s v="5mm         "/>
    <s v="500/Bx  "/>
    <s v="WELCH"/>
    <s v="52135"/>
    <n v="1"/>
    <n v="2"/>
    <n v="0"/>
    <n v="1"/>
    <n v="0"/>
    <n v="0"/>
    <x v="9"/>
    <m/>
  </r>
  <r>
    <s v="1212965"/>
    <s v="Solidifier LTS-Plus           "/>
    <s v="500cc       "/>
    <s v="100/Ca  "/>
    <s v="ISOLY"/>
    <s v="LTSP500"/>
    <n v="1"/>
    <n v="1"/>
    <n v="0"/>
    <n v="1"/>
    <n v="0"/>
    <n v="0"/>
    <x v="1"/>
    <m/>
  </r>
  <r>
    <s v="5660443"/>
    <s v="OAE Disposable Ear Tip        "/>
    <s v="10 MM       "/>
    <s v="25/Bx   "/>
    <s v="WELCH"/>
    <s v="39422-10-025"/>
    <n v="1"/>
    <n v="2"/>
    <n v="1"/>
    <n v="0"/>
    <n v="0"/>
    <n v="0"/>
    <x v="1"/>
    <m/>
  </r>
  <r>
    <s v="1184109"/>
    <s v="Stockinette Delta-Dry LF NS   "/>
    <s v="2&quot;x11Yd     "/>
    <s v="2Rl/Ca  "/>
    <s v="SMINEP"/>
    <s v="7456401"/>
    <n v="1"/>
    <n v="1"/>
    <n v="0"/>
    <n v="1"/>
    <n v="0"/>
    <n v="0"/>
    <x v="9"/>
    <m/>
  </r>
  <r>
    <s v="6020244"/>
    <s v="Solution Pre-Klenz 22oz       "/>
    <s v="Spray       "/>
    <s v="Ea      "/>
    <s v="VESTAL"/>
    <s v="150377"/>
    <n v="1"/>
    <n v="6"/>
    <n v="0"/>
    <n v="1"/>
    <n v="0"/>
    <n v="0"/>
    <x v="9"/>
    <m/>
  </r>
  <r>
    <s v="1208895"/>
    <s v="Quick Care Sanitizer Holder   "/>
    <s v="15 oz       "/>
    <s v="Ea      "/>
    <s v="HUNMED"/>
    <s v="92022357"/>
    <n v="1"/>
    <n v="2"/>
    <n v="0"/>
    <n v="1"/>
    <n v="0"/>
    <n v="0"/>
    <x v="9"/>
    <m/>
  </r>
  <r>
    <s v="8135229"/>
    <s v="Forceps Crile                 "/>
    <s v="            "/>
    <s v="Ea      "/>
    <s v="MISDFK"/>
    <s v="17-3055"/>
    <n v="1"/>
    <n v="3"/>
    <n v="0"/>
    <n v="0"/>
    <n v="0"/>
    <n v="1"/>
    <x v="7"/>
    <m/>
  </r>
  <r>
    <s v="9890832"/>
    <s v="Blade Lance Tip Narrow        "/>
    <s v="            "/>
    <s v="6/Ca    "/>
    <s v="BEAVIS"/>
    <s v="377121"/>
    <n v="1"/>
    <n v="1"/>
    <n v="1"/>
    <n v="0"/>
    <n v="0"/>
    <n v="0"/>
    <x v="1"/>
    <m/>
  </r>
  <r>
    <s v="9880171"/>
    <s v="Pouch Sterilization Self Seal "/>
    <s v="4x11        "/>
    <s v="200/Bx  "/>
    <s v="ALLEG"/>
    <s v="92114"/>
    <n v="1"/>
    <n v="3"/>
    <n v="0"/>
    <n v="1"/>
    <n v="0"/>
    <n v="0"/>
    <x v="9"/>
    <m/>
  </r>
  <r>
    <s v="1005334"/>
    <s v="Adhesive Tape White           "/>
    <s v="1/2&quot;x10yd   "/>
    <s v="24rl/Bx "/>
    <s v="ANDOVT"/>
    <s v="200-005-288"/>
    <n v="1"/>
    <n v="1"/>
    <n v="0"/>
    <n v="1"/>
    <n v="0"/>
    <n v="0"/>
    <x v="1"/>
    <m/>
  </r>
  <r>
    <s v="1229272"/>
    <s v="Nipper Tissue Convex          "/>
    <s v="5&quot;          "/>
    <s v="Ea      "/>
    <s v="MILTEX"/>
    <s v="40-251-SS"/>
    <n v="1"/>
    <n v="3"/>
    <n v="0"/>
    <n v="0"/>
    <n v="0"/>
    <n v="1"/>
    <x v="7"/>
    <m/>
  </r>
  <r>
    <s v="1275355"/>
    <s v="Scissor Miltex Wire Cutting   "/>
    <s v="4-3/4&quot;      "/>
    <s v="Ea      "/>
    <s v="MILTEX"/>
    <s v="9-124"/>
    <n v="1"/>
    <n v="2"/>
    <n v="0"/>
    <n v="0"/>
    <n v="1"/>
    <n v="0"/>
    <x v="7"/>
    <m/>
  </r>
  <r>
    <s v="1138408"/>
    <s v="Electrode Neuroline 48&quot;       "/>
    <s v="            "/>
    <s v="12/Pk   "/>
    <s v="AMBU"/>
    <s v="71512-K/C/12"/>
    <n v="1"/>
    <n v="5"/>
    <n v="0"/>
    <n v="0"/>
    <n v="1"/>
    <n v="0"/>
    <x v="7"/>
    <m/>
  </r>
  <r>
    <s v="2700269"/>
    <s v="Hand Wrist Wrap with ATX      "/>
    <s v="One Size    "/>
    <s v="Ea      "/>
    <s v="GAMREA"/>
    <s v="590811-03"/>
    <n v="1"/>
    <n v="1"/>
    <n v="0"/>
    <n v="1"/>
    <n v="0"/>
    <n v="0"/>
    <x v="1"/>
    <m/>
  </r>
  <r>
    <s v="1084416"/>
    <s v="Stax Splint Finger            "/>
    <s v="Sz1         "/>
    <s v="Ea      "/>
    <s v="DEROYA"/>
    <s v="621"/>
    <n v="1"/>
    <n v="4"/>
    <n v="0"/>
    <n v="0"/>
    <n v="0"/>
    <n v="1"/>
    <x v="7"/>
    <m/>
  </r>
  <r>
    <s v="1092885"/>
    <s v="LifeForm Diabetic Inj Pad     "/>
    <s v="            "/>
    <s v="Ea      "/>
    <s v="NASCO"/>
    <s v="WA18238U"/>
    <n v="1"/>
    <n v="1"/>
    <n v="0"/>
    <n v="0"/>
    <n v="0"/>
    <n v="1"/>
    <x v="7"/>
    <m/>
  </r>
  <r>
    <s v="1224022"/>
    <s v="Prepzyme ForeverWet Precleaner"/>
    <s v="32oz.       "/>
    <s v="12/Ca   "/>
    <s v="RUHCOR"/>
    <s v="34577-20"/>
    <n v="1"/>
    <n v="1"/>
    <n v="0"/>
    <n v="0"/>
    <n v="0"/>
    <n v="1"/>
    <x v="7"/>
    <m/>
  </r>
  <r>
    <s v="7147731"/>
    <s v="Tubipad Arthropad Med Calf    "/>
    <s v="16&quot; Forearm "/>
    <s v="1/Bx    "/>
    <s v="ABCO"/>
    <s v="1586"/>
    <n v="1"/>
    <n v="5"/>
    <n v="0"/>
    <n v="1"/>
    <n v="0"/>
    <n v="0"/>
    <x v="1"/>
    <m/>
  </r>
  <r>
    <s v="1201450"/>
    <s v="Hook IUD Extractor            "/>
    <s v="SS 10-1/2&quot;  "/>
    <s v="Ea      "/>
    <s v="MISDFK"/>
    <s v="90-8210"/>
    <n v="1"/>
    <n v="2"/>
    <n v="0"/>
    <n v="1"/>
    <n v="0"/>
    <n v="0"/>
    <x v="1"/>
    <m/>
  </r>
  <r>
    <s v="1217755"/>
    <s v="Cyclopentolate Ophth Sol 2mL  "/>
    <s v="2%          "/>
    <s v="Ea      "/>
    <s v="AKORN"/>
    <s v="17478-0097-02"/>
    <n v="1"/>
    <n v="1"/>
    <n v="0"/>
    <n v="1"/>
    <n v="0"/>
    <n v="0"/>
    <x v="1"/>
    <m/>
  </r>
  <r>
    <s v="1202183"/>
    <s v="Tubing Thera-Band 25' Yellow  "/>
    <s v="Thin        "/>
    <s v="Ea      "/>
    <s v="OPTINT"/>
    <s v="21020"/>
    <n v="1"/>
    <n v="1"/>
    <n v="0"/>
    <n v="0"/>
    <n v="0"/>
    <n v="1"/>
    <x v="7"/>
    <m/>
  </r>
  <r>
    <s v="1218503"/>
    <s v="Ethanol Dry Gas Tank 108L     "/>
    <s v=".038%       "/>
    <s v="Ea      "/>
    <s v="ALCOP"/>
    <s v="324"/>
    <n v="1"/>
    <n v="1"/>
    <n v="0"/>
    <n v="0"/>
    <n v="0"/>
    <n v="1"/>
    <x v="7"/>
    <m/>
  </r>
  <r>
    <s v="7777198"/>
    <s v="Sterility Steam Indicators    "/>
    <s v="Comply      "/>
    <s v="240/Bx  "/>
    <s v="3MMED"/>
    <s v="1250"/>
    <n v="1"/>
    <n v="1"/>
    <n v="0"/>
    <n v="1"/>
    <n v="0"/>
    <n v="0"/>
    <x v="9"/>
    <m/>
  </r>
  <r>
    <s v="3951662"/>
    <s v="EnMotion Towel Roll White     "/>
    <s v="10&quot;x800'Roll"/>
    <s v="6Rl/Ca  "/>
    <s v="GEOPAC"/>
    <s v="89460"/>
    <n v="1"/>
    <n v="1"/>
    <n v="1"/>
    <n v="0"/>
    <n v="0"/>
    <n v="0"/>
    <x v="9"/>
    <m/>
  </r>
  <r>
    <s v="3950096"/>
    <s v="Symphony Cold Cup             "/>
    <s v="9oz         "/>
    <s v="100/Pk  "/>
    <s v="STRPAR"/>
    <s v="SOLOR9NJ8000"/>
    <n v="1"/>
    <n v="1"/>
    <n v="0"/>
    <n v="1"/>
    <n v="0"/>
    <n v="0"/>
    <x v="1"/>
    <m/>
  </r>
  <r>
    <s v="8466768"/>
    <s v="Stool Airlift 272 Pebble Gray "/>
    <s v="            "/>
    <s v="Ea      "/>
    <s v="MIDMAK"/>
    <s v="272-001-216"/>
    <n v="1"/>
    <n v="1"/>
    <n v="0"/>
    <n v="0"/>
    <n v="0"/>
    <n v="1"/>
    <x v="7"/>
    <m/>
  </r>
  <r>
    <s v="1313604"/>
    <s v="Scissors Casting Large        "/>
    <s v="            "/>
    <s v="Ea      "/>
    <s v="SMINEP"/>
    <s v="7204612"/>
    <n v="1"/>
    <n v="4"/>
    <n v="0"/>
    <n v="0"/>
    <n v="1"/>
    <n v="0"/>
    <x v="7"/>
    <m/>
  </r>
  <r>
    <s v="9870244"/>
    <s v="Saline Syringe Fill           "/>
    <s v="10mL        "/>
    <s v="30/Pk   "/>
    <s v="BD"/>
    <s v="306500"/>
    <n v="1"/>
    <n v="1"/>
    <n v="1"/>
    <n v="0"/>
    <n v="0"/>
    <n v="0"/>
    <x v="9"/>
    <m/>
  </r>
  <r>
    <s v="6023287"/>
    <s v="Bupivacaine HCL MDV Non-Return"/>
    <s v="0.25%       "/>
    <s v="50mL/Vl "/>
    <s v="GIVREP"/>
    <s v="00409116001"/>
    <n v="1"/>
    <n v="3"/>
    <n v="1"/>
    <n v="0"/>
    <n v="0"/>
    <n v="0"/>
    <x v="4"/>
    <m/>
  </r>
  <r>
    <s v="8860024"/>
    <s v="Reaction Knee Brace Blue      "/>
    <s v="XS/S        "/>
    <s v="Ea      "/>
    <s v="SMTNEP"/>
    <s v="110215202000"/>
    <n v="1"/>
    <n v="4"/>
    <n v="0"/>
    <n v="0"/>
    <n v="0"/>
    <n v="1"/>
    <x v="7"/>
    <m/>
  </r>
  <r>
    <s v="9180803"/>
    <s v="Adson Dressing Forcep         "/>
    <s v="            "/>
    <s v="Ea      "/>
    <s v="MISDFK"/>
    <s v="95-771"/>
    <n v="1"/>
    <n v="2"/>
    <n v="0"/>
    <n v="0"/>
    <n v="1"/>
    <n v="0"/>
    <x v="7"/>
    <m/>
  </r>
  <r>
    <s v="8401622"/>
    <s v="Angiocath Auto Guard          "/>
    <s v="18x1.88     "/>
    <s v="4x50/Ca "/>
    <s v="BD"/>
    <s v="381706"/>
    <n v="1"/>
    <n v="1"/>
    <n v="0"/>
    <n v="0"/>
    <n v="1"/>
    <n v="0"/>
    <x v="7"/>
    <m/>
  </r>
  <r>
    <s v="7181517"/>
    <s v="Circumcision Clamp            "/>
    <s v="1.45 Cm     "/>
    <s v="Ea      "/>
    <s v="GOMCO"/>
    <s v="02-02-0501"/>
    <n v="1"/>
    <n v="1"/>
    <n v="0"/>
    <n v="1"/>
    <n v="0"/>
    <n v="0"/>
    <x v="1"/>
    <m/>
  </r>
  <r>
    <s v="1024486"/>
    <s v="Dexamethasone Sod Phos MDV    "/>
    <s v="4mg/ml      "/>
    <s v="30ml    "/>
    <s v="AMEPHA"/>
    <s v="63323016530"/>
    <n v="1"/>
    <n v="20"/>
    <n v="1"/>
    <n v="0"/>
    <n v="0"/>
    <n v="0"/>
    <x v="9"/>
    <m/>
  </r>
  <r>
    <s v="5550041"/>
    <s v="Disk BioPatch Protective w/CHG"/>
    <s v="1&quot; 4mm      "/>
    <s v="10/Bx   "/>
    <s v="ETHICO"/>
    <s v="4150"/>
    <n v="1"/>
    <n v="5"/>
    <n v="0"/>
    <n v="1"/>
    <n v="0"/>
    <n v="0"/>
    <x v="9"/>
    <m/>
  </r>
  <r>
    <s v="1278254"/>
    <s v="Syringe 10cc LL w/o Needle    "/>
    <s v="10mL        "/>
    <s v="200/Bx  "/>
    <s v="BD"/>
    <s v="302995"/>
    <n v="1"/>
    <n v="3"/>
    <n v="0"/>
    <n v="1"/>
    <n v="0"/>
    <n v="0"/>
    <x v="9"/>
    <m/>
  </r>
  <r>
    <s v="2990154"/>
    <s v="Anoscope Sltd ANOSPEC Lght Clr"/>
    <s v="96mmx23mm   "/>
    <s v="16/Bx   "/>
    <s v="OBPMED"/>
    <s v="C060110"/>
    <n v="1"/>
    <n v="2"/>
    <n v="0"/>
    <n v="1"/>
    <n v="0"/>
    <n v="0"/>
    <x v="1"/>
    <m/>
  </r>
  <r>
    <s v="1152573"/>
    <s v="Cup Wax Paper Cold            "/>
    <s v="7oz         "/>
    <s v="100/Pk  "/>
    <s v="NOAM"/>
    <s v="380809"/>
    <n v="1"/>
    <n v="10"/>
    <n v="0"/>
    <n v="1"/>
    <n v="0"/>
    <n v="0"/>
    <x v="9"/>
    <m/>
  </r>
  <r>
    <s v="3959243"/>
    <s v="Wrap Coban LF Self-Adh Tan HT "/>
    <s v="3&quot;X5Yd      "/>
    <s v="24/CA   "/>
    <s v="3MMED"/>
    <s v="2083"/>
    <n v="1"/>
    <n v="1"/>
    <n v="0"/>
    <n v="1"/>
    <n v="0"/>
    <n v="0"/>
    <x v="9"/>
    <m/>
  </r>
  <r>
    <s v="1173718"/>
    <s v="Magnifier OptiVisor LX        "/>
    <s v="2.50 Mag    "/>
    <s v="Ea      "/>
    <s v="ZDONGN"/>
    <s v="LX-5"/>
    <n v="1"/>
    <n v="1"/>
    <n v="0"/>
    <n v="1"/>
    <n v="0"/>
    <n v="0"/>
    <x v="1"/>
    <m/>
  </r>
  <r>
    <s v="1099606"/>
    <s v="Hammer Percussion Taylor      "/>
    <s v="7-3/4&quot; Large"/>
    <s v="Ea      "/>
    <s v="GF"/>
    <s v="1305-1"/>
    <n v="1"/>
    <n v="6"/>
    <n v="0"/>
    <n v="1"/>
    <n v="0"/>
    <n v="0"/>
    <x v="9"/>
    <m/>
  </r>
  <r>
    <s v="1197976"/>
    <s v="Detergent Prolystica Neutraliz"/>
    <s v="4 Liter     "/>
    <s v="4/Ca    "/>
    <s v="VESTAL"/>
    <s v="1C45AW"/>
    <n v="1"/>
    <n v="1"/>
    <n v="0"/>
    <n v="0"/>
    <n v="1"/>
    <n v="0"/>
    <x v="7"/>
    <m/>
  </r>
  <r>
    <s v="1181568"/>
    <s v="Short Arm Fracture Brace Left "/>
    <s v="Large       "/>
    <s v="Ea      "/>
    <s v="SMTNEP"/>
    <s v="310-61-1111"/>
    <n v="1"/>
    <n v="2"/>
    <n v="0"/>
    <n v="1"/>
    <n v="0"/>
    <n v="0"/>
    <x v="1"/>
    <m/>
  </r>
  <r>
    <s v="9535084"/>
    <s v="Swiss Jeweler Forceps Pic     "/>
    <s v="Style 6     "/>
    <s v="Ea      "/>
    <s v="MILTEX"/>
    <s v="17-306"/>
    <n v="1"/>
    <n v="1"/>
    <n v="0"/>
    <n v="0"/>
    <n v="0"/>
    <n v="1"/>
    <x v="7"/>
    <m/>
  </r>
  <r>
    <s v="1169633"/>
    <s v="PVP-I Topical Paint 10%       "/>
    <s v="2-oz/Bt     "/>
    <s v="40/Ca   "/>
    <s v="BD"/>
    <s v="29906-002"/>
    <n v="1"/>
    <n v="1"/>
    <n v="0"/>
    <n v="1"/>
    <n v="0"/>
    <n v="0"/>
    <x v="1"/>
    <m/>
  </r>
  <r>
    <s v="6136546"/>
    <s v="Sling Arm Ped                 "/>
    <s v="X-Small     "/>
    <s v="EA      "/>
    <s v="SMTNEP"/>
    <s v="79-99132"/>
    <n v="1"/>
    <n v="6"/>
    <n v="0"/>
    <n v="1"/>
    <n v="0"/>
    <n v="0"/>
    <x v="9"/>
    <m/>
  </r>
  <r>
    <s v="1540023"/>
    <s v="Digital Pediatric Scale w/Tray"/>
    <s v="            "/>
    <s v="Ea      "/>
    <s v="DETECT"/>
    <s v="MB130"/>
    <n v="1"/>
    <n v="1"/>
    <n v="0"/>
    <n v="0"/>
    <n v="1"/>
    <n v="0"/>
    <x v="7"/>
    <m/>
  </r>
  <r>
    <s v="6780503"/>
    <s v="Specimen Container OR Sterile "/>
    <s v="4Oz         "/>
    <s v="100/Ca  "/>
    <s v="MEDLIN"/>
    <s v="DYND30369"/>
    <n v="1"/>
    <n v="2"/>
    <n v="0"/>
    <n v="1"/>
    <n v="0"/>
    <n v="0"/>
    <x v="1"/>
    <m/>
  </r>
  <r>
    <s v="1250241"/>
    <s v="Metoprolol Tartrate Tablets   "/>
    <s v="50mg        "/>
    <s v="100/Bt  "/>
    <s v="VENSUN"/>
    <s v="42543000201"/>
    <n v="1"/>
    <n v="1"/>
    <n v="0"/>
    <n v="1"/>
    <n v="0"/>
    <n v="0"/>
    <x v="1"/>
    <m/>
  </r>
  <r>
    <s v="6356086"/>
    <s v="Sphygmomanometer w/Thigh Cuff "/>
    <s v="            "/>
    <s v="Ea      "/>
    <s v="GF"/>
    <s v="180T"/>
    <n v="1"/>
    <n v="1"/>
    <n v="0"/>
    <n v="1"/>
    <n v="0"/>
    <n v="0"/>
    <x v="1"/>
    <m/>
  </r>
  <r>
    <s v="1191981"/>
    <s v="Electrode Iontopatch Stat     "/>
    <s v="80 mA-min   "/>
    <s v="6/Bx    "/>
    <s v="FABENT"/>
    <s v="13-5223"/>
    <n v="1"/>
    <n v="10"/>
    <n v="0"/>
    <n v="1"/>
    <n v="0"/>
    <n v="0"/>
    <x v="9"/>
    <m/>
  </r>
  <r>
    <s v="1133759"/>
    <s v="Medigrip Tubular Bandage      "/>
    <s v="D 3&quot;        "/>
    <s v="1Rl/Bx  "/>
    <s v="MEDLIN"/>
    <s v="MSC9503"/>
    <n v="1"/>
    <n v="1"/>
    <n v="0"/>
    <n v="1"/>
    <n v="0"/>
    <n v="0"/>
    <x v="1"/>
    <m/>
  </r>
  <r>
    <s v="1277441"/>
    <s v="Docusate Sodium Liquid        "/>
    <s v="50mg/5mL    "/>
    <s v="16oz/Bt "/>
    <s v="GERIP"/>
    <s v="Q402-16-GCP"/>
    <n v="1"/>
    <n v="2"/>
    <n v="0"/>
    <n v="1"/>
    <n v="0"/>
    <n v="0"/>
    <x v="8"/>
    <m/>
  </r>
  <r>
    <s v="1195566"/>
    <s v="Heparin Inj Flush Syr 5mL/12mL"/>
    <s v="0.9%        "/>
    <s v="60/Bx   "/>
    <s v="ADVMED"/>
    <s v="MIH-3335"/>
    <n v="1"/>
    <n v="1"/>
    <n v="1"/>
    <n v="0"/>
    <n v="0"/>
    <n v="0"/>
    <x v="9"/>
    <m/>
  </r>
  <r>
    <s v="1215623"/>
    <s v="Nipper Nail Straight Delicate "/>
    <s v="SS 4-1/2&quot;   "/>
    <s v="Ea      "/>
    <s v="BRSURG"/>
    <s v="BR74-32909"/>
    <n v="1"/>
    <n v="3"/>
    <n v="0"/>
    <n v="0"/>
    <n v="0"/>
    <n v="1"/>
    <x v="7"/>
    <m/>
  </r>
  <r>
    <s v="1291226"/>
    <s v="Traceable Two-Memory Timer    "/>
    <s v="            "/>
    <s v="Ea      "/>
    <s v="CONTOL"/>
    <s v="5006"/>
    <n v="1"/>
    <n v="1"/>
    <n v="0"/>
    <n v="1"/>
    <n v="0"/>
    <n v="0"/>
    <x v="1"/>
    <m/>
  </r>
  <r>
    <s v="1204753"/>
    <s v="Comperm Bandage LF Roll J     "/>
    <s v="7&quot;x11yd     "/>
    <s v="1/Bx    "/>
    <s v="CONCO"/>
    <s v="83080000"/>
    <n v="1"/>
    <n v="2"/>
    <n v="0"/>
    <n v="1"/>
    <n v="0"/>
    <n v="0"/>
    <x v="1"/>
    <m/>
  </r>
  <r>
    <s v="1218582"/>
    <s v="Bandage SurePress Absorb Pad  "/>
    <s v="4x3.2&quot;      "/>
    <s v="6/Pk    "/>
    <s v="BRISTL"/>
    <s v="650948"/>
    <n v="1"/>
    <n v="1"/>
    <n v="0"/>
    <n v="1"/>
    <n v="0"/>
    <n v="0"/>
    <x v="1"/>
    <m/>
  </r>
  <r>
    <s v="1048833"/>
    <s v="Lactated Ringers Bag          "/>
    <s v="1000        "/>
    <s v="Ea      "/>
    <s v="ABBHOS"/>
    <s v="0795309"/>
    <n v="1"/>
    <n v="3"/>
    <n v="0"/>
    <n v="1"/>
    <n v="0"/>
    <n v="0"/>
    <x v="9"/>
    <m/>
  </r>
  <r>
    <s v="1237771"/>
    <s v="Thermometer Digital Alarm     "/>
    <s v="Refrigerator"/>
    <s v="Ea      "/>
    <s v="THERMC"/>
    <s v="ACC821REFV"/>
    <n v="1"/>
    <n v="10"/>
    <n v="0"/>
    <n v="0"/>
    <n v="0"/>
    <n v="1"/>
    <x v="7"/>
    <m/>
  </r>
  <r>
    <s v="1067117"/>
    <s v="PCR100 AHA w/Interp,Spiro     "/>
    <s v="            "/>
    <s v="Ea      "/>
    <s v="WELCH"/>
    <s v="101442"/>
    <n v="1"/>
    <n v="1"/>
    <n v="0"/>
    <n v="1"/>
    <n v="0"/>
    <n v="0"/>
    <x v="1"/>
    <m/>
  </r>
  <r>
    <s v="5557490"/>
    <s v="Mepilex AG Foam Dressing      "/>
    <s v="6x6         "/>
    <s v="5/Bx    "/>
    <s v="ABCO"/>
    <s v="287300"/>
    <n v="1"/>
    <n v="2"/>
    <n v="0"/>
    <n v="1"/>
    <n v="0"/>
    <n v="0"/>
    <x v="1"/>
    <m/>
  </r>
  <r>
    <s v="9158508"/>
    <s v="Hamper Laundry Brewer 4 Wheels"/>
    <s v="37.75X18.62 "/>
    <s v="Ea      "/>
    <s v="DELTUB"/>
    <s v="11410"/>
    <n v="1"/>
    <n v="1"/>
    <n v="0"/>
    <n v="1"/>
    <n v="0"/>
    <n v="0"/>
    <x v="1"/>
    <m/>
  </r>
  <r>
    <s v="1181534"/>
    <s v="Wrist Brace w/Boa Black Right "/>
    <s v="Large       "/>
    <s v="Ea      "/>
    <s v="SMTNEP"/>
    <s v="221-62-1111"/>
    <n v="1"/>
    <n v="1"/>
    <n v="0"/>
    <n v="1"/>
    <n v="0"/>
    <n v="0"/>
    <x v="1"/>
    <m/>
  </r>
  <r>
    <s v="1011592"/>
    <s v="Padding Cast Webril Steril Cot"/>
    <s v="2&quot;X4Yds     "/>
    <s v="50/Ca   "/>
    <s v="KENDAL"/>
    <s v="2283"/>
    <n v="1"/>
    <n v="1"/>
    <n v="1"/>
    <n v="0"/>
    <n v="0"/>
    <n v="0"/>
    <x v="9"/>
    <m/>
  </r>
  <r>
    <s v="1530192"/>
    <s v="Misty-Neb w/T Adapter M P 7'TU"/>
    <s v="            "/>
    <s v="Ea      "/>
    <s v="VYAIRE"/>
    <s v="002438"/>
    <n v="1"/>
    <n v="50"/>
    <n v="0"/>
    <n v="1"/>
    <n v="0"/>
    <n v="0"/>
    <x v="9"/>
    <m/>
  </r>
  <r>
    <s v="7776685"/>
    <s v="Padding Cst Synthetic Plstr   "/>
    <s v="4&quot;X4Yds     "/>
    <s v="20/Pk   "/>
    <s v="3MMED"/>
    <s v="CMW04"/>
    <n v="1"/>
    <n v="2"/>
    <n v="0"/>
    <n v="1"/>
    <n v="0"/>
    <n v="0"/>
    <x v="9"/>
    <m/>
  </r>
  <r>
    <s v="1314019"/>
    <s v="Test Mono II Rapid CLIA Waived"/>
    <s v="            "/>
    <s v="25/Kt   "/>
    <s v="ALLEG"/>
    <s v="CH1145"/>
    <n v="1"/>
    <n v="3"/>
    <n v="0"/>
    <n v="1"/>
    <n v="0"/>
    <n v="0"/>
    <x v="9"/>
    <m/>
  </r>
  <r>
    <s v="1223642"/>
    <s v="Headband Axia w/9'FO Cable    "/>
    <s v="Adjustable  "/>
    <s v="Ea      "/>
    <s v="SOMTEC"/>
    <s v="AXI-006"/>
    <n v="1"/>
    <n v="1"/>
    <n v="0"/>
    <n v="0"/>
    <n v="0"/>
    <n v="1"/>
    <x v="7"/>
    <m/>
  </r>
  <r>
    <s v="6813808"/>
    <s v="Conforming Stretch Gauze Steri"/>
    <s v="3&quot;          "/>
    <s v="12/Pk   "/>
    <s v="DUKAL"/>
    <s v="8514"/>
    <n v="1"/>
    <n v="1"/>
    <n v="0"/>
    <n v="1"/>
    <n v="0"/>
    <n v="0"/>
    <x v="1"/>
    <m/>
  </r>
  <r>
    <s v="1124160"/>
    <s v="EMS Electrodes Round Reusable "/>
    <s v="2&quot;          "/>
    <s v="40/Pk   "/>
    <s v="PROSPC"/>
    <s v="PROM-025"/>
    <n v="1"/>
    <n v="1"/>
    <n v="0"/>
    <n v="1"/>
    <n v="0"/>
    <n v="0"/>
    <x v="1"/>
    <m/>
  </r>
  <r>
    <s v="1198993"/>
    <s v="Cuff BP Dura-Cuf Adult Long   "/>
    <s v="Navy        "/>
    <s v="5/Bx    "/>
    <s v="MARQ"/>
    <s v="DUR-A2-2A-L"/>
    <n v="1"/>
    <n v="1"/>
    <n v="0"/>
    <n v="1"/>
    <n v="0"/>
    <n v="0"/>
    <x v="1"/>
    <m/>
  </r>
  <r>
    <s v="1181533"/>
    <s v="Wrist Brace w/Boa Black Left  "/>
    <s v="Large       "/>
    <s v="Ea      "/>
    <s v="SMTNEP"/>
    <s v="221-61-1111"/>
    <n v="1"/>
    <n v="1"/>
    <n v="0"/>
    <n v="0"/>
    <n v="0"/>
    <n v="1"/>
    <x v="7"/>
    <m/>
  </r>
  <r>
    <s v="5552154"/>
    <s v="FRC Scissor                   "/>
    <s v="Large       "/>
    <s v="Ea      "/>
    <s v="SMINEP"/>
    <s v="28230"/>
    <n v="1"/>
    <n v="2"/>
    <n v="0"/>
    <n v="1"/>
    <n v="0"/>
    <n v="0"/>
    <x v="1"/>
    <m/>
  </r>
  <r>
    <s v="1319114"/>
    <s v="Brace Hip ROM X-Act           "/>
    <s v="Universal   "/>
    <s v="Ea      "/>
    <s v="SMTNEP"/>
    <s v="11-3233"/>
    <n v="1"/>
    <n v="1"/>
    <n v="0"/>
    <n v="0"/>
    <n v="0"/>
    <n v="1"/>
    <x v="7"/>
    <m/>
  </r>
  <r>
    <s v="2972867"/>
    <s v="Remove Skin Stapler           "/>
    <s v="Kit         "/>
    <s v="12/Bx   "/>
    <s v="KENDAL"/>
    <s v="150462"/>
    <n v="1"/>
    <n v="2"/>
    <n v="0"/>
    <n v="1"/>
    <n v="0"/>
    <n v="0"/>
    <x v="1"/>
    <m/>
  </r>
  <r>
    <s v="5823392"/>
    <s v="Pad Unscented Thin W/Wings    "/>
    <s v="16CT        "/>
    <s v="16x12/Ca"/>
    <s v="ALLEG"/>
    <s v="FH-PADCTW"/>
    <n v="1"/>
    <n v="1"/>
    <n v="0"/>
    <n v="1"/>
    <n v="0"/>
    <n v="0"/>
    <x v="9"/>
    <m/>
  </r>
  <r>
    <s v="1218256"/>
    <s v="Bandage Rosidal K w/Clips     "/>
    <s v="8cmx5m Short"/>
    <s v="20/Ca   "/>
    <s v="SMITRU"/>
    <s v="90686"/>
    <n v="1"/>
    <n v="1"/>
    <n v="0"/>
    <n v="0"/>
    <n v="1"/>
    <n v="0"/>
    <x v="7"/>
    <m/>
  </r>
  <r>
    <s v="1310870"/>
    <s v="Can Step Rectng w/Liner 12 Gal"/>
    <s v="Black       "/>
    <s v="Ea      "/>
    <s v="ODEPOT"/>
    <s v="364980"/>
    <n v="1"/>
    <n v="2"/>
    <n v="0"/>
    <n v="0"/>
    <n v="0"/>
    <n v="1"/>
    <x v="2"/>
    <m/>
  </r>
  <r>
    <s v="4348190"/>
    <s v="Electrode,Push Button with    "/>
    <s v="Pen Needle  "/>
    <s v="50/Bx   "/>
    <s v="ABCO"/>
    <s v="ESP1N"/>
    <n v="1"/>
    <n v="2"/>
    <n v="1"/>
    <n v="0"/>
    <n v="0"/>
    <n v="0"/>
    <x v="1"/>
    <m/>
  </r>
  <r>
    <s v="1917972"/>
    <s v="Surgilube Flip Cap            "/>
    <s v="2oz         "/>
    <s v="12/Bx   "/>
    <s v="HRPHAR"/>
    <s v="281020512"/>
    <n v="1"/>
    <n v="6"/>
    <n v="0"/>
    <n v="1"/>
    <n v="0"/>
    <n v="0"/>
    <x v="9"/>
    <m/>
  </r>
  <r>
    <s v="9535323"/>
    <s v="Baron Suction Tube            "/>
    <s v="7fr         "/>
    <s v="Ea      "/>
    <s v="MILTEX"/>
    <s v="19-584"/>
    <n v="1"/>
    <n v="5"/>
    <n v="0"/>
    <n v="1"/>
    <n v="0"/>
    <n v="0"/>
    <x v="1"/>
    <m/>
  </r>
  <r>
    <s v="9830011"/>
    <s v="Ultra Photo Lithium Battery   "/>
    <s v="CR123       "/>
    <s v="6/Ca    "/>
    <s v="ABCO"/>
    <s v="DL123ABPK"/>
    <n v="1"/>
    <n v="1"/>
    <n v="0"/>
    <n v="1"/>
    <n v="0"/>
    <n v="0"/>
    <x v="1"/>
    <m/>
  </r>
  <r>
    <s v="7770557"/>
    <s v="Steri-Strip                   "/>
    <s v="1/4x4&quot;      "/>
    <s v="50/Bx   "/>
    <s v="3MMED"/>
    <s v="A1846"/>
    <n v="1"/>
    <n v="1"/>
    <n v="0"/>
    <n v="1"/>
    <n v="0"/>
    <n v="0"/>
    <x v="9"/>
    <m/>
  </r>
  <r>
    <s v="1227502"/>
    <s v="Brush Clean Nylon Toothbrush  "/>
    <s v="13mm        "/>
    <s v="2/Bg    "/>
    <s v="OXBORO"/>
    <s v="243001BBG"/>
    <n v="1"/>
    <n v="20"/>
    <n v="1"/>
    <n v="0"/>
    <n v="0"/>
    <n v="0"/>
    <x v="1"/>
    <m/>
  </r>
  <r>
    <s v="9004352"/>
    <s v="Ultrasound Gel Clear          "/>
    <s v="8.5oz       "/>
    <s v="Ea      "/>
    <s v="BIOLAB"/>
    <s v="900-4352"/>
    <n v="1"/>
    <n v="1"/>
    <n v="0"/>
    <n v="1"/>
    <n v="0"/>
    <n v="0"/>
    <x v="9"/>
    <m/>
  </r>
  <r>
    <s v="1296172"/>
    <s v="Orthosis Thumb Adj Right Hand "/>
    <s v="Size 1 Gray "/>
    <s v="Ea      "/>
    <s v="NORCST"/>
    <s v="NC34811-1"/>
    <n v="1"/>
    <n v="1"/>
    <n v="0"/>
    <n v="0"/>
    <n v="0"/>
    <n v="1"/>
    <x v="7"/>
    <m/>
  </r>
  <r>
    <s v="2635521"/>
    <s v="Economy Heating Pad Dry 12x15 "/>
    <s v="3-Settings  "/>
    <s v="12&quot;x15&quot; "/>
    <s v="MASTEX"/>
    <s v="500"/>
    <n v="1"/>
    <n v="4"/>
    <n v="1"/>
    <n v="0"/>
    <n v="0"/>
    <n v="0"/>
    <x v="9"/>
    <m/>
  </r>
  <r>
    <s v="2700171"/>
    <s v="Elbow Wrap Flexed w/ATX       "/>
    <s v="Game Ready  "/>
    <s v="Ea      "/>
    <s v="GAMREA"/>
    <s v="590903-03"/>
    <n v="1"/>
    <n v="1"/>
    <n v="0"/>
    <n v="0"/>
    <n v="0"/>
    <n v="1"/>
    <x v="7"/>
    <m/>
  </r>
  <r>
    <s v="1237925"/>
    <s v="Paper Thermal f/ Spirometry   "/>
    <s v="            "/>
    <s v="10/Bx   "/>
    <s v="MISUSA"/>
    <s v="910350"/>
    <n v="1"/>
    <n v="1"/>
    <n v="0"/>
    <n v="0"/>
    <n v="1"/>
    <n v="0"/>
    <x v="7"/>
    <m/>
  </r>
  <r>
    <s v="1294848"/>
    <s v="Diazepam Rectal Gel Syringe   "/>
    <s v="10mg        "/>
    <s v="2/Pk    "/>
    <s v="CARDGN"/>
    <s v="5392493"/>
    <n v="1"/>
    <n v="1"/>
    <n v="0"/>
    <n v="1"/>
    <n v="0"/>
    <n v="0"/>
    <x v="1"/>
    <m/>
  </r>
  <r>
    <s v="6111157"/>
    <s v="Trichomonas Control           "/>
    <s v="            "/>
    <s v="10/Bx   "/>
    <s v="WYNTEK"/>
    <s v="182"/>
    <n v="1"/>
    <n v="1"/>
    <n v="0"/>
    <n v="0"/>
    <n v="1"/>
    <n v="0"/>
    <x v="7"/>
    <m/>
  </r>
  <r>
    <s v="1272589"/>
    <s v="Needle APS Dry Ndlng Brown Tip"/>
    <s v=".25x30mm    "/>
    <s v="100/Bx  "/>
    <s v="FABENT"/>
    <s v="11-0334"/>
    <n v="1"/>
    <n v="1"/>
    <n v="0"/>
    <n v="0"/>
    <n v="1"/>
    <n v="0"/>
    <x v="7"/>
    <m/>
  </r>
  <r>
    <s v="1061767"/>
    <s v="Muscle &amp; Spine Disorder       "/>
    <s v="Chart       "/>
    <s v="Ea      "/>
    <s v="ANATOM"/>
    <s v="CH5900"/>
    <n v="1"/>
    <n v="1"/>
    <n v="0"/>
    <n v="0"/>
    <n v="1"/>
    <n v="0"/>
    <x v="7"/>
    <m/>
  </r>
  <r>
    <s v="4154893"/>
    <s v="Huber Needle Safety,2Clamps,LL"/>
    <s v="20gx.75&quot;    "/>
    <s v="25/Ca   "/>
    <s v="BARDAC"/>
    <s v="LH-0031YN"/>
    <n v="1"/>
    <n v="3"/>
    <n v="0"/>
    <n v="1"/>
    <n v="0"/>
    <n v="0"/>
    <x v="9"/>
    <m/>
  </r>
  <r>
    <s v="1085926"/>
    <s v="Benzoin Compound Ansep Tnct   "/>
    <s v="118ML       "/>
    <s v="Ea      "/>
    <s v="GERTRX"/>
    <s v="TB4C"/>
    <n v="1"/>
    <n v="12"/>
    <n v="0"/>
    <n v="1"/>
    <n v="0"/>
    <n v="0"/>
    <x v="9"/>
    <m/>
  </r>
  <r>
    <s v="7771061"/>
    <s v="Tape Scotchcast Soft Fbgl Blu "/>
    <s v="2&quot;X4Yds     "/>
    <s v="10/Ca   "/>
    <s v="3MMED"/>
    <s v="82102B"/>
    <n v="1"/>
    <n v="3"/>
    <n v="0"/>
    <n v="1"/>
    <n v="0"/>
    <n v="0"/>
    <x v="1"/>
    <m/>
  </r>
  <r>
    <s v="5663761"/>
    <s v="Bulb for 11710 Ophthalmascope "/>
    <s v="3.5v        "/>
    <s v="Ea      "/>
    <s v="WELCH"/>
    <s v="03000-U6"/>
    <n v="1"/>
    <n v="12"/>
    <n v="0"/>
    <n v="1"/>
    <n v="0"/>
    <n v="0"/>
    <x v="9"/>
    <m/>
  </r>
  <r>
    <s v="7784557"/>
    <s v="Immobilizer Wh/Gr Shoulder    "/>
    <s v="Large 40-44&quot;"/>
    <s v="Ea      "/>
    <s v="SMTNEP"/>
    <s v="79-84037"/>
    <n v="1"/>
    <n v="10"/>
    <n v="1"/>
    <n v="0"/>
    <n v="0"/>
    <n v="0"/>
    <x v="9"/>
    <m/>
  </r>
  <r>
    <s v="3908206"/>
    <s v="Borateem Dry Bleach           "/>
    <s v="5gal        "/>
    <s v="Ea      "/>
    <s v="OPTINT"/>
    <s v="2340000145"/>
    <n v="1"/>
    <n v="1"/>
    <n v="0"/>
    <n v="0"/>
    <n v="0"/>
    <n v="1"/>
    <x v="7"/>
    <m/>
  </r>
  <r>
    <s v="7679383"/>
    <s v="Rack Test Tube Blue 72 Place  "/>
    <s v="16mm        "/>
    <s v="Ea      "/>
    <s v="TROY"/>
    <s v="14-809-135"/>
    <n v="1"/>
    <n v="1"/>
    <n v="0"/>
    <n v="0"/>
    <n v="0"/>
    <n v="1"/>
    <x v="7"/>
    <m/>
  </r>
  <r>
    <s v="1272588"/>
    <s v="Needle APS Dry Ndlng Yell Tip "/>
    <s v=".25x40mm    "/>
    <s v="100/Bx  "/>
    <s v="FABENT"/>
    <s v="11-0335"/>
    <n v="1"/>
    <n v="1"/>
    <n v="0"/>
    <n v="0"/>
    <n v="1"/>
    <n v="0"/>
    <x v="7"/>
    <m/>
  </r>
  <r>
    <s v="1105298"/>
    <s v="Biopsy Punch TruPunch Sterile "/>
    <s v="6mm Disp    "/>
    <s v="25/Bx   "/>
    <s v="MISDFK"/>
    <s v="96-1150"/>
    <n v="1"/>
    <n v="1"/>
    <n v="0"/>
    <n v="1"/>
    <n v="0"/>
    <n v="0"/>
    <x v="9"/>
    <m/>
  </r>
  <r>
    <s v="3720263"/>
    <s v="Glove Edema 3/4 Finger Left   "/>
    <s v="Med         "/>
    <s v="Ea      "/>
    <s v="DEROYA"/>
    <s v="902ML"/>
    <n v="1"/>
    <n v="2"/>
    <n v="0"/>
    <n v="0"/>
    <n v="0"/>
    <n v="1"/>
    <x v="7"/>
    <m/>
  </r>
  <r>
    <s v="1198627"/>
    <s v="Pad Corn TheraStep Gel        "/>
    <s v="            "/>
    <s v="6/Pk    "/>
    <s v="SILINC"/>
    <s v="7000"/>
    <n v="1"/>
    <n v="15"/>
    <n v="0"/>
    <n v="0"/>
    <n v="1"/>
    <n v="0"/>
    <x v="7"/>
    <m/>
  </r>
  <r>
    <s v="1114304"/>
    <s v="Concentric EMG Needle         "/>
    <s v="26Gx50mm    "/>
    <s v="25/Bx   "/>
    <s v="AMBU"/>
    <s v="74050-45/25"/>
    <n v="1"/>
    <n v="1"/>
    <n v="0"/>
    <n v="1"/>
    <n v="0"/>
    <n v="0"/>
    <x v="1"/>
    <m/>
  </r>
  <r>
    <s v="1198950"/>
    <s v="Cuff BP Dura-Cuf Thigh        "/>
    <s v="Brown       "/>
    <s v="5/Bx    "/>
    <s v="MARQ"/>
    <s v="2768"/>
    <n v="1"/>
    <n v="1"/>
    <n v="0"/>
    <n v="0"/>
    <n v="0"/>
    <n v="1"/>
    <x v="7"/>
    <m/>
  </r>
  <r>
    <s v="6855939"/>
    <s v="Can-Do Band Blue L/F          "/>
    <s v="50Yards     "/>
    <s v="Ea      "/>
    <s v="FABENT"/>
    <s v="10-5624"/>
    <n v="1"/>
    <n v="4"/>
    <n v="0"/>
    <n v="1"/>
    <n v="0"/>
    <n v="0"/>
    <x v="9"/>
    <m/>
  </r>
  <r>
    <s v="1222270"/>
    <s v="Wipes Clean Room CritiClean   "/>
    <s v="12x12&quot;      "/>
    <s v="1200/Ca "/>
    <s v="CINFAL"/>
    <s v="TCBWIP12"/>
    <n v="1"/>
    <n v="1"/>
    <n v="0"/>
    <n v="1"/>
    <n v="0"/>
    <n v="0"/>
    <x v="1"/>
    <m/>
  </r>
  <r>
    <s v="6780363"/>
    <s v="Packing Strips, Plain         "/>
    <s v="1/4&quot;        "/>
    <s v="Ea      "/>
    <s v="MEDLIN"/>
    <s v="NON255145"/>
    <n v="1"/>
    <n v="6"/>
    <n v="0"/>
    <n v="1"/>
    <n v="0"/>
    <n v="0"/>
    <x v="9"/>
    <m/>
  </r>
  <r>
    <s v="6190025"/>
    <s v="Aneroid Handheld Latx Free    "/>
    <s v="Infant      "/>
    <s v="Ea      "/>
    <s v="MEDLIN"/>
    <s v="MDS9386"/>
    <n v="1"/>
    <n v="4"/>
    <n v="0"/>
    <n v="0"/>
    <n v="1"/>
    <n v="0"/>
    <x v="7"/>
    <m/>
  </r>
  <r>
    <s v="2700089"/>
    <s v="Game Ready System             "/>
    <s v="            "/>
    <s v="Ea      "/>
    <s v="GAMREA"/>
    <s v="550500-03"/>
    <n v="1"/>
    <n v="1"/>
    <n v="0"/>
    <n v="1"/>
    <n v="0"/>
    <n v="0"/>
    <x v="1"/>
    <m/>
  </r>
  <r>
    <s v="1294426"/>
    <s v="Polysporin Ointment Foil Pack "/>
    <s v="1/32oz      "/>
    <s v="144/Bx  "/>
    <s v="WARNLB"/>
    <s v="512381300"/>
    <n v="1"/>
    <n v="1"/>
    <n v="0"/>
    <n v="1"/>
    <n v="0"/>
    <n v="0"/>
    <x v="9"/>
    <m/>
  </r>
  <r>
    <s v="5663888"/>
    <s v="Eyecup For Panoptic Opth      "/>
    <s v="            "/>
    <s v="5/Bx    "/>
    <s v="WELCH"/>
    <s v="11870"/>
    <n v="1"/>
    <n v="3"/>
    <n v="0"/>
    <n v="1"/>
    <n v="0"/>
    <n v="0"/>
    <x v="1"/>
    <m/>
  </r>
  <r>
    <s v="1263118"/>
    <s v="Bacitracin Zinc Ointment      "/>
    <s v="500U/Gm     "/>
    <s v="0.5oz/Tb"/>
    <s v="DYNAM"/>
    <s v="1162"/>
    <n v="1"/>
    <n v="2"/>
    <n v="0"/>
    <n v="1"/>
    <n v="0"/>
    <n v="0"/>
    <x v="1"/>
    <m/>
  </r>
  <r>
    <s v="7200041"/>
    <s v="Droplet Collect Tray Blood Rk "/>
    <s v="16mm        "/>
    <s v="Ea      "/>
    <s v="HEATHS"/>
    <s v="HS2200B"/>
    <n v="1"/>
    <n v="2"/>
    <n v="0"/>
    <n v="1"/>
    <n v="0"/>
    <n v="0"/>
    <x v="1"/>
    <m/>
  </r>
  <r>
    <s v="1532512"/>
    <s v="Fluid Shield Mask PFR95       "/>
    <s v="Small       "/>
    <s v="210/Ca  "/>
    <s v="HALYAR"/>
    <s v="46867"/>
    <n v="1"/>
    <n v="1"/>
    <n v="0"/>
    <n v="1"/>
    <n v="0"/>
    <n v="0"/>
    <x v="1"/>
    <m/>
  </r>
  <r>
    <s v="2488148"/>
    <s v="Hep Sod Inj Porc MDV Non Retrn"/>
    <s v="10000u/mL   "/>
    <s v="1mL/Vl  "/>
    <s v="GIVREP"/>
    <s v="63323054201"/>
    <n v="1"/>
    <n v="6"/>
    <n v="0"/>
    <n v="1"/>
    <n v="0"/>
    <n v="0"/>
    <x v="4"/>
    <m/>
  </r>
  <r>
    <s v="1042849"/>
    <s v="Earloop Mask                  "/>
    <s v="Yellow      "/>
    <s v="50/Bx   "/>
    <s v="ARMEDC"/>
    <s v="1042849"/>
    <n v="1"/>
    <n v="2"/>
    <n v="0"/>
    <n v="1"/>
    <n v="0"/>
    <n v="0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7"/>
        <item x="2"/>
        <item x="3"/>
        <item x="8"/>
        <item x="1"/>
        <item x="5"/>
        <item x="0"/>
        <item x="4"/>
        <item x="9"/>
        <item x="6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workbookViewId="0">
      <selection sqref="A1:J4"/>
    </sheetView>
  </sheetViews>
  <sheetFormatPr defaultRowHeight="14.4" x14ac:dyDescent="0.3"/>
  <sheetData>
    <row r="1" spans="1:10" x14ac:dyDescent="0.3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51" t="s">
        <v>11</v>
      </c>
      <c r="B3" s="50"/>
      <c r="C3" s="6">
        <v>11538</v>
      </c>
      <c r="D3" s="6">
        <v>9963</v>
      </c>
      <c r="E3" s="5">
        <v>0.8634945397815913</v>
      </c>
      <c r="F3" s="6">
        <v>819</v>
      </c>
      <c r="G3" s="5">
        <v>0.93447737909516382</v>
      </c>
      <c r="H3" s="6">
        <v>338</v>
      </c>
      <c r="I3" s="6">
        <v>162</v>
      </c>
      <c r="J3" s="6">
        <v>256</v>
      </c>
    </row>
    <row r="4" spans="1:10" x14ac:dyDescent="0.3">
      <c r="A4" s="51" t="s">
        <v>12</v>
      </c>
      <c r="B4" s="51"/>
      <c r="C4" s="50"/>
      <c r="D4" s="50"/>
      <c r="E4" s="5">
        <v>0.89972265557288955</v>
      </c>
      <c r="F4" s="3"/>
      <c r="G4" s="5">
        <v>0.97070549488646207</v>
      </c>
      <c r="H4" s="51"/>
      <c r="I4" s="50"/>
      <c r="J4" s="3"/>
    </row>
    <row r="5" spans="1:10" x14ac:dyDescent="0.3">
      <c r="A5" s="7" t="s">
        <v>13</v>
      </c>
      <c r="B5" s="7" t="s">
        <v>14</v>
      </c>
      <c r="C5" s="8">
        <v>359</v>
      </c>
      <c r="D5" s="8">
        <v>329</v>
      </c>
      <c r="E5" s="4">
        <v>0.91643454038997219</v>
      </c>
      <c r="F5" s="8">
        <v>14</v>
      </c>
      <c r="G5" s="4">
        <v>0.95543175487465182</v>
      </c>
      <c r="H5" s="8">
        <v>7</v>
      </c>
      <c r="I5" s="8">
        <v>3</v>
      </c>
      <c r="J5" s="8">
        <v>6</v>
      </c>
    </row>
    <row r="6" spans="1:10" x14ac:dyDescent="0.3">
      <c r="A6" s="7" t="s">
        <v>15</v>
      </c>
      <c r="B6" s="7" t="s">
        <v>16</v>
      </c>
      <c r="C6" s="8">
        <v>283</v>
      </c>
      <c r="D6" s="8">
        <v>255</v>
      </c>
      <c r="E6" s="4">
        <v>0.90106007067137805</v>
      </c>
      <c r="F6" s="8">
        <v>13</v>
      </c>
      <c r="G6" s="4">
        <v>0.94699646643109536</v>
      </c>
      <c r="H6" s="8">
        <v>9</v>
      </c>
      <c r="I6" s="8">
        <v>3</v>
      </c>
      <c r="J6" s="8">
        <v>3</v>
      </c>
    </row>
    <row r="7" spans="1:10" x14ac:dyDescent="0.3">
      <c r="A7" s="7" t="s">
        <v>17</v>
      </c>
      <c r="B7" s="7" t="s">
        <v>18</v>
      </c>
      <c r="C7" s="8">
        <v>232</v>
      </c>
      <c r="D7" s="8">
        <v>216</v>
      </c>
      <c r="E7" s="4">
        <v>0.93103448275862066</v>
      </c>
      <c r="F7" s="8">
        <v>6</v>
      </c>
      <c r="G7" s="4">
        <v>0.9568965517241379</v>
      </c>
      <c r="H7" s="8">
        <v>3</v>
      </c>
      <c r="I7" s="8">
        <v>0</v>
      </c>
      <c r="J7" s="8">
        <v>7</v>
      </c>
    </row>
    <row r="8" spans="1:10" x14ac:dyDescent="0.3">
      <c r="A8" s="7" t="s">
        <v>19</v>
      </c>
      <c r="B8" s="7" t="s">
        <v>20</v>
      </c>
      <c r="C8" s="8">
        <v>224</v>
      </c>
      <c r="D8" s="8">
        <v>173</v>
      </c>
      <c r="E8" s="4">
        <v>0.7723214285714286</v>
      </c>
      <c r="F8" s="8">
        <v>33</v>
      </c>
      <c r="G8" s="4">
        <v>0.9196428571428571</v>
      </c>
      <c r="H8" s="8">
        <v>6</v>
      </c>
      <c r="I8" s="8">
        <v>6</v>
      </c>
      <c r="J8" s="8">
        <v>6</v>
      </c>
    </row>
    <row r="9" spans="1:10" x14ac:dyDescent="0.3">
      <c r="A9" s="7" t="s">
        <v>21</v>
      </c>
      <c r="B9" s="7" t="s">
        <v>22</v>
      </c>
      <c r="C9" s="8">
        <v>205</v>
      </c>
      <c r="D9" s="8">
        <v>191</v>
      </c>
      <c r="E9" s="4">
        <v>0.93170731707317078</v>
      </c>
      <c r="F9" s="8">
        <v>6</v>
      </c>
      <c r="G9" s="4">
        <v>0.96097560975609753</v>
      </c>
      <c r="H9" s="8">
        <v>3</v>
      </c>
      <c r="I9" s="8">
        <v>0</v>
      </c>
      <c r="J9" s="8">
        <v>5</v>
      </c>
    </row>
    <row r="10" spans="1:10" x14ac:dyDescent="0.3">
      <c r="A10" s="7" t="s">
        <v>23</v>
      </c>
      <c r="B10" s="7" t="s">
        <v>24</v>
      </c>
      <c r="C10" s="8">
        <v>195</v>
      </c>
      <c r="D10" s="8">
        <v>186</v>
      </c>
      <c r="E10" s="4">
        <v>0.9538461538461539</v>
      </c>
      <c r="F10" s="8">
        <v>4</v>
      </c>
      <c r="G10" s="4">
        <v>0.97435897435897434</v>
      </c>
      <c r="H10" s="8">
        <v>3</v>
      </c>
      <c r="I10" s="8">
        <v>2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179</v>
      </c>
      <c r="D11" s="8">
        <v>153</v>
      </c>
      <c r="E11" s="4">
        <v>0.85474860335195535</v>
      </c>
      <c r="F11" s="8">
        <v>16</v>
      </c>
      <c r="G11" s="4">
        <v>0.94413407821229045</v>
      </c>
      <c r="H11" s="8">
        <v>3</v>
      </c>
      <c r="I11" s="8">
        <v>4</v>
      </c>
      <c r="J11" s="8">
        <v>3</v>
      </c>
    </row>
    <row r="12" spans="1:10" x14ac:dyDescent="0.3">
      <c r="A12" s="7" t="s">
        <v>27</v>
      </c>
      <c r="B12" s="7" t="s">
        <v>28</v>
      </c>
      <c r="C12" s="8">
        <v>170</v>
      </c>
      <c r="D12" s="8">
        <v>139</v>
      </c>
      <c r="E12" s="4">
        <v>0.81764705882352939</v>
      </c>
      <c r="F12" s="8">
        <v>16</v>
      </c>
      <c r="G12" s="4">
        <v>0.91176470588235292</v>
      </c>
      <c r="H12" s="8">
        <v>3</v>
      </c>
      <c r="I12" s="8">
        <v>8</v>
      </c>
      <c r="J12" s="8">
        <v>4</v>
      </c>
    </row>
    <row r="13" spans="1:10" x14ac:dyDescent="0.3">
      <c r="A13" s="7" t="s">
        <v>29</v>
      </c>
      <c r="B13" s="7" t="s">
        <v>30</v>
      </c>
      <c r="C13" s="8">
        <v>163</v>
      </c>
      <c r="D13" s="8">
        <v>159</v>
      </c>
      <c r="E13" s="4">
        <v>0.97546012269938653</v>
      </c>
      <c r="F13" s="8">
        <v>2</v>
      </c>
      <c r="G13" s="4">
        <v>0.98773006134969321</v>
      </c>
      <c r="H13" s="8">
        <v>2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162</v>
      </c>
      <c r="D14" s="8">
        <v>120</v>
      </c>
      <c r="E14" s="4">
        <v>0.74074074074074081</v>
      </c>
      <c r="F14" s="8">
        <v>20</v>
      </c>
      <c r="G14" s="4">
        <v>0.86419753086419748</v>
      </c>
      <c r="H14" s="8">
        <v>9</v>
      </c>
      <c r="I14" s="8">
        <v>0</v>
      </c>
      <c r="J14" s="8">
        <v>13</v>
      </c>
    </row>
    <row r="15" spans="1:10" x14ac:dyDescent="0.3">
      <c r="A15" s="7" t="s">
        <v>33</v>
      </c>
      <c r="B15" s="7" t="s">
        <v>34</v>
      </c>
      <c r="C15" s="8">
        <v>159</v>
      </c>
      <c r="D15" s="8">
        <v>136</v>
      </c>
      <c r="E15" s="4">
        <v>0.85534591194968557</v>
      </c>
      <c r="F15" s="8">
        <v>8</v>
      </c>
      <c r="G15" s="4">
        <v>0.9056603773584907</v>
      </c>
      <c r="H15" s="8">
        <v>5</v>
      </c>
      <c r="I15" s="8">
        <v>5</v>
      </c>
      <c r="J15" s="8">
        <v>5</v>
      </c>
    </row>
    <row r="16" spans="1:10" x14ac:dyDescent="0.3">
      <c r="A16" s="7" t="s">
        <v>35</v>
      </c>
      <c r="B16" s="7" t="s">
        <v>36</v>
      </c>
      <c r="C16" s="8">
        <v>152</v>
      </c>
      <c r="D16" s="8">
        <v>144</v>
      </c>
      <c r="E16" s="4">
        <v>0.94736842105263153</v>
      </c>
      <c r="F16" s="8">
        <v>5</v>
      </c>
      <c r="G16" s="4">
        <v>0.98026315789473684</v>
      </c>
      <c r="H16" s="8">
        <v>0</v>
      </c>
      <c r="I16" s="8">
        <v>3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151</v>
      </c>
      <c r="D17" s="8">
        <v>132</v>
      </c>
      <c r="E17" s="4">
        <v>0.8741721854304636</v>
      </c>
      <c r="F17" s="8">
        <v>7</v>
      </c>
      <c r="G17" s="4">
        <v>0.92052980132450335</v>
      </c>
      <c r="H17" s="8">
        <v>5</v>
      </c>
      <c r="I17" s="8">
        <v>5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147</v>
      </c>
      <c r="D18" s="8">
        <v>135</v>
      </c>
      <c r="E18" s="4">
        <v>0.91836734693877564</v>
      </c>
      <c r="F18" s="8">
        <v>6</v>
      </c>
      <c r="G18" s="4">
        <v>0.95918367346938771</v>
      </c>
      <c r="H18" s="8">
        <v>4</v>
      </c>
      <c r="I18" s="8">
        <v>0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145</v>
      </c>
      <c r="D19" s="8">
        <v>137</v>
      </c>
      <c r="E19" s="4">
        <v>0.94482758620689655</v>
      </c>
      <c r="F19" s="8">
        <v>6</v>
      </c>
      <c r="G19" s="4">
        <v>0.98620689655172411</v>
      </c>
      <c r="H19" s="8">
        <v>1</v>
      </c>
      <c r="I19" s="8">
        <v>0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144</v>
      </c>
      <c r="D20" s="8">
        <v>126</v>
      </c>
      <c r="E20" s="4">
        <v>0.875</v>
      </c>
      <c r="F20" s="8">
        <v>10</v>
      </c>
      <c r="G20" s="4">
        <v>0.94444444444444442</v>
      </c>
      <c r="H20" s="8">
        <v>1</v>
      </c>
      <c r="I20" s="8">
        <v>2</v>
      </c>
      <c r="J20" s="8">
        <v>5</v>
      </c>
    </row>
    <row r="21" spans="1:10" x14ac:dyDescent="0.3">
      <c r="A21" s="7" t="s">
        <v>45</v>
      </c>
      <c r="B21" s="7" t="s">
        <v>46</v>
      </c>
      <c r="C21" s="8">
        <v>141</v>
      </c>
      <c r="D21" s="8">
        <v>128</v>
      </c>
      <c r="E21" s="4">
        <v>0.90780141843971629</v>
      </c>
      <c r="F21" s="8">
        <v>8</v>
      </c>
      <c r="G21" s="4">
        <v>0.96453900709219853</v>
      </c>
      <c r="H21" s="8">
        <v>2</v>
      </c>
      <c r="I21" s="8">
        <v>0</v>
      </c>
      <c r="J21" s="8">
        <v>3</v>
      </c>
    </row>
    <row r="22" spans="1:10" x14ac:dyDescent="0.3">
      <c r="A22" s="7" t="s">
        <v>47</v>
      </c>
      <c r="B22" s="7" t="s">
        <v>48</v>
      </c>
      <c r="C22" s="8">
        <v>139</v>
      </c>
      <c r="D22" s="8">
        <v>111</v>
      </c>
      <c r="E22" s="4">
        <v>0.79856115107913661</v>
      </c>
      <c r="F22" s="8">
        <v>16</v>
      </c>
      <c r="G22" s="4">
        <v>0.91366906474820142</v>
      </c>
      <c r="H22" s="8">
        <v>5</v>
      </c>
      <c r="I22" s="8">
        <v>1</v>
      </c>
      <c r="J22" s="8">
        <v>6</v>
      </c>
    </row>
    <row r="23" spans="1:10" x14ac:dyDescent="0.3">
      <c r="A23" s="7" t="s">
        <v>49</v>
      </c>
      <c r="B23" s="7" t="s">
        <v>50</v>
      </c>
      <c r="C23" s="8">
        <v>139</v>
      </c>
      <c r="D23" s="8">
        <v>109</v>
      </c>
      <c r="E23" s="4">
        <v>0.78417266187050361</v>
      </c>
      <c r="F23" s="8">
        <v>11</v>
      </c>
      <c r="G23" s="4">
        <v>0.86330935251798568</v>
      </c>
      <c r="H23" s="8">
        <v>16</v>
      </c>
      <c r="I23" s="8">
        <v>1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139</v>
      </c>
      <c r="D24" s="8">
        <v>122</v>
      </c>
      <c r="E24" s="4">
        <v>0.87769784172661869</v>
      </c>
      <c r="F24" s="8">
        <v>8</v>
      </c>
      <c r="G24" s="4">
        <v>0.93525179856115104</v>
      </c>
      <c r="H24" s="8">
        <v>4</v>
      </c>
      <c r="I24" s="8">
        <v>3</v>
      </c>
      <c r="J24" s="8">
        <v>2</v>
      </c>
    </row>
    <row r="25" spans="1:10" x14ac:dyDescent="0.3">
      <c r="A25" s="7" t="s">
        <v>53</v>
      </c>
      <c r="B25" s="7" t="s">
        <v>54</v>
      </c>
      <c r="C25" s="8">
        <v>136</v>
      </c>
      <c r="D25" s="8">
        <v>125</v>
      </c>
      <c r="E25" s="4">
        <v>0.91911764705882348</v>
      </c>
      <c r="F25" s="8">
        <v>3</v>
      </c>
      <c r="G25" s="4">
        <v>0.94117647058823517</v>
      </c>
      <c r="H25" s="8">
        <v>3</v>
      </c>
      <c r="I25" s="8">
        <v>0</v>
      </c>
      <c r="J25" s="8">
        <v>5</v>
      </c>
    </row>
    <row r="26" spans="1:10" x14ac:dyDescent="0.3">
      <c r="A26" s="7" t="s">
        <v>55</v>
      </c>
      <c r="B26" s="7" t="s">
        <v>56</v>
      </c>
      <c r="C26" s="8">
        <v>136</v>
      </c>
      <c r="D26" s="8">
        <v>102</v>
      </c>
      <c r="E26" s="4">
        <v>0.75</v>
      </c>
      <c r="F26" s="8">
        <v>11</v>
      </c>
      <c r="G26" s="4">
        <v>0.83088235294117652</v>
      </c>
      <c r="H26" s="8">
        <v>9</v>
      </c>
      <c r="I26" s="8">
        <v>8</v>
      </c>
      <c r="J26" s="8">
        <v>6</v>
      </c>
    </row>
    <row r="27" spans="1:10" x14ac:dyDescent="0.3">
      <c r="A27" s="7" t="s">
        <v>57</v>
      </c>
      <c r="B27" s="7" t="s">
        <v>58</v>
      </c>
      <c r="C27" s="8">
        <v>135</v>
      </c>
      <c r="D27" s="8">
        <v>117</v>
      </c>
      <c r="E27" s="4">
        <v>0.8666666666666667</v>
      </c>
      <c r="F27" s="8">
        <v>11</v>
      </c>
      <c r="G27" s="4">
        <v>0.94814814814814818</v>
      </c>
      <c r="H27" s="8">
        <v>4</v>
      </c>
      <c r="I27" s="8">
        <v>2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128</v>
      </c>
      <c r="D28" s="8">
        <v>115</v>
      </c>
      <c r="E28" s="4">
        <v>0.8984375</v>
      </c>
      <c r="F28" s="8">
        <v>3</v>
      </c>
      <c r="G28" s="4">
        <v>0.921875</v>
      </c>
      <c r="H28" s="8">
        <v>5</v>
      </c>
      <c r="I28" s="8">
        <v>0</v>
      </c>
      <c r="J28" s="8">
        <v>5</v>
      </c>
    </row>
    <row r="29" spans="1:10" x14ac:dyDescent="0.3">
      <c r="A29" s="7" t="s">
        <v>61</v>
      </c>
      <c r="B29" s="7" t="s">
        <v>62</v>
      </c>
      <c r="C29" s="8">
        <v>120</v>
      </c>
      <c r="D29" s="8">
        <v>101</v>
      </c>
      <c r="E29" s="4">
        <v>0.84166666666666667</v>
      </c>
      <c r="F29" s="8">
        <v>9</v>
      </c>
      <c r="G29" s="4">
        <v>0.91666666666666652</v>
      </c>
      <c r="H29" s="8">
        <v>6</v>
      </c>
      <c r="I29" s="8">
        <v>3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117</v>
      </c>
      <c r="D30" s="8">
        <v>97</v>
      </c>
      <c r="E30" s="4">
        <v>0.82905982905982911</v>
      </c>
      <c r="F30" s="8">
        <v>9</v>
      </c>
      <c r="G30" s="4">
        <v>0.90598290598290598</v>
      </c>
      <c r="H30" s="8">
        <v>4</v>
      </c>
      <c r="I30" s="8">
        <v>3</v>
      </c>
      <c r="J30" s="8">
        <v>4</v>
      </c>
    </row>
    <row r="31" spans="1:10" x14ac:dyDescent="0.3">
      <c r="A31" s="7" t="s">
        <v>65</v>
      </c>
      <c r="B31" s="7" t="s">
        <v>66</v>
      </c>
      <c r="C31" s="8">
        <v>116</v>
      </c>
      <c r="D31" s="8">
        <v>100</v>
      </c>
      <c r="E31" s="4">
        <v>0.86206896551724133</v>
      </c>
      <c r="F31" s="8">
        <v>8</v>
      </c>
      <c r="G31" s="4">
        <v>0.93103448275862066</v>
      </c>
      <c r="H31" s="8">
        <v>7</v>
      </c>
      <c r="I31" s="8">
        <v>1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115</v>
      </c>
      <c r="D32" s="8">
        <v>98</v>
      </c>
      <c r="E32" s="4">
        <v>0.85217391304347823</v>
      </c>
      <c r="F32" s="8">
        <v>8</v>
      </c>
      <c r="G32" s="4">
        <v>0.92173913043478262</v>
      </c>
      <c r="H32" s="8">
        <v>7</v>
      </c>
      <c r="I32" s="8">
        <v>2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114</v>
      </c>
      <c r="D33" s="8">
        <v>103</v>
      </c>
      <c r="E33" s="4">
        <v>0.90350877192982471</v>
      </c>
      <c r="F33" s="8">
        <v>5</v>
      </c>
      <c r="G33" s="4">
        <v>0.94736842105263153</v>
      </c>
      <c r="H33" s="8">
        <v>2</v>
      </c>
      <c r="I33" s="8">
        <v>2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113</v>
      </c>
      <c r="D34" s="8">
        <v>106</v>
      </c>
      <c r="E34" s="4">
        <v>0.93805309734513276</v>
      </c>
      <c r="F34" s="8">
        <v>5</v>
      </c>
      <c r="G34" s="4">
        <v>0.98230088495575218</v>
      </c>
      <c r="H34" s="8">
        <v>2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113</v>
      </c>
      <c r="D35" s="8">
        <v>100</v>
      </c>
      <c r="E35" s="4">
        <v>0.88495575221238942</v>
      </c>
      <c r="F35" s="8">
        <v>7</v>
      </c>
      <c r="G35" s="4">
        <v>0.94690265486725667</v>
      </c>
      <c r="H35" s="8">
        <v>2</v>
      </c>
      <c r="I35" s="8">
        <v>1</v>
      </c>
      <c r="J35" s="8">
        <v>3</v>
      </c>
    </row>
    <row r="36" spans="1:10" x14ac:dyDescent="0.3">
      <c r="A36" s="7" t="s">
        <v>75</v>
      </c>
      <c r="B36" s="7" t="s">
        <v>76</v>
      </c>
      <c r="C36" s="8">
        <v>112</v>
      </c>
      <c r="D36" s="8">
        <v>99</v>
      </c>
      <c r="E36" s="4">
        <v>0.8839285714285714</v>
      </c>
      <c r="F36" s="8">
        <v>7</v>
      </c>
      <c r="G36" s="4">
        <v>0.9464285714285714</v>
      </c>
      <c r="H36" s="8">
        <v>3</v>
      </c>
      <c r="I36" s="8">
        <v>2</v>
      </c>
      <c r="J36" s="8">
        <v>1</v>
      </c>
    </row>
    <row r="37" spans="1:10" x14ac:dyDescent="0.3">
      <c r="A37" s="7" t="s">
        <v>77</v>
      </c>
      <c r="B37" s="7" t="s">
        <v>78</v>
      </c>
      <c r="C37" s="8">
        <v>112</v>
      </c>
      <c r="D37" s="8">
        <v>98</v>
      </c>
      <c r="E37" s="4">
        <v>0.875</v>
      </c>
      <c r="F37" s="8">
        <v>6</v>
      </c>
      <c r="G37" s="4">
        <v>0.9285714285714286</v>
      </c>
      <c r="H37" s="8">
        <v>5</v>
      </c>
      <c r="I37" s="8">
        <v>0</v>
      </c>
      <c r="J37" s="8">
        <v>3</v>
      </c>
    </row>
    <row r="38" spans="1:10" x14ac:dyDescent="0.3">
      <c r="A38" s="7" t="s">
        <v>79</v>
      </c>
      <c r="B38" s="7" t="s">
        <v>80</v>
      </c>
      <c r="C38" s="8">
        <v>112</v>
      </c>
      <c r="D38" s="8">
        <v>98</v>
      </c>
      <c r="E38" s="4">
        <v>0.875</v>
      </c>
      <c r="F38" s="8">
        <v>7</v>
      </c>
      <c r="G38" s="4">
        <v>0.9375</v>
      </c>
      <c r="H38" s="8">
        <v>4</v>
      </c>
      <c r="I38" s="8">
        <v>1</v>
      </c>
      <c r="J38" s="8">
        <v>2</v>
      </c>
    </row>
    <row r="39" spans="1:10" x14ac:dyDescent="0.3">
      <c r="A39" s="7" t="s">
        <v>81</v>
      </c>
      <c r="B39" s="7" t="s">
        <v>82</v>
      </c>
      <c r="C39" s="8">
        <v>106</v>
      </c>
      <c r="D39" s="8">
        <v>98</v>
      </c>
      <c r="E39" s="4">
        <v>0.92452830188679247</v>
      </c>
      <c r="F39" s="8">
        <v>6</v>
      </c>
      <c r="G39" s="4">
        <v>0.98113207547169812</v>
      </c>
      <c r="H39" s="8">
        <v>1</v>
      </c>
      <c r="I39" s="8">
        <v>1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102</v>
      </c>
      <c r="D40" s="8">
        <v>89</v>
      </c>
      <c r="E40" s="4">
        <v>0.87254901960784315</v>
      </c>
      <c r="F40" s="8">
        <v>5</v>
      </c>
      <c r="G40" s="4">
        <v>0.92156862745098034</v>
      </c>
      <c r="H40" s="8">
        <v>6</v>
      </c>
      <c r="I40" s="8">
        <v>0</v>
      </c>
      <c r="J40" s="8">
        <v>2</v>
      </c>
    </row>
    <row r="41" spans="1:10" x14ac:dyDescent="0.3">
      <c r="A41" s="7" t="s">
        <v>85</v>
      </c>
      <c r="B41" s="7" t="s">
        <v>86</v>
      </c>
      <c r="C41" s="8">
        <v>100</v>
      </c>
      <c r="D41" s="8">
        <v>91</v>
      </c>
      <c r="E41" s="4">
        <v>0.91</v>
      </c>
      <c r="F41" s="8">
        <v>6</v>
      </c>
      <c r="G41" s="4">
        <v>0.97</v>
      </c>
      <c r="H41" s="8">
        <v>2</v>
      </c>
      <c r="I41" s="8">
        <v>1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99</v>
      </c>
      <c r="D42" s="8">
        <v>86</v>
      </c>
      <c r="E42" s="4">
        <v>0.86868686868686884</v>
      </c>
      <c r="F42" s="8">
        <v>5</v>
      </c>
      <c r="G42" s="4">
        <v>0.91919191919191912</v>
      </c>
      <c r="H42" s="8">
        <v>5</v>
      </c>
      <c r="I42" s="8">
        <v>0</v>
      </c>
      <c r="J42" s="8">
        <v>3</v>
      </c>
    </row>
    <row r="43" spans="1:10" x14ac:dyDescent="0.3">
      <c r="A43" s="7" t="s">
        <v>89</v>
      </c>
      <c r="B43" s="7" t="s">
        <v>90</v>
      </c>
      <c r="C43" s="8">
        <v>98</v>
      </c>
      <c r="D43" s="8">
        <v>90</v>
      </c>
      <c r="E43" s="4">
        <v>0.91836734693877564</v>
      </c>
      <c r="F43" s="8">
        <v>3</v>
      </c>
      <c r="G43" s="4">
        <v>0.94897959183673475</v>
      </c>
      <c r="H43" s="8">
        <v>2</v>
      </c>
      <c r="I43" s="8">
        <v>1</v>
      </c>
      <c r="J43" s="8">
        <v>2</v>
      </c>
    </row>
    <row r="44" spans="1:10" x14ac:dyDescent="0.3">
      <c r="A44" s="7" t="s">
        <v>91</v>
      </c>
      <c r="B44" s="7" t="s">
        <v>92</v>
      </c>
      <c r="C44" s="8">
        <v>96</v>
      </c>
      <c r="D44" s="8">
        <v>88</v>
      </c>
      <c r="E44" s="4">
        <v>0.91666666666666652</v>
      </c>
      <c r="F44" s="8">
        <v>5</v>
      </c>
      <c r="G44" s="4">
        <v>0.96875</v>
      </c>
      <c r="H44" s="8">
        <v>3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93</v>
      </c>
      <c r="D45" s="8">
        <v>87</v>
      </c>
      <c r="E45" s="4">
        <v>0.93548387096774188</v>
      </c>
      <c r="F45" s="8">
        <v>4</v>
      </c>
      <c r="G45" s="4">
        <v>0.97849462365591389</v>
      </c>
      <c r="H45" s="8">
        <v>2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92</v>
      </c>
      <c r="D46" s="8">
        <v>68</v>
      </c>
      <c r="E46" s="4">
        <v>0.73913043478260865</v>
      </c>
      <c r="F46" s="8">
        <v>16</v>
      </c>
      <c r="G46" s="4">
        <v>0.91304347826086951</v>
      </c>
      <c r="H46" s="8">
        <v>0</v>
      </c>
      <c r="I46" s="8">
        <v>3</v>
      </c>
      <c r="J46" s="8">
        <v>5</v>
      </c>
    </row>
    <row r="47" spans="1:10" x14ac:dyDescent="0.3">
      <c r="A47" s="7" t="s">
        <v>97</v>
      </c>
      <c r="B47" s="7" t="s">
        <v>98</v>
      </c>
      <c r="C47" s="8">
        <v>92</v>
      </c>
      <c r="D47" s="8">
        <v>81</v>
      </c>
      <c r="E47" s="4">
        <v>0.88043478260869568</v>
      </c>
      <c r="F47" s="8">
        <v>6</v>
      </c>
      <c r="G47" s="4">
        <v>0.94565217391304346</v>
      </c>
      <c r="H47" s="8">
        <v>2</v>
      </c>
      <c r="I47" s="8">
        <v>3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92</v>
      </c>
      <c r="D48" s="8">
        <v>79</v>
      </c>
      <c r="E48" s="4">
        <v>0.85869565217391308</v>
      </c>
      <c r="F48" s="8">
        <v>12</v>
      </c>
      <c r="G48" s="4">
        <v>0.98913043478260865</v>
      </c>
      <c r="H48" s="8">
        <v>1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90</v>
      </c>
      <c r="D49" s="8">
        <v>81</v>
      </c>
      <c r="E49" s="4">
        <v>0.9</v>
      </c>
      <c r="F49" s="8">
        <v>5</v>
      </c>
      <c r="G49" s="4">
        <v>0.9555555555555556</v>
      </c>
      <c r="H49" s="8">
        <v>2</v>
      </c>
      <c r="I49" s="8">
        <v>1</v>
      </c>
      <c r="J49" s="8">
        <v>1</v>
      </c>
    </row>
    <row r="50" spans="1:10" x14ac:dyDescent="0.3">
      <c r="A50" s="7" t="s">
        <v>103</v>
      </c>
      <c r="B50" s="7" t="s">
        <v>104</v>
      </c>
      <c r="C50" s="8">
        <v>89</v>
      </c>
      <c r="D50" s="8">
        <v>77</v>
      </c>
      <c r="E50" s="4">
        <v>0.8651685393258427</v>
      </c>
      <c r="F50" s="8">
        <v>7</v>
      </c>
      <c r="G50" s="4">
        <v>0.9438202247191011</v>
      </c>
      <c r="H50" s="8">
        <v>2</v>
      </c>
      <c r="I50" s="8">
        <v>1</v>
      </c>
      <c r="J50" s="8">
        <v>2</v>
      </c>
    </row>
    <row r="51" spans="1:10" x14ac:dyDescent="0.3">
      <c r="A51" s="7" t="s">
        <v>105</v>
      </c>
      <c r="B51" s="7" t="s">
        <v>106</v>
      </c>
      <c r="C51" s="8">
        <v>88</v>
      </c>
      <c r="D51" s="8">
        <v>73</v>
      </c>
      <c r="E51" s="4">
        <v>0.82954545454545459</v>
      </c>
      <c r="F51" s="8">
        <v>12</v>
      </c>
      <c r="G51" s="4">
        <v>0.96590909090909094</v>
      </c>
      <c r="H51" s="8">
        <v>2</v>
      </c>
      <c r="I51" s="8">
        <v>1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84</v>
      </c>
      <c r="D52" s="8">
        <v>75</v>
      </c>
      <c r="E52" s="4">
        <v>0.8928571428571429</v>
      </c>
      <c r="F52" s="8">
        <v>4</v>
      </c>
      <c r="G52" s="4">
        <v>0.94047619047619047</v>
      </c>
      <c r="H52" s="8">
        <v>2</v>
      </c>
      <c r="I52" s="8">
        <v>1</v>
      </c>
      <c r="J52" s="8">
        <v>2</v>
      </c>
    </row>
    <row r="53" spans="1:10" x14ac:dyDescent="0.3">
      <c r="A53" s="7" t="s">
        <v>109</v>
      </c>
      <c r="B53" s="7" t="s">
        <v>110</v>
      </c>
      <c r="C53" s="8">
        <v>84</v>
      </c>
      <c r="D53" s="8">
        <v>75</v>
      </c>
      <c r="E53" s="4">
        <v>0.8928571428571429</v>
      </c>
      <c r="F53" s="8">
        <v>4</v>
      </c>
      <c r="G53" s="4">
        <v>0.94047619047619047</v>
      </c>
      <c r="H53" s="8">
        <v>5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82</v>
      </c>
      <c r="D54" s="8">
        <v>67</v>
      </c>
      <c r="E54" s="4">
        <v>0.81707317073170727</v>
      </c>
      <c r="F54" s="8">
        <v>10</v>
      </c>
      <c r="G54" s="4">
        <v>0.93902439024390238</v>
      </c>
      <c r="H54" s="8">
        <v>1</v>
      </c>
      <c r="I54" s="8">
        <v>1</v>
      </c>
      <c r="J54" s="8">
        <v>3</v>
      </c>
    </row>
    <row r="55" spans="1:10" x14ac:dyDescent="0.3">
      <c r="A55" s="7" t="s">
        <v>113</v>
      </c>
      <c r="B55" s="7" t="s">
        <v>114</v>
      </c>
      <c r="C55" s="8">
        <v>82</v>
      </c>
      <c r="D55" s="8">
        <v>74</v>
      </c>
      <c r="E55" s="4">
        <v>0.90243902439024393</v>
      </c>
      <c r="F55" s="8">
        <v>4</v>
      </c>
      <c r="G55" s="4">
        <v>0.95121951219512202</v>
      </c>
      <c r="H55" s="8">
        <v>4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82</v>
      </c>
      <c r="D56" s="8">
        <v>74</v>
      </c>
      <c r="E56" s="4">
        <v>0.90243902439024393</v>
      </c>
      <c r="F56" s="8">
        <v>5</v>
      </c>
      <c r="G56" s="4">
        <v>0.96341463414634143</v>
      </c>
      <c r="H56" s="8">
        <v>1</v>
      </c>
      <c r="I56" s="8">
        <v>0</v>
      </c>
      <c r="J56" s="8">
        <v>2</v>
      </c>
    </row>
    <row r="57" spans="1:10" x14ac:dyDescent="0.3">
      <c r="A57" s="7" t="s">
        <v>117</v>
      </c>
      <c r="B57" s="7" t="s">
        <v>118</v>
      </c>
      <c r="C57" s="8">
        <v>81</v>
      </c>
      <c r="D57" s="8">
        <v>69</v>
      </c>
      <c r="E57" s="4">
        <v>0.85185185185185186</v>
      </c>
      <c r="F57" s="8">
        <v>5</v>
      </c>
      <c r="G57" s="4">
        <v>0.91358024691358031</v>
      </c>
      <c r="H57" s="8">
        <v>4</v>
      </c>
      <c r="I57" s="8">
        <v>3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80</v>
      </c>
      <c r="D58" s="8">
        <v>68</v>
      </c>
      <c r="E58" s="4">
        <v>0.85</v>
      </c>
      <c r="F58" s="8">
        <v>8</v>
      </c>
      <c r="G58" s="4">
        <v>0.95</v>
      </c>
      <c r="H58" s="8">
        <v>0</v>
      </c>
      <c r="I58" s="8">
        <v>4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78</v>
      </c>
      <c r="D59" s="8">
        <v>60</v>
      </c>
      <c r="E59" s="4">
        <v>0.76923076923076938</v>
      </c>
      <c r="F59" s="8">
        <v>10</v>
      </c>
      <c r="G59" s="4">
        <v>0.89743589743589747</v>
      </c>
      <c r="H59" s="8">
        <v>2</v>
      </c>
      <c r="I59" s="8">
        <v>4</v>
      </c>
      <c r="J59" s="8">
        <v>2</v>
      </c>
    </row>
    <row r="60" spans="1:10" x14ac:dyDescent="0.3">
      <c r="A60" s="7" t="s">
        <v>123</v>
      </c>
      <c r="B60" s="7" t="s">
        <v>124</v>
      </c>
      <c r="C60" s="8">
        <v>76</v>
      </c>
      <c r="D60" s="8">
        <v>69</v>
      </c>
      <c r="E60" s="4">
        <v>0.90789473684210531</v>
      </c>
      <c r="F60" s="8">
        <v>6</v>
      </c>
      <c r="G60" s="4">
        <v>0.98684210526315785</v>
      </c>
      <c r="H60" s="8">
        <v>1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74</v>
      </c>
      <c r="D61" s="8">
        <v>72</v>
      </c>
      <c r="E61" s="4">
        <v>0.97297297297297303</v>
      </c>
      <c r="F61" s="8">
        <v>2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74</v>
      </c>
      <c r="D62" s="8">
        <v>62</v>
      </c>
      <c r="E62" s="4">
        <v>0.83783783783783794</v>
      </c>
      <c r="F62" s="8">
        <v>7</v>
      </c>
      <c r="G62" s="4">
        <v>0.93243243243243246</v>
      </c>
      <c r="H62" s="8">
        <v>4</v>
      </c>
      <c r="I62" s="8">
        <v>1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74</v>
      </c>
      <c r="D63" s="8">
        <v>61</v>
      </c>
      <c r="E63" s="4">
        <v>0.82432432432432434</v>
      </c>
      <c r="F63" s="8">
        <v>9</v>
      </c>
      <c r="G63" s="4">
        <v>0.94594594594594594</v>
      </c>
      <c r="H63" s="8">
        <v>3</v>
      </c>
      <c r="I63" s="8">
        <v>1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73</v>
      </c>
      <c r="D64" s="8">
        <v>61</v>
      </c>
      <c r="E64" s="4">
        <v>0.83561643835616439</v>
      </c>
      <c r="F64" s="8">
        <v>9</v>
      </c>
      <c r="G64" s="4">
        <v>0.95890410958904093</v>
      </c>
      <c r="H64" s="8">
        <v>0</v>
      </c>
      <c r="I64" s="8">
        <v>2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73</v>
      </c>
      <c r="D65" s="8">
        <v>62</v>
      </c>
      <c r="E65" s="4">
        <v>0.84931506849315075</v>
      </c>
      <c r="F65" s="8">
        <v>4</v>
      </c>
      <c r="G65" s="4">
        <v>0.90410958904109573</v>
      </c>
      <c r="H65" s="8">
        <v>2</v>
      </c>
      <c r="I65" s="8">
        <v>1</v>
      </c>
      <c r="J65" s="8">
        <v>4</v>
      </c>
    </row>
    <row r="66" spans="1:10" x14ac:dyDescent="0.3">
      <c r="A66" s="7" t="s">
        <v>135</v>
      </c>
      <c r="B66" s="7" t="s">
        <v>136</v>
      </c>
      <c r="C66" s="8">
        <v>73</v>
      </c>
      <c r="D66" s="8">
        <v>60</v>
      </c>
      <c r="E66" s="4">
        <v>0.82191780821917804</v>
      </c>
      <c r="F66" s="8">
        <v>5</v>
      </c>
      <c r="G66" s="4">
        <v>0.8904109589041096</v>
      </c>
      <c r="H66" s="8">
        <v>7</v>
      </c>
      <c r="I66" s="8">
        <v>0</v>
      </c>
      <c r="J66" s="8">
        <v>1</v>
      </c>
    </row>
    <row r="67" spans="1:10" x14ac:dyDescent="0.3">
      <c r="A67" s="7" t="s">
        <v>137</v>
      </c>
      <c r="B67" s="7" t="s">
        <v>138</v>
      </c>
      <c r="C67" s="8">
        <v>72</v>
      </c>
      <c r="D67" s="8">
        <v>58</v>
      </c>
      <c r="E67" s="4">
        <v>0.80555555555555558</v>
      </c>
      <c r="F67" s="8">
        <v>4</v>
      </c>
      <c r="G67" s="4">
        <v>0.86111111111111116</v>
      </c>
      <c r="H67" s="8">
        <v>7</v>
      </c>
      <c r="I67" s="8">
        <v>0</v>
      </c>
      <c r="J67" s="8">
        <v>3</v>
      </c>
    </row>
    <row r="68" spans="1:10" x14ac:dyDescent="0.3">
      <c r="A68" s="7" t="s">
        <v>139</v>
      </c>
      <c r="B68" s="7" t="s">
        <v>140</v>
      </c>
      <c r="C68" s="8">
        <v>71</v>
      </c>
      <c r="D68" s="8">
        <v>66</v>
      </c>
      <c r="E68" s="4">
        <v>0.92957746478873238</v>
      </c>
      <c r="F68" s="8">
        <v>3</v>
      </c>
      <c r="G68" s="4">
        <v>0.971830985915493</v>
      </c>
      <c r="H68" s="8">
        <v>1</v>
      </c>
      <c r="I68" s="8">
        <v>0</v>
      </c>
      <c r="J68" s="8">
        <v>1</v>
      </c>
    </row>
    <row r="69" spans="1:10" x14ac:dyDescent="0.3">
      <c r="A69" s="7" t="s">
        <v>141</v>
      </c>
      <c r="B69" s="7" t="s">
        <v>142</v>
      </c>
      <c r="C69" s="8">
        <v>66</v>
      </c>
      <c r="D69" s="8">
        <v>61</v>
      </c>
      <c r="E69" s="4">
        <v>0.9242424242424242</v>
      </c>
      <c r="F69" s="8">
        <v>3</v>
      </c>
      <c r="G69" s="4">
        <v>0.96969696969696972</v>
      </c>
      <c r="H69" s="8">
        <v>2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64</v>
      </c>
      <c r="D70" s="8">
        <v>49</v>
      </c>
      <c r="E70" s="4">
        <v>0.765625</v>
      </c>
      <c r="F70" s="8">
        <v>12</v>
      </c>
      <c r="G70" s="4">
        <v>0.953125</v>
      </c>
      <c r="H70" s="8">
        <v>0</v>
      </c>
      <c r="I70" s="8">
        <v>1</v>
      </c>
      <c r="J70" s="8">
        <v>2</v>
      </c>
    </row>
    <row r="71" spans="1:10" x14ac:dyDescent="0.3">
      <c r="A71" s="7" t="s">
        <v>145</v>
      </c>
      <c r="B71" s="7" t="s">
        <v>146</v>
      </c>
      <c r="C71" s="8">
        <v>64</v>
      </c>
      <c r="D71" s="8">
        <v>59</v>
      </c>
      <c r="E71" s="4">
        <v>0.921875</v>
      </c>
      <c r="F71" s="8">
        <v>1</v>
      </c>
      <c r="G71" s="4">
        <v>0.9375</v>
      </c>
      <c r="H71" s="8">
        <v>2</v>
      </c>
      <c r="I71" s="8">
        <v>0</v>
      </c>
      <c r="J71" s="8">
        <v>2</v>
      </c>
    </row>
    <row r="72" spans="1:10" x14ac:dyDescent="0.3">
      <c r="A72" s="7" t="s">
        <v>147</v>
      </c>
      <c r="B72" s="7" t="s">
        <v>148</v>
      </c>
      <c r="C72" s="8">
        <v>62</v>
      </c>
      <c r="D72" s="8">
        <v>52</v>
      </c>
      <c r="E72" s="4">
        <v>0.83870967741935487</v>
      </c>
      <c r="F72" s="8">
        <v>7</v>
      </c>
      <c r="G72" s="4">
        <v>0.95161290322580649</v>
      </c>
      <c r="H72" s="8">
        <v>1</v>
      </c>
      <c r="I72" s="8">
        <v>1</v>
      </c>
      <c r="J72" s="8">
        <v>1</v>
      </c>
    </row>
    <row r="73" spans="1:10" x14ac:dyDescent="0.3">
      <c r="A73" s="7" t="s">
        <v>149</v>
      </c>
      <c r="B73" s="7" t="s">
        <v>150</v>
      </c>
      <c r="C73" s="8">
        <v>62</v>
      </c>
      <c r="D73" s="8">
        <v>58</v>
      </c>
      <c r="E73" s="4">
        <v>0.93548387096774188</v>
      </c>
      <c r="F73" s="8">
        <v>2</v>
      </c>
      <c r="G73" s="4">
        <v>0.967741935483871</v>
      </c>
      <c r="H73" s="8">
        <v>1</v>
      </c>
      <c r="I73" s="8">
        <v>0</v>
      </c>
      <c r="J73" s="8">
        <v>1</v>
      </c>
    </row>
    <row r="74" spans="1:10" x14ac:dyDescent="0.3">
      <c r="A74" s="7" t="s">
        <v>151</v>
      </c>
      <c r="B74" s="7" t="s">
        <v>152</v>
      </c>
      <c r="C74" s="8">
        <v>62</v>
      </c>
      <c r="D74" s="8">
        <v>61</v>
      </c>
      <c r="E74" s="4">
        <v>0.9838709677419355</v>
      </c>
      <c r="F74" s="8">
        <v>1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60</v>
      </c>
      <c r="D75" s="8">
        <v>49</v>
      </c>
      <c r="E75" s="4">
        <v>0.81666666666666676</v>
      </c>
      <c r="F75" s="8">
        <v>6</v>
      </c>
      <c r="G75" s="4">
        <v>0.91666666666666652</v>
      </c>
      <c r="H75" s="8">
        <v>3</v>
      </c>
      <c r="I75" s="8">
        <v>0</v>
      </c>
      <c r="J75" s="8">
        <v>2</v>
      </c>
    </row>
    <row r="76" spans="1:10" x14ac:dyDescent="0.3">
      <c r="A76" s="7" t="s">
        <v>155</v>
      </c>
      <c r="B76" s="7" t="s">
        <v>156</v>
      </c>
      <c r="C76" s="8">
        <v>59</v>
      </c>
      <c r="D76" s="8">
        <v>52</v>
      </c>
      <c r="E76" s="4">
        <v>0.8813559322033897</v>
      </c>
      <c r="F76" s="8">
        <v>3</v>
      </c>
      <c r="G76" s="4">
        <v>0.93220338983050832</v>
      </c>
      <c r="H76" s="8">
        <v>1</v>
      </c>
      <c r="I76" s="8">
        <v>2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59</v>
      </c>
      <c r="D77" s="8">
        <v>52</v>
      </c>
      <c r="E77" s="4">
        <v>0.8813559322033897</v>
      </c>
      <c r="F77" s="8">
        <v>3</v>
      </c>
      <c r="G77" s="4">
        <v>0.93220338983050832</v>
      </c>
      <c r="H77" s="8">
        <v>4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59</v>
      </c>
      <c r="D78" s="8">
        <v>55</v>
      </c>
      <c r="E78" s="4">
        <v>0.93220338983050832</v>
      </c>
      <c r="F78" s="8">
        <v>4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57</v>
      </c>
      <c r="D79" s="8">
        <v>46</v>
      </c>
      <c r="E79" s="4">
        <v>0.80701754385964908</v>
      </c>
      <c r="F79" s="8">
        <v>7</v>
      </c>
      <c r="G79" s="4">
        <v>0.92982456140350878</v>
      </c>
      <c r="H79" s="8">
        <v>1</v>
      </c>
      <c r="I79" s="8">
        <v>0</v>
      </c>
      <c r="J79" s="8">
        <v>3</v>
      </c>
    </row>
    <row r="80" spans="1:10" x14ac:dyDescent="0.3">
      <c r="A80" s="7" t="s">
        <v>163</v>
      </c>
      <c r="B80" s="7" t="s">
        <v>164</v>
      </c>
      <c r="C80" s="8">
        <v>55</v>
      </c>
      <c r="D80" s="8">
        <v>54</v>
      </c>
      <c r="E80" s="4">
        <v>0.98181818181818192</v>
      </c>
      <c r="F80" s="8">
        <v>1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55</v>
      </c>
      <c r="D81" s="8">
        <v>42</v>
      </c>
      <c r="E81" s="4">
        <v>0.76363636363636378</v>
      </c>
      <c r="F81" s="8">
        <v>9</v>
      </c>
      <c r="G81" s="4">
        <v>0.92727272727272725</v>
      </c>
      <c r="H81" s="8">
        <v>1</v>
      </c>
      <c r="I81" s="8">
        <v>0</v>
      </c>
      <c r="J81" s="8">
        <v>3</v>
      </c>
    </row>
    <row r="82" spans="1:10" x14ac:dyDescent="0.3">
      <c r="A82" s="7" t="s">
        <v>167</v>
      </c>
      <c r="B82" s="7" t="s">
        <v>168</v>
      </c>
      <c r="C82" s="8">
        <v>54</v>
      </c>
      <c r="D82" s="8">
        <v>48</v>
      </c>
      <c r="E82" s="4">
        <v>0.88888888888888884</v>
      </c>
      <c r="F82" s="8">
        <v>3</v>
      </c>
      <c r="G82" s="4">
        <v>0.94444444444444442</v>
      </c>
      <c r="H82" s="8">
        <v>2</v>
      </c>
      <c r="I82" s="8">
        <v>1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52</v>
      </c>
      <c r="D83" s="8">
        <v>49</v>
      </c>
      <c r="E83" s="4">
        <v>0.94230769230769229</v>
      </c>
      <c r="F83" s="8">
        <v>2</v>
      </c>
      <c r="G83" s="4">
        <v>0.98076923076923062</v>
      </c>
      <c r="H83" s="8">
        <v>0</v>
      </c>
      <c r="I83" s="8">
        <v>1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52</v>
      </c>
      <c r="D84" s="8">
        <v>40</v>
      </c>
      <c r="E84" s="4">
        <v>0.76923076923076938</v>
      </c>
      <c r="F84" s="8">
        <v>8</v>
      </c>
      <c r="G84" s="4">
        <v>0.92307692307692302</v>
      </c>
      <c r="H84" s="8">
        <v>3</v>
      </c>
      <c r="I84" s="8">
        <v>0</v>
      </c>
      <c r="J84" s="8">
        <v>1</v>
      </c>
    </row>
    <row r="85" spans="1:10" x14ac:dyDescent="0.3">
      <c r="A85" s="7" t="s">
        <v>173</v>
      </c>
      <c r="B85" s="7" t="s">
        <v>174</v>
      </c>
      <c r="C85" s="8">
        <v>52</v>
      </c>
      <c r="D85" s="8">
        <v>45</v>
      </c>
      <c r="E85" s="4">
        <v>0.86538461538461542</v>
      </c>
      <c r="F85" s="8">
        <v>3</v>
      </c>
      <c r="G85" s="4">
        <v>0.92307692307692302</v>
      </c>
      <c r="H85" s="8">
        <v>2</v>
      </c>
      <c r="I85" s="8">
        <v>1</v>
      </c>
      <c r="J85" s="8">
        <v>1</v>
      </c>
    </row>
    <row r="86" spans="1:10" x14ac:dyDescent="0.3">
      <c r="A86" s="7" t="s">
        <v>175</v>
      </c>
      <c r="B86" s="7" t="s">
        <v>176</v>
      </c>
      <c r="C86" s="8">
        <v>51</v>
      </c>
      <c r="D86" s="8">
        <v>44</v>
      </c>
      <c r="E86" s="4">
        <v>0.86274509803921573</v>
      </c>
      <c r="F86" s="8">
        <v>3</v>
      </c>
      <c r="G86" s="4">
        <v>0.92156862745098034</v>
      </c>
      <c r="H86" s="8">
        <v>2</v>
      </c>
      <c r="I86" s="8">
        <v>1</v>
      </c>
      <c r="J86" s="8">
        <v>1</v>
      </c>
    </row>
    <row r="87" spans="1:10" x14ac:dyDescent="0.3">
      <c r="A87" s="7" t="s">
        <v>177</v>
      </c>
      <c r="B87" s="7" t="s">
        <v>178</v>
      </c>
      <c r="C87" s="8">
        <v>51</v>
      </c>
      <c r="D87" s="8">
        <v>44</v>
      </c>
      <c r="E87" s="4">
        <v>0.86274509803921573</v>
      </c>
      <c r="F87" s="8">
        <v>3</v>
      </c>
      <c r="G87" s="4">
        <v>0.92156862745098034</v>
      </c>
      <c r="H87" s="8">
        <v>4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50</v>
      </c>
      <c r="D88" s="8">
        <v>46</v>
      </c>
      <c r="E88" s="4">
        <v>0.92</v>
      </c>
      <c r="F88" s="8">
        <v>2</v>
      </c>
      <c r="G88" s="4">
        <v>0.96</v>
      </c>
      <c r="H88" s="8">
        <v>1</v>
      </c>
      <c r="I88" s="8">
        <v>0</v>
      </c>
      <c r="J88" s="8">
        <v>1</v>
      </c>
    </row>
    <row r="89" spans="1:10" x14ac:dyDescent="0.3">
      <c r="A89" s="7" t="s">
        <v>181</v>
      </c>
      <c r="B89" s="7" t="s">
        <v>182</v>
      </c>
      <c r="C89" s="8">
        <v>50</v>
      </c>
      <c r="D89" s="8">
        <v>36</v>
      </c>
      <c r="E89" s="4">
        <v>0.72</v>
      </c>
      <c r="F89" s="8">
        <v>6</v>
      </c>
      <c r="G89" s="4">
        <v>0.84</v>
      </c>
      <c r="H89" s="8">
        <v>3</v>
      </c>
      <c r="I89" s="8">
        <v>2</v>
      </c>
      <c r="J89" s="8">
        <v>3</v>
      </c>
    </row>
    <row r="90" spans="1:10" x14ac:dyDescent="0.3">
      <c r="A90" s="7" t="s">
        <v>183</v>
      </c>
      <c r="B90" s="7" t="s">
        <v>184</v>
      </c>
      <c r="C90" s="8">
        <v>49</v>
      </c>
      <c r="D90" s="8">
        <v>42</v>
      </c>
      <c r="E90" s="4">
        <v>0.8571428571428571</v>
      </c>
      <c r="F90" s="8">
        <v>3</v>
      </c>
      <c r="G90" s="4">
        <v>0.91836734693877564</v>
      </c>
      <c r="H90" s="8">
        <v>2</v>
      </c>
      <c r="I90" s="8">
        <v>0</v>
      </c>
      <c r="J90" s="8">
        <v>2</v>
      </c>
    </row>
    <row r="91" spans="1:10" x14ac:dyDescent="0.3">
      <c r="A91" s="7" t="s">
        <v>185</v>
      </c>
      <c r="B91" s="7" t="s">
        <v>186</v>
      </c>
      <c r="C91" s="8">
        <v>48</v>
      </c>
      <c r="D91" s="8">
        <v>9</v>
      </c>
      <c r="E91" s="4">
        <v>0.1875</v>
      </c>
      <c r="F91" s="8">
        <v>11</v>
      </c>
      <c r="G91" s="4">
        <v>0.41666666666666674</v>
      </c>
      <c r="H91" s="8">
        <v>1</v>
      </c>
      <c r="I91" s="8">
        <v>14</v>
      </c>
      <c r="J91" s="8">
        <v>13</v>
      </c>
    </row>
    <row r="92" spans="1:10" x14ac:dyDescent="0.3">
      <c r="A92" s="7" t="s">
        <v>187</v>
      </c>
      <c r="B92" s="7" t="s">
        <v>188</v>
      </c>
      <c r="C92" s="8">
        <v>48</v>
      </c>
      <c r="D92" s="8">
        <v>42</v>
      </c>
      <c r="E92" s="4">
        <v>0.875</v>
      </c>
      <c r="F92" s="8">
        <v>3</v>
      </c>
      <c r="G92" s="4">
        <v>0.9375</v>
      </c>
      <c r="H92" s="8">
        <v>2</v>
      </c>
      <c r="I92" s="8">
        <v>1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47</v>
      </c>
      <c r="D93" s="8">
        <v>44</v>
      </c>
      <c r="E93" s="4">
        <v>0.93617021276595747</v>
      </c>
      <c r="F93" s="8">
        <v>2</v>
      </c>
      <c r="G93" s="4">
        <v>0.97872340425531912</v>
      </c>
      <c r="H93" s="8">
        <v>1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46</v>
      </c>
      <c r="D94" s="8">
        <v>39</v>
      </c>
      <c r="E94" s="4">
        <v>0.84782608695652173</v>
      </c>
      <c r="F94" s="8">
        <v>5</v>
      </c>
      <c r="G94" s="4">
        <v>0.95652173913043481</v>
      </c>
      <c r="H94" s="8">
        <v>1</v>
      </c>
      <c r="I94" s="8">
        <v>1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46</v>
      </c>
      <c r="D95" s="8">
        <v>43</v>
      </c>
      <c r="E95" s="4">
        <v>0.93478260869565222</v>
      </c>
      <c r="F95" s="8">
        <v>2</v>
      </c>
      <c r="G95" s="4">
        <v>0.97826086956521729</v>
      </c>
      <c r="H95" s="8">
        <v>1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45</v>
      </c>
      <c r="D96" s="8">
        <v>43</v>
      </c>
      <c r="E96" s="4">
        <v>0.9555555555555556</v>
      </c>
      <c r="F96" s="8">
        <v>1</v>
      </c>
      <c r="G96" s="4">
        <v>0.97777777777777775</v>
      </c>
      <c r="H96" s="8">
        <v>1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45</v>
      </c>
      <c r="D97" s="8">
        <v>33</v>
      </c>
      <c r="E97" s="4">
        <v>0.73333333333333328</v>
      </c>
      <c r="F97" s="8">
        <v>3</v>
      </c>
      <c r="G97" s="4">
        <v>0.8</v>
      </c>
      <c r="H97" s="8">
        <v>4</v>
      </c>
      <c r="I97" s="8">
        <v>1</v>
      </c>
      <c r="J97" s="8">
        <v>4</v>
      </c>
    </row>
    <row r="98" spans="1:10" x14ac:dyDescent="0.3">
      <c r="A98" s="7" t="s">
        <v>199</v>
      </c>
      <c r="B98" s="7" t="s">
        <v>200</v>
      </c>
      <c r="C98" s="8">
        <v>45</v>
      </c>
      <c r="D98" s="8">
        <v>36</v>
      </c>
      <c r="E98" s="4">
        <v>0.8</v>
      </c>
      <c r="F98" s="8">
        <v>7</v>
      </c>
      <c r="G98" s="4">
        <v>0.9555555555555556</v>
      </c>
      <c r="H98" s="8">
        <v>2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44</v>
      </c>
      <c r="D99" s="8">
        <v>37</v>
      </c>
      <c r="E99" s="4">
        <v>0.84090909090909094</v>
      </c>
      <c r="F99" s="8">
        <v>1</v>
      </c>
      <c r="G99" s="4">
        <v>0.86363636363636365</v>
      </c>
      <c r="H99" s="8">
        <v>3</v>
      </c>
      <c r="I99" s="8">
        <v>2</v>
      </c>
      <c r="J99" s="8">
        <v>1</v>
      </c>
    </row>
    <row r="100" spans="1:10" x14ac:dyDescent="0.3">
      <c r="A100" s="7" t="s">
        <v>203</v>
      </c>
      <c r="B100" s="7" t="s">
        <v>204</v>
      </c>
      <c r="C100" s="8">
        <v>42</v>
      </c>
      <c r="D100" s="8">
        <v>40</v>
      </c>
      <c r="E100" s="4">
        <v>0.95238095238095222</v>
      </c>
      <c r="F100" s="8">
        <v>2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41</v>
      </c>
      <c r="D101" s="8">
        <v>40</v>
      </c>
      <c r="E101" s="4">
        <v>0.97560975609756095</v>
      </c>
      <c r="F101" s="8">
        <v>1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41</v>
      </c>
      <c r="D102" s="8">
        <v>36</v>
      </c>
      <c r="E102" s="4">
        <v>0.87804878048780499</v>
      </c>
      <c r="F102" s="8">
        <v>4</v>
      </c>
      <c r="G102" s="4">
        <v>0.97560975609756095</v>
      </c>
      <c r="H102" s="8">
        <v>1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40</v>
      </c>
      <c r="D103" s="8">
        <v>36</v>
      </c>
      <c r="E103" s="4">
        <v>0.9</v>
      </c>
      <c r="F103" s="8">
        <v>1</v>
      </c>
      <c r="G103" s="4">
        <v>0.92500000000000004</v>
      </c>
      <c r="H103" s="8">
        <v>2</v>
      </c>
      <c r="I103" s="8">
        <v>0</v>
      </c>
      <c r="J103" s="8">
        <v>1</v>
      </c>
    </row>
    <row r="104" spans="1:10" x14ac:dyDescent="0.3">
      <c r="A104" s="7" t="s">
        <v>211</v>
      </c>
      <c r="B104" s="7" t="s">
        <v>212</v>
      </c>
      <c r="C104" s="8">
        <v>40</v>
      </c>
      <c r="D104" s="8">
        <v>35</v>
      </c>
      <c r="E104" s="4">
        <v>0.875</v>
      </c>
      <c r="F104" s="8">
        <v>4</v>
      </c>
      <c r="G104" s="4">
        <v>0.97499999999999998</v>
      </c>
      <c r="H104" s="8">
        <v>0</v>
      </c>
      <c r="I104" s="8">
        <v>1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39</v>
      </c>
      <c r="D105" s="8">
        <v>0</v>
      </c>
      <c r="E105" s="4">
        <v>0</v>
      </c>
      <c r="F105" s="8">
        <v>33</v>
      </c>
      <c r="G105" s="4">
        <v>0.84615384615384615</v>
      </c>
      <c r="H105" s="8">
        <v>5</v>
      </c>
      <c r="I105" s="8">
        <v>0</v>
      </c>
      <c r="J105" s="8">
        <v>1</v>
      </c>
    </row>
    <row r="106" spans="1:10" x14ac:dyDescent="0.3">
      <c r="A106" s="7" t="s">
        <v>215</v>
      </c>
      <c r="B106" s="7" t="s">
        <v>216</v>
      </c>
      <c r="C106" s="8">
        <v>39</v>
      </c>
      <c r="D106" s="8">
        <v>37</v>
      </c>
      <c r="E106" s="4">
        <v>0.94871794871794857</v>
      </c>
      <c r="F106" s="8">
        <v>2</v>
      </c>
      <c r="G106" s="4">
        <v>1</v>
      </c>
      <c r="H106" s="8">
        <v>0</v>
      </c>
      <c r="I106" s="8">
        <v>0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38</v>
      </c>
      <c r="D107" s="8">
        <v>37</v>
      </c>
      <c r="E107" s="4">
        <v>0.97368421052631571</v>
      </c>
      <c r="F107" s="8">
        <v>0</v>
      </c>
      <c r="G107" s="4">
        <v>0.97368421052631571</v>
      </c>
      <c r="H107" s="8">
        <v>1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38</v>
      </c>
      <c r="D108" s="8">
        <v>32</v>
      </c>
      <c r="E108" s="4">
        <v>0.84210526315789469</v>
      </c>
      <c r="F108" s="8">
        <v>0</v>
      </c>
      <c r="G108" s="4">
        <v>0.84210526315789469</v>
      </c>
      <c r="H108" s="8">
        <v>1</v>
      </c>
      <c r="I108" s="8">
        <v>0</v>
      </c>
      <c r="J108" s="8">
        <v>5</v>
      </c>
    </row>
    <row r="109" spans="1:10" x14ac:dyDescent="0.3">
      <c r="A109" s="7" t="s">
        <v>221</v>
      </c>
      <c r="B109" s="7" t="s">
        <v>222</v>
      </c>
      <c r="C109" s="8">
        <v>37</v>
      </c>
      <c r="D109" s="8">
        <v>23</v>
      </c>
      <c r="E109" s="4">
        <v>0.6216216216216216</v>
      </c>
      <c r="F109" s="8">
        <v>3</v>
      </c>
      <c r="G109" s="4">
        <v>0.70270270270270274</v>
      </c>
      <c r="H109" s="8">
        <v>0</v>
      </c>
      <c r="I109" s="8">
        <v>8</v>
      </c>
      <c r="J109" s="8">
        <v>3</v>
      </c>
    </row>
    <row r="110" spans="1:10" x14ac:dyDescent="0.3">
      <c r="A110" s="7" t="s">
        <v>223</v>
      </c>
      <c r="B110" s="7" t="s">
        <v>224</v>
      </c>
      <c r="C110" s="8">
        <v>37</v>
      </c>
      <c r="D110" s="8">
        <v>31</v>
      </c>
      <c r="E110" s="4">
        <v>0.83783783783783794</v>
      </c>
      <c r="F110" s="8">
        <v>5</v>
      </c>
      <c r="G110" s="4">
        <v>0.97297297297297303</v>
      </c>
      <c r="H110" s="8">
        <v>1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36</v>
      </c>
      <c r="D111" s="8">
        <v>33</v>
      </c>
      <c r="E111" s="4">
        <v>0.91666666666666652</v>
      </c>
      <c r="F111" s="8">
        <v>3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35</v>
      </c>
      <c r="D112" s="8">
        <v>32</v>
      </c>
      <c r="E112" s="4">
        <v>0.91428571428571426</v>
      </c>
      <c r="F112" s="8">
        <v>3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35</v>
      </c>
      <c r="D113" s="8">
        <v>35</v>
      </c>
      <c r="E113" s="4">
        <v>1</v>
      </c>
      <c r="F113" s="8">
        <v>0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34</v>
      </c>
      <c r="D114" s="8">
        <v>34</v>
      </c>
      <c r="E114" s="4">
        <v>1</v>
      </c>
      <c r="F114" s="8">
        <v>0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34</v>
      </c>
      <c r="D115" s="8">
        <v>32</v>
      </c>
      <c r="E115" s="4">
        <v>0.94117647058823517</v>
      </c>
      <c r="F115" s="8">
        <v>2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33</v>
      </c>
      <c r="D116" s="8">
        <v>32</v>
      </c>
      <c r="E116" s="4">
        <v>0.96969696969696972</v>
      </c>
      <c r="F116" s="8">
        <v>1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33</v>
      </c>
      <c r="D117" s="8">
        <v>20</v>
      </c>
      <c r="E117" s="4">
        <v>0.60606060606060608</v>
      </c>
      <c r="F117" s="8">
        <v>11</v>
      </c>
      <c r="G117" s="4">
        <v>0.93939393939393934</v>
      </c>
      <c r="H117" s="8">
        <v>1</v>
      </c>
      <c r="I117" s="8">
        <v>0</v>
      </c>
      <c r="J117" s="8">
        <v>1</v>
      </c>
    </row>
    <row r="118" spans="1:10" x14ac:dyDescent="0.3">
      <c r="A118" s="7" t="s">
        <v>239</v>
      </c>
      <c r="B118" s="7" t="s">
        <v>240</v>
      </c>
      <c r="C118" s="8">
        <v>32</v>
      </c>
      <c r="D118" s="8">
        <v>27</v>
      </c>
      <c r="E118" s="4">
        <v>0.84375</v>
      </c>
      <c r="F118" s="8">
        <v>1</v>
      </c>
      <c r="G118" s="4">
        <v>0.875</v>
      </c>
      <c r="H118" s="8">
        <v>3</v>
      </c>
      <c r="I118" s="8">
        <v>0</v>
      </c>
      <c r="J118" s="8">
        <v>1</v>
      </c>
    </row>
    <row r="119" spans="1:10" x14ac:dyDescent="0.3">
      <c r="A119" s="7" t="s">
        <v>241</v>
      </c>
      <c r="B119" s="7" t="s">
        <v>242</v>
      </c>
      <c r="C119" s="8">
        <v>32</v>
      </c>
      <c r="D119" s="8">
        <v>28</v>
      </c>
      <c r="E119" s="4">
        <v>0.875</v>
      </c>
      <c r="F119" s="8">
        <v>4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32</v>
      </c>
      <c r="D120" s="8">
        <v>26</v>
      </c>
      <c r="E120" s="4">
        <v>0.8125</v>
      </c>
      <c r="F120" s="8">
        <v>6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31</v>
      </c>
      <c r="D121" s="8">
        <v>17</v>
      </c>
      <c r="E121" s="4">
        <v>0.54838709677419351</v>
      </c>
      <c r="F121" s="8">
        <v>5</v>
      </c>
      <c r="G121" s="4">
        <v>0.70967741935483875</v>
      </c>
      <c r="H121" s="8">
        <v>0</v>
      </c>
      <c r="I121" s="8">
        <v>3</v>
      </c>
      <c r="J121" s="8">
        <v>6</v>
      </c>
    </row>
    <row r="122" spans="1:10" x14ac:dyDescent="0.3">
      <c r="A122" s="7" t="s">
        <v>247</v>
      </c>
      <c r="B122" s="7" t="s">
        <v>248</v>
      </c>
      <c r="C122" s="8">
        <v>31</v>
      </c>
      <c r="D122" s="8">
        <v>19</v>
      </c>
      <c r="E122" s="4">
        <v>0.61290322580645162</v>
      </c>
      <c r="F122" s="8">
        <v>4</v>
      </c>
      <c r="G122" s="4">
        <v>0.74193548387096764</v>
      </c>
      <c r="H122" s="8">
        <v>2</v>
      </c>
      <c r="I122" s="8">
        <v>3</v>
      </c>
      <c r="J122" s="8">
        <v>3</v>
      </c>
    </row>
    <row r="123" spans="1:10" x14ac:dyDescent="0.3">
      <c r="A123" s="7" t="s">
        <v>249</v>
      </c>
      <c r="B123" s="7" t="s">
        <v>250</v>
      </c>
      <c r="C123" s="8">
        <v>30</v>
      </c>
      <c r="D123" s="8">
        <v>28</v>
      </c>
      <c r="E123" s="4">
        <v>0.93333333333333324</v>
      </c>
      <c r="F123" s="8">
        <v>1</v>
      </c>
      <c r="G123" s="4">
        <v>0.96666666666666667</v>
      </c>
      <c r="H123" s="8">
        <v>1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30</v>
      </c>
      <c r="D124" s="8">
        <v>25</v>
      </c>
      <c r="E124" s="4">
        <v>0.83333333333333348</v>
      </c>
      <c r="F124" s="8">
        <v>5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253</v>
      </c>
      <c r="B125" s="7" t="s">
        <v>254</v>
      </c>
      <c r="C125" s="8">
        <v>30</v>
      </c>
      <c r="D125" s="8">
        <v>22</v>
      </c>
      <c r="E125" s="4">
        <v>0.73333333333333328</v>
      </c>
      <c r="F125" s="8">
        <v>3</v>
      </c>
      <c r="G125" s="4">
        <v>0.83333333333333348</v>
      </c>
      <c r="H125" s="8">
        <v>2</v>
      </c>
      <c r="I125" s="8">
        <v>1</v>
      </c>
      <c r="J125" s="8">
        <v>2</v>
      </c>
    </row>
    <row r="126" spans="1:10" x14ac:dyDescent="0.3">
      <c r="A126" s="7" t="s">
        <v>255</v>
      </c>
      <c r="B126" s="7" t="s">
        <v>256</v>
      </c>
      <c r="C126" s="8">
        <v>29</v>
      </c>
      <c r="D126" s="8">
        <v>28</v>
      </c>
      <c r="E126" s="4">
        <v>0.96551724137931028</v>
      </c>
      <c r="F126" s="8">
        <v>1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28</v>
      </c>
      <c r="D127" s="8">
        <v>24</v>
      </c>
      <c r="E127" s="4">
        <v>0.8571428571428571</v>
      </c>
      <c r="F127" s="8">
        <v>2</v>
      </c>
      <c r="G127" s="4">
        <v>0.9285714285714286</v>
      </c>
      <c r="H127" s="8">
        <v>1</v>
      </c>
      <c r="I127" s="8">
        <v>0</v>
      </c>
      <c r="J127" s="8">
        <v>1</v>
      </c>
    </row>
    <row r="128" spans="1:10" x14ac:dyDescent="0.3">
      <c r="A128" s="7" t="s">
        <v>259</v>
      </c>
      <c r="B128" s="7" t="s">
        <v>260</v>
      </c>
      <c r="C128" s="8">
        <v>27</v>
      </c>
      <c r="D128" s="8">
        <v>19</v>
      </c>
      <c r="E128" s="4">
        <v>0.70370370370370372</v>
      </c>
      <c r="F128" s="8">
        <v>1</v>
      </c>
      <c r="G128" s="4">
        <v>0.74074074074074081</v>
      </c>
      <c r="H128" s="8">
        <v>6</v>
      </c>
      <c r="I128" s="8">
        <v>1</v>
      </c>
      <c r="J128" s="8">
        <v>0</v>
      </c>
    </row>
    <row r="129" spans="1:10" x14ac:dyDescent="0.3">
      <c r="A129" s="7" t="s">
        <v>261</v>
      </c>
      <c r="B129" s="7" t="s">
        <v>262</v>
      </c>
      <c r="C129" s="8">
        <v>26</v>
      </c>
      <c r="D129" s="8">
        <v>24</v>
      </c>
      <c r="E129" s="4">
        <v>0.92307692307692302</v>
      </c>
      <c r="F129" s="8">
        <v>0</v>
      </c>
      <c r="G129" s="4">
        <v>0.92307692307692302</v>
      </c>
      <c r="H129" s="8">
        <v>1</v>
      </c>
      <c r="I129" s="8">
        <v>0</v>
      </c>
      <c r="J129" s="8">
        <v>1</v>
      </c>
    </row>
    <row r="130" spans="1:10" x14ac:dyDescent="0.3">
      <c r="A130" s="7" t="s">
        <v>263</v>
      </c>
      <c r="B130" s="7" t="s">
        <v>264</v>
      </c>
      <c r="C130" s="8">
        <v>25</v>
      </c>
      <c r="D130" s="8">
        <v>18</v>
      </c>
      <c r="E130" s="4">
        <v>0.72</v>
      </c>
      <c r="F130" s="8">
        <v>1</v>
      </c>
      <c r="G130" s="4">
        <v>0.76</v>
      </c>
      <c r="H130" s="8">
        <v>6</v>
      </c>
      <c r="I130" s="8">
        <v>0</v>
      </c>
      <c r="J130" s="8">
        <v>0</v>
      </c>
    </row>
    <row r="131" spans="1:10" x14ac:dyDescent="0.3">
      <c r="A131" s="7" t="s">
        <v>265</v>
      </c>
      <c r="B131" s="7" t="s">
        <v>266</v>
      </c>
      <c r="C131" s="8">
        <v>25</v>
      </c>
      <c r="D131" s="8">
        <v>19</v>
      </c>
      <c r="E131" s="4">
        <v>0.76</v>
      </c>
      <c r="F131" s="8">
        <v>4</v>
      </c>
      <c r="G131" s="4">
        <v>0.92</v>
      </c>
      <c r="H131" s="8">
        <v>0</v>
      </c>
      <c r="I131" s="8">
        <v>2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25</v>
      </c>
      <c r="D132" s="8">
        <v>18</v>
      </c>
      <c r="E132" s="4">
        <v>0.72</v>
      </c>
      <c r="F132" s="8">
        <v>5</v>
      </c>
      <c r="G132" s="4">
        <v>0.92</v>
      </c>
      <c r="H132" s="8">
        <v>1</v>
      </c>
      <c r="I132" s="8">
        <v>1</v>
      </c>
      <c r="J132" s="8">
        <v>0</v>
      </c>
    </row>
    <row r="133" spans="1:10" x14ac:dyDescent="0.3">
      <c r="A133" s="7" t="s">
        <v>269</v>
      </c>
      <c r="B133" s="7" t="s">
        <v>270</v>
      </c>
      <c r="C133" s="8">
        <v>24</v>
      </c>
      <c r="D133" s="8">
        <v>16</v>
      </c>
      <c r="E133" s="4">
        <v>0.66666666666666652</v>
      </c>
      <c r="F133" s="8">
        <v>1</v>
      </c>
      <c r="G133" s="4">
        <v>0.70833333333333348</v>
      </c>
      <c r="H133" s="8">
        <v>1</v>
      </c>
      <c r="I133" s="8">
        <v>4</v>
      </c>
      <c r="J133" s="8">
        <v>2</v>
      </c>
    </row>
    <row r="134" spans="1:10" x14ac:dyDescent="0.3">
      <c r="A134" s="7" t="s">
        <v>271</v>
      </c>
      <c r="B134" s="7" t="s">
        <v>272</v>
      </c>
      <c r="C134" s="8">
        <v>24</v>
      </c>
      <c r="D134" s="8">
        <v>22</v>
      </c>
      <c r="E134" s="4">
        <v>0.91666666666666652</v>
      </c>
      <c r="F134" s="8">
        <v>1</v>
      </c>
      <c r="G134" s="4">
        <v>0.95833333333333348</v>
      </c>
      <c r="H134" s="8">
        <v>0</v>
      </c>
      <c r="I134" s="8">
        <v>0</v>
      </c>
      <c r="J134" s="8">
        <v>1</v>
      </c>
    </row>
    <row r="135" spans="1:10" x14ac:dyDescent="0.3">
      <c r="A135" s="7" t="s">
        <v>273</v>
      </c>
      <c r="B135" s="7" t="s">
        <v>274</v>
      </c>
      <c r="C135" s="8">
        <v>24</v>
      </c>
      <c r="D135" s="8">
        <v>23</v>
      </c>
      <c r="E135" s="4">
        <v>0.95833333333333348</v>
      </c>
      <c r="F135" s="8">
        <v>1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23</v>
      </c>
      <c r="D136" s="8">
        <v>10</v>
      </c>
      <c r="E136" s="4">
        <v>0.43478260869565216</v>
      </c>
      <c r="F136" s="8">
        <v>3</v>
      </c>
      <c r="G136" s="4">
        <v>0.56521739130434778</v>
      </c>
      <c r="H136" s="8">
        <v>1</v>
      </c>
      <c r="I136" s="8">
        <v>0</v>
      </c>
      <c r="J136" s="8">
        <v>9</v>
      </c>
    </row>
    <row r="137" spans="1:10" x14ac:dyDescent="0.3">
      <c r="A137" s="7" t="s">
        <v>277</v>
      </c>
      <c r="B137" s="7" t="s">
        <v>278</v>
      </c>
      <c r="C137" s="8">
        <v>21</v>
      </c>
      <c r="D137" s="8">
        <v>19</v>
      </c>
      <c r="E137" s="4">
        <v>0.90476190476190477</v>
      </c>
      <c r="F137" s="8">
        <v>1</v>
      </c>
      <c r="G137" s="4">
        <v>0.95238095238095222</v>
      </c>
      <c r="H137" s="8">
        <v>1</v>
      </c>
      <c r="I137" s="8">
        <v>0</v>
      </c>
      <c r="J137" s="8">
        <v>0</v>
      </c>
    </row>
    <row r="138" spans="1:10" x14ac:dyDescent="0.3">
      <c r="A138" s="7" t="s">
        <v>279</v>
      </c>
      <c r="B138" s="7" t="s">
        <v>280</v>
      </c>
      <c r="C138" s="8">
        <v>20</v>
      </c>
      <c r="D138" s="8">
        <v>17</v>
      </c>
      <c r="E138" s="4">
        <v>0.85</v>
      </c>
      <c r="F138" s="8">
        <v>1</v>
      </c>
      <c r="G138" s="4">
        <v>0.9</v>
      </c>
      <c r="H138" s="8">
        <v>1</v>
      </c>
      <c r="I138" s="8">
        <v>1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20</v>
      </c>
      <c r="D139" s="8">
        <v>18</v>
      </c>
      <c r="E139" s="4">
        <v>0.9</v>
      </c>
      <c r="F139" s="8">
        <v>0</v>
      </c>
      <c r="G139" s="4">
        <v>0.9</v>
      </c>
      <c r="H139" s="8">
        <v>2</v>
      </c>
      <c r="I139" s="8">
        <v>0</v>
      </c>
      <c r="J139" s="8">
        <v>0</v>
      </c>
    </row>
    <row r="140" spans="1:10" x14ac:dyDescent="0.3">
      <c r="A140" s="7" t="s">
        <v>283</v>
      </c>
      <c r="B140" s="7" t="s">
        <v>284</v>
      </c>
      <c r="C140" s="8">
        <v>20</v>
      </c>
      <c r="D140" s="8">
        <v>17</v>
      </c>
      <c r="E140" s="4">
        <v>0.85</v>
      </c>
      <c r="F140" s="8">
        <v>2</v>
      </c>
      <c r="G140" s="4">
        <v>0.95</v>
      </c>
      <c r="H140" s="8">
        <v>0</v>
      </c>
      <c r="I140" s="8">
        <v>0</v>
      </c>
      <c r="J140" s="8">
        <v>1</v>
      </c>
    </row>
    <row r="141" spans="1:10" x14ac:dyDescent="0.3">
      <c r="A141" s="7" t="s">
        <v>285</v>
      </c>
      <c r="B141" s="7" t="s">
        <v>286</v>
      </c>
      <c r="C141" s="8">
        <v>19</v>
      </c>
      <c r="D141" s="8">
        <v>19</v>
      </c>
      <c r="E141" s="4">
        <v>1</v>
      </c>
      <c r="F141" s="8">
        <v>0</v>
      </c>
      <c r="G141" s="4">
        <v>1</v>
      </c>
      <c r="H141" s="8">
        <v>0</v>
      </c>
      <c r="I141" s="8">
        <v>0</v>
      </c>
      <c r="J141" s="8">
        <v>0</v>
      </c>
    </row>
    <row r="142" spans="1:10" x14ac:dyDescent="0.3">
      <c r="A142" s="7" t="s">
        <v>287</v>
      </c>
      <c r="B142" s="7" t="s">
        <v>288</v>
      </c>
      <c r="C142" s="8">
        <v>19</v>
      </c>
      <c r="D142" s="8">
        <v>17</v>
      </c>
      <c r="E142" s="4">
        <v>0.89473684210526316</v>
      </c>
      <c r="F142" s="8">
        <v>1</v>
      </c>
      <c r="G142" s="4">
        <v>0.94736842105263153</v>
      </c>
      <c r="H142" s="8">
        <v>0</v>
      </c>
      <c r="I142" s="8">
        <v>0</v>
      </c>
      <c r="J142" s="8">
        <v>1</v>
      </c>
    </row>
    <row r="143" spans="1:10" x14ac:dyDescent="0.3">
      <c r="A143" s="7" t="s">
        <v>289</v>
      </c>
      <c r="B143" s="7" t="s">
        <v>290</v>
      </c>
      <c r="C143" s="8">
        <v>19</v>
      </c>
      <c r="D143" s="8">
        <v>14</v>
      </c>
      <c r="E143" s="4">
        <v>0.73684210526315785</v>
      </c>
      <c r="F143" s="8">
        <v>2</v>
      </c>
      <c r="G143" s="4">
        <v>0.84210526315789469</v>
      </c>
      <c r="H143" s="8">
        <v>0</v>
      </c>
      <c r="I143" s="8">
        <v>0</v>
      </c>
      <c r="J143" s="8">
        <v>3</v>
      </c>
    </row>
    <row r="144" spans="1:10" x14ac:dyDescent="0.3">
      <c r="A144" s="7" t="s">
        <v>291</v>
      </c>
      <c r="B144" s="7" t="s">
        <v>292</v>
      </c>
      <c r="C144" s="8">
        <v>18</v>
      </c>
      <c r="D144" s="8">
        <v>17</v>
      </c>
      <c r="E144" s="4">
        <v>0.94444444444444442</v>
      </c>
      <c r="F144" s="8">
        <v>0</v>
      </c>
      <c r="G144" s="4">
        <v>0.94444444444444442</v>
      </c>
      <c r="H144" s="8">
        <v>1</v>
      </c>
      <c r="I144" s="8">
        <v>0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18</v>
      </c>
      <c r="D145" s="8">
        <v>18</v>
      </c>
      <c r="E145" s="4">
        <v>1</v>
      </c>
      <c r="F145" s="8">
        <v>0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18</v>
      </c>
      <c r="D146" s="8">
        <v>17</v>
      </c>
      <c r="E146" s="4">
        <v>0.94444444444444442</v>
      </c>
      <c r="F146" s="8">
        <v>1</v>
      </c>
      <c r="G146" s="4">
        <v>1</v>
      </c>
      <c r="H146" s="8">
        <v>0</v>
      </c>
      <c r="I146" s="8">
        <v>0</v>
      </c>
      <c r="J146" s="8">
        <v>0</v>
      </c>
    </row>
    <row r="147" spans="1:10" x14ac:dyDescent="0.3">
      <c r="A147" s="7" t="s">
        <v>297</v>
      </c>
      <c r="B147" s="7" t="s">
        <v>298</v>
      </c>
      <c r="C147" s="8">
        <v>18</v>
      </c>
      <c r="D147" s="8">
        <v>14</v>
      </c>
      <c r="E147" s="4">
        <v>0.7777777777777779</v>
      </c>
      <c r="F147" s="8">
        <v>0</v>
      </c>
      <c r="G147" s="4">
        <v>0.7777777777777779</v>
      </c>
      <c r="H147" s="8">
        <v>1</v>
      </c>
      <c r="I147" s="8">
        <v>0</v>
      </c>
      <c r="J147" s="8">
        <v>3</v>
      </c>
    </row>
    <row r="148" spans="1:10" x14ac:dyDescent="0.3">
      <c r="A148" s="7" t="s">
        <v>299</v>
      </c>
      <c r="B148" s="7" t="s">
        <v>300</v>
      </c>
      <c r="C148" s="8">
        <v>17</v>
      </c>
      <c r="D148" s="8">
        <v>12</v>
      </c>
      <c r="E148" s="4">
        <v>0.70588235294117652</v>
      </c>
      <c r="F148" s="8">
        <v>0</v>
      </c>
      <c r="G148" s="4">
        <v>0.70588235294117652</v>
      </c>
      <c r="H148" s="8">
        <v>3</v>
      </c>
      <c r="I148" s="8">
        <v>1</v>
      </c>
      <c r="J148" s="8">
        <v>1</v>
      </c>
    </row>
    <row r="149" spans="1:10" x14ac:dyDescent="0.3">
      <c r="A149" s="7" t="s">
        <v>301</v>
      </c>
      <c r="B149" s="7" t="s">
        <v>302</v>
      </c>
      <c r="C149" s="8">
        <v>17</v>
      </c>
      <c r="D149" s="8">
        <v>14</v>
      </c>
      <c r="E149" s="4">
        <v>0.82352941176470584</v>
      </c>
      <c r="F149" s="8">
        <v>2</v>
      </c>
      <c r="G149" s="4">
        <v>0.94117647058823517</v>
      </c>
      <c r="H149" s="8">
        <v>1</v>
      </c>
      <c r="I149" s="8">
        <v>0</v>
      </c>
      <c r="J149" s="8">
        <v>0</v>
      </c>
    </row>
    <row r="150" spans="1:10" x14ac:dyDescent="0.3">
      <c r="A150" s="7" t="s">
        <v>303</v>
      </c>
      <c r="B150" s="7" t="s">
        <v>304</v>
      </c>
      <c r="C150" s="8">
        <v>17</v>
      </c>
      <c r="D150" s="8">
        <v>16</v>
      </c>
      <c r="E150" s="4">
        <v>0.94117647058823517</v>
      </c>
      <c r="F150" s="8">
        <v>1</v>
      </c>
      <c r="G150" s="4">
        <v>1</v>
      </c>
      <c r="H150" s="8">
        <v>0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17</v>
      </c>
      <c r="D151" s="8">
        <v>13</v>
      </c>
      <c r="E151" s="4">
        <v>0.76470588235294112</v>
      </c>
      <c r="F151" s="8">
        <v>1</v>
      </c>
      <c r="G151" s="4">
        <v>0.82352941176470584</v>
      </c>
      <c r="H151" s="8">
        <v>1</v>
      </c>
      <c r="I151" s="8">
        <v>0</v>
      </c>
      <c r="J151" s="8">
        <v>2</v>
      </c>
    </row>
    <row r="152" spans="1:10" x14ac:dyDescent="0.3">
      <c r="A152" s="7" t="s">
        <v>307</v>
      </c>
      <c r="B152" s="7" t="s">
        <v>308</v>
      </c>
      <c r="C152" s="8">
        <v>17</v>
      </c>
      <c r="D152" s="8">
        <v>17</v>
      </c>
      <c r="E152" s="4">
        <v>1</v>
      </c>
      <c r="F152" s="8">
        <v>0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17</v>
      </c>
      <c r="D153" s="8">
        <v>16</v>
      </c>
      <c r="E153" s="4">
        <v>0.94117647058823517</v>
      </c>
      <c r="F153" s="8">
        <v>1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17</v>
      </c>
      <c r="D154" s="8">
        <v>14</v>
      </c>
      <c r="E154" s="4">
        <v>0.82352941176470584</v>
      </c>
      <c r="F154" s="8">
        <v>3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313</v>
      </c>
      <c r="B155" s="7" t="s">
        <v>314</v>
      </c>
      <c r="C155" s="8">
        <v>16</v>
      </c>
      <c r="D155" s="8">
        <v>15</v>
      </c>
      <c r="E155" s="4">
        <v>0.9375</v>
      </c>
      <c r="F155" s="8">
        <v>0</v>
      </c>
      <c r="G155" s="4">
        <v>0.9375</v>
      </c>
      <c r="H155" s="8">
        <v>1</v>
      </c>
      <c r="I155" s="8">
        <v>0</v>
      </c>
      <c r="J155" s="8">
        <v>0</v>
      </c>
    </row>
    <row r="156" spans="1:10" x14ac:dyDescent="0.3">
      <c r="A156" s="7" t="s">
        <v>315</v>
      </c>
      <c r="B156" s="7" t="s">
        <v>316</v>
      </c>
      <c r="C156" s="8">
        <v>16</v>
      </c>
      <c r="D156" s="8">
        <v>14</v>
      </c>
      <c r="E156" s="4">
        <v>0.875</v>
      </c>
      <c r="F156" s="8">
        <v>2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317</v>
      </c>
      <c r="B157" s="7" t="s">
        <v>318</v>
      </c>
      <c r="C157" s="8">
        <v>16</v>
      </c>
      <c r="D157" s="8">
        <v>14</v>
      </c>
      <c r="E157" s="4">
        <v>0.875</v>
      </c>
      <c r="F157" s="8">
        <v>1</v>
      </c>
      <c r="G157" s="4">
        <v>0.9375</v>
      </c>
      <c r="H157" s="8">
        <v>1</v>
      </c>
      <c r="I157" s="8">
        <v>0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16</v>
      </c>
      <c r="D158" s="8">
        <v>16</v>
      </c>
      <c r="E158" s="4">
        <v>1</v>
      </c>
      <c r="F158" s="8">
        <v>0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321</v>
      </c>
      <c r="B159" s="7" t="s">
        <v>322</v>
      </c>
      <c r="C159" s="8">
        <v>16</v>
      </c>
      <c r="D159" s="8">
        <v>15</v>
      </c>
      <c r="E159" s="4">
        <v>0.9375</v>
      </c>
      <c r="F159" s="8">
        <v>0</v>
      </c>
      <c r="G159" s="4">
        <v>0.9375</v>
      </c>
      <c r="H159" s="8">
        <v>0</v>
      </c>
      <c r="I159" s="8">
        <v>1</v>
      </c>
      <c r="J159" s="8">
        <v>0</v>
      </c>
    </row>
    <row r="160" spans="1:10" x14ac:dyDescent="0.3">
      <c r="A160" s="7" t="s">
        <v>323</v>
      </c>
      <c r="B160" s="7" t="s">
        <v>324</v>
      </c>
      <c r="C160" s="8">
        <v>15</v>
      </c>
      <c r="D160" s="8">
        <v>14</v>
      </c>
      <c r="E160" s="4">
        <v>0.93333333333333324</v>
      </c>
      <c r="F160" s="8">
        <v>1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325</v>
      </c>
      <c r="B161" s="7" t="s">
        <v>326</v>
      </c>
      <c r="C161" s="8">
        <v>15</v>
      </c>
      <c r="D161" s="8">
        <v>10</v>
      </c>
      <c r="E161" s="4">
        <v>0.66666666666666652</v>
      </c>
      <c r="F161" s="8">
        <v>3</v>
      </c>
      <c r="G161" s="4">
        <v>0.8666666666666667</v>
      </c>
      <c r="H161" s="8">
        <v>0</v>
      </c>
      <c r="I161" s="8">
        <v>1</v>
      </c>
      <c r="J161" s="8">
        <v>1</v>
      </c>
    </row>
    <row r="162" spans="1:10" x14ac:dyDescent="0.3">
      <c r="A162" s="7" t="s">
        <v>327</v>
      </c>
      <c r="B162" s="7" t="s">
        <v>328</v>
      </c>
      <c r="C162" s="8">
        <v>15</v>
      </c>
      <c r="D162" s="8">
        <v>9</v>
      </c>
      <c r="E162" s="4">
        <v>0.6</v>
      </c>
      <c r="F162" s="8">
        <v>0</v>
      </c>
      <c r="G162" s="4">
        <v>0.6</v>
      </c>
      <c r="H162" s="8">
        <v>0</v>
      </c>
      <c r="I162" s="8">
        <v>0</v>
      </c>
      <c r="J162" s="8">
        <v>6</v>
      </c>
    </row>
    <row r="163" spans="1:10" x14ac:dyDescent="0.3">
      <c r="A163" s="7" t="s">
        <v>329</v>
      </c>
      <c r="B163" s="7" t="s">
        <v>330</v>
      </c>
      <c r="C163" s="8">
        <v>15</v>
      </c>
      <c r="D163" s="8">
        <v>10</v>
      </c>
      <c r="E163" s="4">
        <v>0.66666666666666652</v>
      </c>
      <c r="F163" s="8">
        <v>3</v>
      </c>
      <c r="G163" s="4">
        <v>0.8666666666666667</v>
      </c>
      <c r="H163" s="8">
        <v>1</v>
      </c>
      <c r="I163" s="8">
        <v>1</v>
      </c>
      <c r="J163" s="8">
        <v>0</v>
      </c>
    </row>
    <row r="164" spans="1:10" x14ac:dyDescent="0.3">
      <c r="A164" s="7" t="s">
        <v>331</v>
      </c>
      <c r="B164" s="7" t="s">
        <v>332</v>
      </c>
      <c r="C164" s="8">
        <v>15</v>
      </c>
      <c r="D164" s="8">
        <v>15</v>
      </c>
      <c r="E164" s="4">
        <v>1</v>
      </c>
      <c r="F164" s="8">
        <v>0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15</v>
      </c>
      <c r="D165" s="8">
        <v>13</v>
      </c>
      <c r="E165" s="4">
        <v>0.8666666666666667</v>
      </c>
      <c r="F165" s="8">
        <v>2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15</v>
      </c>
      <c r="D166" s="8">
        <v>14</v>
      </c>
      <c r="E166" s="4">
        <v>0.93333333333333324</v>
      </c>
      <c r="F166" s="8">
        <v>1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337</v>
      </c>
      <c r="B167" s="7" t="s">
        <v>338</v>
      </c>
      <c r="C167" s="8">
        <v>15</v>
      </c>
      <c r="D167" s="8">
        <v>9</v>
      </c>
      <c r="E167" s="4">
        <v>0.6</v>
      </c>
      <c r="F167" s="8">
        <v>3</v>
      </c>
      <c r="G167" s="4">
        <v>0.8</v>
      </c>
      <c r="H167" s="8">
        <v>3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13</v>
      </c>
      <c r="D168" s="8">
        <v>10</v>
      </c>
      <c r="E168" s="4">
        <v>0.76923076923076938</v>
      </c>
      <c r="F168" s="8">
        <v>2</v>
      </c>
      <c r="G168" s="4">
        <v>0.92307692307692302</v>
      </c>
      <c r="H168" s="8">
        <v>1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12</v>
      </c>
      <c r="D169" s="8">
        <v>10</v>
      </c>
      <c r="E169" s="4">
        <v>0.83333333333333348</v>
      </c>
      <c r="F169" s="8">
        <v>0</v>
      </c>
      <c r="G169" s="4">
        <v>0.83333333333333348</v>
      </c>
      <c r="H169" s="8">
        <v>2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11</v>
      </c>
      <c r="D170" s="8">
        <v>9</v>
      </c>
      <c r="E170" s="4">
        <v>0.81818181818181823</v>
      </c>
      <c r="F170" s="8">
        <v>1</v>
      </c>
      <c r="G170" s="4">
        <v>0.90909090909090906</v>
      </c>
      <c r="H170" s="8">
        <v>0</v>
      </c>
      <c r="I170" s="8">
        <v>0</v>
      </c>
      <c r="J170" s="8">
        <v>1</v>
      </c>
    </row>
    <row r="171" spans="1:10" x14ac:dyDescent="0.3">
      <c r="A171" s="7" t="s">
        <v>345</v>
      </c>
      <c r="B171" s="7" t="s">
        <v>346</v>
      </c>
      <c r="C171" s="8">
        <v>11</v>
      </c>
      <c r="D171" s="8">
        <v>11</v>
      </c>
      <c r="E171" s="4">
        <v>1</v>
      </c>
      <c r="F171" s="8">
        <v>0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11</v>
      </c>
      <c r="D172" s="8">
        <v>11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11</v>
      </c>
      <c r="D173" s="8">
        <v>7</v>
      </c>
      <c r="E173" s="4">
        <v>0.63636363636363635</v>
      </c>
      <c r="F173" s="8">
        <v>1</v>
      </c>
      <c r="G173" s="4">
        <v>0.72727272727272729</v>
      </c>
      <c r="H173" s="8">
        <v>0</v>
      </c>
      <c r="I173" s="8">
        <v>0</v>
      </c>
      <c r="J173" s="8">
        <v>3</v>
      </c>
    </row>
    <row r="174" spans="1:10" x14ac:dyDescent="0.3">
      <c r="A174" s="7" t="s">
        <v>351</v>
      </c>
      <c r="B174" s="7" t="s">
        <v>352</v>
      </c>
      <c r="C174" s="8">
        <v>11</v>
      </c>
      <c r="D174" s="8">
        <v>10</v>
      </c>
      <c r="E174" s="4">
        <v>0.90909090909090906</v>
      </c>
      <c r="F174" s="8">
        <v>1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353</v>
      </c>
      <c r="B175" s="7" t="s">
        <v>144</v>
      </c>
      <c r="C175" s="8">
        <v>11</v>
      </c>
      <c r="D175" s="8">
        <v>9</v>
      </c>
      <c r="E175" s="4">
        <v>0.81818181818181823</v>
      </c>
      <c r="F175" s="8">
        <v>2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354</v>
      </c>
      <c r="B176" s="7" t="s">
        <v>355</v>
      </c>
      <c r="C176" s="8">
        <v>11</v>
      </c>
      <c r="D176" s="8">
        <v>10</v>
      </c>
      <c r="E176" s="4">
        <v>0.90909090909090906</v>
      </c>
      <c r="F176" s="8">
        <v>1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356</v>
      </c>
      <c r="B177" s="7" t="s">
        <v>357</v>
      </c>
      <c r="C177" s="8">
        <v>10</v>
      </c>
      <c r="D177" s="8">
        <v>10</v>
      </c>
      <c r="E177" s="4">
        <v>1</v>
      </c>
      <c r="F177" s="8">
        <v>0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358</v>
      </c>
      <c r="B178" s="7" t="s">
        <v>359</v>
      </c>
      <c r="C178" s="8">
        <v>10</v>
      </c>
      <c r="D178" s="8">
        <v>6</v>
      </c>
      <c r="E178" s="4">
        <v>0.6</v>
      </c>
      <c r="F178" s="8">
        <v>2</v>
      </c>
      <c r="G178" s="4">
        <v>0.8</v>
      </c>
      <c r="H178" s="8">
        <v>0</v>
      </c>
      <c r="I178" s="8">
        <v>0</v>
      </c>
      <c r="J178" s="8">
        <v>2</v>
      </c>
    </row>
    <row r="179" spans="1:10" x14ac:dyDescent="0.3">
      <c r="A179" s="7" t="s">
        <v>360</v>
      </c>
      <c r="B179" s="7" t="s">
        <v>361</v>
      </c>
      <c r="C179" s="8">
        <v>10</v>
      </c>
      <c r="D179" s="8">
        <v>5</v>
      </c>
      <c r="E179" s="4">
        <v>0.5</v>
      </c>
      <c r="F179" s="8">
        <v>3</v>
      </c>
      <c r="G179" s="4">
        <v>0.8</v>
      </c>
      <c r="H179" s="8">
        <v>0</v>
      </c>
      <c r="I179" s="8">
        <v>0</v>
      </c>
      <c r="J179" s="8">
        <v>2</v>
      </c>
    </row>
    <row r="180" spans="1:10" x14ac:dyDescent="0.3">
      <c r="A180" s="7" t="s">
        <v>362</v>
      </c>
      <c r="B180" s="7" t="s">
        <v>363</v>
      </c>
      <c r="C180" s="8">
        <v>10</v>
      </c>
      <c r="D180" s="8">
        <v>7</v>
      </c>
      <c r="E180" s="4">
        <v>0.7</v>
      </c>
      <c r="F180" s="8">
        <v>2</v>
      </c>
      <c r="G180" s="4">
        <v>0.9</v>
      </c>
      <c r="H180" s="8">
        <v>0</v>
      </c>
      <c r="I180" s="8">
        <v>1</v>
      </c>
      <c r="J180" s="8">
        <v>0</v>
      </c>
    </row>
    <row r="181" spans="1:10" x14ac:dyDescent="0.3">
      <c r="A181" s="7" t="s">
        <v>364</v>
      </c>
      <c r="B181" s="7" t="s">
        <v>365</v>
      </c>
      <c r="C181" s="8">
        <v>10</v>
      </c>
      <c r="D181" s="8">
        <v>8</v>
      </c>
      <c r="E181" s="4">
        <v>0.8</v>
      </c>
      <c r="F181" s="8">
        <v>2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366</v>
      </c>
      <c r="B182" s="7" t="s">
        <v>367</v>
      </c>
      <c r="C182" s="8">
        <v>9</v>
      </c>
      <c r="D182" s="8">
        <v>8</v>
      </c>
      <c r="E182" s="4">
        <v>0.88888888888888884</v>
      </c>
      <c r="F182" s="8">
        <v>0</v>
      </c>
      <c r="G182" s="4">
        <v>0.88888888888888884</v>
      </c>
      <c r="H182" s="8">
        <v>0</v>
      </c>
      <c r="I182" s="8">
        <v>1</v>
      </c>
      <c r="J182" s="8">
        <v>0</v>
      </c>
    </row>
    <row r="183" spans="1:10" x14ac:dyDescent="0.3">
      <c r="A183" s="7" t="s">
        <v>368</v>
      </c>
      <c r="B183" s="7" t="s">
        <v>369</v>
      </c>
      <c r="C183" s="8">
        <v>9</v>
      </c>
      <c r="D183" s="8">
        <v>8</v>
      </c>
      <c r="E183" s="4">
        <v>0.88888888888888884</v>
      </c>
      <c r="F183" s="8">
        <v>1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370</v>
      </c>
      <c r="B184" s="7" t="s">
        <v>371</v>
      </c>
      <c r="C184" s="8">
        <v>9</v>
      </c>
      <c r="D184" s="8">
        <v>5</v>
      </c>
      <c r="E184" s="4">
        <v>0.55555555555555558</v>
      </c>
      <c r="F184" s="8">
        <v>2</v>
      </c>
      <c r="G184" s="4">
        <v>0.7777777777777779</v>
      </c>
      <c r="H184" s="8">
        <v>1</v>
      </c>
      <c r="I184" s="8">
        <v>0</v>
      </c>
      <c r="J184" s="8">
        <v>1</v>
      </c>
    </row>
    <row r="185" spans="1:10" x14ac:dyDescent="0.3">
      <c r="A185" s="7" t="s">
        <v>372</v>
      </c>
      <c r="B185" s="7" t="s">
        <v>373</v>
      </c>
      <c r="C185" s="8">
        <v>8</v>
      </c>
      <c r="D185" s="8">
        <v>1</v>
      </c>
      <c r="E185" s="4">
        <v>0.125</v>
      </c>
      <c r="F185" s="8">
        <v>3</v>
      </c>
      <c r="G185" s="4">
        <v>0.5</v>
      </c>
      <c r="H185" s="8">
        <v>0</v>
      </c>
      <c r="I185" s="8">
        <v>0</v>
      </c>
      <c r="J185" s="8">
        <v>4</v>
      </c>
    </row>
    <row r="186" spans="1:10" x14ac:dyDescent="0.3">
      <c r="A186" s="7" t="s">
        <v>374</v>
      </c>
      <c r="B186" s="7" t="s">
        <v>375</v>
      </c>
      <c r="C186" s="8">
        <v>8</v>
      </c>
      <c r="D186" s="8">
        <v>8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376</v>
      </c>
      <c r="B187" s="7" t="s">
        <v>377</v>
      </c>
      <c r="C187" s="8">
        <v>7</v>
      </c>
      <c r="D187" s="8">
        <v>7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378</v>
      </c>
      <c r="B188" s="7" t="s">
        <v>379</v>
      </c>
      <c r="C188" s="8">
        <v>7</v>
      </c>
      <c r="D188" s="8">
        <v>5</v>
      </c>
      <c r="E188" s="4">
        <v>0.7142857142857143</v>
      </c>
      <c r="F188" s="8">
        <v>1</v>
      </c>
      <c r="G188" s="4">
        <v>0.8571428571428571</v>
      </c>
      <c r="H188" s="8">
        <v>0</v>
      </c>
      <c r="I188" s="8">
        <v>0</v>
      </c>
      <c r="J188" s="8">
        <v>1</v>
      </c>
    </row>
    <row r="189" spans="1:10" x14ac:dyDescent="0.3">
      <c r="A189" s="7" t="s">
        <v>380</v>
      </c>
      <c r="B189" s="7" t="s">
        <v>381</v>
      </c>
      <c r="C189" s="8">
        <v>5</v>
      </c>
      <c r="D189" s="8">
        <v>5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382</v>
      </c>
      <c r="B190" s="7" t="s">
        <v>383</v>
      </c>
      <c r="C190" s="8">
        <v>5</v>
      </c>
      <c r="D190" s="8">
        <v>5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384</v>
      </c>
      <c r="B191" s="7" t="s">
        <v>385</v>
      </c>
      <c r="C191" s="8">
        <v>5</v>
      </c>
      <c r="D191" s="8">
        <v>5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386</v>
      </c>
      <c r="B192" s="7" t="s">
        <v>387</v>
      </c>
      <c r="C192" s="8">
        <v>5</v>
      </c>
      <c r="D192" s="8">
        <v>5</v>
      </c>
      <c r="E192" s="4">
        <v>1</v>
      </c>
      <c r="F192" s="8">
        <v>0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388</v>
      </c>
      <c r="B193" s="7" t="s">
        <v>389</v>
      </c>
      <c r="C193" s="8">
        <v>5</v>
      </c>
      <c r="D193" s="8">
        <v>5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390</v>
      </c>
      <c r="B194" s="7" t="s">
        <v>391</v>
      </c>
      <c r="C194" s="8">
        <v>4</v>
      </c>
      <c r="D194" s="8">
        <v>3</v>
      </c>
      <c r="E194" s="4">
        <v>0.75</v>
      </c>
      <c r="F194" s="8">
        <v>0</v>
      </c>
      <c r="G194" s="4">
        <v>0.75</v>
      </c>
      <c r="H194" s="8">
        <v>0</v>
      </c>
      <c r="I194" s="8">
        <v>0</v>
      </c>
      <c r="J194" s="8">
        <v>1</v>
      </c>
    </row>
    <row r="195" spans="1:10" x14ac:dyDescent="0.3">
      <c r="A195" s="7" t="s">
        <v>392</v>
      </c>
      <c r="B195" s="7" t="s">
        <v>393</v>
      </c>
      <c r="C195" s="8">
        <v>4</v>
      </c>
      <c r="D195" s="8">
        <v>4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394</v>
      </c>
      <c r="B196" s="7" t="s">
        <v>395</v>
      </c>
      <c r="C196" s="8">
        <v>4</v>
      </c>
      <c r="D196" s="8">
        <v>4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396</v>
      </c>
      <c r="B197" s="7" t="s">
        <v>397</v>
      </c>
      <c r="C197" s="8">
        <v>4</v>
      </c>
      <c r="D197" s="8">
        <v>1</v>
      </c>
      <c r="E197" s="4">
        <v>0.25</v>
      </c>
      <c r="F197" s="8">
        <v>3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398</v>
      </c>
      <c r="B198" s="7" t="s">
        <v>399</v>
      </c>
      <c r="C198" s="8">
        <v>3</v>
      </c>
      <c r="D198" s="8">
        <v>3</v>
      </c>
      <c r="E198" s="4">
        <v>1</v>
      </c>
      <c r="F198" s="8">
        <v>0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400</v>
      </c>
      <c r="B199" s="7" t="s">
        <v>401</v>
      </c>
      <c r="C199" s="8">
        <v>3</v>
      </c>
      <c r="D199" s="8">
        <v>2</v>
      </c>
      <c r="E199" s="4">
        <v>0.66666666666666652</v>
      </c>
      <c r="F199" s="8">
        <v>0</v>
      </c>
      <c r="G199" s="4">
        <v>0.66666666666666652</v>
      </c>
      <c r="H199" s="8">
        <v>0</v>
      </c>
      <c r="I199" s="8">
        <v>0</v>
      </c>
      <c r="J199" s="8">
        <v>1</v>
      </c>
    </row>
    <row r="200" spans="1:10" x14ac:dyDescent="0.3">
      <c r="A200" s="7" t="s">
        <v>402</v>
      </c>
      <c r="B200" s="7" t="s">
        <v>403</v>
      </c>
      <c r="C200" s="8">
        <v>3</v>
      </c>
      <c r="D200" s="8">
        <v>3</v>
      </c>
      <c r="E200" s="4">
        <v>1</v>
      </c>
      <c r="F200" s="8">
        <v>0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404</v>
      </c>
      <c r="B201" s="7" t="s">
        <v>405</v>
      </c>
      <c r="C201" s="8">
        <v>3</v>
      </c>
      <c r="D201" s="8">
        <v>3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406</v>
      </c>
      <c r="B202" s="7" t="s">
        <v>407</v>
      </c>
      <c r="C202" s="8">
        <v>3</v>
      </c>
      <c r="D202" s="8">
        <v>3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408</v>
      </c>
      <c r="B203" s="7" t="s">
        <v>409</v>
      </c>
      <c r="C203" s="8">
        <v>3</v>
      </c>
      <c r="D203" s="8">
        <v>2</v>
      </c>
      <c r="E203" s="4">
        <v>0.66666666666666652</v>
      </c>
      <c r="F203" s="8">
        <v>0</v>
      </c>
      <c r="G203" s="4">
        <v>0.66666666666666652</v>
      </c>
      <c r="H203" s="8">
        <v>1</v>
      </c>
      <c r="I203" s="8">
        <v>0</v>
      </c>
      <c r="J203" s="8">
        <v>0</v>
      </c>
    </row>
    <row r="204" spans="1:10" x14ac:dyDescent="0.3">
      <c r="A204" s="7" t="s">
        <v>410</v>
      </c>
      <c r="B204" s="7" t="s">
        <v>411</v>
      </c>
      <c r="C204" s="8">
        <v>2</v>
      </c>
      <c r="D204" s="8">
        <v>1</v>
      </c>
      <c r="E204" s="4">
        <v>0.5</v>
      </c>
      <c r="F204" s="8">
        <v>1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412</v>
      </c>
      <c r="B205" s="7" t="s">
        <v>413</v>
      </c>
      <c r="C205" s="8">
        <v>2</v>
      </c>
      <c r="D205" s="8">
        <v>2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414</v>
      </c>
      <c r="B206" s="7" t="s">
        <v>415</v>
      </c>
      <c r="C206" s="8">
        <v>2</v>
      </c>
      <c r="D206" s="8">
        <v>2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416</v>
      </c>
      <c r="B207" s="7" t="s">
        <v>417</v>
      </c>
      <c r="C207" s="8">
        <v>2</v>
      </c>
      <c r="D207" s="8">
        <v>2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418</v>
      </c>
      <c r="B208" s="7" t="s">
        <v>419</v>
      </c>
      <c r="C208" s="8">
        <v>2</v>
      </c>
      <c r="D208" s="8">
        <v>1</v>
      </c>
      <c r="E208" s="4">
        <v>0.5</v>
      </c>
      <c r="F208" s="8">
        <v>1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420</v>
      </c>
      <c r="B209" s="7" t="s">
        <v>421</v>
      </c>
      <c r="C209" s="8">
        <v>2</v>
      </c>
      <c r="D209" s="8">
        <v>2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422</v>
      </c>
      <c r="B210" s="7" t="s">
        <v>423</v>
      </c>
      <c r="C210" s="8">
        <v>2</v>
      </c>
      <c r="D210" s="8">
        <v>2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424</v>
      </c>
      <c r="B211" s="7" t="s">
        <v>425</v>
      </c>
      <c r="C211" s="8">
        <v>2</v>
      </c>
      <c r="D211" s="8">
        <v>2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426</v>
      </c>
      <c r="B212" s="7" t="s">
        <v>427</v>
      </c>
      <c r="C212" s="8">
        <v>1</v>
      </c>
      <c r="D212" s="8">
        <v>0</v>
      </c>
      <c r="E212" s="4">
        <v>0</v>
      </c>
      <c r="F212" s="8">
        <v>1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428</v>
      </c>
      <c r="B213" s="7" t="s">
        <v>429</v>
      </c>
      <c r="C213" s="8">
        <v>1</v>
      </c>
      <c r="D213" s="8">
        <v>1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430</v>
      </c>
      <c r="B214" s="7" t="s">
        <v>431</v>
      </c>
      <c r="C214" s="8">
        <v>1</v>
      </c>
      <c r="D214" s="8">
        <v>1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432</v>
      </c>
      <c r="B215" s="7" t="s">
        <v>433</v>
      </c>
      <c r="C215" s="8">
        <v>1</v>
      </c>
      <c r="D215" s="8">
        <v>1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434</v>
      </c>
      <c r="B216" s="7" t="s">
        <v>435</v>
      </c>
      <c r="C216" s="8">
        <v>1</v>
      </c>
      <c r="D216" s="8">
        <v>1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436</v>
      </c>
      <c r="B217" s="7" t="s">
        <v>437</v>
      </c>
      <c r="C217" s="8">
        <v>1</v>
      </c>
      <c r="D217" s="8">
        <v>0</v>
      </c>
      <c r="E217" s="4">
        <v>0</v>
      </c>
      <c r="F217" s="8">
        <v>0</v>
      </c>
      <c r="G217" s="4">
        <v>0</v>
      </c>
      <c r="H217" s="8">
        <v>0</v>
      </c>
      <c r="I217" s="8">
        <v>0</v>
      </c>
      <c r="J217" s="8">
        <v>1</v>
      </c>
    </row>
    <row r="218" spans="1:10" x14ac:dyDescent="0.3">
      <c r="A218" s="7" t="s">
        <v>438</v>
      </c>
      <c r="B218" s="7" t="s">
        <v>439</v>
      </c>
      <c r="C218" s="8">
        <v>1</v>
      </c>
      <c r="D218" s="8">
        <v>0</v>
      </c>
      <c r="E218" s="4">
        <v>0</v>
      </c>
      <c r="F218" s="8">
        <v>1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440</v>
      </c>
      <c r="B219" s="7" t="s">
        <v>441</v>
      </c>
      <c r="C219" s="8">
        <v>1</v>
      </c>
      <c r="D219" s="8">
        <v>1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442</v>
      </c>
      <c r="B220" s="7" t="s">
        <v>443</v>
      </c>
      <c r="C220" s="8">
        <v>1</v>
      </c>
      <c r="D220" s="8">
        <v>0</v>
      </c>
      <c r="E220" s="4">
        <v>0</v>
      </c>
      <c r="F220" s="8">
        <v>0</v>
      </c>
      <c r="G220" s="4">
        <v>0</v>
      </c>
      <c r="H220" s="8">
        <v>0</v>
      </c>
      <c r="I220" s="8">
        <v>1</v>
      </c>
      <c r="J22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workbookViewId="0"/>
  </sheetViews>
  <sheetFormatPr defaultRowHeight="14.4" x14ac:dyDescent="0.3"/>
  <sheetData>
    <row r="1" spans="1:13" x14ac:dyDescent="0.3">
      <c r="A1" s="52" t="s">
        <v>444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x14ac:dyDescent="0.3">
      <c r="A2" s="9" t="s">
        <v>445</v>
      </c>
      <c r="B2" s="9" t="s">
        <v>446</v>
      </c>
      <c r="C2" s="9" t="s">
        <v>447</v>
      </c>
      <c r="D2" s="9" t="s">
        <v>448</v>
      </c>
      <c r="E2" s="9" t="s">
        <v>449</v>
      </c>
      <c r="F2" s="9" t="s">
        <v>450</v>
      </c>
      <c r="G2" s="9" t="s">
        <v>451</v>
      </c>
      <c r="H2" s="9" t="s">
        <v>452</v>
      </c>
      <c r="I2" s="9" t="s">
        <v>453</v>
      </c>
      <c r="J2" s="9" t="s">
        <v>454</v>
      </c>
      <c r="K2" s="9" t="s">
        <v>455</v>
      </c>
      <c r="L2" s="9" t="s">
        <v>456</v>
      </c>
      <c r="M2" s="9" t="s">
        <v>457</v>
      </c>
    </row>
    <row r="3" spans="1:13" x14ac:dyDescent="0.3">
      <c r="A3" s="10" t="s">
        <v>36</v>
      </c>
      <c r="B3" s="10" t="s">
        <v>458</v>
      </c>
      <c r="C3" s="10" t="s">
        <v>459</v>
      </c>
      <c r="D3" s="10" t="s">
        <v>460</v>
      </c>
      <c r="E3" s="10" t="s">
        <v>461</v>
      </c>
      <c r="F3" s="10" t="s">
        <v>462</v>
      </c>
      <c r="G3" s="10" t="s">
        <v>463</v>
      </c>
      <c r="H3" s="10" t="s">
        <v>464</v>
      </c>
      <c r="I3" s="11">
        <v>1</v>
      </c>
      <c r="J3" s="10" t="s">
        <v>35</v>
      </c>
      <c r="K3" s="10" t="s">
        <v>465</v>
      </c>
      <c r="L3" s="10" t="s">
        <v>466</v>
      </c>
      <c r="M3" s="10" t="s">
        <v>467</v>
      </c>
    </row>
    <row r="4" spans="1:13" x14ac:dyDescent="0.3">
      <c r="A4" s="10" t="s">
        <v>36</v>
      </c>
      <c r="B4" s="10" t="s">
        <v>458</v>
      </c>
      <c r="C4" s="10" t="s">
        <v>459</v>
      </c>
      <c r="D4" s="10" t="s">
        <v>460</v>
      </c>
      <c r="E4" s="10" t="s">
        <v>468</v>
      </c>
      <c r="F4" s="10" t="s">
        <v>462</v>
      </c>
      <c r="G4" s="10" t="s">
        <v>469</v>
      </c>
      <c r="H4" s="10" t="s">
        <v>470</v>
      </c>
      <c r="I4" s="11">
        <v>1</v>
      </c>
      <c r="J4" s="10" t="s">
        <v>35</v>
      </c>
      <c r="K4" s="10" t="s">
        <v>471</v>
      </c>
      <c r="L4" s="10" t="s">
        <v>466</v>
      </c>
      <c r="M4" s="10" t="s">
        <v>472</v>
      </c>
    </row>
    <row r="5" spans="1:13" x14ac:dyDescent="0.3">
      <c r="A5" s="10" t="s">
        <v>36</v>
      </c>
      <c r="B5" s="10" t="s">
        <v>458</v>
      </c>
      <c r="C5" s="10" t="s">
        <v>459</v>
      </c>
      <c r="D5" s="10" t="s">
        <v>460</v>
      </c>
      <c r="E5" s="10" t="s">
        <v>473</v>
      </c>
      <c r="F5" s="10" t="s">
        <v>462</v>
      </c>
      <c r="G5" s="10" t="s">
        <v>474</v>
      </c>
      <c r="H5" s="10" t="s">
        <v>475</v>
      </c>
      <c r="I5" s="11">
        <v>1</v>
      </c>
      <c r="J5" s="10" t="s">
        <v>35</v>
      </c>
      <c r="K5" s="10" t="s">
        <v>476</v>
      </c>
      <c r="L5" s="10" t="s">
        <v>466</v>
      </c>
      <c r="M5" s="10" t="s">
        <v>477</v>
      </c>
    </row>
    <row r="6" spans="1:13" x14ac:dyDescent="0.3">
      <c r="A6" s="10" t="s">
        <v>104</v>
      </c>
      <c r="B6" s="10" t="s">
        <v>478</v>
      </c>
      <c r="C6" s="10" t="s">
        <v>459</v>
      </c>
      <c r="D6" s="10" t="s">
        <v>479</v>
      </c>
      <c r="E6" s="10" t="s">
        <v>480</v>
      </c>
      <c r="F6" s="10" t="s">
        <v>462</v>
      </c>
      <c r="G6" s="10" t="s">
        <v>481</v>
      </c>
      <c r="H6" s="10" t="s">
        <v>482</v>
      </c>
      <c r="I6" s="11">
        <v>2</v>
      </c>
      <c r="J6" s="10" t="s">
        <v>103</v>
      </c>
      <c r="K6" s="10" t="s">
        <v>483</v>
      </c>
      <c r="L6" s="10" t="s">
        <v>466</v>
      </c>
      <c r="M6" s="10" t="s">
        <v>484</v>
      </c>
    </row>
    <row r="7" spans="1:13" x14ac:dyDescent="0.3">
      <c r="A7" s="10" t="s">
        <v>246</v>
      </c>
      <c r="B7" s="10" t="s">
        <v>485</v>
      </c>
      <c r="C7" s="10" t="s">
        <v>459</v>
      </c>
      <c r="D7" s="10" t="s">
        <v>486</v>
      </c>
      <c r="E7" s="10" t="s">
        <v>487</v>
      </c>
      <c r="F7" s="10" t="s">
        <v>488</v>
      </c>
      <c r="G7" s="10" t="s">
        <v>489</v>
      </c>
      <c r="H7" s="10" t="s">
        <v>490</v>
      </c>
      <c r="I7" s="11">
        <v>1</v>
      </c>
      <c r="J7" s="10" t="s">
        <v>245</v>
      </c>
      <c r="K7" s="10" t="s">
        <v>491</v>
      </c>
      <c r="L7" s="10" t="s">
        <v>466</v>
      </c>
      <c r="M7" s="10" t="s">
        <v>492</v>
      </c>
    </row>
    <row r="8" spans="1:13" x14ac:dyDescent="0.3">
      <c r="A8" s="10" t="s">
        <v>246</v>
      </c>
      <c r="B8" s="10" t="s">
        <v>485</v>
      </c>
      <c r="C8" s="10" t="s">
        <v>459</v>
      </c>
      <c r="D8" s="10" t="s">
        <v>486</v>
      </c>
      <c r="E8" s="10" t="s">
        <v>487</v>
      </c>
      <c r="F8" s="10" t="s">
        <v>488</v>
      </c>
      <c r="G8" s="10" t="s">
        <v>493</v>
      </c>
      <c r="H8" s="10" t="s">
        <v>494</v>
      </c>
      <c r="I8" s="11">
        <v>2</v>
      </c>
      <c r="J8" s="10" t="s">
        <v>245</v>
      </c>
      <c r="K8" s="10" t="s">
        <v>491</v>
      </c>
      <c r="L8" s="10" t="s">
        <v>466</v>
      </c>
      <c r="M8" s="10" t="s">
        <v>492</v>
      </c>
    </row>
    <row r="9" spans="1:13" x14ac:dyDescent="0.3">
      <c r="A9" s="10" t="s">
        <v>246</v>
      </c>
      <c r="B9" s="10" t="s">
        <v>485</v>
      </c>
      <c r="C9" s="10" t="s">
        <v>459</v>
      </c>
      <c r="D9" s="10" t="s">
        <v>486</v>
      </c>
      <c r="E9" s="10" t="s">
        <v>495</v>
      </c>
      <c r="F9" s="10" t="s">
        <v>496</v>
      </c>
      <c r="G9" s="10" t="s">
        <v>497</v>
      </c>
      <c r="H9" s="10" t="s">
        <v>498</v>
      </c>
      <c r="I9" s="11">
        <v>3</v>
      </c>
      <c r="J9" s="10" t="s">
        <v>245</v>
      </c>
      <c r="K9" s="10" t="s">
        <v>499</v>
      </c>
      <c r="L9" s="10" t="s">
        <v>466</v>
      </c>
      <c r="M9" s="10" t="s">
        <v>492</v>
      </c>
    </row>
    <row r="10" spans="1:13" x14ac:dyDescent="0.3">
      <c r="A10" s="10" t="s">
        <v>330</v>
      </c>
      <c r="B10" s="10" t="s">
        <v>500</v>
      </c>
      <c r="C10" s="10" t="s">
        <v>459</v>
      </c>
      <c r="D10" s="10" t="s">
        <v>501</v>
      </c>
      <c r="E10" s="10" t="s">
        <v>502</v>
      </c>
      <c r="F10" s="10" t="s">
        <v>462</v>
      </c>
      <c r="G10" s="10" t="s">
        <v>503</v>
      </c>
      <c r="H10" s="10" t="s">
        <v>504</v>
      </c>
      <c r="I10" s="11">
        <v>1</v>
      </c>
      <c r="J10" s="10" t="s">
        <v>329</v>
      </c>
      <c r="K10" s="10" t="s">
        <v>505</v>
      </c>
      <c r="L10" s="10" t="s">
        <v>466</v>
      </c>
      <c r="M10" s="10" t="s">
        <v>506</v>
      </c>
    </row>
    <row r="11" spans="1:13" x14ac:dyDescent="0.3">
      <c r="A11" s="10" t="s">
        <v>168</v>
      </c>
      <c r="B11" s="10" t="s">
        <v>507</v>
      </c>
      <c r="C11" s="10" t="s">
        <v>459</v>
      </c>
      <c r="D11" s="10" t="s">
        <v>508</v>
      </c>
      <c r="E11" s="10" t="s">
        <v>509</v>
      </c>
      <c r="F11" s="10" t="s">
        <v>462</v>
      </c>
      <c r="G11" s="10" t="s">
        <v>510</v>
      </c>
      <c r="H11" s="10" t="s">
        <v>511</v>
      </c>
      <c r="I11" s="11">
        <v>1</v>
      </c>
      <c r="J11" s="10" t="s">
        <v>167</v>
      </c>
      <c r="K11" s="10" t="s">
        <v>512</v>
      </c>
      <c r="L11" s="10" t="s">
        <v>466</v>
      </c>
      <c r="M11" s="10" t="s">
        <v>513</v>
      </c>
    </row>
    <row r="12" spans="1:13" x14ac:dyDescent="0.3">
      <c r="A12" s="10" t="s">
        <v>14</v>
      </c>
      <c r="B12" s="10" t="s">
        <v>514</v>
      </c>
      <c r="C12" s="10" t="s">
        <v>459</v>
      </c>
      <c r="D12" s="10" t="s">
        <v>515</v>
      </c>
      <c r="E12" s="10" t="s">
        <v>516</v>
      </c>
      <c r="F12" s="10" t="s">
        <v>462</v>
      </c>
      <c r="G12" s="10" t="s">
        <v>517</v>
      </c>
      <c r="H12" s="10" t="s">
        <v>518</v>
      </c>
      <c r="I12" s="11">
        <v>1</v>
      </c>
      <c r="J12" s="10" t="s">
        <v>13</v>
      </c>
      <c r="K12" s="10" t="s">
        <v>465</v>
      </c>
      <c r="L12" s="10" t="s">
        <v>466</v>
      </c>
      <c r="M12" s="10" t="s">
        <v>519</v>
      </c>
    </row>
    <row r="13" spans="1:13" x14ac:dyDescent="0.3">
      <c r="A13" s="10" t="s">
        <v>14</v>
      </c>
      <c r="B13" s="10" t="s">
        <v>514</v>
      </c>
      <c r="C13" s="10" t="s">
        <v>459</v>
      </c>
      <c r="D13" s="10" t="s">
        <v>515</v>
      </c>
      <c r="E13" s="10" t="s">
        <v>520</v>
      </c>
      <c r="F13" s="10" t="s">
        <v>462</v>
      </c>
      <c r="G13" s="10" t="s">
        <v>521</v>
      </c>
      <c r="H13" s="10" t="s">
        <v>522</v>
      </c>
      <c r="I13" s="11">
        <v>1</v>
      </c>
      <c r="J13" s="10" t="s">
        <v>13</v>
      </c>
      <c r="K13" s="10" t="s">
        <v>523</v>
      </c>
      <c r="L13" s="10" t="s">
        <v>466</v>
      </c>
      <c r="M13" s="10" t="s">
        <v>524</v>
      </c>
    </row>
    <row r="14" spans="1:13" x14ac:dyDescent="0.3">
      <c r="A14" s="10" t="s">
        <v>14</v>
      </c>
      <c r="B14" s="10" t="s">
        <v>514</v>
      </c>
      <c r="C14" s="10" t="s">
        <v>459</v>
      </c>
      <c r="D14" s="10" t="s">
        <v>515</v>
      </c>
      <c r="E14" s="10" t="s">
        <v>525</v>
      </c>
      <c r="F14" s="10" t="s">
        <v>462</v>
      </c>
      <c r="G14" s="10" t="s">
        <v>526</v>
      </c>
      <c r="H14" s="10" t="s">
        <v>527</v>
      </c>
      <c r="I14" s="11">
        <v>2</v>
      </c>
      <c r="J14" s="10" t="s">
        <v>13</v>
      </c>
      <c r="K14" s="10" t="s">
        <v>528</v>
      </c>
      <c r="L14" s="10" t="s">
        <v>466</v>
      </c>
      <c r="M14" s="10" t="s">
        <v>529</v>
      </c>
    </row>
    <row r="15" spans="1:13" x14ac:dyDescent="0.3">
      <c r="A15" s="10" t="s">
        <v>20</v>
      </c>
      <c r="B15" s="10" t="s">
        <v>530</v>
      </c>
      <c r="C15" s="10" t="s">
        <v>459</v>
      </c>
      <c r="D15" s="10" t="s">
        <v>531</v>
      </c>
      <c r="E15" s="10" t="s">
        <v>532</v>
      </c>
      <c r="F15" s="10" t="s">
        <v>462</v>
      </c>
      <c r="G15" s="10" t="s">
        <v>533</v>
      </c>
      <c r="H15" s="10" t="s">
        <v>534</v>
      </c>
      <c r="I15" s="11">
        <v>1</v>
      </c>
      <c r="J15" s="10" t="s">
        <v>19</v>
      </c>
      <c r="K15" s="10" t="s">
        <v>535</v>
      </c>
      <c r="L15" s="10" t="s">
        <v>466</v>
      </c>
      <c r="M15" s="10" t="s">
        <v>519</v>
      </c>
    </row>
    <row r="16" spans="1:13" x14ac:dyDescent="0.3">
      <c r="A16" s="10" t="s">
        <v>20</v>
      </c>
      <c r="B16" s="10" t="s">
        <v>530</v>
      </c>
      <c r="C16" s="10" t="s">
        <v>459</v>
      </c>
      <c r="D16" s="10" t="s">
        <v>531</v>
      </c>
      <c r="E16" s="10" t="s">
        <v>536</v>
      </c>
      <c r="F16" s="10" t="s">
        <v>462</v>
      </c>
      <c r="G16" s="10" t="s">
        <v>537</v>
      </c>
      <c r="H16" s="10" t="s">
        <v>538</v>
      </c>
      <c r="I16" s="11">
        <v>1</v>
      </c>
      <c r="J16" s="10" t="s">
        <v>19</v>
      </c>
      <c r="K16" s="10" t="s">
        <v>539</v>
      </c>
      <c r="L16" s="10" t="s">
        <v>466</v>
      </c>
      <c r="M16" s="10" t="s">
        <v>540</v>
      </c>
    </row>
    <row r="17" spans="1:13" x14ac:dyDescent="0.3">
      <c r="A17" s="10" t="s">
        <v>20</v>
      </c>
      <c r="B17" s="10" t="s">
        <v>530</v>
      </c>
      <c r="C17" s="10" t="s">
        <v>459</v>
      </c>
      <c r="D17" s="10" t="s">
        <v>531</v>
      </c>
      <c r="E17" s="10" t="s">
        <v>541</v>
      </c>
      <c r="F17" s="10" t="s">
        <v>488</v>
      </c>
      <c r="G17" s="10" t="s">
        <v>542</v>
      </c>
      <c r="H17" s="10" t="s">
        <v>543</v>
      </c>
      <c r="I17" s="11">
        <v>6</v>
      </c>
      <c r="J17" s="10" t="s">
        <v>19</v>
      </c>
      <c r="K17" s="10" t="s">
        <v>544</v>
      </c>
      <c r="L17" s="10" t="s">
        <v>466</v>
      </c>
      <c r="M17" s="10" t="s">
        <v>545</v>
      </c>
    </row>
    <row r="18" spans="1:13" x14ac:dyDescent="0.3">
      <c r="A18" s="10" t="s">
        <v>20</v>
      </c>
      <c r="B18" s="10" t="s">
        <v>530</v>
      </c>
      <c r="C18" s="10" t="s">
        <v>459</v>
      </c>
      <c r="D18" s="10" t="s">
        <v>531</v>
      </c>
      <c r="E18" s="10" t="s">
        <v>546</v>
      </c>
      <c r="F18" s="10" t="s">
        <v>462</v>
      </c>
      <c r="G18" s="10" t="s">
        <v>547</v>
      </c>
      <c r="H18" s="10" t="s">
        <v>548</v>
      </c>
      <c r="I18" s="11">
        <v>15</v>
      </c>
      <c r="J18" s="10" t="s">
        <v>19</v>
      </c>
      <c r="K18" s="10" t="s">
        <v>549</v>
      </c>
      <c r="L18" s="10" t="s">
        <v>466</v>
      </c>
      <c r="M18" s="10" t="s">
        <v>550</v>
      </c>
    </row>
    <row r="19" spans="1:13" x14ac:dyDescent="0.3">
      <c r="A19" s="10" t="s">
        <v>20</v>
      </c>
      <c r="B19" s="10" t="s">
        <v>530</v>
      </c>
      <c r="C19" s="10" t="s">
        <v>459</v>
      </c>
      <c r="D19" s="10" t="s">
        <v>531</v>
      </c>
      <c r="E19" s="10" t="s">
        <v>551</v>
      </c>
      <c r="F19" s="10" t="s">
        <v>496</v>
      </c>
      <c r="G19" s="10" t="s">
        <v>552</v>
      </c>
      <c r="H19" s="10" t="s">
        <v>553</v>
      </c>
      <c r="I19" s="11">
        <v>1</v>
      </c>
      <c r="J19" s="10" t="s">
        <v>19</v>
      </c>
      <c r="K19" s="10" t="s">
        <v>483</v>
      </c>
      <c r="L19" s="10" t="s">
        <v>466</v>
      </c>
      <c r="M19" s="10" t="s">
        <v>554</v>
      </c>
    </row>
    <row r="20" spans="1:13" x14ac:dyDescent="0.3">
      <c r="A20" s="10" t="s">
        <v>20</v>
      </c>
      <c r="B20" s="10" t="s">
        <v>530</v>
      </c>
      <c r="C20" s="10" t="s">
        <v>459</v>
      </c>
      <c r="D20" s="10" t="s">
        <v>531</v>
      </c>
      <c r="E20" s="10" t="s">
        <v>555</v>
      </c>
      <c r="F20" s="10" t="s">
        <v>462</v>
      </c>
      <c r="G20" s="10" t="s">
        <v>556</v>
      </c>
      <c r="H20" s="10" t="s">
        <v>557</v>
      </c>
      <c r="I20" s="11">
        <v>2</v>
      </c>
      <c r="J20" s="10" t="s">
        <v>19</v>
      </c>
      <c r="K20" s="10" t="s">
        <v>558</v>
      </c>
      <c r="L20" s="10" t="s">
        <v>466</v>
      </c>
      <c r="M20" s="10" t="s">
        <v>529</v>
      </c>
    </row>
    <row r="21" spans="1:13" x14ac:dyDescent="0.3">
      <c r="A21" s="10" t="s">
        <v>326</v>
      </c>
      <c r="B21" s="10" t="s">
        <v>530</v>
      </c>
      <c r="C21" s="10" t="s">
        <v>459</v>
      </c>
      <c r="D21" s="10" t="s">
        <v>559</v>
      </c>
      <c r="E21" s="10" t="s">
        <v>560</v>
      </c>
      <c r="F21" s="10" t="s">
        <v>496</v>
      </c>
      <c r="G21" s="10" t="s">
        <v>561</v>
      </c>
      <c r="H21" s="10" t="s">
        <v>562</v>
      </c>
      <c r="I21" s="11">
        <v>1</v>
      </c>
      <c r="J21" s="10" t="s">
        <v>325</v>
      </c>
      <c r="K21" s="10" t="s">
        <v>563</v>
      </c>
      <c r="L21" s="10" t="s">
        <v>466</v>
      </c>
      <c r="M21" s="10" t="s">
        <v>477</v>
      </c>
    </row>
    <row r="22" spans="1:13" x14ac:dyDescent="0.3">
      <c r="A22" s="10" t="s">
        <v>52</v>
      </c>
      <c r="B22" s="10" t="s">
        <v>564</v>
      </c>
      <c r="C22" s="10" t="s">
        <v>459</v>
      </c>
      <c r="D22" s="10" t="s">
        <v>565</v>
      </c>
      <c r="E22" s="10" t="s">
        <v>566</v>
      </c>
      <c r="F22" s="10" t="s">
        <v>462</v>
      </c>
      <c r="G22" s="10" t="s">
        <v>567</v>
      </c>
      <c r="H22" s="10" t="s">
        <v>557</v>
      </c>
      <c r="I22" s="11">
        <v>1</v>
      </c>
      <c r="J22" s="10" t="s">
        <v>51</v>
      </c>
      <c r="K22" s="10" t="s">
        <v>568</v>
      </c>
      <c r="L22" s="10" t="s">
        <v>466</v>
      </c>
      <c r="M22" s="10" t="s">
        <v>529</v>
      </c>
    </row>
    <row r="23" spans="1:13" x14ac:dyDescent="0.3">
      <c r="A23" s="10" t="s">
        <v>52</v>
      </c>
      <c r="B23" s="10" t="s">
        <v>564</v>
      </c>
      <c r="C23" s="10" t="s">
        <v>459</v>
      </c>
      <c r="D23" s="10" t="s">
        <v>565</v>
      </c>
      <c r="E23" s="10" t="s">
        <v>566</v>
      </c>
      <c r="F23" s="10" t="s">
        <v>462</v>
      </c>
      <c r="G23" s="10" t="s">
        <v>556</v>
      </c>
      <c r="H23" s="10" t="s">
        <v>557</v>
      </c>
      <c r="I23" s="11">
        <v>1</v>
      </c>
      <c r="J23" s="10" t="s">
        <v>51</v>
      </c>
      <c r="K23" s="10" t="s">
        <v>568</v>
      </c>
      <c r="L23" s="10" t="s">
        <v>466</v>
      </c>
      <c r="M23" s="10" t="s">
        <v>529</v>
      </c>
    </row>
    <row r="24" spans="1:13" x14ac:dyDescent="0.3">
      <c r="A24" s="10" t="s">
        <v>52</v>
      </c>
      <c r="B24" s="10" t="s">
        <v>564</v>
      </c>
      <c r="C24" s="10" t="s">
        <v>459</v>
      </c>
      <c r="D24" s="10" t="s">
        <v>565</v>
      </c>
      <c r="E24" s="10" t="s">
        <v>569</v>
      </c>
      <c r="F24" s="10" t="s">
        <v>488</v>
      </c>
      <c r="G24" s="10" t="s">
        <v>570</v>
      </c>
      <c r="H24" s="10" t="s">
        <v>571</v>
      </c>
      <c r="I24" s="11">
        <v>1</v>
      </c>
      <c r="J24" s="10" t="s">
        <v>51</v>
      </c>
      <c r="K24" s="10" t="s">
        <v>572</v>
      </c>
      <c r="L24" s="10" t="s">
        <v>466</v>
      </c>
      <c r="M24" s="10" t="s">
        <v>573</v>
      </c>
    </row>
    <row r="25" spans="1:13" x14ac:dyDescent="0.3">
      <c r="A25" s="10" t="s">
        <v>367</v>
      </c>
      <c r="B25" s="10" t="s">
        <v>514</v>
      </c>
      <c r="C25" s="10" t="s">
        <v>459</v>
      </c>
      <c r="D25" s="10" t="s">
        <v>574</v>
      </c>
      <c r="E25" s="10" t="s">
        <v>575</v>
      </c>
      <c r="F25" s="10" t="s">
        <v>488</v>
      </c>
      <c r="G25" s="10" t="s">
        <v>576</v>
      </c>
      <c r="H25" s="10" t="s">
        <v>577</v>
      </c>
      <c r="I25" s="11">
        <v>2</v>
      </c>
      <c r="J25" s="10" t="s">
        <v>366</v>
      </c>
      <c r="K25" s="10" t="s">
        <v>558</v>
      </c>
      <c r="L25" s="10" t="s">
        <v>466</v>
      </c>
      <c r="M25" s="10" t="s">
        <v>578</v>
      </c>
    </row>
    <row r="26" spans="1:13" x14ac:dyDescent="0.3">
      <c r="A26" s="10" t="s">
        <v>212</v>
      </c>
      <c r="B26" s="10" t="s">
        <v>579</v>
      </c>
      <c r="C26" s="10" t="s">
        <v>459</v>
      </c>
      <c r="D26" s="10" t="s">
        <v>580</v>
      </c>
      <c r="E26" s="10" t="s">
        <v>581</v>
      </c>
      <c r="F26" s="10" t="s">
        <v>462</v>
      </c>
      <c r="G26" s="10" t="s">
        <v>582</v>
      </c>
      <c r="H26" s="10" t="s">
        <v>583</v>
      </c>
      <c r="I26" s="11">
        <v>1</v>
      </c>
      <c r="J26" s="10" t="s">
        <v>211</v>
      </c>
      <c r="K26" s="10" t="s">
        <v>539</v>
      </c>
      <c r="L26" s="10" t="s">
        <v>466</v>
      </c>
      <c r="M26" s="10" t="s">
        <v>584</v>
      </c>
    </row>
    <row r="27" spans="1:13" x14ac:dyDescent="0.3">
      <c r="A27" s="10" t="s">
        <v>363</v>
      </c>
      <c r="B27" s="10" t="s">
        <v>585</v>
      </c>
      <c r="C27" s="10" t="s">
        <v>586</v>
      </c>
      <c r="D27" s="10" t="s">
        <v>587</v>
      </c>
      <c r="E27" s="10" t="s">
        <v>588</v>
      </c>
      <c r="F27" s="10" t="s">
        <v>496</v>
      </c>
      <c r="G27" s="10" t="s">
        <v>589</v>
      </c>
      <c r="H27" s="10" t="s">
        <v>590</v>
      </c>
      <c r="I27" s="11">
        <v>2</v>
      </c>
      <c r="J27" s="10" t="s">
        <v>362</v>
      </c>
      <c r="K27" s="10" t="s">
        <v>591</v>
      </c>
      <c r="L27" s="10" t="s">
        <v>466</v>
      </c>
      <c r="M27" s="10" t="s">
        <v>592</v>
      </c>
    </row>
    <row r="28" spans="1:13" x14ac:dyDescent="0.3">
      <c r="A28" s="10" t="s">
        <v>268</v>
      </c>
      <c r="B28" s="10" t="s">
        <v>593</v>
      </c>
      <c r="C28" s="10" t="s">
        <v>459</v>
      </c>
      <c r="D28" s="10" t="s">
        <v>594</v>
      </c>
      <c r="E28" s="10" t="s">
        <v>595</v>
      </c>
      <c r="F28" s="10" t="s">
        <v>462</v>
      </c>
      <c r="G28" s="10" t="s">
        <v>596</v>
      </c>
      <c r="H28" s="10" t="s">
        <v>597</v>
      </c>
      <c r="I28" s="11">
        <v>2</v>
      </c>
      <c r="J28" s="10" t="s">
        <v>267</v>
      </c>
      <c r="K28" s="10" t="s">
        <v>598</v>
      </c>
      <c r="L28" s="10" t="s">
        <v>466</v>
      </c>
      <c r="M28" s="10" t="s">
        <v>524</v>
      </c>
    </row>
    <row r="29" spans="1:13" x14ac:dyDescent="0.3">
      <c r="A29" s="10" t="s">
        <v>148</v>
      </c>
      <c r="B29" s="10" t="s">
        <v>585</v>
      </c>
      <c r="C29" s="10" t="s">
        <v>586</v>
      </c>
      <c r="D29" s="10" t="s">
        <v>587</v>
      </c>
      <c r="E29" s="10" t="s">
        <v>599</v>
      </c>
      <c r="F29" s="10" t="s">
        <v>462</v>
      </c>
      <c r="G29" s="10" t="s">
        <v>600</v>
      </c>
      <c r="H29" s="10" t="s">
        <v>601</v>
      </c>
      <c r="I29" s="11">
        <v>1</v>
      </c>
      <c r="J29" s="10" t="s">
        <v>147</v>
      </c>
      <c r="K29" s="10" t="s">
        <v>602</v>
      </c>
      <c r="L29" s="10" t="s">
        <v>466</v>
      </c>
      <c r="M29" s="10" t="s">
        <v>603</v>
      </c>
    </row>
    <row r="30" spans="1:13" x14ac:dyDescent="0.3">
      <c r="A30" s="10" t="s">
        <v>222</v>
      </c>
      <c r="B30" s="10" t="s">
        <v>604</v>
      </c>
      <c r="C30" s="10" t="s">
        <v>459</v>
      </c>
      <c r="D30" s="10" t="s">
        <v>605</v>
      </c>
      <c r="E30" s="10" t="s">
        <v>606</v>
      </c>
      <c r="F30" s="10" t="s">
        <v>496</v>
      </c>
      <c r="G30" s="10" t="s">
        <v>607</v>
      </c>
      <c r="H30" s="10" t="s">
        <v>608</v>
      </c>
      <c r="I30" s="11">
        <v>1</v>
      </c>
      <c r="J30" s="10" t="s">
        <v>221</v>
      </c>
      <c r="K30" s="10" t="s">
        <v>609</v>
      </c>
      <c r="L30" s="10" t="s">
        <v>466</v>
      </c>
      <c r="M30" s="10" t="s">
        <v>610</v>
      </c>
    </row>
    <row r="31" spans="1:13" x14ac:dyDescent="0.3">
      <c r="A31" s="10" t="s">
        <v>222</v>
      </c>
      <c r="B31" s="10" t="s">
        <v>604</v>
      </c>
      <c r="C31" s="10" t="s">
        <v>459</v>
      </c>
      <c r="D31" s="10" t="s">
        <v>605</v>
      </c>
      <c r="E31" s="10" t="s">
        <v>611</v>
      </c>
      <c r="F31" s="10" t="s">
        <v>496</v>
      </c>
      <c r="G31" s="10" t="s">
        <v>612</v>
      </c>
      <c r="H31" s="10" t="s">
        <v>613</v>
      </c>
      <c r="I31" s="11">
        <v>6</v>
      </c>
      <c r="J31" s="10" t="s">
        <v>221</v>
      </c>
      <c r="K31" s="10" t="s">
        <v>614</v>
      </c>
      <c r="L31" s="10" t="s">
        <v>466</v>
      </c>
      <c r="M31" s="10" t="s">
        <v>477</v>
      </c>
    </row>
    <row r="32" spans="1:13" x14ac:dyDescent="0.3">
      <c r="A32" s="10" t="s">
        <v>222</v>
      </c>
      <c r="B32" s="10" t="s">
        <v>604</v>
      </c>
      <c r="C32" s="10" t="s">
        <v>459</v>
      </c>
      <c r="D32" s="10" t="s">
        <v>605</v>
      </c>
      <c r="E32" s="10" t="s">
        <v>611</v>
      </c>
      <c r="F32" s="10" t="s">
        <v>496</v>
      </c>
      <c r="G32" s="10" t="s">
        <v>615</v>
      </c>
      <c r="H32" s="10" t="s">
        <v>616</v>
      </c>
      <c r="I32" s="11">
        <v>6</v>
      </c>
      <c r="J32" s="10" t="s">
        <v>221</v>
      </c>
      <c r="K32" s="10" t="s">
        <v>614</v>
      </c>
      <c r="L32" s="10" t="s">
        <v>466</v>
      </c>
      <c r="M32" s="10" t="s">
        <v>477</v>
      </c>
    </row>
    <row r="33" spans="1:13" x14ac:dyDescent="0.3">
      <c r="A33" s="10" t="s">
        <v>222</v>
      </c>
      <c r="B33" s="10" t="s">
        <v>604</v>
      </c>
      <c r="C33" s="10" t="s">
        <v>459</v>
      </c>
      <c r="D33" s="10" t="s">
        <v>605</v>
      </c>
      <c r="E33" s="10" t="s">
        <v>617</v>
      </c>
      <c r="F33" s="10" t="s">
        <v>488</v>
      </c>
      <c r="G33" s="10" t="s">
        <v>618</v>
      </c>
      <c r="H33" s="10" t="s">
        <v>619</v>
      </c>
      <c r="I33" s="11">
        <v>4</v>
      </c>
      <c r="J33" s="10" t="s">
        <v>221</v>
      </c>
      <c r="K33" s="10" t="s">
        <v>591</v>
      </c>
      <c r="L33" s="10" t="s">
        <v>466</v>
      </c>
      <c r="M33" s="10" t="s">
        <v>477</v>
      </c>
    </row>
    <row r="34" spans="1:13" x14ac:dyDescent="0.3">
      <c r="A34" s="10" t="s">
        <v>222</v>
      </c>
      <c r="B34" s="10" t="s">
        <v>604</v>
      </c>
      <c r="C34" s="10" t="s">
        <v>459</v>
      </c>
      <c r="D34" s="10" t="s">
        <v>605</v>
      </c>
      <c r="E34" s="10" t="s">
        <v>617</v>
      </c>
      <c r="F34" s="10" t="s">
        <v>488</v>
      </c>
      <c r="G34" s="10" t="s">
        <v>612</v>
      </c>
      <c r="H34" s="10" t="s">
        <v>613</v>
      </c>
      <c r="I34" s="11">
        <v>4</v>
      </c>
      <c r="J34" s="10" t="s">
        <v>221</v>
      </c>
      <c r="K34" s="10" t="s">
        <v>591</v>
      </c>
      <c r="L34" s="10" t="s">
        <v>466</v>
      </c>
      <c r="M34" s="10" t="s">
        <v>477</v>
      </c>
    </row>
    <row r="35" spans="1:13" x14ac:dyDescent="0.3">
      <c r="A35" s="10" t="s">
        <v>222</v>
      </c>
      <c r="B35" s="10" t="s">
        <v>604</v>
      </c>
      <c r="C35" s="10" t="s">
        <v>459</v>
      </c>
      <c r="D35" s="10" t="s">
        <v>605</v>
      </c>
      <c r="E35" s="10" t="s">
        <v>617</v>
      </c>
      <c r="F35" s="10" t="s">
        <v>488</v>
      </c>
      <c r="G35" s="10" t="s">
        <v>615</v>
      </c>
      <c r="H35" s="10" t="s">
        <v>616</v>
      </c>
      <c r="I35" s="11">
        <v>4</v>
      </c>
      <c r="J35" s="10" t="s">
        <v>221</v>
      </c>
      <c r="K35" s="10" t="s">
        <v>591</v>
      </c>
      <c r="L35" s="10" t="s">
        <v>466</v>
      </c>
      <c r="M35" s="10" t="s">
        <v>477</v>
      </c>
    </row>
    <row r="36" spans="1:13" x14ac:dyDescent="0.3">
      <c r="A36" s="10" t="s">
        <v>222</v>
      </c>
      <c r="B36" s="10" t="s">
        <v>604</v>
      </c>
      <c r="C36" s="10" t="s">
        <v>459</v>
      </c>
      <c r="D36" s="10" t="s">
        <v>605</v>
      </c>
      <c r="E36" s="10" t="s">
        <v>620</v>
      </c>
      <c r="F36" s="10" t="s">
        <v>488</v>
      </c>
      <c r="G36" s="10" t="s">
        <v>621</v>
      </c>
      <c r="H36" s="10" t="s">
        <v>622</v>
      </c>
      <c r="I36" s="11">
        <v>1</v>
      </c>
      <c r="J36" s="10" t="s">
        <v>221</v>
      </c>
      <c r="K36" s="10" t="s">
        <v>623</v>
      </c>
      <c r="L36" s="10" t="s">
        <v>466</v>
      </c>
      <c r="M36" s="10" t="s">
        <v>624</v>
      </c>
    </row>
    <row r="37" spans="1:13" x14ac:dyDescent="0.3">
      <c r="A37" s="10" t="s">
        <v>222</v>
      </c>
      <c r="B37" s="10" t="s">
        <v>604</v>
      </c>
      <c r="C37" s="10" t="s">
        <v>459</v>
      </c>
      <c r="D37" s="10" t="s">
        <v>605</v>
      </c>
      <c r="E37" s="10" t="s">
        <v>620</v>
      </c>
      <c r="F37" s="10" t="s">
        <v>488</v>
      </c>
      <c r="G37" s="10" t="s">
        <v>625</v>
      </c>
      <c r="H37" s="10" t="s">
        <v>626</v>
      </c>
      <c r="I37" s="11">
        <v>1</v>
      </c>
      <c r="J37" s="10" t="s">
        <v>221</v>
      </c>
      <c r="K37" s="10" t="s">
        <v>623</v>
      </c>
      <c r="L37" s="10" t="s">
        <v>466</v>
      </c>
      <c r="M37" s="10" t="s">
        <v>624</v>
      </c>
    </row>
    <row r="38" spans="1:13" x14ac:dyDescent="0.3">
      <c r="A38" s="10" t="s">
        <v>198</v>
      </c>
      <c r="B38" s="10" t="s">
        <v>627</v>
      </c>
      <c r="C38" s="10" t="s">
        <v>459</v>
      </c>
      <c r="D38" s="10" t="s">
        <v>628</v>
      </c>
      <c r="E38" s="10" t="s">
        <v>629</v>
      </c>
      <c r="F38" s="10" t="s">
        <v>462</v>
      </c>
      <c r="G38" s="10" t="s">
        <v>630</v>
      </c>
      <c r="H38" s="10" t="s">
        <v>631</v>
      </c>
      <c r="I38" s="11">
        <v>1</v>
      </c>
      <c r="J38" s="10" t="s">
        <v>197</v>
      </c>
      <c r="K38" s="10" t="s">
        <v>544</v>
      </c>
      <c r="L38" s="10" t="s">
        <v>466</v>
      </c>
      <c r="M38" s="10" t="s">
        <v>632</v>
      </c>
    </row>
    <row r="39" spans="1:13" x14ac:dyDescent="0.3">
      <c r="A39" s="10" t="s">
        <v>16</v>
      </c>
      <c r="B39" s="10" t="s">
        <v>633</v>
      </c>
      <c r="C39" s="10" t="s">
        <v>459</v>
      </c>
      <c r="D39" s="10" t="s">
        <v>634</v>
      </c>
      <c r="E39" s="10" t="s">
        <v>635</v>
      </c>
      <c r="F39" s="10" t="s">
        <v>462</v>
      </c>
      <c r="G39" s="10" t="s">
        <v>636</v>
      </c>
      <c r="H39" s="10" t="s">
        <v>637</v>
      </c>
      <c r="I39" s="11">
        <v>2</v>
      </c>
      <c r="J39" s="10" t="s">
        <v>15</v>
      </c>
      <c r="K39" s="10" t="s">
        <v>598</v>
      </c>
      <c r="L39" s="10" t="s">
        <v>466</v>
      </c>
      <c r="M39" s="10" t="s">
        <v>472</v>
      </c>
    </row>
    <row r="40" spans="1:13" x14ac:dyDescent="0.3">
      <c r="A40" s="10" t="s">
        <v>16</v>
      </c>
      <c r="B40" s="10" t="s">
        <v>633</v>
      </c>
      <c r="C40" s="10" t="s">
        <v>459</v>
      </c>
      <c r="D40" s="10" t="s">
        <v>634</v>
      </c>
      <c r="E40" s="10" t="s">
        <v>638</v>
      </c>
      <c r="F40" s="10" t="s">
        <v>496</v>
      </c>
      <c r="G40" s="10" t="s">
        <v>639</v>
      </c>
      <c r="H40" s="10" t="s">
        <v>640</v>
      </c>
      <c r="I40" s="11">
        <v>2</v>
      </c>
      <c r="J40" s="10" t="s">
        <v>15</v>
      </c>
      <c r="K40" s="10" t="s">
        <v>641</v>
      </c>
      <c r="L40" s="10" t="s">
        <v>466</v>
      </c>
      <c r="M40" s="10" t="s">
        <v>519</v>
      </c>
    </row>
    <row r="41" spans="1:13" x14ac:dyDescent="0.3">
      <c r="A41" s="10" t="s">
        <v>16</v>
      </c>
      <c r="B41" s="10" t="s">
        <v>633</v>
      </c>
      <c r="C41" s="10" t="s">
        <v>459</v>
      </c>
      <c r="D41" s="10" t="s">
        <v>634</v>
      </c>
      <c r="E41" s="10" t="s">
        <v>642</v>
      </c>
      <c r="F41" s="10" t="s">
        <v>496</v>
      </c>
      <c r="G41" s="10" t="s">
        <v>643</v>
      </c>
      <c r="H41" s="10" t="s">
        <v>644</v>
      </c>
      <c r="I41" s="11">
        <v>2</v>
      </c>
      <c r="J41" s="10" t="s">
        <v>15</v>
      </c>
      <c r="K41" s="10" t="s">
        <v>549</v>
      </c>
      <c r="L41" s="10" t="s">
        <v>466</v>
      </c>
      <c r="M41" s="10" t="s">
        <v>645</v>
      </c>
    </row>
    <row r="42" spans="1:13" x14ac:dyDescent="0.3">
      <c r="A42" s="10" t="s">
        <v>58</v>
      </c>
      <c r="B42" s="10" t="s">
        <v>530</v>
      </c>
      <c r="C42" s="10" t="s">
        <v>459</v>
      </c>
      <c r="D42" s="10" t="s">
        <v>646</v>
      </c>
      <c r="E42" s="10" t="s">
        <v>647</v>
      </c>
      <c r="F42" s="10" t="s">
        <v>462</v>
      </c>
      <c r="G42" s="10" t="s">
        <v>648</v>
      </c>
      <c r="H42" s="10" t="s">
        <v>649</v>
      </c>
      <c r="I42" s="11">
        <v>1</v>
      </c>
      <c r="J42" s="10" t="s">
        <v>57</v>
      </c>
      <c r="K42" s="10" t="s">
        <v>609</v>
      </c>
      <c r="L42" s="10" t="s">
        <v>466</v>
      </c>
      <c r="M42" s="10" t="s">
        <v>554</v>
      </c>
    </row>
    <row r="43" spans="1:13" x14ac:dyDescent="0.3">
      <c r="A43" s="10" t="s">
        <v>58</v>
      </c>
      <c r="B43" s="10" t="s">
        <v>530</v>
      </c>
      <c r="C43" s="10" t="s">
        <v>459</v>
      </c>
      <c r="D43" s="10" t="s">
        <v>646</v>
      </c>
      <c r="E43" s="10" t="s">
        <v>650</v>
      </c>
      <c r="F43" s="10" t="s">
        <v>462</v>
      </c>
      <c r="G43" s="10" t="s">
        <v>651</v>
      </c>
      <c r="H43" s="10" t="s">
        <v>652</v>
      </c>
      <c r="I43" s="11">
        <v>2</v>
      </c>
      <c r="J43" s="10" t="s">
        <v>57</v>
      </c>
      <c r="K43" s="10" t="s">
        <v>653</v>
      </c>
      <c r="L43" s="10" t="s">
        <v>466</v>
      </c>
      <c r="M43" s="10" t="s">
        <v>472</v>
      </c>
    </row>
    <row r="44" spans="1:13" x14ac:dyDescent="0.3">
      <c r="A44" s="10" t="s">
        <v>202</v>
      </c>
      <c r="B44" s="10" t="s">
        <v>654</v>
      </c>
      <c r="C44" s="10" t="s">
        <v>459</v>
      </c>
      <c r="D44" s="10" t="s">
        <v>655</v>
      </c>
      <c r="E44" s="10" t="s">
        <v>656</v>
      </c>
      <c r="F44" s="10" t="s">
        <v>462</v>
      </c>
      <c r="G44" s="10" t="s">
        <v>657</v>
      </c>
      <c r="H44" s="10" t="s">
        <v>658</v>
      </c>
      <c r="I44" s="11">
        <v>1</v>
      </c>
      <c r="J44" s="10" t="s">
        <v>201</v>
      </c>
      <c r="K44" s="10" t="s">
        <v>523</v>
      </c>
      <c r="L44" s="10" t="s">
        <v>466</v>
      </c>
      <c r="M44" s="10" t="s">
        <v>472</v>
      </c>
    </row>
    <row r="45" spans="1:13" x14ac:dyDescent="0.3">
      <c r="A45" s="10" t="s">
        <v>202</v>
      </c>
      <c r="B45" s="10" t="s">
        <v>654</v>
      </c>
      <c r="C45" s="10" t="s">
        <v>459</v>
      </c>
      <c r="D45" s="10" t="s">
        <v>655</v>
      </c>
      <c r="E45" s="10" t="s">
        <v>659</v>
      </c>
      <c r="F45" s="10" t="s">
        <v>462</v>
      </c>
      <c r="G45" s="10" t="s">
        <v>657</v>
      </c>
      <c r="H45" s="10" t="s">
        <v>658</v>
      </c>
      <c r="I45" s="11">
        <v>1</v>
      </c>
      <c r="J45" s="10" t="s">
        <v>201</v>
      </c>
      <c r="K45" s="10" t="s">
        <v>653</v>
      </c>
      <c r="L45" s="10" t="s">
        <v>466</v>
      </c>
      <c r="M45" s="10" t="s">
        <v>472</v>
      </c>
    </row>
    <row r="46" spans="1:13" x14ac:dyDescent="0.3">
      <c r="A46" s="10" t="s">
        <v>34</v>
      </c>
      <c r="B46" s="10" t="s">
        <v>485</v>
      </c>
      <c r="C46" s="10" t="s">
        <v>459</v>
      </c>
      <c r="D46" s="10" t="s">
        <v>486</v>
      </c>
      <c r="E46" s="10" t="s">
        <v>660</v>
      </c>
      <c r="F46" s="10" t="s">
        <v>462</v>
      </c>
      <c r="G46" s="10" t="s">
        <v>661</v>
      </c>
      <c r="H46" s="10" t="s">
        <v>662</v>
      </c>
      <c r="I46" s="11">
        <v>2</v>
      </c>
      <c r="J46" s="10" t="s">
        <v>33</v>
      </c>
      <c r="K46" s="10" t="s">
        <v>663</v>
      </c>
      <c r="L46" s="10" t="s">
        <v>466</v>
      </c>
      <c r="M46" s="10" t="s">
        <v>664</v>
      </c>
    </row>
    <row r="47" spans="1:13" x14ac:dyDescent="0.3">
      <c r="A47" s="10" t="s">
        <v>34</v>
      </c>
      <c r="B47" s="10" t="s">
        <v>485</v>
      </c>
      <c r="C47" s="10" t="s">
        <v>459</v>
      </c>
      <c r="D47" s="10" t="s">
        <v>486</v>
      </c>
      <c r="E47" s="10" t="s">
        <v>665</v>
      </c>
      <c r="F47" s="10" t="s">
        <v>462</v>
      </c>
      <c r="G47" s="10" t="s">
        <v>567</v>
      </c>
      <c r="H47" s="10" t="s">
        <v>557</v>
      </c>
      <c r="I47" s="11">
        <v>1</v>
      </c>
      <c r="J47" s="10" t="s">
        <v>33</v>
      </c>
      <c r="K47" s="10" t="s">
        <v>465</v>
      </c>
      <c r="L47" s="10" t="s">
        <v>466</v>
      </c>
      <c r="M47" s="10" t="s">
        <v>529</v>
      </c>
    </row>
    <row r="48" spans="1:13" x14ac:dyDescent="0.3">
      <c r="A48" s="10" t="s">
        <v>34</v>
      </c>
      <c r="B48" s="10" t="s">
        <v>485</v>
      </c>
      <c r="C48" s="10" t="s">
        <v>459</v>
      </c>
      <c r="D48" s="10" t="s">
        <v>486</v>
      </c>
      <c r="E48" s="10" t="s">
        <v>665</v>
      </c>
      <c r="F48" s="10" t="s">
        <v>462</v>
      </c>
      <c r="G48" s="10" t="s">
        <v>556</v>
      </c>
      <c r="H48" s="10" t="s">
        <v>557</v>
      </c>
      <c r="I48" s="11">
        <v>1</v>
      </c>
      <c r="J48" s="10" t="s">
        <v>33</v>
      </c>
      <c r="K48" s="10" t="s">
        <v>465</v>
      </c>
      <c r="L48" s="10" t="s">
        <v>466</v>
      </c>
      <c r="M48" s="10" t="s">
        <v>529</v>
      </c>
    </row>
    <row r="49" spans="1:13" x14ac:dyDescent="0.3">
      <c r="A49" s="10" t="s">
        <v>34</v>
      </c>
      <c r="B49" s="10" t="s">
        <v>485</v>
      </c>
      <c r="C49" s="10" t="s">
        <v>459</v>
      </c>
      <c r="D49" s="10" t="s">
        <v>486</v>
      </c>
      <c r="E49" s="10" t="s">
        <v>666</v>
      </c>
      <c r="F49" s="10" t="s">
        <v>488</v>
      </c>
      <c r="G49" s="10" t="s">
        <v>667</v>
      </c>
      <c r="H49" s="10" t="s">
        <v>668</v>
      </c>
      <c r="I49" s="11">
        <v>2</v>
      </c>
      <c r="J49" s="10" t="s">
        <v>33</v>
      </c>
      <c r="K49" s="10" t="s">
        <v>544</v>
      </c>
      <c r="L49" s="10" t="s">
        <v>466</v>
      </c>
      <c r="M49" s="10" t="s">
        <v>669</v>
      </c>
    </row>
    <row r="50" spans="1:13" x14ac:dyDescent="0.3">
      <c r="A50" s="10" t="s">
        <v>34</v>
      </c>
      <c r="B50" s="10" t="s">
        <v>485</v>
      </c>
      <c r="C50" s="10" t="s">
        <v>459</v>
      </c>
      <c r="D50" s="10" t="s">
        <v>486</v>
      </c>
      <c r="E50" s="10" t="s">
        <v>670</v>
      </c>
      <c r="F50" s="10" t="s">
        <v>488</v>
      </c>
      <c r="G50" s="10" t="s">
        <v>570</v>
      </c>
      <c r="H50" s="10" t="s">
        <v>571</v>
      </c>
      <c r="I50" s="11">
        <v>1</v>
      </c>
      <c r="J50" s="10" t="s">
        <v>33</v>
      </c>
      <c r="K50" s="10" t="s">
        <v>572</v>
      </c>
      <c r="L50" s="10" t="s">
        <v>466</v>
      </c>
      <c r="M50" s="10" t="s">
        <v>573</v>
      </c>
    </row>
    <row r="51" spans="1:13" x14ac:dyDescent="0.3">
      <c r="A51" s="10" t="s">
        <v>48</v>
      </c>
      <c r="B51" s="10" t="s">
        <v>530</v>
      </c>
      <c r="C51" s="10" t="s">
        <v>459</v>
      </c>
      <c r="D51" s="10" t="s">
        <v>559</v>
      </c>
      <c r="E51" s="10" t="s">
        <v>671</v>
      </c>
      <c r="F51" s="10" t="s">
        <v>462</v>
      </c>
      <c r="G51" s="10" t="s">
        <v>510</v>
      </c>
      <c r="H51" s="10" t="s">
        <v>511</v>
      </c>
      <c r="I51" s="11">
        <v>1</v>
      </c>
      <c r="J51" s="10" t="s">
        <v>47</v>
      </c>
      <c r="K51" s="10" t="s">
        <v>672</v>
      </c>
      <c r="L51" s="10" t="s">
        <v>466</v>
      </c>
      <c r="M51" s="10" t="s">
        <v>513</v>
      </c>
    </row>
    <row r="52" spans="1:13" x14ac:dyDescent="0.3">
      <c r="A52" s="10" t="s">
        <v>96</v>
      </c>
      <c r="B52" s="10" t="s">
        <v>673</v>
      </c>
      <c r="C52" s="10" t="s">
        <v>459</v>
      </c>
      <c r="D52" s="10" t="s">
        <v>674</v>
      </c>
      <c r="E52" s="10" t="s">
        <v>675</v>
      </c>
      <c r="F52" s="10" t="s">
        <v>462</v>
      </c>
      <c r="G52" s="10" t="s">
        <v>676</v>
      </c>
      <c r="H52" s="10" t="s">
        <v>677</v>
      </c>
      <c r="I52" s="11">
        <v>1</v>
      </c>
      <c r="J52" s="10" t="s">
        <v>95</v>
      </c>
      <c r="K52" s="10" t="s">
        <v>623</v>
      </c>
      <c r="L52" s="10" t="s">
        <v>466</v>
      </c>
      <c r="M52" s="10" t="s">
        <v>678</v>
      </c>
    </row>
    <row r="53" spans="1:13" x14ac:dyDescent="0.3">
      <c r="A53" s="10" t="s">
        <v>96</v>
      </c>
      <c r="B53" s="10" t="s">
        <v>673</v>
      </c>
      <c r="C53" s="10" t="s">
        <v>459</v>
      </c>
      <c r="D53" s="10" t="s">
        <v>674</v>
      </c>
      <c r="E53" s="10" t="s">
        <v>679</v>
      </c>
      <c r="F53" s="10" t="s">
        <v>488</v>
      </c>
      <c r="G53" s="10" t="s">
        <v>680</v>
      </c>
      <c r="H53" s="10" t="s">
        <v>681</v>
      </c>
      <c r="I53" s="11">
        <v>1</v>
      </c>
      <c r="J53" s="10" t="s">
        <v>95</v>
      </c>
      <c r="K53" s="10" t="s">
        <v>483</v>
      </c>
      <c r="L53" s="10" t="s">
        <v>466</v>
      </c>
      <c r="M53" s="10" t="s">
        <v>682</v>
      </c>
    </row>
    <row r="54" spans="1:13" x14ac:dyDescent="0.3">
      <c r="A54" s="10" t="s">
        <v>96</v>
      </c>
      <c r="B54" s="10" t="s">
        <v>673</v>
      </c>
      <c r="C54" s="10" t="s">
        <v>459</v>
      </c>
      <c r="D54" s="10" t="s">
        <v>674</v>
      </c>
      <c r="E54" s="10" t="s">
        <v>683</v>
      </c>
      <c r="F54" s="10" t="s">
        <v>488</v>
      </c>
      <c r="G54" s="10" t="s">
        <v>684</v>
      </c>
      <c r="H54" s="10" t="s">
        <v>685</v>
      </c>
      <c r="I54" s="11">
        <v>2</v>
      </c>
      <c r="J54" s="10" t="s">
        <v>95</v>
      </c>
      <c r="K54" s="10" t="s">
        <v>499</v>
      </c>
      <c r="L54" s="10" t="s">
        <v>466</v>
      </c>
      <c r="M54" s="10" t="s">
        <v>686</v>
      </c>
    </row>
    <row r="55" spans="1:13" x14ac:dyDescent="0.3">
      <c r="A55" s="10" t="s">
        <v>62</v>
      </c>
      <c r="B55" s="10" t="s">
        <v>687</v>
      </c>
      <c r="C55" s="10" t="s">
        <v>459</v>
      </c>
      <c r="D55" s="10" t="s">
        <v>688</v>
      </c>
      <c r="E55" s="10" t="s">
        <v>689</v>
      </c>
      <c r="F55" s="10" t="s">
        <v>488</v>
      </c>
      <c r="G55" s="10" t="s">
        <v>690</v>
      </c>
      <c r="H55" s="10" t="s">
        <v>691</v>
      </c>
      <c r="I55" s="11">
        <v>1</v>
      </c>
      <c r="J55" s="10" t="s">
        <v>61</v>
      </c>
      <c r="K55" s="10" t="s">
        <v>528</v>
      </c>
      <c r="L55" s="10" t="s">
        <v>466</v>
      </c>
      <c r="M55" s="10" t="s">
        <v>506</v>
      </c>
    </row>
    <row r="56" spans="1:13" x14ac:dyDescent="0.3">
      <c r="A56" s="10" t="s">
        <v>62</v>
      </c>
      <c r="B56" s="10" t="s">
        <v>687</v>
      </c>
      <c r="C56" s="10" t="s">
        <v>459</v>
      </c>
      <c r="D56" s="10" t="s">
        <v>688</v>
      </c>
      <c r="E56" s="10" t="s">
        <v>692</v>
      </c>
      <c r="F56" s="10" t="s">
        <v>462</v>
      </c>
      <c r="G56" s="10" t="s">
        <v>537</v>
      </c>
      <c r="H56" s="10" t="s">
        <v>538</v>
      </c>
      <c r="I56" s="11">
        <v>1</v>
      </c>
      <c r="J56" s="10" t="s">
        <v>61</v>
      </c>
      <c r="K56" s="10" t="s">
        <v>491</v>
      </c>
      <c r="L56" s="10" t="s">
        <v>466</v>
      </c>
      <c r="M56" s="10" t="s">
        <v>540</v>
      </c>
    </row>
    <row r="57" spans="1:13" x14ac:dyDescent="0.3">
      <c r="A57" s="10" t="s">
        <v>62</v>
      </c>
      <c r="B57" s="10" t="s">
        <v>687</v>
      </c>
      <c r="C57" s="10" t="s">
        <v>459</v>
      </c>
      <c r="D57" s="10" t="s">
        <v>688</v>
      </c>
      <c r="E57" s="10" t="s">
        <v>693</v>
      </c>
      <c r="F57" s="10" t="s">
        <v>462</v>
      </c>
      <c r="G57" s="10" t="s">
        <v>537</v>
      </c>
      <c r="H57" s="10" t="s">
        <v>538</v>
      </c>
      <c r="I57" s="11">
        <v>1</v>
      </c>
      <c r="J57" s="10" t="s">
        <v>61</v>
      </c>
      <c r="K57" s="10" t="s">
        <v>499</v>
      </c>
      <c r="L57" s="10" t="s">
        <v>466</v>
      </c>
      <c r="M57" s="10" t="s">
        <v>540</v>
      </c>
    </row>
    <row r="58" spans="1:13" x14ac:dyDescent="0.3">
      <c r="A58" s="10" t="s">
        <v>182</v>
      </c>
      <c r="B58" s="10" t="s">
        <v>514</v>
      </c>
      <c r="C58" s="10" t="s">
        <v>459</v>
      </c>
      <c r="D58" s="10" t="s">
        <v>694</v>
      </c>
      <c r="E58" s="10" t="s">
        <v>695</v>
      </c>
      <c r="F58" s="10" t="s">
        <v>462</v>
      </c>
      <c r="G58" s="10" t="s">
        <v>696</v>
      </c>
      <c r="H58" s="10" t="s">
        <v>697</v>
      </c>
      <c r="I58" s="11">
        <v>2</v>
      </c>
      <c r="J58" s="10" t="s">
        <v>181</v>
      </c>
      <c r="K58" s="10" t="s">
        <v>698</v>
      </c>
      <c r="L58" s="10" t="s">
        <v>466</v>
      </c>
      <c r="M58" s="10" t="s">
        <v>519</v>
      </c>
    </row>
    <row r="59" spans="1:13" x14ac:dyDescent="0.3">
      <c r="A59" s="10" t="s">
        <v>182</v>
      </c>
      <c r="B59" s="10" t="s">
        <v>514</v>
      </c>
      <c r="C59" s="10" t="s">
        <v>459</v>
      </c>
      <c r="D59" s="10" t="s">
        <v>694</v>
      </c>
      <c r="E59" s="10" t="s">
        <v>695</v>
      </c>
      <c r="F59" s="10" t="s">
        <v>462</v>
      </c>
      <c r="G59" s="10" t="s">
        <v>699</v>
      </c>
      <c r="H59" s="10" t="s">
        <v>700</v>
      </c>
      <c r="I59" s="11">
        <v>1</v>
      </c>
      <c r="J59" s="10" t="s">
        <v>181</v>
      </c>
      <c r="K59" s="10" t="s">
        <v>698</v>
      </c>
      <c r="L59" s="10" t="s">
        <v>466</v>
      </c>
      <c r="M59" s="10" t="s">
        <v>686</v>
      </c>
    </row>
    <row r="60" spans="1:13" x14ac:dyDescent="0.3">
      <c r="A60" s="10" t="s">
        <v>118</v>
      </c>
      <c r="B60" s="10" t="s">
        <v>585</v>
      </c>
      <c r="C60" s="10" t="s">
        <v>586</v>
      </c>
      <c r="D60" s="10" t="s">
        <v>587</v>
      </c>
      <c r="E60" s="10" t="s">
        <v>701</v>
      </c>
      <c r="F60" s="10" t="s">
        <v>462</v>
      </c>
      <c r="G60" s="10" t="s">
        <v>702</v>
      </c>
      <c r="H60" s="10" t="s">
        <v>703</v>
      </c>
      <c r="I60" s="11">
        <v>2</v>
      </c>
      <c r="J60" s="10" t="s">
        <v>117</v>
      </c>
      <c r="K60" s="10" t="s">
        <v>704</v>
      </c>
      <c r="L60" s="10" t="s">
        <v>466</v>
      </c>
      <c r="M60" s="10" t="s">
        <v>472</v>
      </c>
    </row>
    <row r="61" spans="1:13" x14ac:dyDescent="0.3">
      <c r="A61" s="10" t="s">
        <v>118</v>
      </c>
      <c r="B61" s="10" t="s">
        <v>585</v>
      </c>
      <c r="C61" s="10" t="s">
        <v>586</v>
      </c>
      <c r="D61" s="10" t="s">
        <v>587</v>
      </c>
      <c r="E61" s="10" t="s">
        <v>701</v>
      </c>
      <c r="F61" s="10" t="s">
        <v>462</v>
      </c>
      <c r="G61" s="10" t="s">
        <v>705</v>
      </c>
      <c r="H61" s="10" t="s">
        <v>706</v>
      </c>
      <c r="I61" s="11">
        <v>1</v>
      </c>
      <c r="J61" s="10" t="s">
        <v>117</v>
      </c>
      <c r="K61" s="10" t="s">
        <v>704</v>
      </c>
      <c r="L61" s="10" t="s">
        <v>466</v>
      </c>
      <c r="M61" s="10" t="s">
        <v>472</v>
      </c>
    </row>
    <row r="62" spans="1:13" x14ac:dyDescent="0.3">
      <c r="A62" s="10" t="s">
        <v>118</v>
      </c>
      <c r="B62" s="10" t="s">
        <v>585</v>
      </c>
      <c r="C62" s="10" t="s">
        <v>586</v>
      </c>
      <c r="D62" s="10" t="s">
        <v>587</v>
      </c>
      <c r="E62" s="10" t="s">
        <v>707</v>
      </c>
      <c r="F62" s="10" t="s">
        <v>488</v>
      </c>
      <c r="G62" s="10" t="s">
        <v>708</v>
      </c>
      <c r="H62" s="10" t="s">
        <v>709</v>
      </c>
      <c r="I62" s="11">
        <v>1</v>
      </c>
      <c r="J62" s="10" t="s">
        <v>117</v>
      </c>
      <c r="K62" s="10" t="s">
        <v>623</v>
      </c>
      <c r="L62" s="10" t="s">
        <v>466</v>
      </c>
      <c r="M62" s="10" t="s">
        <v>682</v>
      </c>
    </row>
    <row r="63" spans="1:13" x14ac:dyDescent="0.3">
      <c r="A63" s="10" t="s">
        <v>443</v>
      </c>
      <c r="B63" s="10" t="s">
        <v>585</v>
      </c>
      <c r="C63" s="10" t="s">
        <v>586</v>
      </c>
      <c r="D63" s="10" t="s">
        <v>587</v>
      </c>
      <c r="E63" s="10" t="s">
        <v>710</v>
      </c>
      <c r="F63" s="10" t="s">
        <v>488</v>
      </c>
      <c r="G63" s="10" t="s">
        <v>711</v>
      </c>
      <c r="H63" s="10" t="s">
        <v>712</v>
      </c>
      <c r="I63" s="11">
        <v>5</v>
      </c>
      <c r="J63" s="10" t="s">
        <v>442</v>
      </c>
      <c r="K63" s="10" t="s">
        <v>713</v>
      </c>
      <c r="L63" s="10" t="s">
        <v>466</v>
      </c>
      <c r="M63" s="10" t="s">
        <v>714</v>
      </c>
    </row>
    <row r="64" spans="1:13" x14ac:dyDescent="0.3">
      <c r="A64" s="10" t="s">
        <v>270</v>
      </c>
      <c r="B64" s="10" t="s">
        <v>715</v>
      </c>
      <c r="C64" s="10" t="s">
        <v>459</v>
      </c>
      <c r="D64" s="10" t="s">
        <v>716</v>
      </c>
      <c r="E64" s="10" t="s">
        <v>717</v>
      </c>
      <c r="F64" s="10" t="s">
        <v>488</v>
      </c>
      <c r="G64" s="10" t="s">
        <v>718</v>
      </c>
      <c r="H64" s="10" t="s">
        <v>719</v>
      </c>
      <c r="I64" s="11">
        <v>1</v>
      </c>
      <c r="J64" s="10" t="s">
        <v>269</v>
      </c>
      <c r="K64" s="10" t="s">
        <v>720</v>
      </c>
      <c r="L64" s="10" t="s">
        <v>466</v>
      </c>
      <c r="M64" s="10" t="s">
        <v>721</v>
      </c>
    </row>
    <row r="65" spans="1:13" x14ac:dyDescent="0.3">
      <c r="A65" s="10" t="s">
        <v>270</v>
      </c>
      <c r="B65" s="10" t="s">
        <v>715</v>
      </c>
      <c r="C65" s="10" t="s">
        <v>459</v>
      </c>
      <c r="D65" s="10" t="s">
        <v>716</v>
      </c>
      <c r="E65" s="10" t="s">
        <v>717</v>
      </c>
      <c r="F65" s="10" t="s">
        <v>488</v>
      </c>
      <c r="G65" s="10" t="s">
        <v>722</v>
      </c>
      <c r="H65" s="10" t="s">
        <v>719</v>
      </c>
      <c r="I65" s="11">
        <v>1</v>
      </c>
      <c r="J65" s="10" t="s">
        <v>269</v>
      </c>
      <c r="K65" s="10" t="s">
        <v>720</v>
      </c>
      <c r="L65" s="10" t="s">
        <v>466</v>
      </c>
      <c r="M65" s="10" t="s">
        <v>721</v>
      </c>
    </row>
    <row r="66" spans="1:13" x14ac:dyDescent="0.3">
      <c r="A66" s="10" t="s">
        <v>270</v>
      </c>
      <c r="B66" s="10" t="s">
        <v>715</v>
      </c>
      <c r="C66" s="10" t="s">
        <v>459</v>
      </c>
      <c r="D66" s="10" t="s">
        <v>716</v>
      </c>
      <c r="E66" s="10" t="s">
        <v>717</v>
      </c>
      <c r="F66" s="10" t="s">
        <v>488</v>
      </c>
      <c r="G66" s="10" t="s">
        <v>723</v>
      </c>
      <c r="H66" s="10" t="s">
        <v>724</v>
      </c>
      <c r="I66" s="11">
        <v>1</v>
      </c>
      <c r="J66" s="10" t="s">
        <v>269</v>
      </c>
      <c r="K66" s="10" t="s">
        <v>720</v>
      </c>
      <c r="L66" s="10" t="s">
        <v>466</v>
      </c>
      <c r="M66" s="10" t="s">
        <v>721</v>
      </c>
    </row>
    <row r="67" spans="1:13" x14ac:dyDescent="0.3">
      <c r="A67" s="10" t="s">
        <v>270</v>
      </c>
      <c r="B67" s="10" t="s">
        <v>715</v>
      </c>
      <c r="C67" s="10" t="s">
        <v>459</v>
      </c>
      <c r="D67" s="10" t="s">
        <v>716</v>
      </c>
      <c r="E67" s="10" t="s">
        <v>717</v>
      </c>
      <c r="F67" s="10" t="s">
        <v>488</v>
      </c>
      <c r="G67" s="10" t="s">
        <v>725</v>
      </c>
      <c r="H67" s="10" t="s">
        <v>726</v>
      </c>
      <c r="I67" s="11">
        <v>1</v>
      </c>
      <c r="J67" s="10" t="s">
        <v>269</v>
      </c>
      <c r="K67" s="10" t="s">
        <v>720</v>
      </c>
      <c r="L67" s="10" t="s">
        <v>466</v>
      </c>
      <c r="M67" s="10" t="s">
        <v>721</v>
      </c>
    </row>
    <row r="68" spans="1:13" x14ac:dyDescent="0.3">
      <c r="A68" s="10" t="s">
        <v>254</v>
      </c>
      <c r="B68" s="10" t="s">
        <v>514</v>
      </c>
      <c r="C68" s="10" t="s">
        <v>459</v>
      </c>
      <c r="D68" s="10" t="s">
        <v>727</v>
      </c>
      <c r="E68" s="10" t="s">
        <v>728</v>
      </c>
      <c r="F68" s="10" t="s">
        <v>488</v>
      </c>
      <c r="G68" s="10" t="s">
        <v>729</v>
      </c>
      <c r="H68" s="10" t="s">
        <v>730</v>
      </c>
      <c r="I68" s="11">
        <v>1</v>
      </c>
      <c r="J68" s="10" t="s">
        <v>253</v>
      </c>
      <c r="K68" s="10" t="s">
        <v>512</v>
      </c>
      <c r="L68" s="10" t="s">
        <v>466</v>
      </c>
      <c r="M68" s="10" t="s">
        <v>731</v>
      </c>
    </row>
    <row r="69" spans="1:13" x14ac:dyDescent="0.3">
      <c r="A69" s="10" t="s">
        <v>66</v>
      </c>
      <c r="B69" s="10" t="s">
        <v>715</v>
      </c>
      <c r="C69" s="10" t="s">
        <v>459</v>
      </c>
      <c r="D69" s="10" t="s">
        <v>732</v>
      </c>
      <c r="E69" s="10" t="s">
        <v>733</v>
      </c>
      <c r="F69" s="10" t="s">
        <v>462</v>
      </c>
      <c r="G69" s="10" t="s">
        <v>582</v>
      </c>
      <c r="H69" s="10" t="s">
        <v>583</v>
      </c>
      <c r="I69" s="11">
        <v>1</v>
      </c>
      <c r="J69" s="10" t="s">
        <v>65</v>
      </c>
      <c r="K69" s="10" t="s">
        <v>734</v>
      </c>
      <c r="L69" s="10" t="s">
        <v>466</v>
      </c>
      <c r="M69" s="10" t="s">
        <v>584</v>
      </c>
    </row>
    <row r="70" spans="1:13" x14ac:dyDescent="0.3">
      <c r="A70" s="10" t="s">
        <v>156</v>
      </c>
      <c r="B70" s="10" t="s">
        <v>735</v>
      </c>
      <c r="C70" s="10" t="s">
        <v>459</v>
      </c>
      <c r="D70" s="10" t="s">
        <v>736</v>
      </c>
      <c r="E70" s="10" t="s">
        <v>737</v>
      </c>
      <c r="F70" s="10" t="s">
        <v>488</v>
      </c>
      <c r="G70" s="10" t="s">
        <v>738</v>
      </c>
      <c r="H70" s="10" t="s">
        <v>739</v>
      </c>
      <c r="I70" s="11">
        <v>1</v>
      </c>
      <c r="J70" s="10" t="s">
        <v>155</v>
      </c>
      <c r="K70" s="10" t="s">
        <v>704</v>
      </c>
      <c r="L70" s="10" t="s">
        <v>466</v>
      </c>
      <c r="M70" s="10" t="s">
        <v>740</v>
      </c>
    </row>
    <row r="71" spans="1:13" x14ac:dyDescent="0.3">
      <c r="A71" s="10" t="s">
        <v>156</v>
      </c>
      <c r="B71" s="10" t="s">
        <v>735</v>
      </c>
      <c r="C71" s="10" t="s">
        <v>459</v>
      </c>
      <c r="D71" s="10" t="s">
        <v>736</v>
      </c>
      <c r="E71" s="10" t="s">
        <v>737</v>
      </c>
      <c r="F71" s="10" t="s">
        <v>488</v>
      </c>
      <c r="G71" s="10" t="s">
        <v>741</v>
      </c>
      <c r="H71" s="10" t="s">
        <v>739</v>
      </c>
      <c r="I71" s="11">
        <v>1</v>
      </c>
      <c r="J71" s="10" t="s">
        <v>155</v>
      </c>
      <c r="K71" s="10" t="s">
        <v>704</v>
      </c>
      <c r="L71" s="10" t="s">
        <v>466</v>
      </c>
      <c r="M71" s="10" t="s">
        <v>740</v>
      </c>
    </row>
    <row r="72" spans="1:13" x14ac:dyDescent="0.3">
      <c r="A72" s="10" t="s">
        <v>70</v>
      </c>
      <c r="B72" s="10" t="s">
        <v>478</v>
      </c>
      <c r="C72" s="10" t="s">
        <v>459</v>
      </c>
      <c r="D72" s="10" t="s">
        <v>742</v>
      </c>
      <c r="E72" s="10" t="s">
        <v>743</v>
      </c>
      <c r="F72" s="10" t="s">
        <v>462</v>
      </c>
      <c r="G72" s="10" t="s">
        <v>744</v>
      </c>
      <c r="H72" s="10" t="s">
        <v>745</v>
      </c>
      <c r="I72" s="11">
        <v>1</v>
      </c>
      <c r="J72" s="10" t="s">
        <v>69</v>
      </c>
      <c r="K72" s="10" t="s">
        <v>704</v>
      </c>
      <c r="L72" s="10" t="s">
        <v>466</v>
      </c>
      <c r="M72" s="10" t="s">
        <v>524</v>
      </c>
    </row>
    <row r="73" spans="1:13" x14ac:dyDescent="0.3">
      <c r="A73" s="10" t="s">
        <v>70</v>
      </c>
      <c r="B73" s="10" t="s">
        <v>478</v>
      </c>
      <c r="C73" s="10" t="s">
        <v>459</v>
      </c>
      <c r="D73" s="10" t="s">
        <v>742</v>
      </c>
      <c r="E73" s="10" t="s">
        <v>746</v>
      </c>
      <c r="F73" s="10" t="s">
        <v>488</v>
      </c>
      <c r="G73" s="10" t="s">
        <v>747</v>
      </c>
      <c r="H73" s="10" t="s">
        <v>748</v>
      </c>
      <c r="I73" s="11">
        <v>1</v>
      </c>
      <c r="J73" s="10" t="s">
        <v>69</v>
      </c>
      <c r="K73" s="10" t="s">
        <v>483</v>
      </c>
      <c r="L73" s="10" t="s">
        <v>466</v>
      </c>
      <c r="M73" s="10" t="s">
        <v>749</v>
      </c>
    </row>
    <row r="74" spans="1:13" x14ac:dyDescent="0.3">
      <c r="A74" s="10" t="s">
        <v>134</v>
      </c>
      <c r="B74" s="10" t="s">
        <v>735</v>
      </c>
      <c r="C74" s="10" t="s">
        <v>459</v>
      </c>
      <c r="D74" s="10" t="s">
        <v>736</v>
      </c>
      <c r="E74" s="10" t="s">
        <v>750</v>
      </c>
      <c r="F74" s="10" t="s">
        <v>496</v>
      </c>
      <c r="G74" s="10" t="s">
        <v>751</v>
      </c>
      <c r="H74" s="10" t="s">
        <v>752</v>
      </c>
      <c r="I74" s="11">
        <v>1</v>
      </c>
      <c r="J74" s="10" t="s">
        <v>133</v>
      </c>
      <c r="K74" s="10" t="s">
        <v>568</v>
      </c>
      <c r="L74" s="10" t="s">
        <v>466</v>
      </c>
      <c r="M74" s="10" t="s">
        <v>753</v>
      </c>
    </row>
    <row r="75" spans="1:13" x14ac:dyDescent="0.3">
      <c r="A75" s="10" t="s">
        <v>74</v>
      </c>
      <c r="B75" s="10" t="s">
        <v>673</v>
      </c>
      <c r="C75" s="10" t="s">
        <v>459</v>
      </c>
      <c r="D75" s="10" t="s">
        <v>754</v>
      </c>
      <c r="E75" s="10" t="s">
        <v>755</v>
      </c>
      <c r="F75" s="10" t="s">
        <v>488</v>
      </c>
      <c r="G75" s="10" t="s">
        <v>756</v>
      </c>
      <c r="H75" s="10" t="s">
        <v>757</v>
      </c>
      <c r="I75" s="11">
        <v>2</v>
      </c>
      <c r="J75" s="10" t="s">
        <v>73</v>
      </c>
      <c r="K75" s="10" t="s">
        <v>591</v>
      </c>
      <c r="L75" s="10" t="s">
        <v>466</v>
      </c>
      <c r="M75" s="10" t="s">
        <v>758</v>
      </c>
    </row>
    <row r="76" spans="1:13" x14ac:dyDescent="0.3">
      <c r="A76" s="10" t="s">
        <v>90</v>
      </c>
      <c r="B76" s="10" t="s">
        <v>759</v>
      </c>
      <c r="C76" s="10" t="s">
        <v>459</v>
      </c>
      <c r="D76" s="10" t="s">
        <v>760</v>
      </c>
      <c r="E76" s="10" t="s">
        <v>761</v>
      </c>
      <c r="F76" s="10" t="s">
        <v>462</v>
      </c>
      <c r="G76" s="10" t="s">
        <v>762</v>
      </c>
      <c r="H76" s="10" t="s">
        <v>763</v>
      </c>
      <c r="I76" s="11">
        <v>2</v>
      </c>
      <c r="J76" s="10" t="s">
        <v>89</v>
      </c>
      <c r="K76" s="10" t="s">
        <v>764</v>
      </c>
      <c r="L76" s="10" t="s">
        <v>466</v>
      </c>
      <c r="M76" s="10" t="s">
        <v>472</v>
      </c>
    </row>
    <row r="77" spans="1:13" x14ac:dyDescent="0.3">
      <c r="A77" s="10" t="s">
        <v>144</v>
      </c>
      <c r="B77" s="10" t="s">
        <v>507</v>
      </c>
      <c r="C77" s="10" t="s">
        <v>459</v>
      </c>
      <c r="D77" s="10" t="s">
        <v>765</v>
      </c>
      <c r="E77" s="10" t="s">
        <v>766</v>
      </c>
      <c r="F77" s="10" t="s">
        <v>496</v>
      </c>
      <c r="G77" s="10" t="s">
        <v>767</v>
      </c>
      <c r="H77" s="10" t="s">
        <v>768</v>
      </c>
      <c r="I77" s="11">
        <v>1</v>
      </c>
      <c r="J77" s="10" t="s">
        <v>143</v>
      </c>
      <c r="K77" s="10" t="s">
        <v>769</v>
      </c>
      <c r="L77" s="10" t="s">
        <v>466</v>
      </c>
      <c r="M77" s="10" t="s">
        <v>770</v>
      </c>
    </row>
    <row r="78" spans="1:13" x14ac:dyDescent="0.3">
      <c r="A78" s="10" t="s">
        <v>26</v>
      </c>
      <c r="B78" s="10" t="s">
        <v>579</v>
      </c>
      <c r="C78" s="10" t="s">
        <v>459</v>
      </c>
      <c r="D78" s="10" t="s">
        <v>771</v>
      </c>
      <c r="E78" s="10" t="s">
        <v>772</v>
      </c>
      <c r="F78" s="10" t="s">
        <v>462</v>
      </c>
      <c r="G78" s="10" t="s">
        <v>773</v>
      </c>
      <c r="H78" s="10" t="s">
        <v>774</v>
      </c>
      <c r="I78" s="11">
        <v>1</v>
      </c>
      <c r="J78" s="10" t="s">
        <v>25</v>
      </c>
      <c r="K78" s="10" t="s">
        <v>598</v>
      </c>
      <c r="L78" s="10" t="s">
        <v>466</v>
      </c>
      <c r="M78" s="10" t="s">
        <v>472</v>
      </c>
    </row>
    <row r="79" spans="1:13" x14ac:dyDescent="0.3">
      <c r="A79" s="10" t="s">
        <v>26</v>
      </c>
      <c r="B79" s="10" t="s">
        <v>579</v>
      </c>
      <c r="C79" s="10" t="s">
        <v>459</v>
      </c>
      <c r="D79" s="10" t="s">
        <v>771</v>
      </c>
      <c r="E79" s="10" t="s">
        <v>775</v>
      </c>
      <c r="F79" s="10" t="s">
        <v>462</v>
      </c>
      <c r="G79" s="10" t="s">
        <v>776</v>
      </c>
      <c r="H79" s="10" t="s">
        <v>777</v>
      </c>
      <c r="I79" s="11">
        <v>1</v>
      </c>
      <c r="J79" s="10" t="s">
        <v>25</v>
      </c>
      <c r="K79" s="10" t="s">
        <v>623</v>
      </c>
      <c r="L79" s="10" t="s">
        <v>466</v>
      </c>
      <c r="M79" s="10" t="s">
        <v>778</v>
      </c>
    </row>
    <row r="80" spans="1:13" x14ac:dyDescent="0.3">
      <c r="A80" s="10" t="s">
        <v>26</v>
      </c>
      <c r="B80" s="10" t="s">
        <v>579</v>
      </c>
      <c r="C80" s="10" t="s">
        <v>459</v>
      </c>
      <c r="D80" s="10" t="s">
        <v>771</v>
      </c>
      <c r="E80" s="10" t="s">
        <v>779</v>
      </c>
      <c r="F80" s="10" t="s">
        <v>496</v>
      </c>
      <c r="G80" s="10" t="s">
        <v>780</v>
      </c>
      <c r="H80" s="10" t="s">
        <v>781</v>
      </c>
      <c r="I80" s="11">
        <v>1</v>
      </c>
      <c r="J80" s="10" t="s">
        <v>25</v>
      </c>
      <c r="K80" s="10" t="s">
        <v>499</v>
      </c>
      <c r="L80" s="10" t="s">
        <v>466</v>
      </c>
      <c r="M80" s="10" t="s">
        <v>782</v>
      </c>
    </row>
    <row r="81" spans="1:13" x14ac:dyDescent="0.3">
      <c r="A81" s="10" t="s">
        <v>26</v>
      </c>
      <c r="B81" s="10" t="s">
        <v>579</v>
      </c>
      <c r="C81" s="10" t="s">
        <v>459</v>
      </c>
      <c r="D81" s="10" t="s">
        <v>771</v>
      </c>
      <c r="E81" s="10" t="s">
        <v>779</v>
      </c>
      <c r="F81" s="10" t="s">
        <v>496</v>
      </c>
      <c r="G81" s="10" t="s">
        <v>783</v>
      </c>
      <c r="H81" s="10" t="s">
        <v>784</v>
      </c>
      <c r="I81" s="11">
        <v>1</v>
      </c>
      <c r="J81" s="10" t="s">
        <v>25</v>
      </c>
      <c r="K81" s="10" t="s">
        <v>499</v>
      </c>
      <c r="L81" s="10" t="s">
        <v>466</v>
      </c>
      <c r="M81" s="10" t="s">
        <v>472</v>
      </c>
    </row>
    <row r="82" spans="1:13" x14ac:dyDescent="0.3">
      <c r="A82" s="10" t="s">
        <v>132</v>
      </c>
      <c r="B82" s="10" t="s">
        <v>507</v>
      </c>
      <c r="C82" s="10" t="s">
        <v>459</v>
      </c>
      <c r="D82" s="10" t="s">
        <v>785</v>
      </c>
      <c r="E82" s="10" t="s">
        <v>786</v>
      </c>
      <c r="F82" s="10" t="s">
        <v>462</v>
      </c>
      <c r="G82" s="10" t="s">
        <v>787</v>
      </c>
      <c r="H82" s="10" t="s">
        <v>788</v>
      </c>
      <c r="I82" s="11">
        <v>1</v>
      </c>
      <c r="J82" s="10" t="s">
        <v>131</v>
      </c>
      <c r="K82" s="10" t="s">
        <v>653</v>
      </c>
      <c r="L82" s="10" t="s">
        <v>466</v>
      </c>
      <c r="M82" s="10" t="s">
        <v>477</v>
      </c>
    </row>
    <row r="83" spans="1:13" x14ac:dyDescent="0.3">
      <c r="A83" s="10" t="s">
        <v>132</v>
      </c>
      <c r="B83" s="10" t="s">
        <v>507</v>
      </c>
      <c r="C83" s="10" t="s">
        <v>459</v>
      </c>
      <c r="D83" s="10" t="s">
        <v>785</v>
      </c>
      <c r="E83" s="10" t="s">
        <v>789</v>
      </c>
      <c r="F83" s="10" t="s">
        <v>462</v>
      </c>
      <c r="G83" s="10" t="s">
        <v>787</v>
      </c>
      <c r="H83" s="10" t="s">
        <v>788</v>
      </c>
      <c r="I83" s="11">
        <v>1</v>
      </c>
      <c r="J83" s="10" t="s">
        <v>131</v>
      </c>
      <c r="K83" s="10" t="s">
        <v>790</v>
      </c>
      <c r="L83" s="10" t="s">
        <v>466</v>
      </c>
      <c r="M83" s="10" t="s">
        <v>477</v>
      </c>
    </row>
    <row r="84" spans="1:13" x14ac:dyDescent="0.3">
      <c r="A84" s="10" t="s">
        <v>280</v>
      </c>
      <c r="B84" s="10" t="s">
        <v>633</v>
      </c>
      <c r="C84" s="10" t="s">
        <v>459</v>
      </c>
      <c r="D84" s="10" t="s">
        <v>791</v>
      </c>
      <c r="E84" s="10" t="s">
        <v>792</v>
      </c>
      <c r="F84" s="10" t="s">
        <v>462</v>
      </c>
      <c r="G84" s="10" t="s">
        <v>793</v>
      </c>
      <c r="H84" s="10" t="s">
        <v>794</v>
      </c>
      <c r="I84" s="11">
        <v>2</v>
      </c>
      <c r="J84" s="10" t="s">
        <v>279</v>
      </c>
      <c r="K84" s="10" t="s">
        <v>795</v>
      </c>
      <c r="L84" s="10" t="s">
        <v>466</v>
      </c>
      <c r="M84" s="10" t="s">
        <v>796</v>
      </c>
    </row>
    <row r="85" spans="1:13" x14ac:dyDescent="0.3">
      <c r="A85" s="10" t="s">
        <v>44</v>
      </c>
      <c r="B85" s="10" t="s">
        <v>797</v>
      </c>
      <c r="C85" s="10" t="s">
        <v>586</v>
      </c>
      <c r="D85" s="10" t="s">
        <v>798</v>
      </c>
      <c r="E85" s="10" t="s">
        <v>799</v>
      </c>
      <c r="F85" s="10" t="s">
        <v>488</v>
      </c>
      <c r="G85" s="10" t="s">
        <v>800</v>
      </c>
      <c r="H85" s="10" t="s">
        <v>801</v>
      </c>
      <c r="I85" s="11">
        <v>1</v>
      </c>
      <c r="J85" s="10" t="s">
        <v>43</v>
      </c>
      <c r="K85" s="10" t="s">
        <v>471</v>
      </c>
      <c r="L85" s="10" t="s">
        <v>466</v>
      </c>
      <c r="M85" s="10" t="s">
        <v>506</v>
      </c>
    </row>
    <row r="86" spans="1:13" x14ac:dyDescent="0.3">
      <c r="A86" s="10" t="s">
        <v>44</v>
      </c>
      <c r="B86" s="10" t="s">
        <v>797</v>
      </c>
      <c r="C86" s="10" t="s">
        <v>586</v>
      </c>
      <c r="D86" s="10" t="s">
        <v>798</v>
      </c>
      <c r="E86" s="10" t="s">
        <v>802</v>
      </c>
      <c r="F86" s="10" t="s">
        <v>462</v>
      </c>
      <c r="G86" s="10" t="s">
        <v>803</v>
      </c>
      <c r="H86" s="10" t="s">
        <v>804</v>
      </c>
      <c r="I86" s="11">
        <v>1</v>
      </c>
      <c r="J86" s="10" t="s">
        <v>43</v>
      </c>
      <c r="K86" s="10" t="s">
        <v>471</v>
      </c>
      <c r="L86" s="10" t="s">
        <v>466</v>
      </c>
      <c r="M86" s="10" t="s">
        <v>603</v>
      </c>
    </row>
    <row r="87" spans="1:13" x14ac:dyDescent="0.3">
      <c r="A87" s="10" t="s">
        <v>122</v>
      </c>
      <c r="B87" s="10" t="s">
        <v>627</v>
      </c>
      <c r="C87" s="10" t="s">
        <v>459</v>
      </c>
      <c r="D87" s="10" t="s">
        <v>805</v>
      </c>
      <c r="E87" s="10" t="s">
        <v>806</v>
      </c>
      <c r="F87" s="10" t="s">
        <v>488</v>
      </c>
      <c r="G87" s="10" t="s">
        <v>807</v>
      </c>
      <c r="H87" s="10" t="s">
        <v>808</v>
      </c>
      <c r="I87" s="11">
        <v>5</v>
      </c>
      <c r="J87" s="10" t="s">
        <v>121</v>
      </c>
      <c r="K87" s="10" t="s">
        <v>535</v>
      </c>
      <c r="L87" s="10" t="s">
        <v>466</v>
      </c>
      <c r="M87" s="10" t="s">
        <v>809</v>
      </c>
    </row>
    <row r="88" spans="1:13" x14ac:dyDescent="0.3">
      <c r="A88" s="10" t="s">
        <v>122</v>
      </c>
      <c r="B88" s="10" t="s">
        <v>627</v>
      </c>
      <c r="C88" s="10" t="s">
        <v>459</v>
      </c>
      <c r="D88" s="10" t="s">
        <v>805</v>
      </c>
      <c r="E88" s="10" t="s">
        <v>810</v>
      </c>
      <c r="F88" s="10" t="s">
        <v>462</v>
      </c>
      <c r="G88" s="10" t="s">
        <v>811</v>
      </c>
      <c r="H88" s="10" t="s">
        <v>812</v>
      </c>
      <c r="I88" s="11">
        <v>1</v>
      </c>
      <c r="J88" s="10" t="s">
        <v>121</v>
      </c>
      <c r="K88" s="10" t="s">
        <v>539</v>
      </c>
      <c r="L88" s="10" t="s">
        <v>466</v>
      </c>
      <c r="M88" s="10" t="s">
        <v>513</v>
      </c>
    </row>
    <row r="89" spans="1:13" x14ac:dyDescent="0.3">
      <c r="A89" s="10" t="s">
        <v>122</v>
      </c>
      <c r="B89" s="10" t="s">
        <v>627</v>
      </c>
      <c r="C89" s="10" t="s">
        <v>459</v>
      </c>
      <c r="D89" s="10" t="s">
        <v>805</v>
      </c>
      <c r="E89" s="10" t="s">
        <v>813</v>
      </c>
      <c r="F89" s="10" t="s">
        <v>462</v>
      </c>
      <c r="G89" s="10" t="s">
        <v>636</v>
      </c>
      <c r="H89" s="10" t="s">
        <v>637</v>
      </c>
      <c r="I89" s="11">
        <v>4</v>
      </c>
      <c r="J89" s="10" t="s">
        <v>121</v>
      </c>
      <c r="K89" s="10" t="s">
        <v>663</v>
      </c>
      <c r="L89" s="10" t="s">
        <v>466</v>
      </c>
      <c r="M89" s="10" t="s">
        <v>472</v>
      </c>
    </row>
    <row r="90" spans="1:13" x14ac:dyDescent="0.3">
      <c r="A90" s="10" t="s">
        <v>122</v>
      </c>
      <c r="B90" s="10" t="s">
        <v>627</v>
      </c>
      <c r="C90" s="10" t="s">
        <v>459</v>
      </c>
      <c r="D90" s="10" t="s">
        <v>805</v>
      </c>
      <c r="E90" s="10" t="s">
        <v>814</v>
      </c>
      <c r="F90" s="10" t="s">
        <v>462</v>
      </c>
      <c r="G90" s="10" t="s">
        <v>815</v>
      </c>
      <c r="H90" s="10" t="s">
        <v>816</v>
      </c>
      <c r="I90" s="11">
        <v>8</v>
      </c>
      <c r="J90" s="10" t="s">
        <v>121</v>
      </c>
      <c r="K90" s="10" t="s">
        <v>817</v>
      </c>
      <c r="L90" s="10" t="s">
        <v>466</v>
      </c>
      <c r="M90" s="10" t="s">
        <v>818</v>
      </c>
    </row>
    <row r="91" spans="1:13" x14ac:dyDescent="0.3">
      <c r="A91" s="10" t="s">
        <v>322</v>
      </c>
      <c r="B91" s="10" t="s">
        <v>633</v>
      </c>
      <c r="C91" s="10" t="s">
        <v>459</v>
      </c>
      <c r="D91" s="10" t="s">
        <v>791</v>
      </c>
      <c r="E91" s="10" t="s">
        <v>819</v>
      </c>
      <c r="F91" s="10" t="s">
        <v>496</v>
      </c>
      <c r="G91" s="10" t="s">
        <v>517</v>
      </c>
      <c r="H91" s="10" t="s">
        <v>518</v>
      </c>
      <c r="I91" s="11">
        <v>1</v>
      </c>
      <c r="J91" s="10" t="s">
        <v>321</v>
      </c>
      <c r="K91" s="10" t="s">
        <v>820</v>
      </c>
      <c r="L91" s="10" t="s">
        <v>466</v>
      </c>
      <c r="M91" s="10" t="s">
        <v>519</v>
      </c>
    </row>
    <row r="92" spans="1:13" x14ac:dyDescent="0.3">
      <c r="A92" s="10" t="s">
        <v>80</v>
      </c>
      <c r="B92" s="10" t="s">
        <v>627</v>
      </c>
      <c r="C92" s="10" t="s">
        <v>459</v>
      </c>
      <c r="D92" s="10" t="s">
        <v>821</v>
      </c>
      <c r="E92" s="10" t="s">
        <v>822</v>
      </c>
      <c r="F92" s="10" t="s">
        <v>488</v>
      </c>
      <c r="G92" s="10" t="s">
        <v>823</v>
      </c>
      <c r="H92" s="10" t="s">
        <v>824</v>
      </c>
      <c r="I92" s="11">
        <v>1</v>
      </c>
      <c r="J92" s="10" t="s">
        <v>79</v>
      </c>
      <c r="K92" s="10" t="s">
        <v>535</v>
      </c>
      <c r="L92" s="10" t="s">
        <v>466</v>
      </c>
      <c r="M92" s="10" t="s">
        <v>610</v>
      </c>
    </row>
    <row r="93" spans="1:13" x14ac:dyDescent="0.3">
      <c r="A93" s="10" t="s">
        <v>112</v>
      </c>
      <c r="B93" s="10" t="s">
        <v>825</v>
      </c>
      <c r="C93" s="10" t="s">
        <v>459</v>
      </c>
      <c r="D93" s="10" t="s">
        <v>826</v>
      </c>
      <c r="E93" s="10" t="s">
        <v>827</v>
      </c>
      <c r="F93" s="10" t="s">
        <v>462</v>
      </c>
      <c r="G93" s="10" t="s">
        <v>828</v>
      </c>
      <c r="H93" s="10" t="s">
        <v>829</v>
      </c>
      <c r="I93" s="11">
        <v>1</v>
      </c>
      <c r="J93" s="10" t="s">
        <v>111</v>
      </c>
      <c r="K93" s="10" t="s">
        <v>641</v>
      </c>
      <c r="L93" s="10" t="s">
        <v>466</v>
      </c>
      <c r="M93" s="10" t="s">
        <v>524</v>
      </c>
    </row>
    <row r="94" spans="1:13" x14ac:dyDescent="0.3">
      <c r="A94" s="10" t="s">
        <v>170</v>
      </c>
      <c r="B94" s="10" t="s">
        <v>627</v>
      </c>
      <c r="C94" s="10" t="s">
        <v>459</v>
      </c>
      <c r="D94" s="10" t="s">
        <v>628</v>
      </c>
      <c r="E94" s="10" t="s">
        <v>830</v>
      </c>
      <c r="F94" s="10" t="s">
        <v>462</v>
      </c>
      <c r="G94" s="10" t="s">
        <v>831</v>
      </c>
      <c r="H94" s="10" t="s">
        <v>832</v>
      </c>
      <c r="I94" s="11">
        <v>1</v>
      </c>
      <c r="J94" s="10" t="s">
        <v>169</v>
      </c>
      <c r="K94" s="10" t="s">
        <v>833</v>
      </c>
      <c r="L94" s="10" t="s">
        <v>466</v>
      </c>
      <c r="M94" s="10" t="s">
        <v>554</v>
      </c>
    </row>
    <row r="95" spans="1:13" x14ac:dyDescent="0.3">
      <c r="A95" s="10" t="s">
        <v>76</v>
      </c>
      <c r="B95" s="10" t="s">
        <v>633</v>
      </c>
      <c r="C95" s="10" t="s">
        <v>459</v>
      </c>
      <c r="D95" s="10" t="s">
        <v>634</v>
      </c>
      <c r="E95" s="10" t="s">
        <v>834</v>
      </c>
      <c r="F95" s="10" t="s">
        <v>496</v>
      </c>
      <c r="G95" s="10" t="s">
        <v>835</v>
      </c>
      <c r="H95" s="10" t="s">
        <v>836</v>
      </c>
      <c r="I95" s="11">
        <v>2</v>
      </c>
      <c r="J95" s="10" t="s">
        <v>75</v>
      </c>
      <c r="K95" s="10" t="s">
        <v>837</v>
      </c>
      <c r="L95" s="10" t="s">
        <v>466</v>
      </c>
      <c r="M95" s="10" t="s">
        <v>838</v>
      </c>
    </row>
    <row r="96" spans="1:13" x14ac:dyDescent="0.3">
      <c r="A96" s="10" t="s">
        <v>76</v>
      </c>
      <c r="B96" s="10" t="s">
        <v>633</v>
      </c>
      <c r="C96" s="10" t="s">
        <v>459</v>
      </c>
      <c r="D96" s="10" t="s">
        <v>634</v>
      </c>
      <c r="E96" s="10" t="s">
        <v>839</v>
      </c>
      <c r="F96" s="10" t="s">
        <v>462</v>
      </c>
      <c r="G96" s="10" t="s">
        <v>840</v>
      </c>
      <c r="H96" s="10" t="s">
        <v>841</v>
      </c>
      <c r="I96" s="11">
        <v>1</v>
      </c>
      <c r="J96" s="10" t="s">
        <v>75</v>
      </c>
      <c r="K96" s="10" t="s">
        <v>720</v>
      </c>
      <c r="L96" s="10" t="s">
        <v>466</v>
      </c>
      <c r="M96" s="10" t="s">
        <v>554</v>
      </c>
    </row>
    <row r="97" spans="1:13" x14ac:dyDescent="0.3">
      <c r="A97" s="10" t="s">
        <v>56</v>
      </c>
      <c r="B97" s="10" t="s">
        <v>627</v>
      </c>
      <c r="C97" s="10" t="s">
        <v>459</v>
      </c>
      <c r="D97" s="10" t="s">
        <v>842</v>
      </c>
      <c r="E97" s="10" t="s">
        <v>843</v>
      </c>
      <c r="F97" s="10" t="s">
        <v>462</v>
      </c>
      <c r="G97" s="10" t="s">
        <v>844</v>
      </c>
      <c r="H97" s="10" t="s">
        <v>845</v>
      </c>
      <c r="I97" s="11">
        <v>6</v>
      </c>
      <c r="J97" s="10" t="s">
        <v>55</v>
      </c>
      <c r="K97" s="10" t="s">
        <v>734</v>
      </c>
      <c r="L97" s="10" t="s">
        <v>466</v>
      </c>
      <c r="M97" s="10" t="s">
        <v>624</v>
      </c>
    </row>
    <row r="98" spans="1:13" x14ac:dyDescent="0.3">
      <c r="A98" s="10" t="s">
        <v>56</v>
      </c>
      <c r="B98" s="10" t="s">
        <v>627</v>
      </c>
      <c r="C98" s="10" t="s">
        <v>459</v>
      </c>
      <c r="D98" s="10" t="s">
        <v>842</v>
      </c>
      <c r="E98" s="10" t="s">
        <v>846</v>
      </c>
      <c r="F98" s="10" t="s">
        <v>462</v>
      </c>
      <c r="G98" s="10" t="s">
        <v>537</v>
      </c>
      <c r="H98" s="10" t="s">
        <v>538</v>
      </c>
      <c r="I98" s="11">
        <v>1</v>
      </c>
      <c r="J98" s="10" t="s">
        <v>55</v>
      </c>
      <c r="K98" s="10" t="s">
        <v>476</v>
      </c>
      <c r="L98" s="10" t="s">
        <v>466</v>
      </c>
      <c r="M98" s="10" t="s">
        <v>540</v>
      </c>
    </row>
    <row r="99" spans="1:13" x14ac:dyDescent="0.3">
      <c r="A99" s="10" t="s">
        <v>56</v>
      </c>
      <c r="B99" s="10" t="s">
        <v>627</v>
      </c>
      <c r="C99" s="10" t="s">
        <v>459</v>
      </c>
      <c r="D99" s="10" t="s">
        <v>842</v>
      </c>
      <c r="E99" s="10" t="s">
        <v>847</v>
      </c>
      <c r="F99" s="10" t="s">
        <v>462</v>
      </c>
      <c r="G99" s="10" t="s">
        <v>844</v>
      </c>
      <c r="H99" s="10" t="s">
        <v>845</v>
      </c>
      <c r="I99" s="11">
        <v>3</v>
      </c>
      <c r="J99" s="10" t="s">
        <v>55</v>
      </c>
      <c r="K99" s="10" t="s">
        <v>790</v>
      </c>
      <c r="L99" s="10" t="s">
        <v>466</v>
      </c>
      <c r="M99" s="10" t="s">
        <v>624</v>
      </c>
    </row>
    <row r="100" spans="1:13" x14ac:dyDescent="0.3">
      <c r="A100" s="10" t="s">
        <v>56</v>
      </c>
      <c r="B100" s="10" t="s">
        <v>627</v>
      </c>
      <c r="C100" s="10" t="s">
        <v>459</v>
      </c>
      <c r="D100" s="10" t="s">
        <v>842</v>
      </c>
      <c r="E100" s="10" t="s">
        <v>847</v>
      </c>
      <c r="F100" s="10" t="s">
        <v>462</v>
      </c>
      <c r="G100" s="10" t="s">
        <v>537</v>
      </c>
      <c r="H100" s="10" t="s">
        <v>538</v>
      </c>
      <c r="I100" s="11">
        <v>1</v>
      </c>
      <c r="J100" s="10" t="s">
        <v>55</v>
      </c>
      <c r="K100" s="10" t="s">
        <v>790</v>
      </c>
      <c r="L100" s="10" t="s">
        <v>466</v>
      </c>
      <c r="M100" s="10" t="s">
        <v>540</v>
      </c>
    </row>
    <row r="101" spans="1:13" x14ac:dyDescent="0.3">
      <c r="A101" s="10" t="s">
        <v>56</v>
      </c>
      <c r="B101" s="10" t="s">
        <v>627</v>
      </c>
      <c r="C101" s="10" t="s">
        <v>459</v>
      </c>
      <c r="D101" s="10" t="s">
        <v>842</v>
      </c>
      <c r="E101" s="10" t="s">
        <v>848</v>
      </c>
      <c r="F101" s="10" t="s">
        <v>462</v>
      </c>
      <c r="G101" s="10" t="s">
        <v>849</v>
      </c>
      <c r="H101" s="10" t="s">
        <v>850</v>
      </c>
      <c r="I101" s="11">
        <v>1</v>
      </c>
      <c r="J101" s="10" t="s">
        <v>55</v>
      </c>
      <c r="K101" s="10" t="s">
        <v>817</v>
      </c>
      <c r="L101" s="10" t="s">
        <v>466</v>
      </c>
      <c r="M101" s="10" t="s">
        <v>472</v>
      </c>
    </row>
    <row r="102" spans="1:13" x14ac:dyDescent="0.3">
      <c r="A102" s="10" t="s">
        <v>56</v>
      </c>
      <c r="B102" s="10" t="s">
        <v>627</v>
      </c>
      <c r="C102" s="10" t="s">
        <v>459</v>
      </c>
      <c r="D102" s="10" t="s">
        <v>842</v>
      </c>
      <c r="E102" s="10" t="s">
        <v>851</v>
      </c>
      <c r="F102" s="10" t="s">
        <v>462</v>
      </c>
      <c r="G102" s="10" t="s">
        <v>844</v>
      </c>
      <c r="H102" s="10" t="s">
        <v>845</v>
      </c>
      <c r="I102" s="11">
        <v>6</v>
      </c>
      <c r="J102" s="10" t="s">
        <v>55</v>
      </c>
      <c r="K102" s="10" t="s">
        <v>558</v>
      </c>
      <c r="L102" s="10" t="s">
        <v>466</v>
      </c>
      <c r="M102" s="10" t="s">
        <v>624</v>
      </c>
    </row>
    <row r="103" spans="1:13" x14ac:dyDescent="0.3">
      <c r="A103" s="10" t="s">
        <v>56</v>
      </c>
      <c r="B103" s="10" t="s">
        <v>627</v>
      </c>
      <c r="C103" s="10" t="s">
        <v>459</v>
      </c>
      <c r="D103" s="10" t="s">
        <v>842</v>
      </c>
      <c r="E103" s="10" t="s">
        <v>851</v>
      </c>
      <c r="F103" s="10" t="s">
        <v>462</v>
      </c>
      <c r="G103" s="10" t="s">
        <v>852</v>
      </c>
      <c r="H103" s="10" t="s">
        <v>853</v>
      </c>
      <c r="I103" s="11">
        <v>1</v>
      </c>
      <c r="J103" s="10" t="s">
        <v>55</v>
      </c>
      <c r="K103" s="10" t="s">
        <v>558</v>
      </c>
      <c r="L103" s="10" t="s">
        <v>466</v>
      </c>
      <c r="M103" s="10" t="s">
        <v>686</v>
      </c>
    </row>
    <row r="104" spans="1:13" x14ac:dyDescent="0.3">
      <c r="A104" s="10" t="s">
        <v>56</v>
      </c>
      <c r="B104" s="10" t="s">
        <v>627</v>
      </c>
      <c r="C104" s="10" t="s">
        <v>459</v>
      </c>
      <c r="D104" s="10" t="s">
        <v>842</v>
      </c>
      <c r="E104" s="10" t="s">
        <v>851</v>
      </c>
      <c r="F104" s="10" t="s">
        <v>462</v>
      </c>
      <c r="G104" s="10" t="s">
        <v>537</v>
      </c>
      <c r="H104" s="10" t="s">
        <v>538</v>
      </c>
      <c r="I104" s="11">
        <v>2</v>
      </c>
      <c r="J104" s="10" t="s">
        <v>55</v>
      </c>
      <c r="K104" s="10" t="s">
        <v>558</v>
      </c>
      <c r="L104" s="10" t="s">
        <v>466</v>
      </c>
      <c r="M104" s="10" t="s">
        <v>540</v>
      </c>
    </row>
    <row r="105" spans="1:13" x14ac:dyDescent="0.3">
      <c r="A105" s="10" t="s">
        <v>176</v>
      </c>
      <c r="B105" s="10" t="s">
        <v>530</v>
      </c>
      <c r="C105" s="10" t="s">
        <v>459</v>
      </c>
      <c r="D105" s="10" t="s">
        <v>854</v>
      </c>
      <c r="E105" s="10" t="s">
        <v>855</v>
      </c>
      <c r="F105" s="10" t="s">
        <v>462</v>
      </c>
      <c r="G105" s="10" t="s">
        <v>828</v>
      </c>
      <c r="H105" s="10" t="s">
        <v>829</v>
      </c>
      <c r="I105" s="11">
        <v>1</v>
      </c>
      <c r="J105" s="10" t="s">
        <v>175</v>
      </c>
      <c r="K105" s="10" t="s">
        <v>653</v>
      </c>
      <c r="L105" s="10" t="s">
        <v>466</v>
      </c>
      <c r="M105" s="10" t="s">
        <v>524</v>
      </c>
    </row>
    <row r="106" spans="1:13" x14ac:dyDescent="0.3">
      <c r="A106" s="10" t="s">
        <v>24</v>
      </c>
      <c r="B106" s="10" t="s">
        <v>633</v>
      </c>
      <c r="C106" s="10" t="s">
        <v>459</v>
      </c>
      <c r="D106" s="10" t="s">
        <v>856</v>
      </c>
      <c r="E106" s="10" t="s">
        <v>857</v>
      </c>
      <c r="F106" s="10" t="s">
        <v>462</v>
      </c>
      <c r="G106" s="10" t="s">
        <v>858</v>
      </c>
      <c r="H106" s="10" t="s">
        <v>859</v>
      </c>
      <c r="I106" s="11">
        <v>4</v>
      </c>
      <c r="J106" s="10" t="s">
        <v>23</v>
      </c>
      <c r="K106" s="10" t="s">
        <v>528</v>
      </c>
      <c r="L106" s="10" t="s">
        <v>466</v>
      </c>
      <c r="M106" s="10" t="s">
        <v>472</v>
      </c>
    </row>
    <row r="107" spans="1:13" x14ac:dyDescent="0.3">
      <c r="A107" s="10" t="s">
        <v>24</v>
      </c>
      <c r="B107" s="10" t="s">
        <v>633</v>
      </c>
      <c r="C107" s="10" t="s">
        <v>459</v>
      </c>
      <c r="D107" s="10" t="s">
        <v>856</v>
      </c>
      <c r="E107" s="10" t="s">
        <v>860</v>
      </c>
      <c r="F107" s="10" t="s">
        <v>462</v>
      </c>
      <c r="G107" s="10" t="s">
        <v>521</v>
      </c>
      <c r="H107" s="10" t="s">
        <v>522</v>
      </c>
      <c r="I107" s="11">
        <v>1</v>
      </c>
      <c r="J107" s="10" t="s">
        <v>23</v>
      </c>
      <c r="K107" s="10" t="s">
        <v>861</v>
      </c>
      <c r="L107" s="10" t="s">
        <v>466</v>
      </c>
      <c r="M107" s="10" t="s">
        <v>524</v>
      </c>
    </row>
    <row r="108" spans="1:13" x14ac:dyDescent="0.3">
      <c r="A108" s="10" t="s">
        <v>64</v>
      </c>
      <c r="B108" s="10" t="s">
        <v>862</v>
      </c>
      <c r="C108" s="10" t="s">
        <v>459</v>
      </c>
      <c r="D108" s="10" t="s">
        <v>863</v>
      </c>
      <c r="E108" s="10" t="s">
        <v>864</v>
      </c>
      <c r="F108" s="10" t="s">
        <v>462</v>
      </c>
      <c r="G108" s="10" t="s">
        <v>865</v>
      </c>
      <c r="H108" s="10" t="s">
        <v>866</v>
      </c>
      <c r="I108" s="11">
        <v>1</v>
      </c>
      <c r="J108" s="10" t="s">
        <v>63</v>
      </c>
      <c r="K108" s="10" t="s">
        <v>528</v>
      </c>
      <c r="L108" s="10" t="s">
        <v>466</v>
      </c>
      <c r="M108" s="10" t="s">
        <v>472</v>
      </c>
    </row>
    <row r="109" spans="1:13" x14ac:dyDescent="0.3">
      <c r="A109" s="10" t="s">
        <v>64</v>
      </c>
      <c r="B109" s="10" t="s">
        <v>862</v>
      </c>
      <c r="C109" s="10" t="s">
        <v>459</v>
      </c>
      <c r="D109" s="10" t="s">
        <v>863</v>
      </c>
      <c r="E109" s="10" t="s">
        <v>867</v>
      </c>
      <c r="F109" s="10" t="s">
        <v>462</v>
      </c>
      <c r="G109" s="10" t="s">
        <v>503</v>
      </c>
      <c r="H109" s="10" t="s">
        <v>504</v>
      </c>
      <c r="I109" s="11">
        <v>1</v>
      </c>
      <c r="J109" s="10" t="s">
        <v>63</v>
      </c>
      <c r="K109" s="10" t="s">
        <v>602</v>
      </c>
      <c r="L109" s="10" t="s">
        <v>466</v>
      </c>
      <c r="M109" s="10" t="s">
        <v>506</v>
      </c>
    </row>
    <row r="110" spans="1:13" x14ac:dyDescent="0.3">
      <c r="A110" s="10" t="s">
        <v>64</v>
      </c>
      <c r="B110" s="10" t="s">
        <v>862</v>
      </c>
      <c r="C110" s="10" t="s">
        <v>459</v>
      </c>
      <c r="D110" s="10" t="s">
        <v>863</v>
      </c>
      <c r="E110" s="10" t="s">
        <v>868</v>
      </c>
      <c r="F110" s="10" t="s">
        <v>488</v>
      </c>
      <c r="G110" s="10" t="s">
        <v>869</v>
      </c>
      <c r="H110" s="10" t="s">
        <v>870</v>
      </c>
      <c r="I110" s="11">
        <v>1</v>
      </c>
      <c r="J110" s="10" t="s">
        <v>63</v>
      </c>
      <c r="K110" s="10" t="s">
        <v>817</v>
      </c>
      <c r="L110" s="10" t="s">
        <v>466</v>
      </c>
      <c r="M110" s="10" t="s">
        <v>484</v>
      </c>
    </row>
    <row r="111" spans="1:13" x14ac:dyDescent="0.3">
      <c r="A111" s="10" t="s">
        <v>28</v>
      </c>
      <c r="B111" s="10" t="s">
        <v>871</v>
      </c>
      <c r="C111" s="10" t="s">
        <v>459</v>
      </c>
      <c r="D111" s="10" t="s">
        <v>872</v>
      </c>
      <c r="E111" s="10" t="s">
        <v>873</v>
      </c>
      <c r="F111" s="10" t="s">
        <v>496</v>
      </c>
      <c r="G111" s="10" t="s">
        <v>874</v>
      </c>
      <c r="H111" s="10" t="s">
        <v>875</v>
      </c>
      <c r="I111" s="11">
        <v>1</v>
      </c>
      <c r="J111" s="10" t="s">
        <v>27</v>
      </c>
      <c r="K111" s="10" t="s">
        <v>563</v>
      </c>
      <c r="L111" s="10" t="s">
        <v>466</v>
      </c>
      <c r="M111" s="10" t="s">
        <v>876</v>
      </c>
    </row>
    <row r="112" spans="1:13" x14ac:dyDescent="0.3">
      <c r="A112" s="10" t="s">
        <v>28</v>
      </c>
      <c r="B112" s="10" t="s">
        <v>871</v>
      </c>
      <c r="C112" s="10" t="s">
        <v>459</v>
      </c>
      <c r="D112" s="10" t="s">
        <v>872</v>
      </c>
      <c r="E112" s="10" t="s">
        <v>877</v>
      </c>
      <c r="F112" s="10" t="s">
        <v>488</v>
      </c>
      <c r="G112" s="10" t="s">
        <v>878</v>
      </c>
      <c r="H112" s="10" t="s">
        <v>879</v>
      </c>
      <c r="I112" s="11">
        <v>1</v>
      </c>
      <c r="J112" s="10" t="s">
        <v>27</v>
      </c>
      <c r="K112" s="10" t="s">
        <v>880</v>
      </c>
      <c r="L112" s="10" t="s">
        <v>466</v>
      </c>
      <c r="M112" s="10" t="s">
        <v>881</v>
      </c>
    </row>
    <row r="113" spans="1:13" x14ac:dyDescent="0.3">
      <c r="A113" s="10" t="s">
        <v>28</v>
      </c>
      <c r="B113" s="10" t="s">
        <v>871</v>
      </c>
      <c r="C113" s="10" t="s">
        <v>459</v>
      </c>
      <c r="D113" s="10" t="s">
        <v>872</v>
      </c>
      <c r="E113" s="10" t="s">
        <v>882</v>
      </c>
      <c r="F113" s="10" t="s">
        <v>462</v>
      </c>
      <c r="G113" s="10" t="s">
        <v>503</v>
      </c>
      <c r="H113" s="10" t="s">
        <v>504</v>
      </c>
      <c r="I113" s="11">
        <v>1</v>
      </c>
      <c r="J113" s="10" t="s">
        <v>27</v>
      </c>
      <c r="K113" s="10" t="s">
        <v>641</v>
      </c>
      <c r="L113" s="10" t="s">
        <v>466</v>
      </c>
      <c r="M113" s="10" t="s">
        <v>506</v>
      </c>
    </row>
    <row r="114" spans="1:13" x14ac:dyDescent="0.3">
      <c r="A114" s="10" t="s">
        <v>28</v>
      </c>
      <c r="B114" s="10" t="s">
        <v>871</v>
      </c>
      <c r="C114" s="10" t="s">
        <v>459</v>
      </c>
      <c r="D114" s="10" t="s">
        <v>872</v>
      </c>
      <c r="E114" s="10" t="s">
        <v>883</v>
      </c>
      <c r="F114" s="10" t="s">
        <v>462</v>
      </c>
      <c r="G114" s="10" t="s">
        <v>884</v>
      </c>
      <c r="H114" s="10" t="s">
        <v>885</v>
      </c>
      <c r="I114" s="11">
        <v>4</v>
      </c>
      <c r="J114" s="10" t="s">
        <v>27</v>
      </c>
      <c r="K114" s="10" t="s">
        <v>591</v>
      </c>
      <c r="L114" s="10" t="s">
        <v>466</v>
      </c>
      <c r="M114" s="10" t="s">
        <v>472</v>
      </c>
    </row>
    <row r="115" spans="1:13" x14ac:dyDescent="0.3">
      <c r="A115" s="10" t="s">
        <v>28</v>
      </c>
      <c r="B115" s="10" t="s">
        <v>871</v>
      </c>
      <c r="C115" s="10" t="s">
        <v>459</v>
      </c>
      <c r="D115" s="10" t="s">
        <v>872</v>
      </c>
      <c r="E115" s="10" t="s">
        <v>883</v>
      </c>
      <c r="F115" s="10" t="s">
        <v>462</v>
      </c>
      <c r="G115" s="10" t="s">
        <v>886</v>
      </c>
      <c r="H115" s="10" t="s">
        <v>887</v>
      </c>
      <c r="I115" s="11">
        <v>1</v>
      </c>
      <c r="J115" s="10" t="s">
        <v>27</v>
      </c>
      <c r="K115" s="10" t="s">
        <v>591</v>
      </c>
      <c r="L115" s="10" t="s">
        <v>466</v>
      </c>
      <c r="M115" s="10" t="s">
        <v>888</v>
      </c>
    </row>
    <row r="116" spans="1:13" x14ac:dyDescent="0.3">
      <c r="A116" s="10" t="s">
        <v>28</v>
      </c>
      <c r="B116" s="10" t="s">
        <v>871</v>
      </c>
      <c r="C116" s="10" t="s">
        <v>459</v>
      </c>
      <c r="D116" s="10" t="s">
        <v>872</v>
      </c>
      <c r="E116" s="10" t="s">
        <v>889</v>
      </c>
      <c r="F116" s="10" t="s">
        <v>462</v>
      </c>
      <c r="G116" s="10" t="s">
        <v>886</v>
      </c>
      <c r="H116" s="10" t="s">
        <v>887</v>
      </c>
      <c r="I116" s="11">
        <v>1</v>
      </c>
      <c r="J116" s="10" t="s">
        <v>27</v>
      </c>
      <c r="K116" s="10" t="s">
        <v>820</v>
      </c>
      <c r="L116" s="10" t="s">
        <v>466</v>
      </c>
      <c r="M116" s="10" t="s">
        <v>888</v>
      </c>
    </row>
    <row r="117" spans="1:13" x14ac:dyDescent="0.3">
      <c r="A117" s="10" t="s">
        <v>28</v>
      </c>
      <c r="B117" s="10" t="s">
        <v>871</v>
      </c>
      <c r="C117" s="10" t="s">
        <v>459</v>
      </c>
      <c r="D117" s="10" t="s">
        <v>872</v>
      </c>
      <c r="E117" s="10" t="s">
        <v>890</v>
      </c>
      <c r="F117" s="10" t="s">
        <v>496</v>
      </c>
      <c r="G117" s="10" t="s">
        <v>891</v>
      </c>
      <c r="H117" s="10" t="s">
        <v>892</v>
      </c>
      <c r="I117" s="11">
        <v>1</v>
      </c>
      <c r="J117" s="10" t="s">
        <v>27</v>
      </c>
      <c r="K117" s="10" t="s">
        <v>491</v>
      </c>
      <c r="L117" s="10" t="s">
        <v>466</v>
      </c>
      <c r="M117" s="10" t="s">
        <v>893</v>
      </c>
    </row>
    <row r="118" spans="1:13" x14ac:dyDescent="0.3">
      <c r="A118" s="10" t="s">
        <v>28</v>
      </c>
      <c r="B118" s="10" t="s">
        <v>871</v>
      </c>
      <c r="C118" s="10" t="s">
        <v>459</v>
      </c>
      <c r="D118" s="10" t="s">
        <v>872</v>
      </c>
      <c r="E118" s="10" t="s">
        <v>890</v>
      </c>
      <c r="F118" s="10" t="s">
        <v>496</v>
      </c>
      <c r="G118" s="10" t="s">
        <v>894</v>
      </c>
      <c r="H118" s="10" t="s">
        <v>895</v>
      </c>
      <c r="I118" s="11">
        <v>2</v>
      </c>
      <c r="J118" s="10" t="s">
        <v>27</v>
      </c>
      <c r="K118" s="10" t="s">
        <v>491</v>
      </c>
      <c r="L118" s="10" t="s">
        <v>466</v>
      </c>
      <c r="M118" s="10" t="s">
        <v>492</v>
      </c>
    </row>
    <row r="119" spans="1:13" x14ac:dyDescent="0.3">
      <c r="A119" s="10" t="s">
        <v>102</v>
      </c>
      <c r="B119" s="10" t="s">
        <v>871</v>
      </c>
      <c r="C119" s="10" t="s">
        <v>459</v>
      </c>
      <c r="D119" s="10" t="s">
        <v>872</v>
      </c>
      <c r="E119" s="10" t="s">
        <v>896</v>
      </c>
      <c r="F119" s="10" t="s">
        <v>488</v>
      </c>
      <c r="G119" s="10" t="s">
        <v>897</v>
      </c>
      <c r="H119" s="10" t="s">
        <v>898</v>
      </c>
      <c r="I119" s="11">
        <v>1</v>
      </c>
      <c r="J119" s="10" t="s">
        <v>101</v>
      </c>
      <c r="K119" s="10" t="s">
        <v>769</v>
      </c>
      <c r="L119" s="10" t="s">
        <v>466</v>
      </c>
      <c r="M119" s="10" t="s">
        <v>578</v>
      </c>
    </row>
    <row r="120" spans="1:13" x14ac:dyDescent="0.3">
      <c r="A120" s="10" t="s">
        <v>174</v>
      </c>
      <c r="B120" s="10" t="s">
        <v>627</v>
      </c>
      <c r="C120" s="10" t="s">
        <v>459</v>
      </c>
      <c r="D120" s="10" t="s">
        <v>899</v>
      </c>
      <c r="E120" s="10" t="s">
        <v>900</v>
      </c>
      <c r="F120" s="10" t="s">
        <v>462</v>
      </c>
      <c r="G120" s="10" t="s">
        <v>849</v>
      </c>
      <c r="H120" s="10" t="s">
        <v>850</v>
      </c>
      <c r="I120" s="11">
        <v>1</v>
      </c>
      <c r="J120" s="10" t="s">
        <v>173</v>
      </c>
      <c r="K120" s="10" t="s">
        <v>483</v>
      </c>
      <c r="L120" s="10" t="s">
        <v>466</v>
      </c>
      <c r="M120" s="10" t="s">
        <v>472</v>
      </c>
    </row>
    <row r="121" spans="1:13" x14ac:dyDescent="0.3">
      <c r="A121" s="10" t="s">
        <v>82</v>
      </c>
      <c r="B121" s="10" t="s">
        <v>901</v>
      </c>
      <c r="C121" s="10" t="s">
        <v>459</v>
      </c>
      <c r="D121" s="10" t="s">
        <v>902</v>
      </c>
      <c r="E121" s="10" t="s">
        <v>903</v>
      </c>
      <c r="F121" s="10" t="s">
        <v>462</v>
      </c>
      <c r="G121" s="10" t="s">
        <v>884</v>
      </c>
      <c r="H121" s="10" t="s">
        <v>885</v>
      </c>
      <c r="I121" s="11">
        <v>2</v>
      </c>
      <c r="J121" s="10" t="s">
        <v>81</v>
      </c>
      <c r="K121" s="10" t="s">
        <v>764</v>
      </c>
      <c r="L121" s="10" t="s">
        <v>466</v>
      </c>
      <c r="M121" s="10" t="s">
        <v>472</v>
      </c>
    </row>
    <row r="122" spans="1:13" x14ac:dyDescent="0.3">
      <c r="A122" s="10" t="s">
        <v>130</v>
      </c>
      <c r="B122" s="10" t="s">
        <v>862</v>
      </c>
      <c r="C122" s="10" t="s">
        <v>459</v>
      </c>
      <c r="D122" s="10" t="s">
        <v>904</v>
      </c>
      <c r="E122" s="10" t="s">
        <v>905</v>
      </c>
      <c r="F122" s="10" t="s">
        <v>488</v>
      </c>
      <c r="G122" s="10" t="s">
        <v>906</v>
      </c>
      <c r="H122" s="10" t="s">
        <v>907</v>
      </c>
      <c r="I122" s="11">
        <v>1</v>
      </c>
      <c r="J122" s="10" t="s">
        <v>129</v>
      </c>
      <c r="K122" s="10" t="s">
        <v>908</v>
      </c>
      <c r="L122" s="10" t="s">
        <v>466</v>
      </c>
      <c r="M122" s="10" t="s">
        <v>753</v>
      </c>
    </row>
    <row r="123" spans="1:13" x14ac:dyDescent="0.3">
      <c r="A123" s="10" t="s">
        <v>98</v>
      </c>
      <c r="B123" s="10" t="s">
        <v>735</v>
      </c>
      <c r="C123" s="10" t="s">
        <v>459</v>
      </c>
      <c r="D123" s="10" t="s">
        <v>909</v>
      </c>
      <c r="E123" s="10" t="s">
        <v>910</v>
      </c>
      <c r="F123" s="10" t="s">
        <v>462</v>
      </c>
      <c r="G123" s="10" t="s">
        <v>911</v>
      </c>
      <c r="H123" s="10" t="s">
        <v>912</v>
      </c>
      <c r="I123" s="11">
        <v>2</v>
      </c>
      <c r="J123" s="10" t="s">
        <v>97</v>
      </c>
      <c r="K123" s="10" t="s">
        <v>913</v>
      </c>
      <c r="L123" s="10" t="s">
        <v>466</v>
      </c>
      <c r="M123" s="10" t="s">
        <v>477</v>
      </c>
    </row>
    <row r="124" spans="1:13" x14ac:dyDescent="0.3">
      <c r="A124" s="10" t="s">
        <v>98</v>
      </c>
      <c r="B124" s="10" t="s">
        <v>735</v>
      </c>
      <c r="C124" s="10" t="s">
        <v>459</v>
      </c>
      <c r="D124" s="10" t="s">
        <v>909</v>
      </c>
      <c r="E124" s="10" t="s">
        <v>914</v>
      </c>
      <c r="F124" s="10" t="s">
        <v>462</v>
      </c>
      <c r="G124" s="10" t="s">
        <v>915</v>
      </c>
      <c r="H124" s="10" t="s">
        <v>916</v>
      </c>
      <c r="I124" s="11">
        <v>1</v>
      </c>
      <c r="J124" s="10" t="s">
        <v>97</v>
      </c>
      <c r="K124" s="10" t="s">
        <v>917</v>
      </c>
      <c r="L124" s="10" t="s">
        <v>466</v>
      </c>
      <c r="M124" s="10" t="s">
        <v>506</v>
      </c>
    </row>
    <row r="125" spans="1:13" x14ac:dyDescent="0.3">
      <c r="A125" s="10" t="s">
        <v>98</v>
      </c>
      <c r="B125" s="10" t="s">
        <v>735</v>
      </c>
      <c r="C125" s="10" t="s">
        <v>459</v>
      </c>
      <c r="D125" s="10" t="s">
        <v>909</v>
      </c>
      <c r="E125" s="10" t="s">
        <v>918</v>
      </c>
      <c r="F125" s="10" t="s">
        <v>462</v>
      </c>
      <c r="G125" s="10" t="s">
        <v>915</v>
      </c>
      <c r="H125" s="10" t="s">
        <v>916</v>
      </c>
      <c r="I125" s="11">
        <v>1</v>
      </c>
      <c r="J125" s="10" t="s">
        <v>97</v>
      </c>
      <c r="K125" s="10" t="s">
        <v>602</v>
      </c>
      <c r="L125" s="10" t="s">
        <v>466</v>
      </c>
      <c r="M125" s="10" t="s">
        <v>506</v>
      </c>
    </row>
    <row r="126" spans="1:13" x14ac:dyDescent="0.3">
      <c r="A126" s="10" t="s">
        <v>38</v>
      </c>
      <c r="B126" s="10" t="s">
        <v>514</v>
      </c>
      <c r="C126" s="10" t="s">
        <v>459</v>
      </c>
      <c r="D126" s="10" t="s">
        <v>919</v>
      </c>
      <c r="E126" s="10" t="s">
        <v>920</v>
      </c>
      <c r="F126" s="10" t="s">
        <v>462</v>
      </c>
      <c r="G126" s="10" t="s">
        <v>636</v>
      </c>
      <c r="H126" s="10" t="s">
        <v>637</v>
      </c>
      <c r="I126" s="11">
        <v>2</v>
      </c>
      <c r="J126" s="10" t="s">
        <v>37</v>
      </c>
      <c r="K126" s="10" t="s">
        <v>913</v>
      </c>
      <c r="L126" s="10" t="s">
        <v>466</v>
      </c>
      <c r="M126" s="10" t="s">
        <v>472</v>
      </c>
    </row>
    <row r="127" spans="1:13" x14ac:dyDescent="0.3">
      <c r="A127" s="10" t="s">
        <v>38</v>
      </c>
      <c r="B127" s="10" t="s">
        <v>514</v>
      </c>
      <c r="C127" s="10" t="s">
        <v>459</v>
      </c>
      <c r="D127" s="10" t="s">
        <v>919</v>
      </c>
      <c r="E127" s="10" t="s">
        <v>921</v>
      </c>
      <c r="F127" s="10" t="s">
        <v>462</v>
      </c>
      <c r="G127" s="10" t="s">
        <v>922</v>
      </c>
      <c r="H127" s="10" t="s">
        <v>923</v>
      </c>
      <c r="I127" s="11">
        <v>2</v>
      </c>
      <c r="J127" s="10" t="s">
        <v>37</v>
      </c>
      <c r="K127" s="10" t="s">
        <v>795</v>
      </c>
      <c r="L127" s="10" t="s">
        <v>466</v>
      </c>
      <c r="M127" s="10" t="s">
        <v>924</v>
      </c>
    </row>
    <row r="128" spans="1:13" x14ac:dyDescent="0.3">
      <c r="A128" s="10" t="s">
        <v>38</v>
      </c>
      <c r="B128" s="10" t="s">
        <v>514</v>
      </c>
      <c r="C128" s="10" t="s">
        <v>459</v>
      </c>
      <c r="D128" s="10" t="s">
        <v>919</v>
      </c>
      <c r="E128" s="10" t="s">
        <v>921</v>
      </c>
      <c r="F128" s="10" t="s">
        <v>462</v>
      </c>
      <c r="G128" s="10" t="s">
        <v>925</v>
      </c>
      <c r="H128" s="10" t="s">
        <v>926</v>
      </c>
      <c r="I128" s="11">
        <v>1</v>
      </c>
      <c r="J128" s="10" t="s">
        <v>37</v>
      </c>
      <c r="K128" s="10" t="s">
        <v>795</v>
      </c>
      <c r="L128" s="10" t="s">
        <v>466</v>
      </c>
      <c r="M128" s="10" t="s">
        <v>554</v>
      </c>
    </row>
    <row r="129" spans="1:13" x14ac:dyDescent="0.3">
      <c r="A129" s="10" t="s">
        <v>38</v>
      </c>
      <c r="B129" s="10" t="s">
        <v>514</v>
      </c>
      <c r="C129" s="10" t="s">
        <v>459</v>
      </c>
      <c r="D129" s="10" t="s">
        <v>919</v>
      </c>
      <c r="E129" s="10" t="s">
        <v>927</v>
      </c>
      <c r="F129" s="10" t="s">
        <v>488</v>
      </c>
      <c r="G129" s="10" t="s">
        <v>928</v>
      </c>
      <c r="H129" s="10" t="s">
        <v>929</v>
      </c>
      <c r="I129" s="11">
        <v>4</v>
      </c>
      <c r="J129" s="10" t="s">
        <v>37</v>
      </c>
      <c r="K129" s="10" t="s">
        <v>930</v>
      </c>
      <c r="L129" s="10" t="s">
        <v>466</v>
      </c>
      <c r="M129" s="10" t="s">
        <v>529</v>
      </c>
    </row>
    <row r="130" spans="1:13" x14ac:dyDescent="0.3">
      <c r="A130" s="10" t="s">
        <v>38</v>
      </c>
      <c r="B130" s="10" t="s">
        <v>514</v>
      </c>
      <c r="C130" s="10" t="s">
        <v>459</v>
      </c>
      <c r="D130" s="10" t="s">
        <v>919</v>
      </c>
      <c r="E130" s="10" t="s">
        <v>931</v>
      </c>
      <c r="F130" s="10" t="s">
        <v>462</v>
      </c>
      <c r="G130" s="10" t="s">
        <v>474</v>
      </c>
      <c r="H130" s="10" t="s">
        <v>475</v>
      </c>
      <c r="I130" s="11">
        <v>1</v>
      </c>
      <c r="J130" s="10" t="s">
        <v>37</v>
      </c>
      <c r="K130" s="10" t="s">
        <v>591</v>
      </c>
      <c r="L130" s="10" t="s">
        <v>466</v>
      </c>
      <c r="M130" s="10" t="s">
        <v>477</v>
      </c>
    </row>
    <row r="131" spans="1:13" x14ac:dyDescent="0.3">
      <c r="A131" s="10" t="s">
        <v>86</v>
      </c>
      <c r="B131" s="10" t="s">
        <v>932</v>
      </c>
      <c r="C131" s="10" t="s">
        <v>459</v>
      </c>
      <c r="D131" s="10" t="s">
        <v>933</v>
      </c>
      <c r="E131" s="10" t="s">
        <v>934</v>
      </c>
      <c r="F131" s="10" t="s">
        <v>496</v>
      </c>
      <c r="G131" s="10" t="s">
        <v>935</v>
      </c>
      <c r="H131" s="10" t="s">
        <v>936</v>
      </c>
      <c r="I131" s="11">
        <v>3</v>
      </c>
      <c r="J131" s="10" t="s">
        <v>85</v>
      </c>
      <c r="K131" s="10" t="s">
        <v>623</v>
      </c>
      <c r="L131" s="10" t="s">
        <v>466</v>
      </c>
      <c r="M131" s="10" t="s">
        <v>937</v>
      </c>
    </row>
    <row r="132" spans="1:13" x14ac:dyDescent="0.3">
      <c r="A132" s="10" t="s">
        <v>50</v>
      </c>
      <c r="B132" s="10" t="s">
        <v>938</v>
      </c>
      <c r="C132" s="10" t="s">
        <v>459</v>
      </c>
      <c r="D132" s="10" t="s">
        <v>939</v>
      </c>
      <c r="E132" s="10" t="s">
        <v>940</v>
      </c>
      <c r="F132" s="10" t="s">
        <v>462</v>
      </c>
      <c r="G132" s="10" t="s">
        <v>463</v>
      </c>
      <c r="H132" s="10" t="s">
        <v>464</v>
      </c>
      <c r="I132" s="11">
        <v>1</v>
      </c>
      <c r="J132" s="10" t="s">
        <v>49</v>
      </c>
      <c r="K132" s="10" t="s">
        <v>476</v>
      </c>
      <c r="L132" s="10" t="s">
        <v>466</v>
      </c>
      <c r="M132" s="10" t="s">
        <v>467</v>
      </c>
    </row>
    <row r="133" spans="1:13" x14ac:dyDescent="0.3">
      <c r="A133" s="10" t="s">
        <v>106</v>
      </c>
      <c r="B133" s="10" t="s">
        <v>485</v>
      </c>
      <c r="C133" s="10" t="s">
        <v>459</v>
      </c>
      <c r="D133" s="10" t="s">
        <v>941</v>
      </c>
      <c r="E133" s="10" t="s">
        <v>942</v>
      </c>
      <c r="F133" s="10" t="s">
        <v>462</v>
      </c>
      <c r="G133" s="10" t="s">
        <v>943</v>
      </c>
      <c r="H133" s="10" t="s">
        <v>944</v>
      </c>
      <c r="I133" s="11">
        <v>1</v>
      </c>
      <c r="J133" s="10" t="s">
        <v>105</v>
      </c>
      <c r="K133" s="10" t="s">
        <v>591</v>
      </c>
      <c r="L133" s="10" t="s">
        <v>466</v>
      </c>
      <c r="M133" s="10" t="s">
        <v>554</v>
      </c>
    </row>
    <row r="134" spans="1:13" x14ac:dyDescent="0.3">
      <c r="A134" s="10" t="s">
        <v>108</v>
      </c>
      <c r="B134" s="10" t="s">
        <v>673</v>
      </c>
      <c r="C134" s="10" t="s">
        <v>459</v>
      </c>
      <c r="D134" s="10" t="s">
        <v>945</v>
      </c>
      <c r="E134" s="10" t="s">
        <v>946</v>
      </c>
      <c r="F134" s="10" t="s">
        <v>462</v>
      </c>
      <c r="G134" s="10" t="s">
        <v>828</v>
      </c>
      <c r="H134" s="10" t="s">
        <v>829</v>
      </c>
      <c r="I134" s="11">
        <v>1</v>
      </c>
      <c r="J134" s="10" t="s">
        <v>107</v>
      </c>
      <c r="K134" s="10" t="s">
        <v>591</v>
      </c>
      <c r="L134" s="10" t="s">
        <v>466</v>
      </c>
      <c r="M134" s="10" t="s">
        <v>524</v>
      </c>
    </row>
    <row r="135" spans="1:13" x14ac:dyDescent="0.3">
      <c r="A135" s="10" t="s">
        <v>186</v>
      </c>
      <c r="B135" s="10" t="s">
        <v>735</v>
      </c>
      <c r="C135" s="10" t="s">
        <v>459</v>
      </c>
      <c r="D135" s="10" t="s">
        <v>947</v>
      </c>
      <c r="E135" s="10" t="s">
        <v>948</v>
      </c>
      <c r="F135" s="10" t="s">
        <v>488</v>
      </c>
      <c r="G135" s="10" t="s">
        <v>949</v>
      </c>
      <c r="H135" s="10" t="s">
        <v>950</v>
      </c>
      <c r="I135" s="11">
        <v>1</v>
      </c>
      <c r="J135" s="10" t="s">
        <v>185</v>
      </c>
      <c r="K135" s="10" t="s">
        <v>704</v>
      </c>
      <c r="L135" s="10" t="s">
        <v>466</v>
      </c>
      <c r="M135" s="10" t="s">
        <v>519</v>
      </c>
    </row>
    <row r="136" spans="1:13" x14ac:dyDescent="0.3">
      <c r="A136" s="10" t="s">
        <v>186</v>
      </c>
      <c r="B136" s="10" t="s">
        <v>735</v>
      </c>
      <c r="C136" s="10" t="s">
        <v>459</v>
      </c>
      <c r="D136" s="10" t="s">
        <v>947</v>
      </c>
      <c r="E136" s="10" t="s">
        <v>951</v>
      </c>
      <c r="F136" s="10" t="s">
        <v>462</v>
      </c>
      <c r="G136" s="10" t="s">
        <v>952</v>
      </c>
      <c r="H136" s="10" t="s">
        <v>953</v>
      </c>
      <c r="I136" s="11">
        <v>2</v>
      </c>
      <c r="J136" s="10" t="s">
        <v>185</v>
      </c>
      <c r="K136" s="10" t="s">
        <v>568</v>
      </c>
      <c r="L136" s="10" t="s">
        <v>466</v>
      </c>
      <c r="M136" s="10" t="s">
        <v>519</v>
      </c>
    </row>
    <row r="137" spans="1:13" x14ac:dyDescent="0.3">
      <c r="A137" s="10" t="s">
        <v>186</v>
      </c>
      <c r="B137" s="10" t="s">
        <v>735</v>
      </c>
      <c r="C137" s="10" t="s">
        <v>459</v>
      </c>
      <c r="D137" s="10" t="s">
        <v>947</v>
      </c>
      <c r="E137" s="10" t="s">
        <v>954</v>
      </c>
      <c r="F137" s="10" t="s">
        <v>488</v>
      </c>
      <c r="G137" s="10" t="s">
        <v>955</v>
      </c>
      <c r="H137" s="10" t="s">
        <v>956</v>
      </c>
      <c r="I137" s="11">
        <v>1</v>
      </c>
      <c r="J137" s="10" t="s">
        <v>185</v>
      </c>
      <c r="K137" s="10" t="s">
        <v>913</v>
      </c>
      <c r="L137" s="10" t="s">
        <v>466</v>
      </c>
      <c r="M137" s="10" t="s">
        <v>519</v>
      </c>
    </row>
    <row r="138" spans="1:13" x14ac:dyDescent="0.3">
      <c r="A138" s="10" t="s">
        <v>186</v>
      </c>
      <c r="B138" s="10" t="s">
        <v>735</v>
      </c>
      <c r="C138" s="10" t="s">
        <v>459</v>
      </c>
      <c r="D138" s="10" t="s">
        <v>947</v>
      </c>
      <c r="E138" s="10" t="s">
        <v>957</v>
      </c>
      <c r="F138" s="10" t="s">
        <v>488</v>
      </c>
      <c r="G138" s="10" t="s">
        <v>958</v>
      </c>
      <c r="H138" s="10" t="s">
        <v>956</v>
      </c>
      <c r="I138" s="11">
        <v>1</v>
      </c>
      <c r="J138" s="10" t="s">
        <v>185</v>
      </c>
      <c r="K138" s="10" t="s">
        <v>930</v>
      </c>
      <c r="L138" s="10" t="s">
        <v>466</v>
      </c>
      <c r="M138" s="10" t="s">
        <v>519</v>
      </c>
    </row>
    <row r="139" spans="1:13" x14ac:dyDescent="0.3">
      <c r="A139" s="10" t="s">
        <v>186</v>
      </c>
      <c r="B139" s="10" t="s">
        <v>735</v>
      </c>
      <c r="C139" s="10" t="s">
        <v>459</v>
      </c>
      <c r="D139" s="10" t="s">
        <v>947</v>
      </c>
      <c r="E139" s="10" t="s">
        <v>957</v>
      </c>
      <c r="F139" s="10" t="s">
        <v>488</v>
      </c>
      <c r="G139" s="10" t="s">
        <v>959</v>
      </c>
      <c r="H139" s="10" t="s">
        <v>960</v>
      </c>
      <c r="I139" s="11">
        <v>1</v>
      </c>
      <c r="J139" s="10" t="s">
        <v>185</v>
      </c>
      <c r="K139" s="10" t="s">
        <v>930</v>
      </c>
      <c r="L139" s="10" t="s">
        <v>466</v>
      </c>
      <c r="M139" s="10" t="s">
        <v>519</v>
      </c>
    </row>
    <row r="140" spans="1:13" x14ac:dyDescent="0.3">
      <c r="A140" s="10" t="s">
        <v>186</v>
      </c>
      <c r="B140" s="10" t="s">
        <v>735</v>
      </c>
      <c r="C140" s="10" t="s">
        <v>459</v>
      </c>
      <c r="D140" s="10" t="s">
        <v>947</v>
      </c>
      <c r="E140" s="10" t="s">
        <v>957</v>
      </c>
      <c r="F140" s="10" t="s">
        <v>488</v>
      </c>
      <c r="G140" s="10" t="s">
        <v>961</v>
      </c>
      <c r="H140" s="10" t="s">
        <v>962</v>
      </c>
      <c r="I140" s="11">
        <v>1</v>
      </c>
      <c r="J140" s="10" t="s">
        <v>185</v>
      </c>
      <c r="K140" s="10" t="s">
        <v>930</v>
      </c>
      <c r="L140" s="10" t="s">
        <v>466</v>
      </c>
      <c r="M140" s="10" t="s">
        <v>519</v>
      </c>
    </row>
    <row r="141" spans="1:13" x14ac:dyDescent="0.3">
      <c r="A141" s="10" t="s">
        <v>186</v>
      </c>
      <c r="B141" s="10" t="s">
        <v>735</v>
      </c>
      <c r="C141" s="10" t="s">
        <v>459</v>
      </c>
      <c r="D141" s="10" t="s">
        <v>947</v>
      </c>
      <c r="E141" s="10" t="s">
        <v>963</v>
      </c>
      <c r="F141" s="10" t="s">
        <v>488</v>
      </c>
      <c r="G141" s="10" t="s">
        <v>964</v>
      </c>
      <c r="H141" s="10" t="s">
        <v>965</v>
      </c>
      <c r="I141" s="11">
        <v>1</v>
      </c>
      <c r="J141" s="10" t="s">
        <v>185</v>
      </c>
      <c r="K141" s="10" t="s">
        <v>930</v>
      </c>
      <c r="L141" s="10" t="s">
        <v>466</v>
      </c>
      <c r="M141" s="10" t="s">
        <v>519</v>
      </c>
    </row>
    <row r="142" spans="1:13" x14ac:dyDescent="0.3">
      <c r="A142" s="10" t="s">
        <v>186</v>
      </c>
      <c r="B142" s="10" t="s">
        <v>735</v>
      </c>
      <c r="C142" s="10" t="s">
        <v>459</v>
      </c>
      <c r="D142" s="10" t="s">
        <v>947</v>
      </c>
      <c r="E142" s="10" t="s">
        <v>963</v>
      </c>
      <c r="F142" s="10" t="s">
        <v>488</v>
      </c>
      <c r="G142" s="10" t="s">
        <v>966</v>
      </c>
      <c r="H142" s="10" t="s">
        <v>967</v>
      </c>
      <c r="I142" s="11">
        <v>1</v>
      </c>
      <c r="J142" s="10" t="s">
        <v>185</v>
      </c>
      <c r="K142" s="10" t="s">
        <v>930</v>
      </c>
      <c r="L142" s="10" t="s">
        <v>466</v>
      </c>
      <c r="M142" s="10" t="s">
        <v>519</v>
      </c>
    </row>
    <row r="143" spans="1:13" x14ac:dyDescent="0.3">
      <c r="A143" s="10" t="s">
        <v>186</v>
      </c>
      <c r="B143" s="10" t="s">
        <v>735</v>
      </c>
      <c r="C143" s="10" t="s">
        <v>459</v>
      </c>
      <c r="D143" s="10" t="s">
        <v>947</v>
      </c>
      <c r="E143" s="10" t="s">
        <v>963</v>
      </c>
      <c r="F143" s="10" t="s">
        <v>488</v>
      </c>
      <c r="G143" s="10" t="s">
        <v>968</v>
      </c>
      <c r="H143" s="10" t="s">
        <v>969</v>
      </c>
      <c r="I143" s="11">
        <v>1</v>
      </c>
      <c r="J143" s="10" t="s">
        <v>185</v>
      </c>
      <c r="K143" s="10" t="s">
        <v>930</v>
      </c>
      <c r="L143" s="10" t="s">
        <v>466</v>
      </c>
      <c r="M143" s="10" t="s">
        <v>519</v>
      </c>
    </row>
    <row r="144" spans="1:13" x14ac:dyDescent="0.3">
      <c r="A144" s="10" t="s">
        <v>186</v>
      </c>
      <c r="B144" s="10" t="s">
        <v>735</v>
      </c>
      <c r="C144" s="10" t="s">
        <v>459</v>
      </c>
      <c r="D144" s="10" t="s">
        <v>947</v>
      </c>
      <c r="E144" s="10" t="s">
        <v>970</v>
      </c>
      <c r="F144" s="10" t="s">
        <v>488</v>
      </c>
      <c r="G144" s="10" t="s">
        <v>971</v>
      </c>
      <c r="H144" s="10" t="s">
        <v>972</v>
      </c>
      <c r="I144" s="11">
        <v>1</v>
      </c>
      <c r="J144" s="10" t="s">
        <v>185</v>
      </c>
      <c r="K144" s="10" t="s">
        <v>713</v>
      </c>
      <c r="L144" s="10" t="s">
        <v>466</v>
      </c>
      <c r="M144" s="10" t="s">
        <v>973</v>
      </c>
    </row>
    <row r="145" spans="1:13" x14ac:dyDescent="0.3">
      <c r="A145" s="10" t="s">
        <v>186</v>
      </c>
      <c r="B145" s="10" t="s">
        <v>735</v>
      </c>
      <c r="C145" s="10" t="s">
        <v>459</v>
      </c>
      <c r="D145" s="10" t="s">
        <v>947</v>
      </c>
      <c r="E145" s="10" t="s">
        <v>974</v>
      </c>
      <c r="F145" s="10" t="s">
        <v>488</v>
      </c>
      <c r="G145" s="10" t="s">
        <v>958</v>
      </c>
      <c r="H145" s="10" t="s">
        <v>956</v>
      </c>
      <c r="I145" s="11">
        <v>2</v>
      </c>
      <c r="J145" s="10" t="s">
        <v>185</v>
      </c>
      <c r="K145" s="10" t="s">
        <v>975</v>
      </c>
      <c r="L145" s="10" t="s">
        <v>466</v>
      </c>
      <c r="M145" s="10" t="s">
        <v>519</v>
      </c>
    </row>
    <row r="146" spans="1:13" x14ac:dyDescent="0.3">
      <c r="A146" s="10" t="s">
        <v>186</v>
      </c>
      <c r="B146" s="10" t="s">
        <v>735</v>
      </c>
      <c r="C146" s="10" t="s">
        <v>459</v>
      </c>
      <c r="D146" s="10" t="s">
        <v>947</v>
      </c>
      <c r="E146" s="10" t="s">
        <v>974</v>
      </c>
      <c r="F146" s="10" t="s">
        <v>488</v>
      </c>
      <c r="G146" s="10" t="s">
        <v>955</v>
      </c>
      <c r="H146" s="10" t="s">
        <v>956</v>
      </c>
      <c r="I146" s="11">
        <v>1</v>
      </c>
      <c r="J146" s="10" t="s">
        <v>185</v>
      </c>
      <c r="K146" s="10" t="s">
        <v>975</v>
      </c>
      <c r="L146" s="10" t="s">
        <v>466</v>
      </c>
      <c r="M146" s="10" t="s">
        <v>519</v>
      </c>
    </row>
    <row r="147" spans="1:13" x14ac:dyDescent="0.3">
      <c r="A147" s="10" t="s">
        <v>186</v>
      </c>
      <c r="B147" s="10" t="s">
        <v>735</v>
      </c>
      <c r="C147" s="10" t="s">
        <v>459</v>
      </c>
      <c r="D147" s="10" t="s">
        <v>947</v>
      </c>
      <c r="E147" s="10" t="s">
        <v>974</v>
      </c>
      <c r="F147" s="10" t="s">
        <v>488</v>
      </c>
      <c r="G147" s="10" t="s">
        <v>959</v>
      </c>
      <c r="H147" s="10" t="s">
        <v>960</v>
      </c>
      <c r="I147" s="11">
        <v>1</v>
      </c>
      <c r="J147" s="10" t="s">
        <v>185</v>
      </c>
      <c r="K147" s="10" t="s">
        <v>975</v>
      </c>
      <c r="L147" s="10" t="s">
        <v>466</v>
      </c>
      <c r="M147" s="10" t="s">
        <v>519</v>
      </c>
    </row>
    <row r="148" spans="1:13" x14ac:dyDescent="0.3">
      <c r="A148" s="10" t="s">
        <v>186</v>
      </c>
      <c r="B148" s="10" t="s">
        <v>735</v>
      </c>
      <c r="C148" s="10" t="s">
        <v>459</v>
      </c>
      <c r="D148" s="10" t="s">
        <v>947</v>
      </c>
      <c r="E148" s="10" t="s">
        <v>976</v>
      </c>
      <c r="F148" s="10" t="s">
        <v>488</v>
      </c>
      <c r="G148" s="10" t="s">
        <v>977</v>
      </c>
      <c r="H148" s="10" t="s">
        <v>978</v>
      </c>
      <c r="I148" s="11">
        <v>1</v>
      </c>
      <c r="J148" s="10" t="s">
        <v>185</v>
      </c>
      <c r="K148" s="10" t="s">
        <v>558</v>
      </c>
      <c r="L148" s="10" t="s">
        <v>466</v>
      </c>
      <c r="M148" s="10" t="s">
        <v>519</v>
      </c>
    </row>
    <row r="149" spans="1:13" x14ac:dyDescent="0.3">
      <c r="A149" s="10" t="s">
        <v>68</v>
      </c>
      <c r="B149" s="10" t="s">
        <v>530</v>
      </c>
      <c r="C149" s="10" t="s">
        <v>459</v>
      </c>
      <c r="D149" s="10" t="s">
        <v>979</v>
      </c>
      <c r="E149" s="10" t="s">
        <v>980</v>
      </c>
      <c r="F149" s="10" t="s">
        <v>462</v>
      </c>
      <c r="G149" s="10" t="s">
        <v>981</v>
      </c>
      <c r="H149" s="10" t="s">
        <v>982</v>
      </c>
      <c r="I149" s="11">
        <v>2</v>
      </c>
      <c r="J149" s="10" t="s">
        <v>67</v>
      </c>
      <c r="K149" s="10" t="s">
        <v>795</v>
      </c>
      <c r="L149" s="10" t="s">
        <v>466</v>
      </c>
      <c r="M149" s="10" t="s">
        <v>472</v>
      </c>
    </row>
    <row r="150" spans="1:13" x14ac:dyDescent="0.3">
      <c r="A150" s="10" t="s">
        <v>68</v>
      </c>
      <c r="B150" s="10" t="s">
        <v>530</v>
      </c>
      <c r="C150" s="10" t="s">
        <v>459</v>
      </c>
      <c r="D150" s="10" t="s">
        <v>979</v>
      </c>
      <c r="E150" s="10" t="s">
        <v>980</v>
      </c>
      <c r="F150" s="10" t="s">
        <v>462</v>
      </c>
      <c r="G150" s="10" t="s">
        <v>983</v>
      </c>
      <c r="H150" s="10" t="s">
        <v>984</v>
      </c>
      <c r="I150" s="11">
        <v>2</v>
      </c>
      <c r="J150" s="10" t="s">
        <v>67</v>
      </c>
      <c r="K150" s="10" t="s">
        <v>795</v>
      </c>
      <c r="L150" s="10" t="s">
        <v>466</v>
      </c>
      <c r="M150" s="10" t="s">
        <v>472</v>
      </c>
    </row>
    <row r="151" spans="1:13" x14ac:dyDescent="0.3">
      <c r="A151" s="10" t="s">
        <v>248</v>
      </c>
      <c r="B151" s="10" t="s">
        <v>485</v>
      </c>
      <c r="C151" s="10" t="s">
        <v>459</v>
      </c>
      <c r="D151" s="10" t="s">
        <v>486</v>
      </c>
      <c r="E151" s="10" t="s">
        <v>985</v>
      </c>
      <c r="F151" s="10" t="s">
        <v>462</v>
      </c>
      <c r="G151" s="10" t="s">
        <v>986</v>
      </c>
      <c r="H151" s="10" t="s">
        <v>987</v>
      </c>
      <c r="I151" s="11">
        <v>3</v>
      </c>
      <c r="J151" s="10" t="s">
        <v>247</v>
      </c>
      <c r="K151" s="10" t="s">
        <v>598</v>
      </c>
      <c r="L151" s="10" t="s">
        <v>466</v>
      </c>
      <c r="M151" s="10" t="s">
        <v>988</v>
      </c>
    </row>
    <row r="152" spans="1:13" x14ac:dyDescent="0.3">
      <c r="A152" s="10" t="s">
        <v>248</v>
      </c>
      <c r="B152" s="10" t="s">
        <v>485</v>
      </c>
      <c r="C152" s="10" t="s">
        <v>459</v>
      </c>
      <c r="D152" s="10" t="s">
        <v>486</v>
      </c>
      <c r="E152" s="10" t="s">
        <v>989</v>
      </c>
      <c r="F152" s="10" t="s">
        <v>462</v>
      </c>
      <c r="G152" s="10" t="s">
        <v>990</v>
      </c>
      <c r="H152" s="10" t="s">
        <v>991</v>
      </c>
      <c r="I152" s="11">
        <v>1</v>
      </c>
      <c r="J152" s="10" t="s">
        <v>247</v>
      </c>
      <c r="K152" s="10" t="s">
        <v>609</v>
      </c>
      <c r="L152" s="10" t="s">
        <v>466</v>
      </c>
      <c r="M152" s="10" t="s">
        <v>477</v>
      </c>
    </row>
    <row r="153" spans="1:13" x14ac:dyDescent="0.3">
      <c r="A153" s="10" t="s">
        <v>248</v>
      </c>
      <c r="B153" s="10" t="s">
        <v>485</v>
      </c>
      <c r="C153" s="10" t="s">
        <v>459</v>
      </c>
      <c r="D153" s="10" t="s">
        <v>486</v>
      </c>
      <c r="E153" s="10" t="s">
        <v>992</v>
      </c>
      <c r="F153" s="10" t="s">
        <v>488</v>
      </c>
      <c r="G153" s="10" t="s">
        <v>993</v>
      </c>
      <c r="H153" s="10" t="s">
        <v>994</v>
      </c>
      <c r="I153" s="11">
        <v>2</v>
      </c>
      <c r="J153" s="10" t="s">
        <v>247</v>
      </c>
      <c r="K153" s="10" t="s">
        <v>917</v>
      </c>
      <c r="L153" s="10" t="s">
        <v>466</v>
      </c>
      <c r="M153" s="10" t="s">
        <v>995</v>
      </c>
    </row>
    <row r="154" spans="1:13" x14ac:dyDescent="0.3">
      <c r="A154" s="10" t="s">
        <v>128</v>
      </c>
      <c r="B154" s="10" t="s">
        <v>996</v>
      </c>
      <c r="C154" s="10" t="s">
        <v>459</v>
      </c>
      <c r="D154" s="10" t="s">
        <v>997</v>
      </c>
      <c r="E154" s="10" t="s">
        <v>998</v>
      </c>
      <c r="F154" s="10" t="s">
        <v>462</v>
      </c>
      <c r="G154" s="10" t="s">
        <v>999</v>
      </c>
      <c r="H154" s="10" t="s">
        <v>1000</v>
      </c>
      <c r="I154" s="11">
        <v>1</v>
      </c>
      <c r="J154" s="10" t="s">
        <v>127</v>
      </c>
      <c r="K154" s="10" t="s">
        <v>769</v>
      </c>
      <c r="L154" s="10" t="s">
        <v>466</v>
      </c>
      <c r="M154" s="10" t="s">
        <v>524</v>
      </c>
    </row>
    <row r="155" spans="1:13" x14ac:dyDescent="0.3">
      <c r="A155" s="10" t="s">
        <v>266</v>
      </c>
      <c r="B155" s="10" t="s">
        <v>530</v>
      </c>
      <c r="C155" s="10" t="s">
        <v>459</v>
      </c>
      <c r="D155" s="10" t="s">
        <v>531</v>
      </c>
      <c r="E155" s="10" t="s">
        <v>1001</v>
      </c>
      <c r="F155" s="10" t="s">
        <v>462</v>
      </c>
      <c r="G155" s="10" t="s">
        <v>990</v>
      </c>
      <c r="H155" s="10" t="s">
        <v>991</v>
      </c>
      <c r="I155" s="11">
        <v>1</v>
      </c>
      <c r="J155" s="10" t="s">
        <v>265</v>
      </c>
      <c r="K155" s="10" t="s">
        <v>698</v>
      </c>
      <c r="L155" s="10" t="s">
        <v>466</v>
      </c>
      <c r="M155" s="10" t="s">
        <v>477</v>
      </c>
    </row>
    <row r="156" spans="1:13" x14ac:dyDescent="0.3">
      <c r="A156" s="10" t="s">
        <v>266</v>
      </c>
      <c r="B156" s="10" t="s">
        <v>530</v>
      </c>
      <c r="C156" s="10" t="s">
        <v>459</v>
      </c>
      <c r="D156" s="10" t="s">
        <v>531</v>
      </c>
      <c r="E156" s="10" t="s">
        <v>1002</v>
      </c>
      <c r="F156" s="10" t="s">
        <v>462</v>
      </c>
      <c r="G156" s="10" t="s">
        <v>1003</v>
      </c>
      <c r="H156" s="10" t="s">
        <v>1000</v>
      </c>
      <c r="I156" s="11">
        <v>1</v>
      </c>
      <c r="J156" s="10" t="s">
        <v>265</v>
      </c>
      <c r="K156" s="10" t="s">
        <v>483</v>
      </c>
      <c r="L156" s="10" t="s">
        <v>466</v>
      </c>
      <c r="M156" s="10" t="s">
        <v>524</v>
      </c>
    </row>
    <row r="157" spans="1:13" x14ac:dyDescent="0.3">
      <c r="A157" s="10" t="s">
        <v>260</v>
      </c>
      <c r="B157" s="10" t="s">
        <v>579</v>
      </c>
      <c r="C157" s="10" t="s">
        <v>459</v>
      </c>
      <c r="D157" s="10" t="s">
        <v>1004</v>
      </c>
      <c r="E157" s="10" t="s">
        <v>1005</v>
      </c>
      <c r="F157" s="10" t="s">
        <v>462</v>
      </c>
      <c r="G157" s="10" t="s">
        <v>925</v>
      </c>
      <c r="H157" s="10" t="s">
        <v>926</v>
      </c>
      <c r="I157" s="11">
        <v>1</v>
      </c>
      <c r="J157" s="10" t="s">
        <v>259</v>
      </c>
      <c r="K157" s="10" t="s">
        <v>720</v>
      </c>
      <c r="L157" s="10" t="s">
        <v>466</v>
      </c>
      <c r="M157" s="10" t="s">
        <v>554</v>
      </c>
    </row>
    <row r="158" spans="1:13" x14ac:dyDescent="0.3">
      <c r="A158" s="10" t="s">
        <v>192</v>
      </c>
      <c r="B158" s="10" t="s">
        <v>1006</v>
      </c>
      <c r="C158" s="10" t="s">
        <v>459</v>
      </c>
      <c r="D158" s="10" t="s">
        <v>1007</v>
      </c>
      <c r="E158" s="10" t="s">
        <v>1008</v>
      </c>
      <c r="F158" s="10" t="s">
        <v>462</v>
      </c>
      <c r="G158" s="10" t="s">
        <v>840</v>
      </c>
      <c r="H158" s="10" t="s">
        <v>841</v>
      </c>
      <c r="I158" s="11">
        <v>1</v>
      </c>
      <c r="J158" s="10" t="s">
        <v>191</v>
      </c>
      <c r="K158" s="10" t="s">
        <v>930</v>
      </c>
      <c r="L158" s="10" t="s">
        <v>466</v>
      </c>
      <c r="M158" s="10" t="s">
        <v>554</v>
      </c>
    </row>
    <row r="159" spans="1:13" x14ac:dyDescent="0.3">
      <c r="A159" s="10" t="s">
        <v>188</v>
      </c>
      <c r="B159" s="10" t="s">
        <v>458</v>
      </c>
      <c r="C159" s="10" t="s">
        <v>459</v>
      </c>
      <c r="D159" s="10" t="s">
        <v>1009</v>
      </c>
      <c r="E159" s="10" t="s">
        <v>1010</v>
      </c>
      <c r="F159" s="10" t="s">
        <v>462</v>
      </c>
      <c r="G159" s="10" t="s">
        <v>1011</v>
      </c>
      <c r="H159" s="10" t="s">
        <v>1012</v>
      </c>
      <c r="I159" s="11">
        <v>1</v>
      </c>
      <c r="J159" s="10" t="s">
        <v>187</v>
      </c>
      <c r="K159" s="10" t="s">
        <v>1013</v>
      </c>
      <c r="L159" s="10" t="s">
        <v>466</v>
      </c>
      <c r="M159" s="10" t="s">
        <v>1014</v>
      </c>
    </row>
    <row r="160" spans="1:13" x14ac:dyDescent="0.3">
      <c r="A160" s="10" t="s">
        <v>120</v>
      </c>
      <c r="B160" s="10" t="s">
        <v>514</v>
      </c>
      <c r="C160" s="10" t="s">
        <v>459</v>
      </c>
      <c r="D160" s="10" t="s">
        <v>1015</v>
      </c>
      <c r="E160" s="10" t="s">
        <v>1016</v>
      </c>
      <c r="F160" s="10" t="s">
        <v>462</v>
      </c>
      <c r="G160" s="10" t="s">
        <v>922</v>
      </c>
      <c r="H160" s="10" t="s">
        <v>923</v>
      </c>
      <c r="I160" s="11">
        <v>2</v>
      </c>
      <c r="J160" s="10" t="s">
        <v>119</v>
      </c>
      <c r="K160" s="10" t="s">
        <v>523</v>
      </c>
      <c r="L160" s="10" t="s">
        <v>466</v>
      </c>
      <c r="M160" s="10" t="s">
        <v>924</v>
      </c>
    </row>
    <row r="161" spans="1:13" x14ac:dyDescent="0.3">
      <c r="A161" s="10" t="s">
        <v>120</v>
      </c>
      <c r="B161" s="10" t="s">
        <v>514</v>
      </c>
      <c r="C161" s="10" t="s">
        <v>459</v>
      </c>
      <c r="D161" s="10" t="s">
        <v>1015</v>
      </c>
      <c r="E161" s="10" t="s">
        <v>1016</v>
      </c>
      <c r="F161" s="10" t="s">
        <v>462</v>
      </c>
      <c r="G161" s="10" t="s">
        <v>925</v>
      </c>
      <c r="H161" s="10" t="s">
        <v>926</v>
      </c>
      <c r="I161" s="11">
        <v>2</v>
      </c>
      <c r="J161" s="10" t="s">
        <v>119</v>
      </c>
      <c r="K161" s="10" t="s">
        <v>523</v>
      </c>
      <c r="L161" s="10" t="s">
        <v>466</v>
      </c>
      <c r="M161" s="10" t="s">
        <v>554</v>
      </c>
    </row>
    <row r="162" spans="1:13" x14ac:dyDescent="0.3">
      <c r="A162" s="10" t="s">
        <v>120</v>
      </c>
      <c r="B162" s="10" t="s">
        <v>514</v>
      </c>
      <c r="C162" s="10" t="s">
        <v>459</v>
      </c>
      <c r="D162" s="10" t="s">
        <v>1015</v>
      </c>
      <c r="E162" s="10" t="s">
        <v>1017</v>
      </c>
      <c r="F162" s="10" t="s">
        <v>462</v>
      </c>
      <c r="G162" s="10" t="s">
        <v>925</v>
      </c>
      <c r="H162" s="10" t="s">
        <v>926</v>
      </c>
      <c r="I162" s="11">
        <v>1</v>
      </c>
      <c r="J162" s="10" t="s">
        <v>119</v>
      </c>
      <c r="K162" s="10" t="s">
        <v>609</v>
      </c>
      <c r="L162" s="10" t="s">
        <v>466</v>
      </c>
      <c r="M162" s="10" t="s">
        <v>554</v>
      </c>
    </row>
    <row r="163" spans="1:13" x14ac:dyDescent="0.3">
      <c r="A163" s="10" t="s">
        <v>120</v>
      </c>
      <c r="B163" s="10" t="s">
        <v>514</v>
      </c>
      <c r="C163" s="10" t="s">
        <v>459</v>
      </c>
      <c r="D163" s="10" t="s">
        <v>1015</v>
      </c>
      <c r="E163" s="10" t="s">
        <v>1018</v>
      </c>
      <c r="F163" s="10" t="s">
        <v>462</v>
      </c>
      <c r="G163" s="10" t="s">
        <v>1019</v>
      </c>
      <c r="H163" s="10" t="s">
        <v>1020</v>
      </c>
      <c r="I163" s="11">
        <v>2</v>
      </c>
      <c r="J163" s="10" t="s">
        <v>119</v>
      </c>
      <c r="K163" s="10" t="s">
        <v>698</v>
      </c>
      <c r="L163" s="10" t="s">
        <v>466</v>
      </c>
      <c r="M163" s="10" t="s">
        <v>472</v>
      </c>
    </row>
    <row r="164" spans="1:13" x14ac:dyDescent="0.3">
      <c r="A164" s="10" t="s">
        <v>300</v>
      </c>
      <c r="B164" s="10" t="s">
        <v>514</v>
      </c>
      <c r="C164" s="10" t="s">
        <v>459</v>
      </c>
      <c r="D164" s="10" t="s">
        <v>1021</v>
      </c>
      <c r="E164" s="10" t="s">
        <v>1022</v>
      </c>
      <c r="F164" s="10" t="s">
        <v>462</v>
      </c>
      <c r="G164" s="10" t="s">
        <v>922</v>
      </c>
      <c r="H164" s="10" t="s">
        <v>923</v>
      </c>
      <c r="I164" s="11">
        <v>6</v>
      </c>
      <c r="J164" s="10" t="s">
        <v>299</v>
      </c>
      <c r="K164" s="10" t="s">
        <v>764</v>
      </c>
      <c r="L164" s="10" t="s">
        <v>466</v>
      </c>
      <c r="M164" s="10" t="s">
        <v>924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workbookViewId="0">
      <selection sqref="A1:M1"/>
    </sheetView>
  </sheetViews>
  <sheetFormatPr defaultRowHeight="14.4" x14ac:dyDescent="0.3"/>
  <sheetData>
    <row r="1" spans="1:13" x14ac:dyDescent="0.3">
      <c r="A1" s="53" t="s">
        <v>1023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x14ac:dyDescent="0.3">
      <c r="A2" s="12" t="s">
        <v>445</v>
      </c>
      <c r="B2" s="12" t="s">
        <v>446</v>
      </c>
      <c r="C2" s="12" t="s">
        <v>447</v>
      </c>
      <c r="D2" s="12" t="s">
        <v>448</v>
      </c>
      <c r="E2" s="12" t="s">
        <v>449</v>
      </c>
      <c r="F2" s="12" t="s">
        <v>450</v>
      </c>
      <c r="G2" s="12" t="s">
        <v>451</v>
      </c>
      <c r="H2" s="12" t="s">
        <v>452</v>
      </c>
      <c r="I2" s="12" t="s">
        <v>453</v>
      </c>
      <c r="J2" s="12" t="s">
        <v>454</v>
      </c>
      <c r="K2" s="12" t="s">
        <v>455</v>
      </c>
      <c r="L2" s="12" t="s">
        <v>456</v>
      </c>
      <c r="M2" s="12" t="s">
        <v>457</v>
      </c>
    </row>
    <row r="3" spans="1:13" x14ac:dyDescent="0.3">
      <c r="A3" s="13" t="s">
        <v>359</v>
      </c>
      <c r="B3" s="13" t="s">
        <v>530</v>
      </c>
      <c r="C3" s="13" t="s">
        <v>459</v>
      </c>
      <c r="D3" s="13" t="s">
        <v>559</v>
      </c>
      <c r="E3" s="13" t="s">
        <v>1024</v>
      </c>
      <c r="F3" s="13" t="s">
        <v>462</v>
      </c>
      <c r="G3" s="13" t="s">
        <v>1025</v>
      </c>
      <c r="H3" s="13" t="s">
        <v>1026</v>
      </c>
      <c r="I3" s="14">
        <v>20</v>
      </c>
      <c r="J3" s="13" t="s">
        <v>358</v>
      </c>
      <c r="K3" s="13" t="s">
        <v>653</v>
      </c>
      <c r="L3" s="13" t="s">
        <v>1027</v>
      </c>
      <c r="M3" s="13" t="s">
        <v>1028</v>
      </c>
    </row>
    <row r="4" spans="1:13" x14ac:dyDescent="0.3">
      <c r="A4" s="13" t="s">
        <v>359</v>
      </c>
      <c r="B4" s="13" t="s">
        <v>530</v>
      </c>
      <c r="C4" s="13" t="s">
        <v>459</v>
      </c>
      <c r="D4" s="13" t="s">
        <v>559</v>
      </c>
      <c r="E4" s="13" t="s">
        <v>1029</v>
      </c>
      <c r="F4" s="13" t="s">
        <v>462</v>
      </c>
      <c r="G4" s="13" t="s">
        <v>1025</v>
      </c>
      <c r="H4" s="13" t="s">
        <v>1026</v>
      </c>
      <c r="I4" s="14">
        <v>20</v>
      </c>
      <c r="J4" s="13" t="s">
        <v>358</v>
      </c>
      <c r="K4" s="13" t="s">
        <v>499</v>
      </c>
      <c r="L4" s="13" t="s">
        <v>1027</v>
      </c>
      <c r="M4" s="13" t="s">
        <v>1028</v>
      </c>
    </row>
    <row r="5" spans="1:13" x14ac:dyDescent="0.3">
      <c r="A5" s="13" t="s">
        <v>140</v>
      </c>
      <c r="B5" s="13" t="s">
        <v>1030</v>
      </c>
      <c r="C5" s="13" t="s">
        <v>459</v>
      </c>
      <c r="D5" s="13" t="s">
        <v>1031</v>
      </c>
      <c r="E5" s="13" t="s">
        <v>1032</v>
      </c>
      <c r="F5" s="13" t="s">
        <v>496</v>
      </c>
      <c r="G5" s="13" t="s">
        <v>1033</v>
      </c>
      <c r="H5" s="13" t="s">
        <v>1034</v>
      </c>
      <c r="I5" s="14">
        <v>1</v>
      </c>
      <c r="J5" s="13" t="s">
        <v>139</v>
      </c>
      <c r="K5" s="13" t="s">
        <v>465</v>
      </c>
      <c r="L5" s="13" t="s">
        <v>1027</v>
      </c>
      <c r="M5" s="13" t="s">
        <v>1035</v>
      </c>
    </row>
    <row r="6" spans="1:13" x14ac:dyDescent="0.3">
      <c r="A6" s="13" t="s">
        <v>104</v>
      </c>
      <c r="B6" s="13" t="s">
        <v>478</v>
      </c>
      <c r="C6" s="13" t="s">
        <v>459</v>
      </c>
      <c r="D6" s="13" t="s">
        <v>479</v>
      </c>
      <c r="E6" s="13" t="s">
        <v>480</v>
      </c>
      <c r="F6" s="13" t="s">
        <v>462</v>
      </c>
      <c r="G6" s="13" t="s">
        <v>1036</v>
      </c>
      <c r="H6" s="13" t="s">
        <v>1037</v>
      </c>
      <c r="I6" s="14">
        <v>4</v>
      </c>
      <c r="J6" s="13" t="s">
        <v>103</v>
      </c>
      <c r="K6" s="13" t="s">
        <v>483</v>
      </c>
      <c r="L6" s="13" t="s">
        <v>1027</v>
      </c>
      <c r="M6" s="13" t="s">
        <v>484</v>
      </c>
    </row>
    <row r="7" spans="1:13" x14ac:dyDescent="0.3">
      <c r="A7" s="13" t="s">
        <v>104</v>
      </c>
      <c r="B7" s="13" t="s">
        <v>478</v>
      </c>
      <c r="C7" s="13" t="s">
        <v>459</v>
      </c>
      <c r="D7" s="13" t="s">
        <v>479</v>
      </c>
      <c r="E7" s="13" t="s">
        <v>480</v>
      </c>
      <c r="F7" s="13" t="s">
        <v>462</v>
      </c>
      <c r="G7" s="13" t="s">
        <v>1038</v>
      </c>
      <c r="H7" s="13" t="s">
        <v>482</v>
      </c>
      <c r="I7" s="14">
        <v>2</v>
      </c>
      <c r="J7" s="13" t="s">
        <v>103</v>
      </c>
      <c r="K7" s="13" t="s">
        <v>483</v>
      </c>
      <c r="L7" s="13" t="s">
        <v>1027</v>
      </c>
      <c r="M7" s="13" t="s">
        <v>484</v>
      </c>
    </row>
    <row r="8" spans="1:13" x14ac:dyDescent="0.3">
      <c r="A8" s="13" t="s">
        <v>246</v>
      </c>
      <c r="B8" s="13" t="s">
        <v>485</v>
      </c>
      <c r="C8" s="13" t="s">
        <v>459</v>
      </c>
      <c r="D8" s="13" t="s">
        <v>486</v>
      </c>
      <c r="E8" s="13" t="s">
        <v>1039</v>
      </c>
      <c r="F8" s="13" t="s">
        <v>496</v>
      </c>
      <c r="G8" s="13" t="s">
        <v>1040</v>
      </c>
      <c r="H8" s="13" t="s">
        <v>1041</v>
      </c>
      <c r="I8" s="14">
        <v>4</v>
      </c>
      <c r="J8" s="13" t="s">
        <v>245</v>
      </c>
      <c r="K8" s="13" t="s">
        <v>653</v>
      </c>
      <c r="L8" s="13" t="s">
        <v>1027</v>
      </c>
      <c r="M8" s="13" t="s">
        <v>492</v>
      </c>
    </row>
    <row r="9" spans="1:13" x14ac:dyDescent="0.3">
      <c r="A9" s="13" t="s">
        <v>246</v>
      </c>
      <c r="B9" s="13" t="s">
        <v>485</v>
      </c>
      <c r="C9" s="13" t="s">
        <v>459</v>
      </c>
      <c r="D9" s="13" t="s">
        <v>486</v>
      </c>
      <c r="E9" s="13" t="s">
        <v>1039</v>
      </c>
      <c r="F9" s="13" t="s">
        <v>496</v>
      </c>
      <c r="G9" s="13" t="s">
        <v>1042</v>
      </c>
      <c r="H9" s="13" t="s">
        <v>1043</v>
      </c>
      <c r="I9" s="14">
        <v>4</v>
      </c>
      <c r="J9" s="13" t="s">
        <v>245</v>
      </c>
      <c r="K9" s="13" t="s">
        <v>653</v>
      </c>
      <c r="L9" s="13" t="s">
        <v>1027</v>
      </c>
      <c r="M9" s="13" t="s">
        <v>492</v>
      </c>
    </row>
    <row r="10" spans="1:13" x14ac:dyDescent="0.3">
      <c r="A10" s="13" t="s">
        <v>246</v>
      </c>
      <c r="B10" s="13" t="s">
        <v>485</v>
      </c>
      <c r="C10" s="13" t="s">
        <v>459</v>
      </c>
      <c r="D10" s="13" t="s">
        <v>486</v>
      </c>
      <c r="E10" s="13" t="s">
        <v>1044</v>
      </c>
      <c r="F10" s="13" t="s">
        <v>488</v>
      </c>
      <c r="G10" s="13" t="s">
        <v>1040</v>
      </c>
      <c r="H10" s="13" t="s">
        <v>1041</v>
      </c>
      <c r="I10" s="14">
        <v>1</v>
      </c>
      <c r="J10" s="13" t="s">
        <v>245</v>
      </c>
      <c r="K10" s="13" t="s">
        <v>602</v>
      </c>
      <c r="L10" s="13" t="s">
        <v>1027</v>
      </c>
      <c r="M10" s="13" t="s">
        <v>492</v>
      </c>
    </row>
    <row r="11" spans="1:13" x14ac:dyDescent="0.3">
      <c r="A11" s="13" t="s">
        <v>246</v>
      </c>
      <c r="B11" s="13" t="s">
        <v>485</v>
      </c>
      <c r="C11" s="13" t="s">
        <v>459</v>
      </c>
      <c r="D11" s="13" t="s">
        <v>486</v>
      </c>
      <c r="E11" s="13" t="s">
        <v>495</v>
      </c>
      <c r="F11" s="13" t="s">
        <v>496</v>
      </c>
      <c r="G11" s="13" t="s">
        <v>1045</v>
      </c>
      <c r="H11" s="13" t="s">
        <v>498</v>
      </c>
      <c r="I11" s="14">
        <v>3</v>
      </c>
      <c r="J11" s="13" t="s">
        <v>245</v>
      </c>
      <c r="K11" s="13" t="s">
        <v>499</v>
      </c>
      <c r="L11" s="13" t="s">
        <v>1027</v>
      </c>
      <c r="M11" s="13" t="s">
        <v>492</v>
      </c>
    </row>
    <row r="12" spans="1:13" x14ac:dyDescent="0.3">
      <c r="A12" s="13" t="s">
        <v>246</v>
      </c>
      <c r="B12" s="13" t="s">
        <v>485</v>
      </c>
      <c r="C12" s="13" t="s">
        <v>459</v>
      </c>
      <c r="D12" s="13" t="s">
        <v>486</v>
      </c>
      <c r="E12" s="13" t="s">
        <v>495</v>
      </c>
      <c r="F12" s="13" t="s">
        <v>496</v>
      </c>
      <c r="G12" s="13" t="s">
        <v>1046</v>
      </c>
      <c r="H12" s="13" t="s">
        <v>1047</v>
      </c>
      <c r="I12" s="14">
        <v>3</v>
      </c>
      <c r="J12" s="13" t="s">
        <v>245</v>
      </c>
      <c r="K12" s="13" t="s">
        <v>499</v>
      </c>
      <c r="L12" s="13" t="s">
        <v>1027</v>
      </c>
      <c r="M12" s="13" t="s">
        <v>492</v>
      </c>
    </row>
    <row r="13" spans="1:13" x14ac:dyDescent="0.3">
      <c r="A13" s="13" t="s">
        <v>246</v>
      </c>
      <c r="B13" s="13" t="s">
        <v>485</v>
      </c>
      <c r="C13" s="13" t="s">
        <v>459</v>
      </c>
      <c r="D13" s="13" t="s">
        <v>486</v>
      </c>
      <c r="E13" s="13" t="s">
        <v>495</v>
      </c>
      <c r="F13" s="13" t="s">
        <v>496</v>
      </c>
      <c r="G13" s="13" t="s">
        <v>1048</v>
      </c>
      <c r="H13" s="13" t="s">
        <v>1047</v>
      </c>
      <c r="I13" s="14">
        <v>3</v>
      </c>
      <c r="J13" s="13" t="s">
        <v>245</v>
      </c>
      <c r="K13" s="13" t="s">
        <v>499</v>
      </c>
      <c r="L13" s="13" t="s">
        <v>1027</v>
      </c>
      <c r="M13" s="13" t="s">
        <v>492</v>
      </c>
    </row>
    <row r="14" spans="1:13" x14ac:dyDescent="0.3">
      <c r="A14" s="13" t="s">
        <v>22</v>
      </c>
      <c r="B14" s="13" t="s">
        <v>514</v>
      </c>
      <c r="C14" s="13" t="s">
        <v>459</v>
      </c>
      <c r="D14" s="13" t="s">
        <v>1049</v>
      </c>
      <c r="E14" s="13" t="s">
        <v>1050</v>
      </c>
      <c r="F14" s="13" t="s">
        <v>462</v>
      </c>
      <c r="G14" s="13" t="s">
        <v>1051</v>
      </c>
      <c r="H14" s="13" t="s">
        <v>1052</v>
      </c>
      <c r="I14" s="14">
        <v>10</v>
      </c>
      <c r="J14" s="13" t="s">
        <v>21</v>
      </c>
      <c r="K14" s="13" t="s">
        <v>465</v>
      </c>
      <c r="L14" s="13" t="s">
        <v>1027</v>
      </c>
      <c r="M14" s="13" t="s">
        <v>1053</v>
      </c>
    </row>
    <row r="15" spans="1:13" x14ac:dyDescent="0.3">
      <c r="A15" s="13" t="s">
        <v>22</v>
      </c>
      <c r="B15" s="13" t="s">
        <v>514</v>
      </c>
      <c r="C15" s="13" t="s">
        <v>459</v>
      </c>
      <c r="D15" s="13" t="s">
        <v>1049</v>
      </c>
      <c r="E15" s="13" t="s">
        <v>1054</v>
      </c>
      <c r="F15" s="13" t="s">
        <v>462</v>
      </c>
      <c r="G15" s="13" t="s">
        <v>1051</v>
      </c>
      <c r="H15" s="13" t="s">
        <v>1052</v>
      </c>
      <c r="I15" s="14">
        <v>10</v>
      </c>
      <c r="J15" s="13" t="s">
        <v>21</v>
      </c>
      <c r="K15" s="13" t="s">
        <v>614</v>
      </c>
      <c r="L15" s="13" t="s">
        <v>1027</v>
      </c>
      <c r="M15" s="13" t="s">
        <v>1053</v>
      </c>
    </row>
    <row r="16" spans="1:13" x14ac:dyDescent="0.3">
      <c r="A16" s="13" t="s">
        <v>22</v>
      </c>
      <c r="B16" s="13" t="s">
        <v>514</v>
      </c>
      <c r="C16" s="13" t="s">
        <v>459</v>
      </c>
      <c r="D16" s="13" t="s">
        <v>1049</v>
      </c>
      <c r="E16" s="13" t="s">
        <v>1055</v>
      </c>
      <c r="F16" s="13" t="s">
        <v>462</v>
      </c>
      <c r="G16" s="13" t="s">
        <v>1051</v>
      </c>
      <c r="H16" s="13" t="s">
        <v>1052</v>
      </c>
      <c r="I16" s="14">
        <v>10</v>
      </c>
      <c r="J16" s="13" t="s">
        <v>21</v>
      </c>
      <c r="K16" s="13" t="s">
        <v>1056</v>
      </c>
      <c r="L16" s="13" t="s">
        <v>1027</v>
      </c>
      <c r="M16" s="13" t="s">
        <v>1053</v>
      </c>
    </row>
    <row r="17" spans="1:13" x14ac:dyDescent="0.3">
      <c r="A17" s="13" t="s">
        <v>22</v>
      </c>
      <c r="B17" s="13" t="s">
        <v>514</v>
      </c>
      <c r="C17" s="13" t="s">
        <v>459</v>
      </c>
      <c r="D17" s="13" t="s">
        <v>1049</v>
      </c>
      <c r="E17" s="13" t="s">
        <v>1057</v>
      </c>
      <c r="F17" s="13" t="s">
        <v>462</v>
      </c>
      <c r="G17" s="13" t="s">
        <v>1051</v>
      </c>
      <c r="H17" s="13" t="s">
        <v>1052</v>
      </c>
      <c r="I17" s="14">
        <v>10</v>
      </c>
      <c r="J17" s="13" t="s">
        <v>21</v>
      </c>
      <c r="K17" s="13" t="s">
        <v>505</v>
      </c>
      <c r="L17" s="13" t="s">
        <v>1027</v>
      </c>
      <c r="M17" s="13" t="s">
        <v>1053</v>
      </c>
    </row>
    <row r="18" spans="1:13" x14ac:dyDescent="0.3">
      <c r="A18" s="13" t="s">
        <v>22</v>
      </c>
      <c r="B18" s="13" t="s">
        <v>514</v>
      </c>
      <c r="C18" s="13" t="s">
        <v>459</v>
      </c>
      <c r="D18" s="13" t="s">
        <v>1049</v>
      </c>
      <c r="E18" s="13" t="s">
        <v>1058</v>
      </c>
      <c r="F18" s="13" t="s">
        <v>462</v>
      </c>
      <c r="G18" s="13" t="s">
        <v>1051</v>
      </c>
      <c r="H18" s="13" t="s">
        <v>1052</v>
      </c>
      <c r="I18" s="14">
        <v>10</v>
      </c>
      <c r="J18" s="13" t="s">
        <v>21</v>
      </c>
      <c r="K18" s="13" t="s">
        <v>499</v>
      </c>
      <c r="L18" s="13" t="s">
        <v>1027</v>
      </c>
      <c r="M18" s="13" t="s">
        <v>1053</v>
      </c>
    </row>
    <row r="19" spans="1:13" x14ac:dyDescent="0.3">
      <c r="A19" s="13" t="s">
        <v>14</v>
      </c>
      <c r="B19" s="13" t="s">
        <v>514</v>
      </c>
      <c r="C19" s="13" t="s">
        <v>459</v>
      </c>
      <c r="D19" s="13" t="s">
        <v>515</v>
      </c>
      <c r="E19" s="13" t="s">
        <v>1059</v>
      </c>
      <c r="F19" s="13" t="s">
        <v>462</v>
      </c>
      <c r="G19" s="13" t="s">
        <v>1051</v>
      </c>
      <c r="H19" s="13" t="s">
        <v>1052</v>
      </c>
      <c r="I19" s="14">
        <v>5</v>
      </c>
      <c r="J19" s="13" t="s">
        <v>13</v>
      </c>
      <c r="K19" s="13" t="s">
        <v>563</v>
      </c>
      <c r="L19" s="13" t="s">
        <v>1027</v>
      </c>
      <c r="M19" s="13" t="s">
        <v>1053</v>
      </c>
    </row>
    <row r="20" spans="1:13" x14ac:dyDescent="0.3">
      <c r="A20" s="13" t="s">
        <v>14</v>
      </c>
      <c r="B20" s="13" t="s">
        <v>514</v>
      </c>
      <c r="C20" s="13" t="s">
        <v>459</v>
      </c>
      <c r="D20" s="13" t="s">
        <v>515</v>
      </c>
      <c r="E20" s="13" t="s">
        <v>1060</v>
      </c>
      <c r="F20" s="13" t="s">
        <v>462</v>
      </c>
      <c r="G20" s="13" t="s">
        <v>1051</v>
      </c>
      <c r="H20" s="13" t="s">
        <v>1052</v>
      </c>
      <c r="I20" s="14">
        <v>15</v>
      </c>
      <c r="J20" s="13" t="s">
        <v>13</v>
      </c>
      <c r="K20" s="13" t="s">
        <v>1061</v>
      </c>
      <c r="L20" s="13" t="s">
        <v>1027</v>
      </c>
      <c r="M20" s="13" t="s">
        <v>1053</v>
      </c>
    </row>
    <row r="21" spans="1:13" x14ac:dyDescent="0.3">
      <c r="A21" s="13" t="s">
        <v>14</v>
      </c>
      <c r="B21" s="13" t="s">
        <v>514</v>
      </c>
      <c r="C21" s="13" t="s">
        <v>459</v>
      </c>
      <c r="D21" s="13" t="s">
        <v>515</v>
      </c>
      <c r="E21" s="13" t="s">
        <v>1062</v>
      </c>
      <c r="F21" s="13" t="s">
        <v>462</v>
      </c>
      <c r="G21" s="13" t="s">
        <v>1051</v>
      </c>
      <c r="H21" s="13" t="s">
        <v>1052</v>
      </c>
      <c r="I21" s="14">
        <v>10</v>
      </c>
      <c r="J21" s="13" t="s">
        <v>13</v>
      </c>
      <c r="K21" s="13" t="s">
        <v>833</v>
      </c>
      <c r="L21" s="13" t="s">
        <v>1027</v>
      </c>
      <c r="M21" s="13" t="s">
        <v>1053</v>
      </c>
    </row>
    <row r="22" spans="1:13" x14ac:dyDescent="0.3">
      <c r="A22" s="13" t="s">
        <v>14</v>
      </c>
      <c r="B22" s="13" t="s">
        <v>514</v>
      </c>
      <c r="C22" s="13" t="s">
        <v>459</v>
      </c>
      <c r="D22" s="13" t="s">
        <v>515</v>
      </c>
      <c r="E22" s="13" t="s">
        <v>1063</v>
      </c>
      <c r="F22" s="13" t="s">
        <v>462</v>
      </c>
      <c r="G22" s="13" t="s">
        <v>1051</v>
      </c>
      <c r="H22" s="13" t="s">
        <v>1052</v>
      </c>
      <c r="I22" s="14">
        <v>10</v>
      </c>
      <c r="J22" s="13" t="s">
        <v>13</v>
      </c>
      <c r="K22" s="13" t="s">
        <v>1056</v>
      </c>
      <c r="L22" s="13" t="s">
        <v>1027</v>
      </c>
      <c r="M22" s="13" t="s">
        <v>1053</v>
      </c>
    </row>
    <row r="23" spans="1:13" x14ac:dyDescent="0.3">
      <c r="A23" s="13" t="s">
        <v>14</v>
      </c>
      <c r="B23" s="13" t="s">
        <v>514</v>
      </c>
      <c r="C23" s="13" t="s">
        <v>459</v>
      </c>
      <c r="D23" s="13" t="s">
        <v>515</v>
      </c>
      <c r="E23" s="13" t="s">
        <v>1064</v>
      </c>
      <c r="F23" s="13" t="s">
        <v>462</v>
      </c>
      <c r="G23" s="13" t="s">
        <v>1051</v>
      </c>
      <c r="H23" s="13" t="s">
        <v>1052</v>
      </c>
      <c r="I23" s="14">
        <v>15</v>
      </c>
      <c r="J23" s="13" t="s">
        <v>13</v>
      </c>
      <c r="K23" s="13" t="s">
        <v>549</v>
      </c>
      <c r="L23" s="13" t="s">
        <v>1027</v>
      </c>
      <c r="M23" s="13" t="s">
        <v>1053</v>
      </c>
    </row>
    <row r="24" spans="1:13" x14ac:dyDescent="0.3">
      <c r="A24" s="13" t="s">
        <v>14</v>
      </c>
      <c r="B24" s="13" t="s">
        <v>514</v>
      </c>
      <c r="C24" s="13" t="s">
        <v>459</v>
      </c>
      <c r="D24" s="13" t="s">
        <v>515</v>
      </c>
      <c r="E24" s="13" t="s">
        <v>1065</v>
      </c>
      <c r="F24" s="13" t="s">
        <v>462</v>
      </c>
      <c r="G24" s="13" t="s">
        <v>1051</v>
      </c>
      <c r="H24" s="13" t="s">
        <v>1052</v>
      </c>
      <c r="I24" s="14">
        <v>10</v>
      </c>
      <c r="J24" s="13" t="s">
        <v>13</v>
      </c>
      <c r="K24" s="13" t="s">
        <v>861</v>
      </c>
      <c r="L24" s="13" t="s">
        <v>1027</v>
      </c>
      <c r="M24" s="13" t="s">
        <v>1053</v>
      </c>
    </row>
    <row r="25" spans="1:13" x14ac:dyDescent="0.3">
      <c r="A25" s="13" t="s">
        <v>20</v>
      </c>
      <c r="B25" s="13" t="s">
        <v>530</v>
      </c>
      <c r="C25" s="13" t="s">
        <v>459</v>
      </c>
      <c r="D25" s="13" t="s">
        <v>531</v>
      </c>
      <c r="E25" s="13" t="s">
        <v>1066</v>
      </c>
      <c r="F25" s="13" t="s">
        <v>488</v>
      </c>
      <c r="G25" s="13" t="s">
        <v>1067</v>
      </c>
      <c r="H25" s="13" t="s">
        <v>1068</v>
      </c>
      <c r="I25" s="14">
        <v>3</v>
      </c>
      <c r="J25" s="13" t="s">
        <v>19</v>
      </c>
      <c r="K25" s="13" t="s">
        <v>764</v>
      </c>
      <c r="L25" s="13" t="s">
        <v>1027</v>
      </c>
      <c r="M25" s="13" t="s">
        <v>1069</v>
      </c>
    </row>
    <row r="26" spans="1:13" x14ac:dyDescent="0.3">
      <c r="A26" s="13" t="s">
        <v>20</v>
      </c>
      <c r="B26" s="13" t="s">
        <v>530</v>
      </c>
      <c r="C26" s="13" t="s">
        <v>459</v>
      </c>
      <c r="D26" s="13" t="s">
        <v>531</v>
      </c>
      <c r="E26" s="13" t="s">
        <v>1066</v>
      </c>
      <c r="F26" s="13" t="s">
        <v>488</v>
      </c>
      <c r="G26" s="13" t="s">
        <v>1070</v>
      </c>
      <c r="H26" s="13" t="s">
        <v>1071</v>
      </c>
      <c r="I26" s="14">
        <v>3</v>
      </c>
      <c r="J26" s="13" t="s">
        <v>19</v>
      </c>
      <c r="K26" s="13" t="s">
        <v>764</v>
      </c>
      <c r="L26" s="13" t="s">
        <v>1027</v>
      </c>
      <c r="M26" s="13" t="s">
        <v>1069</v>
      </c>
    </row>
    <row r="27" spans="1:13" x14ac:dyDescent="0.3">
      <c r="A27" s="13" t="s">
        <v>20</v>
      </c>
      <c r="B27" s="13" t="s">
        <v>530</v>
      </c>
      <c r="C27" s="13" t="s">
        <v>459</v>
      </c>
      <c r="D27" s="13" t="s">
        <v>531</v>
      </c>
      <c r="E27" s="13" t="s">
        <v>1072</v>
      </c>
      <c r="F27" s="13" t="s">
        <v>462</v>
      </c>
      <c r="G27" s="13" t="s">
        <v>1073</v>
      </c>
      <c r="H27" s="13" t="s">
        <v>1074</v>
      </c>
      <c r="I27" s="14">
        <v>1</v>
      </c>
      <c r="J27" s="13" t="s">
        <v>19</v>
      </c>
      <c r="K27" s="13" t="s">
        <v>483</v>
      </c>
      <c r="L27" s="13" t="s">
        <v>1027</v>
      </c>
      <c r="M27" s="13" t="s">
        <v>472</v>
      </c>
    </row>
    <row r="28" spans="1:13" x14ac:dyDescent="0.3">
      <c r="A28" s="13" t="s">
        <v>20</v>
      </c>
      <c r="B28" s="13" t="s">
        <v>530</v>
      </c>
      <c r="C28" s="13" t="s">
        <v>459</v>
      </c>
      <c r="D28" s="13" t="s">
        <v>531</v>
      </c>
      <c r="E28" s="13" t="s">
        <v>1075</v>
      </c>
      <c r="F28" s="13" t="s">
        <v>496</v>
      </c>
      <c r="G28" s="13" t="s">
        <v>1076</v>
      </c>
      <c r="H28" s="13" t="s">
        <v>1077</v>
      </c>
      <c r="I28" s="14">
        <v>3</v>
      </c>
      <c r="J28" s="13" t="s">
        <v>19</v>
      </c>
      <c r="K28" s="13" t="s">
        <v>483</v>
      </c>
      <c r="L28" s="13" t="s">
        <v>1027</v>
      </c>
      <c r="M28" s="13" t="s">
        <v>669</v>
      </c>
    </row>
    <row r="29" spans="1:13" x14ac:dyDescent="0.3">
      <c r="A29" s="13" t="s">
        <v>20</v>
      </c>
      <c r="B29" s="13" t="s">
        <v>530</v>
      </c>
      <c r="C29" s="13" t="s">
        <v>459</v>
      </c>
      <c r="D29" s="13" t="s">
        <v>531</v>
      </c>
      <c r="E29" s="13" t="s">
        <v>1078</v>
      </c>
      <c r="F29" s="13" t="s">
        <v>496</v>
      </c>
      <c r="G29" s="13" t="s">
        <v>1079</v>
      </c>
      <c r="H29" s="13" t="s">
        <v>1080</v>
      </c>
      <c r="I29" s="14">
        <v>1</v>
      </c>
      <c r="J29" s="13" t="s">
        <v>19</v>
      </c>
      <c r="K29" s="13" t="s">
        <v>837</v>
      </c>
      <c r="L29" s="13" t="s">
        <v>1027</v>
      </c>
      <c r="M29" s="13" t="s">
        <v>1081</v>
      </c>
    </row>
    <row r="30" spans="1:13" x14ac:dyDescent="0.3">
      <c r="A30" s="13" t="s">
        <v>20</v>
      </c>
      <c r="B30" s="13" t="s">
        <v>530</v>
      </c>
      <c r="C30" s="13" t="s">
        <v>459</v>
      </c>
      <c r="D30" s="13" t="s">
        <v>531</v>
      </c>
      <c r="E30" s="13" t="s">
        <v>1078</v>
      </c>
      <c r="F30" s="13" t="s">
        <v>496</v>
      </c>
      <c r="G30" s="13" t="s">
        <v>1082</v>
      </c>
      <c r="H30" s="13" t="s">
        <v>1083</v>
      </c>
      <c r="I30" s="14">
        <v>1</v>
      </c>
      <c r="J30" s="13" t="s">
        <v>19</v>
      </c>
      <c r="K30" s="13" t="s">
        <v>837</v>
      </c>
      <c r="L30" s="13" t="s">
        <v>1027</v>
      </c>
      <c r="M30" s="13" t="s">
        <v>1084</v>
      </c>
    </row>
    <row r="31" spans="1:13" x14ac:dyDescent="0.3">
      <c r="A31" s="13" t="s">
        <v>326</v>
      </c>
      <c r="B31" s="13" t="s">
        <v>530</v>
      </c>
      <c r="C31" s="13" t="s">
        <v>459</v>
      </c>
      <c r="D31" s="13" t="s">
        <v>559</v>
      </c>
      <c r="E31" s="13" t="s">
        <v>1085</v>
      </c>
      <c r="F31" s="13" t="s">
        <v>488</v>
      </c>
      <c r="G31" s="13" t="s">
        <v>1086</v>
      </c>
      <c r="H31" s="13" t="s">
        <v>1087</v>
      </c>
      <c r="I31" s="14">
        <v>5</v>
      </c>
      <c r="J31" s="13" t="s">
        <v>325</v>
      </c>
      <c r="K31" s="13" t="s">
        <v>591</v>
      </c>
      <c r="L31" s="13" t="s">
        <v>1027</v>
      </c>
      <c r="M31" s="13" t="s">
        <v>1088</v>
      </c>
    </row>
    <row r="32" spans="1:13" x14ac:dyDescent="0.3">
      <c r="A32" s="13" t="s">
        <v>52</v>
      </c>
      <c r="B32" s="13" t="s">
        <v>564</v>
      </c>
      <c r="C32" s="13" t="s">
        <v>459</v>
      </c>
      <c r="D32" s="13" t="s">
        <v>565</v>
      </c>
      <c r="E32" s="13" t="s">
        <v>566</v>
      </c>
      <c r="F32" s="13" t="s">
        <v>462</v>
      </c>
      <c r="G32" s="13" t="s">
        <v>1089</v>
      </c>
      <c r="H32" s="13" t="s">
        <v>1090</v>
      </c>
      <c r="I32" s="14">
        <v>4</v>
      </c>
      <c r="J32" s="13" t="s">
        <v>51</v>
      </c>
      <c r="K32" s="13" t="s">
        <v>568</v>
      </c>
      <c r="L32" s="13" t="s">
        <v>1027</v>
      </c>
      <c r="M32" s="13" t="s">
        <v>1091</v>
      </c>
    </row>
    <row r="33" spans="1:13" x14ac:dyDescent="0.3">
      <c r="A33" s="13" t="s">
        <v>52</v>
      </c>
      <c r="B33" s="13" t="s">
        <v>564</v>
      </c>
      <c r="C33" s="13" t="s">
        <v>459</v>
      </c>
      <c r="D33" s="13" t="s">
        <v>565</v>
      </c>
      <c r="E33" s="13" t="s">
        <v>566</v>
      </c>
      <c r="F33" s="13" t="s">
        <v>462</v>
      </c>
      <c r="G33" s="13" t="s">
        <v>1092</v>
      </c>
      <c r="H33" s="13" t="s">
        <v>1093</v>
      </c>
      <c r="I33" s="14">
        <v>4</v>
      </c>
      <c r="J33" s="13" t="s">
        <v>51</v>
      </c>
      <c r="K33" s="13" t="s">
        <v>568</v>
      </c>
      <c r="L33" s="13" t="s">
        <v>1027</v>
      </c>
      <c r="M33" s="13" t="s">
        <v>778</v>
      </c>
    </row>
    <row r="34" spans="1:13" x14ac:dyDescent="0.3">
      <c r="A34" s="13" t="s">
        <v>306</v>
      </c>
      <c r="B34" s="13" t="s">
        <v>627</v>
      </c>
      <c r="C34" s="13" t="s">
        <v>459</v>
      </c>
      <c r="D34" s="13" t="s">
        <v>1094</v>
      </c>
      <c r="E34" s="13" t="s">
        <v>1095</v>
      </c>
      <c r="F34" s="13" t="s">
        <v>488</v>
      </c>
      <c r="G34" s="13" t="s">
        <v>1096</v>
      </c>
      <c r="H34" s="13" t="s">
        <v>1097</v>
      </c>
      <c r="I34" s="14">
        <v>5</v>
      </c>
      <c r="J34" s="13" t="s">
        <v>305</v>
      </c>
      <c r="K34" s="13" t="s">
        <v>913</v>
      </c>
      <c r="L34" s="13" t="s">
        <v>1027</v>
      </c>
      <c r="M34" s="13" t="s">
        <v>1069</v>
      </c>
    </row>
    <row r="35" spans="1:13" x14ac:dyDescent="0.3">
      <c r="A35" s="13" t="s">
        <v>306</v>
      </c>
      <c r="B35" s="13" t="s">
        <v>627</v>
      </c>
      <c r="C35" s="13" t="s">
        <v>459</v>
      </c>
      <c r="D35" s="13" t="s">
        <v>1094</v>
      </c>
      <c r="E35" s="13" t="s">
        <v>1098</v>
      </c>
      <c r="F35" s="13" t="s">
        <v>496</v>
      </c>
      <c r="G35" s="13" t="s">
        <v>1099</v>
      </c>
      <c r="H35" s="13" t="s">
        <v>1100</v>
      </c>
      <c r="I35" s="14">
        <v>1</v>
      </c>
      <c r="J35" s="13" t="s">
        <v>305</v>
      </c>
      <c r="K35" s="13" t="s">
        <v>623</v>
      </c>
      <c r="L35" s="13" t="s">
        <v>1027</v>
      </c>
      <c r="M35" s="13" t="s">
        <v>1101</v>
      </c>
    </row>
    <row r="36" spans="1:13" x14ac:dyDescent="0.3">
      <c r="A36" s="13" t="s">
        <v>148</v>
      </c>
      <c r="B36" s="13" t="s">
        <v>585</v>
      </c>
      <c r="C36" s="13" t="s">
        <v>586</v>
      </c>
      <c r="D36" s="13" t="s">
        <v>587</v>
      </c>
      <c r="E36" s="13" t="s">
        <v>1102</v>
      </c>
      <c r="F36" s="13" t="s">
        <v>488</v>
      </c>
      <c r="G36" s="13" t="s">
        <v>1103</v>
      </c>
      <c r="H36" s="13" t="s">
        <v>1104</v>
      </c>
      <c r="I36" s="14">
        <v>1</v>
      </c>
      <c r="J36" s="13" t="s">
        <v>147</v>
      </c>
      <c r="K36" s="13" t="s">
        <v>880</v>
      </c>
      <c r="L36" s="13" t="s">
        <v>1027</v>
      </c>
      <c r="M36" s="13" t="s">
        <v>1084</v>
      </c>
    </row>
    <row r="37" spans="1:13" x14ac:dyDescent="0.3">
      <c r="A37" s="13" t="s">
        <v>222</v>
      </c>
      <c r="B37" s="13" t="s">
        <v>604</v>
      </c>
      <c r="C37" s="13" t="s">
        <v>459</v>
      </c>
      <c r="D37" s="13" t="s">
        <v>605</v>
      </c>
      <c r="E37" s="13" t="s">
        <v>1105</v>
      </c>
      <c r="F37" s="13" t="s">
        <v>496</v>
      </c>
      <c r="G37" s="13" t="s">
        <v>1106</v>
      </c>
      <c r="H37" s="13" t="s">
        <v>1107</v>
      </c>
      <c r="I37" s="14">
        <v>1</v>
      </c>
      <c r="J37" s="13" t="s">
        <v>221</v>
      </c>
      <c r="K37" s="13" t="s">
        <v>1108</v>
      </c>
      <c r="L37" s="13" t="s">
        <v>1027</v>
      </c>
      <c r="M37" s="13" t="s">
        <v>1109</v>
      </c>
    </row>
    <row r="38" spans="1:13" x14ac:dyDescent="0.3">
      <c r="A38" s="13" t="s">
        <v>222</v>
      </c>
      <c r="B38" s="13" t="s">
        <v>604</v>
      </c>
      <c r="C38" s="13" t="s">
        <v>459</v>
      </c>
      <c r="D38" s="13" t="s">
        <v>605</v>
      </c>
      <c r="E38" s="13" t="s">
        <v>1105</v>
      </c>
      <c r="F38" s="13" t="s">
        <v>496</v>
      </c>
      <c r="G38" s="13" t="s">
        <v>1110</v>
      </c>
      <c r="H38" s="13" t="s">
        <v>1111</v>
      </c>
      <c r="I38" s="14">
        <v>1</v>
      </c>
      <c r="J38" s="13" t="s">
        <v>221</v>
      </c>
      <c r="K38" s="13" t="s">
        <v>1108</v>
      </c>
      <c r="L38" s="13" t="s">
        <v>1027</v>
      </c>
      <c r="M38" s="13" t="s">
        <v>1084</v>
      </c>
    </row>
    <row r="39" spans="1:13" x14ac:dyDescent="0.3">
      <c r="A39" s="13" t="s">
        <v>222</v>
      </c>
      <c r="B39" s="13" t="s">
        <v>604</v>
      </c>
      <c r="C39" s="13" t="s">
        <v>459</v>
      </c>
      <c r="D39" s="13" t="s">
        <v>605</v>
      </c>
      <c r="E39" s="13" t="s">
        <v>606</v>
      </c>
      <c r="F39" s="13" t="s">
        <v>496</v>
      </c>
      <c r="G39" s="13" t="s">
        <v>680</v>
      </c>
      <c r="H39" s="13" t="s">
        <v>681</v>
      </c>
      <c r="I39" s="14">
        <v>1</v>
      </c>
      <c r="J39" s="13" t="s">
        <v>221</v>
      </c>
      <c r="K39" s="13" t="s">
        <v>609</v>
      </c>
      <c r="L39" s="13" t="s">
        <v>1027</v>
      </c>
      <c r="M39" s="13" t="s">
        <v>682</v>
      </c>
    </row>
    <row r="40" spans="1:13" x14ac:dyDescent="0.3">
      <c r="A40" s="13" t="s">
        <v>210</v>
      </c>
      <c r="B40" s="13" t="s">
        <v>530</v>
      </c>
      <c r="C40" s="13" t="s">
        <v>459</v>
      </c>
      <c r="D40" s="13" t="s">
        <v>1112</v>
      </c>
      <c r="E40" s="13" t="s">
        <v>1113</v>
      </c>
      <c r="F40" s="13" t="s">
        <v>462</v>
      </c>
      <c r="G40" s="13" t="s">
        <v>1114</v>
      </c>
      <c r="H40" s="13" t="s">
        <v>1115</v>
      </c>
      <c r="I40" s="14">
        <v>3</v>
      </c>
      <c r="J40" s="13" t="s">
        <v>209</v>
      </c>
      <c r="K40" s="13" t="s">
        <v>544</v>
      </c>
      <c r="L40" s="13" t="s">
        <v>1027</v>
      </c>
      <c r="M40" s="13" t="s">
        <v>472</v>
      </c>
    </row>
    <row r="41" spans="1:13" x14ac:dyDescent="0.3">
      <c r="A41" s="13" t="s">
        <v>198</v>
      </c>
      <c r="B41" s="13" t="s">
        <v>627</v>
      </c>
      <c r="C41" s="13" t="s">
        <v>459</v>
      </c>
      <c r="D41" s="13" t="s">
        <v>628</v>
      </c>
      <c r="E41" s="13" t="s">
        <v>1116</v>
      </c>
      <c r="F41" s="13" t="s">
        <v>462</v>
      </c>
      <c r="G41" s="13" t="s">
        <v>1117</v>
      </c>
      <c r="H41" s="13" t="s">
        <v>1026</v>
      </c>
      <c r="I41" s="14">
        <v>3</v>
      </c>
      <c r="J41" s="13" t="s">
        <v>197</v>
      </c>
      <c r="K41" s="13" t="s">
        <v>1061</v>
      </c>
      <c r="L41" s="13" t="s">
        <v>1027</v>
      </c>
      <c r="M41" s="13" t="s">
        <v>1028</v>
      </c>
    </row>
    <row r="42" spans="1:13" x14ac:dyDescent="0.3">
      <c r="A42" s="13" t="s">
        <v>198</v>
      </c>
      <c r="B42" s="13" t="s">
        <v>627</v>
      </c>
      <c r="C42" s="13" t="s">
        <v>459</v>
      </c>
      <c r="D42" s="13" t="s">
        <v>628</v>
      </c>
      <c r="E42" s="13" t="s">
        <v>1118</v>
      </c>
      <c r="F42" s="13" t="s">
        <v>462</v>
      </c>
      <c r="G42" s="13" t="s">
        <v>1117</v>
      </c>
      <c r="H42" s="13" t="s">
        <v>1026</v>
      </c>
      <c r="I42" s="14">
        <v>2</v>
      </c>
      <c r="J42" s="13" t="s">
        <v>197</v>
      </c>
      <c r="K42" s="13" t="s">
        <v>833</v>
      </c>
      <c r="L42" s="13" t="s">
        <v>1027</v>
      </c>
      <c r="M42" s="13" t="s">
        <v>1028</v>
      </c>
    </row>
    <row r="43" spans="1:13" x14ac:dyDescent="0.3">
      <c r="A43" s="13" t="s">
        <v>198</v>
      </c>
      <c r="B43" s="13" t="s">
        <v>627</v>
      </c>
      <c r="C43" s="13" t="s">
        <v>459</v>
      </c>
      <c r="D43" s="13" t="s">
        <v>628</v>
      </c>
      <c r="E43" s="13" t="s">
        <v>1119</v>
      </c>
      <c r="F43" s="13" t="s">
        <v>462</v>
      </c>
      <c r="G43" s="13" t="s">
        <v>1117</v>
      </c>
      <c r="H43" s="13" t="s">
        <v>1026</v>
      </c>
      <c r="I43" s="14">
        <v>2</v>
      </c>
      <c r="J43" s="13" t="s">
        <v>197</v>
      </c>
      <c r="K43" s="13" t="s">
        <v>764</v>
      </c>
      <c r="L43" s="13" t="s">
        <v>1027</v>
      </c>
      <c r="M43" s="13" t="s">
        <v>1028</v>
      </c>
    </row>
    <row r="44" spans="1:13" x14ac:dyDescent="0.3">
      <c r="A44" s="13" t="s">
        <v>198</v>
      </c>
      <c r="B44" s="13" t="s">
        <v>627</v>
      </c>
      <c r="C44" s="13" t="s">
        <v>459</v>
      </c>
      <c r="D44" s="13" t="s">
        <v>628</v>
      </c>
      <c r="E44" s="13" t="s">
        <v>1120</v>
      </c>
      <c r="F44" s="13" t="s">
        <v>462</v>
      </c>
      <c r="G44" s="13" t="s">
        <v>1117</v>
      </c>
      <c r="H44" s="13" t="s">
        <v>1026</v>
      </c>
      <c r="I44" s="14">
        <v>3</v>
      </c>
      <c r="J44" s="13" t="s">
        <v>197</v>
      </c>
      <c r="K44" s="13" t="s">
        <v>908</v>
      </c>
      <c r="L44" s="13" t="s">
        <v>1027</v>
      </c>
      <c r="M44" s="13" t="s">
        <v>1028</v>
      </c>
    </row>
    <row r="45" spans="1:13" x14ac:dyDescent="0.3">
      <c r="A45" s="13" t="s">
        <v>16</v>
      </c>
      <c r="B45" s="13" t="s">
        <v>633</v>
      </c>
      <c r="C45" s="13" t="s">
        <v>459</v>
      </c>
      <c r="D45" s="13" t="s">
        <v>634</v>
      </c>
      <c r="E45" s="13" t="s">
        <v>1121</v>
      </c>
      <c r="F45" s="13" t="s">
        <v>488</v>
      </c>
      <c r="G45" s="13" t="s">
        <v>1122</v>
      </c>
      <c r="H45" s="13" t="s">
        <v>1123</v>
      </c>
      <c r="I45" s="14">
        <v>2</v>
      </c>
      <c r="J45" s="13" t="s">
        <v>15</v>
      </c>
      <c r="K45" s="13" t="s">
        <v>623</v>
      </c>
      <c r="L45" s="13" t="s">
        <v>1027</v>
      </c>
      <c r="M45" s="13" t="s">
        <v>1124</v>
      </c>
    </row>
    <row r="46" spans="1:13" x14ac:dyDescent="0.3">
      <c r="A46" s="13" t="s">
        <v>16</v>
      </c>
      <c r="B46" s="13" t="s">
        <v>633</v>
      </c>
      <c r="C46" s="13" t="s">
        <v>459</v>
      </c>
      <c r="D46" s="13" t="s">
        <v>634</v>
      </c>
      <c r="E46" s="13" t="s">
        <v>1125</v>
      </c>
      <c r="F46" s="13" t="s">
        <v>496</v>
      </c>
      <c r="G46" s="13" t="s">
        <v>1126</v>
      </c>
      <c r="H46" s="13" t="s">
        <v>1127</v>
      </c>
      <c r="I46" s="14">
        <v>1</v>
      </c>
      <c r="J46" s="13" t="s">
        <v>15</v>
      </c>
      <c r="K46" s="13" t="s">
        <v>549</v>
      </c>
      <c r="L46" s="13" t="s">
        <v>1027</v>
      </c>
      <c r="M46" s="13" t="s">
        <v>1128</v>
      </c>
    </row>
    <row r="47" spans="1:13" x14ac:dyDescent="0.3">
      <c r="A47" s="13" t="s">
        <v>16</v>
      </c>
      <c r="B47" s="13" t="s">
        <v>633</v>
      </c>
      <c r="C47" s="13" t="s">
        <v>459</v>
      </c>
      <c r="D47" s="13" t="s">
        <v>634</v>
      </c>
      <c r="E47" s="13" t="s">
        <v>1129</v>
      </c>
      <c r="F47" s="13" t="s">
        <v>496</v>
      </c>
      <c r="G47" s="13" t="s">
        <v>1130</v>
      </c>
      <c r="H47" s="13" t="s">
        <v>1131</v>
      </c>
      <c r="I47" s="14">
        <v>1</v>
      </c>
      <c r="J47" s="13" t="s">
        <v>15</v>
      </c>
      <c r="K47" s="13" t="s">
        <v>483</v>
      </c>
      <c r="L47" s="13" t="s">
        <v>1027</v>
      </c>
      <c r="M47" s="13" t="s">
        <v>1132</v>
      </c>
    </row>
    <row r="48" spans="1:13" x14ac:dyDescent="0.3">
      <c r="A48" s="13" t="s">
        <v>58</v>
      </c>
      <c r="B48" s="13" t="s">
        <v>530</v>
      </c>
      <c r="C48" s="13" t="s">
        <v>459</v>
      </c>
      <c r="D48" s="13" t="s">
        <v>646</v>
      </c>
      <c r="E48" s="13" t="s">
        <v>1133</v>
      </c>
      <c r="F48" s="13" t="s">
        <v>496</v>
      </c>
      <c r="G48" s="13" t="s">
        <v>1134</v>
      </c>
      <c r="H48" s="13" t="s">
        <v>1135</v>
      </c>
      <c r="I48" s="14">
        <v>1</v>
      </c>
      <c r="J48" s="13" t="s">
        <v>57</v>
      </c>
      <c r="K48" s="13" t="s">
        <v>880</v>
      </c>
      <c r="L48" s="13" t="s">
        <v>1027</v>
      </c>
      <c r="M48" s="13" t="s">
        <v>1136</v>
      </c>
    </row>
    <row r="49" spans="1:13" x14ac:dyDescent="0.3">
      <c r="A49" s="13" t="s">
        <v>202</v>
      </c>
      <c r="B49" s="13" t="s">
        <v>654</v>
      </c>
      <c r="C49" s="13" t="s">
        <v>459</v>
      </c>
      <c r="D49" s="13" t="s">
        <v>655</v>
      </c>
      <c r="E49" s="13" t="s">
        <v>1137</v>
      </c>
      <c r="F49" s="13" t="s">
        <v>462</v>
      </c>
      <c r="G49" s="13" t="s">
        <v>1073</v>
      </c>
      <c r="H49" s="13" t="s">
        <v>1074</v>
      </c>
      <c r="I49" s="14">
        <v>2</v>
      </c>
      <c r="J49" s="13" t="s">
        <v>201</v>
      </c>
      <c r="K49" s="13" t="s">
        <v>602</v>
      </c>
      <c r="L49" s="13" t="s">
        <v>1027</v>
      </c>
      <c r="M49" s="13" t="s">
        <v>472</v>
      </c>
    </row>
    <row r="50" spans="1:13" x14ac:dyDescent="0.3">
      <c r="A50" s="13" t="s">
        <v>34</v>
      </c>
      <c r="B50" s="13" t="s">
        <v>485</v>
      </c>
      <c r="C50" s="13" t="s">
        <v>459</v>
      </c>
      <c r="D50" s="13" t="s">
        <v>486</v>
      </c>
      <c r="E50" s="13" t="s">
        <v>1138</v>
      </c>
      <c r="F50" s="13" t="s">
        <v>462</v>
      </c>
      <c r="G50" s="13" t="s">
        <v>1092</v>
      </c>
      <c r="H50" s="13" t="s">
        <v>1093</v>
      </c>
      <c r="I50" s="14">
        <v>1</v>
      </c>
      <c r="J50" s="13" t="s">
        <v>33</v>
      </c>
      <c r="K50" s="13" t="s">
        <v>568</v>
      </c>
      <c r="L50" s="13" t="s">
        <v>1027</v>
      </c>
      <c r="M50" s="13" t="s">
        <v>778</v>
      </c>
    </row>
    <row r="51" spans="1:13" x14ac:dyDescent="0.3">
      <c r="A51" s="13" t="s">
        <v>34</v>
      </c>
      <c r="B51" s="13" t="s">
        <v>485</v>
      </c>
      <c r="C51" s="13" t="s">
        <v>459</v>
      </c>
      <c r="D51" s="13" t="s">
        <v>486</v>
      </c>
      <c r="E51" s="13" t="s">
        <v>1139</v>
      </c>
      <c r="F51" s="13" t="s">
        <v>462</v>
      </c>
      <c r="G51" s="13" t="s">
        <v>1117</v>
      </c>
      <c r="H51" s="13" t="s">
        <v>1026</v>
      </c>
      <c r="I51" s="14">
        <v>10</v>
      </c>
      <c r="J51" s="13" t="s">
        <v>33</v>
      </c>
      <c r="K51" s="13" t="s">
        <v>539</v>
      </c>
      <c r="L51" s="13" t="s">
        <v>1027</v>
      </c>
      <c r="M51" s="13" t="s">
        <v>1028</v>
      </c>
    </row>
    <row r="52" spans="1:13" x14ac:dyDescent="0.3">
      <c r="A52" s="13" t="s">
        <v>34</v>
      </c>
      <c r="B52" s="13" t="s">
        <v>485</v>
      </c>
      <c r="C52" s="13" t="s">
        <v>459</v>
      </c>
      <c r="D52" s="13" t="s">
        <v>486</v>
      </c>
      <c r="E52" s="13" t="s">
        <v>666</v>
      </c>
      <c r="F52" s="13" t="s">
        <v>488</v>
      </c>
      <c r="G52" s="13" t="s">
        <v>1140</v>
      </c>
      <c r="H52" s="13" t="s">
        <v>1141</v>
      </c>
      <c r="I52" s="14">
        <v>2</v>
      </c>
      <c r="J52" s="13" t="s">
        <v>33</v>
      </c>
      <c r="K52" s="13" t="s">
        <v>544</v>
      </c>
      <c r="L52" s="13" t="s">
        <v>1027</v>
      </c>
      <c r="M52" s="13" t="s">
        <v>669</v>
      </c>
    </row>
    <row r="53" spans="1:13" x14ac:dyDescent="0.3">
      <c r="A53" s="13" t="s">
        <v>34</v>
      </c>
      <c r="B53" s="13" t="s">
        <v>485</v>
      </c>
      <c r="C53" s="13" t="s">
        <v>459</v>
      </c>
      <c r="D53" s="13" t="s">
        <v>486</v>
      </c>
      <c r="E53" s="13" t="s">
        <v>1142</v>
      </c>
      <c r="F53" s="13" t="s">
        <v>462</v>
      </c>
      <c r="G53" s="13" t="s">
        <v>1117</v>
      </c>
      <c r="H53" s="13" t="s">
        <v>1026</v>
      </c>
      <c r="I53" s="14">
        <v>6</v>
      </c>
      <c r="J53" s="13" t="s">
        <v>33</v>
      </c>
      <c r="K53" s="13" t="s">
        <v>975</v>
      </c>
      <c r="L53" s="13" t="s">
        <v>1027</v>
      </c>
      <c r="M53" s="13" t="s">
        <v>1028</v>
      </c>
    </row>
    <row r="54" spans="1:13" x14ac:dyDescent="0.3">
      <c r="A54" s="13" t="s">
        <v>34</v>
      </c>
      <c r="B54" s="13" t="s">
        <v>485</v>
      </c>
      <c r="C54" s="13" t="s">
        <v>459</v>
      </c>
      <c r="D54" s="13" t="s">
        <v>486</v>
      </c>
      <c r="E54" s="13" t="s">
        <v>1143</v>
      </c>
      <c r="F54" s="13" t="s">
        <v>462</v>
      </c>
      <c r="G54" s="13" t="s">
        <v>1117</v>
      </c>
      <c r="H54" s="13" t="s">
        <v>1026</v>
      </c>
      <c r="I54" s="14">
        <v>6</v>
      </c>
      <c r="J54" s="13" t="s">
        <v>33</v>
      </c>
      <c r="K54" s="13" t="s">
        <v>720</v>
      </c>
      <c r="L54" s="13" t="s">
        <v>1027</v>
      </c>
      <c r="M54" s="13" t="s">
        <v>1028</v>
      </c>
    </row>
    <row r="55" spans="1:13" x14ac:dyDescent="0.3">
      <c r="A55" s="13" t="s">
        <v>48</v>
      </c>
      <c r="B55" s="13" t="s">
        <v>530</v>
      </c>
      <c r="C55" s="13" t="s">
        <v>459</v>
      </c>
      <c r="D55" s="13" t="s">
        <v>559</v>
      </c>
      <c r="E55" s="13" t="s">
        <v>1144</v>
      </c>
      <c r="F55" s="13" t="s">
        <v>462</v>
      </c>
      <c r="G55" s="13" t="s">
        <v>1117</v>
      </c>
      <c r="H55" s="13" t="s">
        <v>1026</v>
      </c>
      <c r="I55" s="14">
        <v>6</v>
      </c>
      <c r="J55" s="13" t="s">
        <v>47</v>
      </c>
      <c r="K55" s="13" t="s">
        <v>1145</v>
      </c>
      <c r="L55" s="13" t="s">
        <v>1027</v>
      </c>
      <c r="M55" s="13" t="s">
        <v>1028</v>
      </c>
    </row>
    <row r="56" spans="1:13" x14ac:dyDescent="0.3">
      <c r="A56" s="13" t="s">
        <v>48</v>
      </c>
      <c r="B56" s="13" t="s">
        <v>530</v>
      </c>
      <c r="C56" s="13" t="s">
        <v>459</v>
      </c>
      <c r="D56" s="13" t="s">
        <v>559</v>
      </c>
      <c r="E56" s="13" t="s">
        <v>1146</v>
      </c>
      <c r="F56" s="13" t="s">
        <v>462</v>
      </c>
      <c r="G56" s="13" t="s">
        <v>1147</v>
      </c>
      <c r="H56" s="13" t="s">
        <v>1148</v>
      </c>
      <c r="I56" s="14">
        <v>6</v>
      </c>
      <c r="J56" s="13" t="s">
        <v>47</v>
      </c>
      <c r="K56" s="13" t="s">
        <v>663</v>
      </c>
      <c r="L56" s="13" t="s">
        <v>1027</v>
      </c>
      <c r="M56" s="13" t="s">
        <v>1149</v>
      </c>
    </row>
    <row r="57" spans="1:13" x14ac:dyDescent="0.3">
      <c r="A57" s="13" t="s">
        <v>48</v>
      </c>
      <c r="B57" s="13" t="s">
        <v>530</v>
      </c>
      <c r="C57" s="13" t="s">
        <v>459</v>
      </c>
      <c r="D57" s="13" t="s">
        <v>559</v>
      </c>
      <c r="E57" s="13" t="s">
        <v>1150</v>
      </c>
      <c r="F57" s="13" t="s">
        <v>462</v>
      </c>
      <c r="G57" s="13" t="s">
        <v>1117</v>
      </c>
      <c r="H57" s="13" t="s">
        <v>1026</v>
      </c>
      <c r="I57" s="14">
        <v>2</v>
      </c>
      <c r="J57" s="13" t="s">
        <v>47</v>
      </c>
      <c r="K57" s="13" t="s">
        <v>1151</v>
      </c>
      <c r="L57" s="13" t="s">
        <v>1027</v>
      </c>
      <c r="M57" s="13" t="s">
        <v>1028</v>
      </c>
    </row>
    <row r="58" spans="1:13" x14ac:dyDescent="0.3">
      <c r="A58" s="13" t="s">
        <v>48</v>
      </c>
      <c r="B58" s="13" t="s">
        <v>530</v>
      </c>
      <c r="C58" s="13" t="s">
        <v>459</v>
      </c>
      <c r="D58" s="13" t="s">
        <v>559</v>
      </c>
      <c r="E58" s="13" t="s">
        <v>1152</v>
      </c>
      <c r="F58" s="13" t="s">
        <v>462</v>
      </c>
      <c r="G58" s="13" t="s">
        <v>1147</v>
      </c>
      <c r="H58" s="13" t="s">
        <v>1148</v>
      </c>
      <c r="I58" s="14">
        <v>6</v>
      </c>
      <c r="J58" s="13" t="s">
        <v>47</v>
      </c>
      <c r="K58" s="13" t="s">
        <v>837</v>
      </c>
      <c r="L58" s="13" t="s">
        <v>1027</v>
      </c>
      <c r="M58" s="13" t="s">
        <v>1149</v>
      </c>
    </row>
    <row r="59" spans="1:13" x14ac:dyDescent="0.3">
      <c r="A59" s="13" t="s">
        <v>48</v>
      </c>
      <c r="B59" s="13" t="s">
        <v>530</v>
      </c>
      <c r="C59" s="13" t="s">
        <v>459</v>
      </c>
      <c r="D59" s="13" t="s">
        <v>559</v>
      </c>
      <c r="E59" s="13" t="s">
        <v>671</v>
      </c>
      <c r="F59" s="13" t="s">
        <v>462</v>
      </c>
      <c r="G59" s="13" t="s">
        <v>1117</v>
      </c>
      <c r="H59" s="13" t="s">
        <v>1026</v>
      </c>
      <c r="I59" s="14">
        <v>4</v>
      </c>
      <c r="J59" s="13" t="s">
        <v>47</v>
      </c>
      <c r="K59" s="13" t="s">
        <v>672</v>
      </c>
      <c r="L59" s="13" t="s">
        <v>1027</v>
      </c>
      <c r="M59" s="13" t="s">
        <v>1028</v>
      </c>
    </row>
    <row r="60" spans="1:13" x14ac:dyDescent="0.3">
      <c r="A60" s="13" t="s">
        <v>48</v>
      </c>
      <c r="B60" s="13" t="s">
        <v>530</v>
      </c>
      <c r="C60" s="13" t="s">
        <v>459</v>
      </c>
      <c r="D60" s="13" t="s">
        <v>559</v>
      </c>
      <c r="E60" s="13" t="s">
        <v>671</v>
      </c>
      <c r="F60" s="13" t="s">
        <v>462</v>
      </c>
      <c r="G60" s="13" t="s">
        <v>1147</v>
      </c>
      <c r="H60" s="13" t="s">
        <v>1148</v>
      </c>
      <c r="I60" s="14">
        <v>6</v>
      </c>
      <c r="J60" s="13" t="s">
        <v>47</v>
      </c>
      <c r="K60" s="13" t="s">
        <v>672</v>
      </c>
      <c r="L60" s="13" t="s">
        <v>1027</v>
      </c>
      <c r="M60" s="13" t="s">
        <v>1149</v>
      </c>
    </row>
    <row r="61" spans="1:13" x14ac:dyDescent="0.3">
      <c r="A61" s="13" t="s">
        <v>96</v>
      </c>
      <c r="B61" s="13" t="s">
        <v>673</v>
      </c>
      <c r="C61" s="13" t="s">
        <v>459</v>
      </c>
      <c r="D61" s="13" t="s">
        <v>674</v>
      </c>
      <c r="E61" s="13" t="s">
        <v>1153</v>
      </c>
      <c r="F61" s="13" t="s">
        <v>496</v>
      </c>
      <c r="G61" s="13" t="s">
        <v>1154</v>
      </c>
      <c r="H61" s="13" t="s">
        <v>1155</v>
      </c>
      <c r="I61" s="14">
        <v>1</v>
      </c>
      <c r="J61" s="13" t="s">
        <v>95</v>
      </c>
      <c r="K61" s="13" t="s">
        <v>471</v>
      </c>
      <c r="L61" s="13" t="s">
        <v>1027</v>
      </c>
      <c r="M61" s="13" t="s">
        <v>1156</v>
      </c>
    </row>
    <row r="62" spans="1:13" x14ac:dyDescent="0.3">
      <c r="A62" s="13" t="s">
        <v>96</v>
      </c>
      <c r="B62" s="13" t="s">
        <v>673</v>
      </c>
      <c r="C62" s="13" t="s">
        <v>459</v>
      </c>
      <c r="D62" s="13" t="s">
        <v>674</v>
      </c>
      <c r="E62" s="13" t="s">
        <v>1157</v>
      </c>
      <c r="F62" s="13" t="s">
        <v>488</v>
      </c>
      <c r="G62" s="13" t="s">
        <v>1158</v>
      </c>
      <c r="H62" s="13" t="s">
        <v>1159</v>
      </c>
      <c r="I62" s="14">
        <v>1</v>
      </c>
      <c r="J62" s="13" t="s">
        <v>95</v>
      </c>
      <c r="K62" s="13" t="s">
        <v>623</v>
      </c>
      <c r="L62" s="13" t="s">
        <v>1027</v>
      </c>
      <c r="M62" s="13" t="s">
        <v>778</v>
      </c>
    </row>
    <row r="63" spans="1:13" x14ac:dyDescent="0.3">
      <c r="A63" s="13" t="s">
        <v>96</v>
      </c>
      <c r="B63" s="13" t="s">
        <v>673</v>
      </c>
      <c r="C63" s="13" t="s">
        <v>459</v>
      </c>
      <c r="D63" s="13" t="s">
        <v>674</v>
      </c>
      <c r="E63" s="13" t="s">
        <v>683</v>
      </c>
      <c r="F63" s="13" t="s">
        <v>488</v>
      </c>
      <c r="G63" s="13" t="s">
        <v>1160</v>
      </c>
      <c r="H63" s="13" t="s">
        <v>1161</v>
      </c>
      <c r="I63" s="14">
        <v>1</v>
      </c>
      <c r="J63" s="13" t="s">
        <v>95</v>
      </c>
      <c r="K63" s="13" t="s">
        <v>499</v>
      </c>
      <c r="L63" s="13" t="s">
        <v>1027</v>
      </c>
      <c r="M63" s="13" t="s">
        <v>1162</v>
      </c>
    </row>
    <row r="64" spans="1:13" x14ac:dyDescent="0.3">
      <c r="A64" s="13" t="s">
        <v>96</v>
      </c>
      <c r="B64" s="13" t="s">
        <v>673</v>
      </c>
      <c r="C64" s="13" t="s">
        <v>459</v>
      </c>
      <c r="D64" s="13" t="s">
        <v>674</v>
      </c>
      <c r="E64" s="13" t="s">
        <v>683</v>
      </c>
      <c r="F64" s="13" t="s">
        <v>488</v>
      </c>
      <c r="G64" s="13" t="s">
        <v>1163</v>
      </c>
      <c r="H64" s="13" t="s">
        <v>1164</v>
      </c>
      <c r="I64" s="14">
        <v>1</v>
      </c>
      <c r="J64" s="13" t="s">
        <v>95</v>
      </c>
      <c r="K64" s="13" t="s">
        <v>499</v>
      </c>
      <c r="L64" s="13" t="s">
        <v>1027</v>
      </c>
      <c r="M64" s="13" t="s">
        <v>1162</v>
      </c>
    </row>
    <row r="65" spans="1:13" x14ac:dyDescent="0.3">
      <c r="A65" s="13" t="s">
        <v>96</v>
      </c>
      <c r="B65" s="13" t="s">
        <v>673</v>
      </c>
      <c r="C65" s="13" t="s">
        <v>459</v>
      </c>
      <c r="D65" s="13" t="s">
        <v>674</v>
      </c>
      <c r="E65" s="13" t="s">
        <v>683</v>
      </c>
      <c r="F65" s="13" t="s">
        <v>488</v>
      </c>
      <c r="G65" s="13" t="s">
        <v>1165</v>
      </c>
      <c r="H65" s="13" t="s">
        <v>1166</v>
      </c>
      <c r="I65" s="14">
        <v>10</v>
      </c>
      <c r="J65" s="13" t="s">
        <v>95</v>
      </c>
      <c r="K65" s="13" t="s">
        <v>499</v>
      </c>
      <c r="L65" s="13" t="s">
        <v>1027</v>
      </c>
      <c r="M65" s="13" t="s">
        <v>1167</v>
      </c>
    </row>
    <row r="66" spans="1:13" x14ac:dyDescent="0.3">
      <c r="A66" s="13" t="s">
        <v>258</v>
      </c>
      <c r="B66" s="13" t="s">
        <v>1168</v>
      </c>
      <c r="C66" s="13" t="s">
        <v>459</v>
      </c>
      <c r="D66" s="13" t="s">
        <v>1169</v>
      </c>
      <c r="E66" s="13" t="s">
        <v>1170</v>
      </c>
      <c r="F66" s="13" t="s">
        <v>462</v>
      </c>
      <c r="G66" s="13" t="s">
        <v>1171</v>
      </c>
      <c r="H66" s="13" t="s">
        <v>1172</v>
      </c>
      <c r="I66" s="14">
        <v>1</v>
      </c>
      <c r="J66" s="13" t="s">
        <v>257</v>
      </c>
      <c r="K66" s="13" t="s">
        <v>1173</v>
      </c>
      <c r="L66" s="13" t="s">
        <v>1027</v>
      </c>
      <c r="M66" s="13" t="s">
        <v>1091</v>
      </c>
    </row>
    <row r="67" spans="1:13" x14ac:dyDescent="0.3">
      <c r="A67" s="13" t="s">
        <v>62</v>
      </c>
      <c r="B67" s="13" t="s">
        <v>687</v>
      </c>
      <c r="C67" s="13" t="s">
        <v>459</v>
      </c>
      <c r="D67" s="13" t="s">
        <v>688</v>
      </c>
      <c r="E67" s="13" t="s">
        <v>1174</v>
      </c>
      <c r="F67" s="13" t="s">
        <v>496</v>
      </c>
      <c r="G67" s="13" t="s">
        <v>1175</v>
      </c>
      <c r="H67" s="13" t="s">
        <v>1176</v>
      </c>
      <c r="I67" s="14">
        <v>1</v>
      </c>
      <c r="J67" s="13" t="s">
        <v>61</v>
      </c>
      <c r="K67" s="13" t="s">
        <v>1173</v>
      </c>
      <c r="L67" s="13" t="s">
        <v>1027</v>
      </c>
      <c r="M67" s="13" t="s">
        <v>1177</v>
      </c>
    </row>
    <row r="68" spans="1:13" x14ac:dyDescent="0.3">
      <c r="A68" s="13" t="s">
        <v>182</v>
      </c>
      <c r="B68" s="13" t="s">
        <v>514</v>
      </c>
      <c r="C68" s="13" t="s">
        <v>459</v>
      </c>
      <c r="D68" s="13" t="s">
        <v>694</v>
      </c>
      <c r="E68" s="13" t="s">
        <v>1178</v>
      </c>
      <c r="F68" s="13" t="s">
        <v>462</v>
      </c>
      <c r="G68" s="13" t="s">
        <v>1179</v>
      </c>
      <c r="H68" s="13" t="s">
        <v>1180</v>
      </c>
      <c r="I68" s="14">
        <v>2</v>
      </c>
      <c r="J68" s="13" t="s">
        <v>181</v>
      </c>
      <c r="K68" s="13" t="s">
        <v>913</v>
      </c>
      <c r="L68" s="13" t="s">
        <v>1027</v>
      </c>
      <c r="M68" s="13" t="s">
        <v>1109</v>
      </c>
    </row>
    <row r="69" spans="1:13" x14ac:dyDescent="0.3">
      <c r="A69" s="13" t="s">
        <v>182</v>
      </c>
      <c r="B69" s="13" t="s">
        <v>514</v>
      </c>
      <c r="C69" s="13" t="s">
        <v>459</v>
      </c>
      <c r="D69" s="13" t="s">
        <v>694</v>
      </c>
      <c r="E69" s="13" t="s">
        <v>1181</v>
      </c>
      <c r="F69" s="13" t="s">
        <v>462</v>
      </c>
      <c r="G69" s="13" t="s">
        <v>1182</v>
      </c>
      <c r="H69" s="13" t="s">
        <v>1183</v>
      </c>
      <c r="I69" s="14">
        <v>50</v>
      </c>
      <c r="J69" s="13" t="s">
        <v>181</v>
      </c>
      <c r="K69" s="13" t="s">
        <v>653</v>
      </c>
      <c r="L69" s="13" t="s">
        <v>1027</v>
      </c>
      <c r="M69" s="13" t="s">
        <v>1109</v>
      </c>
    </row>
    <row r="70" spans="1:13" x14ac:dyDescent="0.3">
      <c r="A70" s="13" t="s">
        <v>182</v>
      </c>
      <c r="B70" s="13" t="s">
        <v>514</v>
      </c>
      <c r="C70" s="13" t="s">
        <v>459</v>
      </c>
      <c r="D70" s="13" t="s">
        <v>694</v>
      </c>
      <c r="E70" s="13" t="s">
        <v>695</v>
      </c>
      <c r="F70" s="13" t="s">
        <v>462</v>
      </c>
      <c r="G70" s="13" t="s">
        <v>1184</v>
      </c>
      <c r="H70" s="13" t="s">
        <v>1185</v>
      </c>
      <c r="I70" s="14">
        <v>1</v>
      </c>
      <c r="J70" s="13" t="s">
        <v>181</v>
      </c>
      <c r="K70" s="13" t="s">
        <v>698</v>
      </c>
      <c r="L70" s="13" t="s">
        <v>1027</v>
      </c>
      <c r="M70" s="13" t="s">
        <v>1109</v>
      </c>
    </row>
    <row r="71" spans="1:13" x14ac:dyDescent="0.3">
      <c r="A71" s="13" t="s">
        <v>272</v>
      </c>
      <c r="B71" s="13" t="s">
        <v>871</v>
      </c>
      <c r="C71" s="13" t="s">
        <v>459</v>
      </c>
      <c r="D71" s="13" t="s">
        <v>1186</v>
      </c>
      <c r="E71" s="13" t="s">
        <v>1187</v>
      </c>
      <c r="F71" s="13" t="s">
        <v>496</v>
      </c>
      <c r="G71" s="13" t="s">
        <v>1188</v>
      </c>
      <c r="H71" s="13" t="s">
        <v>1189</v>
      </c>
      <c r="I71" s="14">
        <v>1</v>
      </c>
      <c r="J71" s="13" t="s">
        <v>271</v>
      </c>
      <c r="K71" s="13" t="s">
        <v>1190</v>
      </c>
      <c r="L71" s="13" t="s">
        <v>1027</v>
      </c>
      <c r="M71" s="13" t="s">
        <v>1191</v>
      </c>
    </row>
    <row r="72" spans="1:13" x14ac:dyDescent="0.3">
      <c r="A72" s="13" t="s">
        <v>290</v>
      </c>
      <c r="B72" s="13" t="s">
        <v>715</v>
      </c>
      <c r="C72" s="13" t="s">
        <v>459</v>
      </c>
      <c r="D72" s="13" t="s">
        <v>1192</v>
      </c>
      <c r="E72" s="13" t="s">
        <v>1193</v>
      </c>
      <c r="F72" s="13" t="s">
        <v>462</v>
      </c>
      <c r="G72" s="13" t="s">
        <v>1117</v>
      </c>
      <c r="H72" s="13" t="s">
        <v>1026</v>
      </c>
      <c r="I72" s="14">
        <v>20</v>
      </c>
      <c r="J72" s="13" t="s">
        <v>289</v>
      </c>
      <c r="K72" s="13" t="s">
        <v>917</v>
      </c>
      <c r="L72" s="13" t="s">
        <v>1027</v>
      </c>
      <c r="M72" s="13" t="s">
        <v>1028</v>
      </c>
    </row>
    <row r="73" spans="1:13" x14ac:dyDescent="0.3">
      <c r="A73" s="13" t="s">
        <v>290</v>
      </c>
      <c r="B73" s="13" t="s">
        <v>715</v>
      </c>
      <c r="C73" s="13" t="s">
        <v>459</v>
      </c>
      <c r="D73" s="13" t="s">
        <v>1192</v>
      </c>
      <c r="E73" s="13" t="s">
        <v>1194</v>
      </c>
      <c r="F73" s="13" t="s">
        <v>462</v>
      </c>
      <c r="G73" s="13" t="s">
        <v>1117</v>
      </c>
      <c r="H73" s="13" t="s">
        <v>1026</v>
      </c>
      <c r="I73" s="14">
        <v>20</v>
      </c>
      <c r="J73" s="13" t="s">
        <v>289</v>
      </c>
      <c r="K73" s="13" t="s">
        <v>1195</v>
      </c>
      <c r="L73" s="13" t="s">
        <v>1027</v>
      </c>
      <c r="M73" s="13" t="s">
        <v>1028</v>
      </c>
    </row>
    <row r="74" spans="1:13" x14ac:dyDescent="0.3">
      <c r="A74" s="13" t="s">
        <v>290</v>
      </c>
      <c r="B74" s="13" t="s">
        <v>715</v>
      </c>
      <c r="C74" s="13" t="s">
        <v>459</v>
      </c>
      <c r="D74" s="13" t="s">
        <v>1192</v>
      </c>
      <c r="E74" s="13" t="s">
        <v>1196</v>
      </c>
      <c r="F74" s="13" t="s">
        <v>462</v>
      </c>
      <c r="G74" s="13" t="s">
        <v>1117</v>
      </c>
      <c r="H74" s="13" t="s">
        <v>1026</v>
      </c>
      <c r="I74" s="14">
        <v>10</v>
      </c>
      <c r="J74" s="13" t="s">
        <v>289</v>
      </c>
      <c r="K74" s="13" t="s">
        <v>861</v>
      </c>
      <c r="L74" s="13" t="s">
        <v>1027</v>
      </c>
      <c r="M74" s="13" t="s">
        <v>1028</v>
      </c>
    </row>
    <row r="75" spans="1:13" x14ac:dyDescent="0.3">
      <c r="A75" s="13" t="s">
        <v>262</v>
      </c>
      <c r="B75" s="13" t="s">
        <v>514</v>
      </c>
      <c r="C75" s="13" t="s">
        <v>459</v>
      </c>
      <c r="D75" s="13" t="s">
        <v>1197</v>
      </c>
      <c r="E75" s="13" t="s">
        <v>1198</v>
      </c>
      <c r="F75" s="13" t="s">
        <v>496</v>
      </c>
      <c r="G75" s="13" t="s">
        <v>1199</v>
      </c>
      <c r="H75" s="13" t="s">
        <v>1200</v>
      </c>
      <c r="I75" s="14">
        <v>2</v>
      </c>
      <c r="J75" s="13" t="s">
        <v>261</v>
      </c>
      <c r="K75" s="13" t="s">
        <v>795</v>
      </c>
      <c r="L75" s="13" t="s">
        <v>1027</v>
      </c>
      <c r="M75" s="13" t="s">
        <v>1201</v>
      </c>
    </row>
    <row r="76" spans="1:13" x14ac:dyDescent="0.3">
      <c r="A76" s="13" t="s">
        <v>60</v>
      </c>
      <c r="B76" s="13" t="s">
        <v>715</v>
      </c>
      <c r="C76" s="13" t="s">
        <v>459</v>
      </c>
      <c r="D76" s="13" t="s">
        <v>716</v>
      </c>
      <c r="E76" s="13" t="s">
        <v>1202</v>
      </c>
      <c r="F76" s="13" t="s">
        <v>462</v>
      </c>
      <c r="G76" s="13" t="s">
        <v>1203</v>
      </c>
      <c r="H76" s="13" t="s">
        <v>1204</v>
      </c>
      <c r="I76" s="14">
        <v>1</v>
      </c>
      <c r="J76" s="13" t="s">
        <v>59</v>
      </c>
      <c r="K76" s="13" t="s">
        <v>663</v>
      </c>
      <c r="L76" s="13" t="s">
        <v>1027</v>
      </c>
      <c r="M76" s="13" t="s">
        <v>477</v>
      </c>
    </row>
    <row r="77" spans="1:13" x14ac:dyDescent="0.3">
      <c r="A77" s="13" t="s">
        <v>60</v>
      </c>
      <c r="B77" s="13" t="s">
        <v>715</v>
      </c>
      <c r="C77" s="13" t="s">
        <v>459</v>
      </c>
      <c r="D77" s="13" t="s">
        <v>716</v>
      </c>
      <c r="E77" s="13" t="s">
        <v>1205</v>
      </c>
      <c r="F77" s="13" t="s">
        <v>462</v>
      </c>
      <c r="G77" s="13" t="s">
        <v>1203</v>
      </c>
      <c r="H77" s="13" t="s">
        <v>1204</v>
      </c>
      <c r="I77" s="14">
        <v>1</v>
      </c>
      <c r="J77" s="13" t="s">
        <v>59</v>
      </c>
      <c r="K77" s="13" t="s">
        <v>713</v>
      </c>
      <c r="L77" s="13" t="s">
        <v>1027</v>
      </c>
      <c r="M77" s="13" t="s">
        <v>477</v>
      </c>
    </row>
    <row r="78" spans="1:13" x14ac:dyDescent="0.3">
      <c r="A78" s="13" t="s">
        <v>60</v>
      </c>
      <c r="B78" s="13" t="s">
        <v>715</v>
      </c>
      <c r="C78" s="13" t="s">
        <v>459</v>
      </c>
      <c r="D78" s="13" t="s">
        <v>716</v>
      </c>
      <c r="E78" s="13" t="s">
        <v>1206</v>
      </c>
      <c r="F78" s="13" t="s">
        <v>462</v>
      </c>
      <c r="G78" s="13" t="s">
        <v>1203</v>
      </c>
      <c r="H78" s="13" t="s">
        <v>1204</v>
      </c>
      <c r="I78" s="14">
        <v>1</v>
      </c>
      <c r="J78" s="13" t="s">
        <v>59</v>
      </c>
      <c r="K78" s="13" t="s">
        <v>591</v>
      </c>
      <c r="L78" s="13" t="s">
        <v>1027</v>
      </c>
      <c r="M78" s="13" t="s">
        <v>477</v>
      </c>
    </row>
    <row r="79" spans="1:13" x14ac:dyDescent="0.3">
      <c r="A79" s="13" t="s">
        <v>60</v>
      </c>
      <c r="B79" s="13" t="s">
        <v>715</v>
      </c>
      <c r="C79" s="13" t="s">
        <v>459</v>
      </c>
      <c r="D79" s="13" t="s">
        <v>716</v>
      </c>
      <c r="E79" s="13" t="s">
        <v>1207</v>
      </c>
      <c r="F79" s="13" t="s">
        <v>462</v>
      </c>
      <c r="G79" s="13" t="s">
        <v>1203</v>
      </c>
      <c r="H79" s="13" t="s">
        <v>1204</v>
      </c>
      <c r="I79" s="14">
        <v>1</v>
      </c>
      <c r="J79" s="13" t="s">
        <v>59</v>
      </c>
      <c r="K79" s="13" t="s">
        <v>820</v>
      </c>
      <c r="L79" s="13" t="s">
        <v>1027</v>
      </c>
      <c r="M79" s="13" t="s">
        <v>477</v>
      </c>
    </row>
    <row r="80" spans="1:13" x14ac:dyDescent="0.3">
      <c r="A80" s="13" t="s">
        <v>60</v>
      </c>
      <c r="B80" s="13" t="s">
        <v>715</v>
      </c>
      <c r="C80" s="13" t="s">
        <v>459</v>
      </c>
      <c r="D80" s="13" t="s">
        <v>716</v>
      </c>
      <c r="E80" s="13" t="s">
        <v>1208</v>
      </c>
      <c r="F80" s="13" t="s">
        <v>462</v>
      </c>
      <c r="G80" s="13" t="s">
        <v>1203</v>
      </c>
      <c r="H80" s="13" t="s">
        <v>1204</v>
      </c>
      <c r="I80" s="14">
        <v>1</v>
      </c>
      <c r="J80" s="13" t="s">
        <v>59</v>
      </c>
      <c r="K80" s="13" t="s">
        <v>499</v>
      </c>
      <c r="L80" s="13" t="s">
        <v>1027</v>
      </c>
      <c r="M80" s="13" t="s">
        <v>477</v>
      </c>
    </row>
    <row r="81" spans="1:13" x14ac:dyDescent="0.3">
      <c r="A81" s="13" t="s">
        <v>270</v>
      </c>
      <c r="B81" s="13" t="s">
        <v>715</v>
      </c>
      <c r="C81" s="13" t="s">
        <v>459</v>
      </c>
      <c r="D81" s="13" t="s">
        <v>716</v>
      </c>
      <c r="E81" s="13" t="s">
        <v>1209</v>
      </c>
      <c r="F81" s="13" t="s">
        <v>488</v>
      </c>
      <c r="G81" s="13" t="s">
        <v>1210</v>
      </c>
      <c r="H81" s="13" t="s">
        <v>1211</v>
      </c>
      <c r="I81" s="14">
        <v>1</v>
      </c>
      <c r="J81" s="13" t="s">
        <v>269</v>
      </c>
      <c r="K81" s="13" t="s">
        <v>623</v>
      </c>
      <c r="L81" s="13" t="s">
        <v>1027</v>
      </c>
      <c r="M81" s="13" t="s">
        <v>1212</v>
      </c>
    </row>
    <row r="82" spans="1:13" x14ac:dyDescent="0.3">
      <c r="A82" s="13" t="s">
        <v>270</v>
      </c>
      <c r="B82" s="13" t="s">
        <v>715</v>
      </c>
      <c r="C82" s="13" t="s">
        <v>459</v>
      </c>
      <c r="D82" s="13" t="s">
        <v>716</v>
      </c>
      <c r="E82" s="13" t="s">
        <v>1213</v>
      </c>
      <c r="F82" s="13" t="s">
        <v>488</v>
      </c>
      <c r="G82" s="13" t="s">
        <v>1214</v>
      </c>
      <c r="H82" s="13" t="s">
        <v>1215</v>
      </c>
      <c r="I82" s="14">
        <v>2</v>
      </c>
      <c r="J82" s="13" t="s">
        <v>269</v>
      </c>
      <c r="K82" s="13" t="s">
        <v>499</v>
      </c>
      <c r="L82" s="13" t="s">
        <v>1027</v>
      </c>
      <c r="M82" s="13" t="s">
        <v>1035</v>
      </c>
    </row>
    <row r="83" spans="1:13" x14ac:dyDescent="0.3">
      <c r="A83" s="13" t="s">
        <v>54</v>
      </c>
      <c r="B83" s="13" t="s">
        <v>514</v>
      </c>
      <c r="C83" s="13" t="s">
        <v>459</v>
      </c>
      <c r="D83" s="13" t="s">
        <v>1216</v>
      </c>
      <c r="E83" s="13" t="s">
        <v>1217</v>
      </c>
      <c r="F83" s="13" t="s">
        <v>488</v>
      </c>
      <c r="G83" s="13" t="s">
        <v>1218</v>
      </c>
      <c r="H83" s="13" t="s">
        <v>1219</v>
      </c>
      <c r="I83" s="14">
        <v>4</v>
      </c>
      <c r="J83" s="13" t="s">
        <v>53</v>
      </c>
      <c r="K83" s="13" t="s">
        <v>1220</v>
      </c>
      <c r="L83" s="13" t="s">
        <v>1027</v>
      </c>
      <c r="M83" s="13" t="s">
        <v>1221</v>
      </c>
    </row>
    <row r="84" spans="1:13" x14ac:dyDescent="0.3">
      <c r="A84" s="13" t="s">
        <v>54</v>
      </c>
      <c r="B84" s="13" t="s">
        <v>514</v>
      </c>
      <c r="C84" s="13" t="s">
        <v>459</v>
      </c>
      <c r="D84" s="13" t="s">
        <v>1216</v>
      </c>
      <c r="E84" s="13" t="s">
        <v>1222</v>
      </c>
      <c r="F84" s="13" t="s">
        <v>462</v>
      </c>
      <c r="G84" s="13" t="s">
        <v>1171</v>
      </c>
      <c r="H84" s="13" t="s">
        <v>1172</v>
      </c>
      <c r="I84" s="14">
        <v>1</v>
      </c>
      <c r="J84" s="13" t="s">
        <v>53</v>
      </c>
      <c r="K84" s="13" t="s">
        <v>591</v>
      </c>
      <c r="L84" s="13" t="s">
        <v>1027</v>
      </c>
      <c r="M84" s="13" t="s">
        <v>1091</v>
      </c>
    </row>
    <row r="85" spans="1:13" x14ac:dyDescent="0.3">
      <c r="A85" s="13" t="s">
        <v>54</v>
      </c>
      <c r="B85" s="13" t="s">
        <v>514</v>
      </c>
      <c r="C85" s="13" t="s">
        <v>459</v>
      </c>
      <c r="D85" s="13" t="s">
        <v>1216</v>
      </c>
      <c r="E85" s="13" t="s">
        <v>1223</v>
      </c>
      <c r="F85" s="13" t="s">
        <v>462</v>
      </c>
      <c r="G85" s="13" t="s">
        <v>1051</v>
      </c>
      <c r="H85" s="13" t="s">
        <v>1052</v>
      </c>
      <c r="I85" s="14">
        <v>5</v>
      </c>
      <c r="J85" s="13" t="s">
        <v>53</v>
      </c>
      <c r="K85" s="13" t="s">
        <v>1195</v>
      </c>
      <c r="L85" s="13" t="s">
        <v>1027</v>
      </c>
      <c r="M85" s="13" t="s">
        <v>1053</v>
      </c>
    </row>
    <row r="86" spans="1:13" x14ac:dyDescent="0.3">
      <c r="A86" s="13" t="s">
        <v>54</v>
      </c>
      <c r="B86" s="13" t="s">
        <v>514</v>
      </c>
      <c r="C86" s="13" t="s">
        <v>459</v>
      </c>
      <c r="D86" s="13" t="s">
        <v>1216</v>
      </c>
      <c r="E86" s="13" t="s">
        <v>1224</v>
      </c>
      <c r="F86" s="13" t="s">
        <v>462</v>
      </c>
      <c r="G86" s="13" t="s">
        <v>1182</v>
      </c>
      <c r="H86" s="13" t="s">
        <v>1183</v>
      </c>
      <c r="I86" s="14">
        <v>10</v>
      </c>
      <c r="J86" s="13" t="s">
        <v>53</v>
      </c>
      <c r="K86" s="13" t="s">
        <v>476</v>
      </c>
      <c r="L86" s="13" t="s">
        <v>1027</v>
      </c>
      <c r="M86" s="13" t="s">
        <v>1109</v>
      </c>
    </row>
    <row r="87" spans="1:13" x14ac:dyDescent="0.3">
      <c r="A87" s="13" t="s">
        <v>54</v>
      </c>
      <c r="B87" s="13" t="s">
        <v>514</v>
      </c>
      <c r="C87" s="13" t="s">
        <v>459</v>
      </c>
      <c r="D87" s="13" t="s">
        <v>1216</v>
      </c>
      <c r="E87" s="13" t="s">
        <v>1225</v>
      </c>
      <c r="F87" s="13" t="s">
        <v>462</v>
      </c>
      <c r="G87" s="13" t="s">
        <v>1226</v>
      </c>
      <c r="H87" s="13" t="s">
        <v>1227</v>
      </c>
      <c r="I87" s="14">
        <v>1</v>
      </c>
      <c r="J87" s="13" t="s">
        <v>53</v>
      </c>
      <c r="K87" s="13" t="s">
        <v>837</v>
      </c>
      <c r="L87" s="13" t="s">
        <v>1027</v>
      </c>
      <c r="M87" s="13" t="s">
        <v>1228</v>
      </c>
    </row>
    <row r="88" spans="1:13" x14ac:dyDescent="0.3">
      <c r="A88" s="13" t="s">
        <v>150</v>
      </c>
      <c r="B88" s="13" t="s">
        <v>478</v>
      </c>
      <c r="C88" s="13" t="s">
        <v>459</v>
      </c>
      <c r="D88" s="13" t="s">
        <v>1229</v>
      </c>
      <c r="E88" s="13" t="s">
        <v>1230</v>
      </c>
      <c r="F88" s="13" t="s">
        <v>462</v>
      </c>
      <c r="G88" s="13" t="s">
        <v>1231</v>
      </c>
      <c r="H88" s="13" t="s">
        <v>1232</v>
      </c>
      <c r="I88" s="14">
        <v>3</v>
      </c>
      <c r="J88" s="13" t="s">
        <v>149</v>
      </c>
      <c r="K88" s="13" t="s">
        <v>1233</v>
      </c>
      <c r="L88" s="13" t="s">
        <v>1027</v>
      </c>
      <c r="M88" s="13" t="s">
        <v>472</v>
      </c>
    </row>
    <row r="89" spans="1:13" x14ac:dyDescent="0.3">
      <c r="A89" s="13" t="s">
        <v>254</v>
      </c>
      <c r="B89" s="13" t="s">
        <v>514</v>
      </c>
      <c r="C89" s="13" t="s">
        <v>459</v>
      </c>
      <c r="D89" s="13" t="s">
        <v>727</v>
      </c>
      <c r="E89" s="13" t="s">
        <v>1234</v>
      </c>
      <c r="F89" s="13" t="s">
        <v>462</v>
      </c>
      <c r="G89" s="13" t="s">
        <v>1235</v>
      </c>
      <c r="H89" s="13" t="s">
        <v>1236</v>
      </c>
      <c r="I89" s="14">
        <v>2</v>
      </c>
      <c r="J89" s="13" t="s">
        <v>253</v>
      </c>
      <c r="K89" s="13" t="s">
        <v>465</v>
      </c>
      <c r="L89" s="13" t="s">
        <v>1027</v>
      </c>
      <c r="M89" s="13" t="s">
        <v>484</v>
      </c>
    </row>
    <row r="90" spans="1:13" x14ac:dyDescent="0.3">
      <c r="A90" s="13" t="s">
        <v>254</v>
      </c>
      <c r="B90" s="13" t="s">
        <v>514</v>
      </c>
      <c r="C90" s="13" t="s">
        <v>459</v>
      </c>
      <c r="D90" s="13" t="s">
        <v>727</v>
      </c>
      <c r="E90" s="13" t="s">
        <v>1237</v>
      </c>
      <c r="F90" s="13" t="s">
        <v>462</v>
      </c>
      <c r="G90" s="13" t="s">
        <v>1184</v>
      </c>
      <c r="H90" s="13" t="s">
        <v>1185</v>
      </c>
      <c r="I90" s="14">
        <v>1</v>
      </c>
      <c r="J90" s="13" t="s">
        <v>253</v>
      </c>
      <c r="K90" s="13" t="s">
        <v>1238</v>
      </c>
      <c r="L90" s="13" t="s">
        <v>1027</v>
      </c>
      <c r="M90" s="13" t="s">
        <v>1109</v>
      </c>
    </row>
    <row r="91" spans="1:13" x14ac:dyDescent="0.3">
      <c r="A91" s="13" t="s">
        <v>146</v>
      </c>
      <c r="B91" s="13" t="s">
        <v>514</v>
      </c>
      <c r="C91" s="13" t="s">
        <v>459</v>
      </c>
      <c r="D91" s="13" t="s">
        <v>1239</v>
      </c>
      <c r="E91" s="13" t="s">
        <v>1240</v>
      </c>
      <c r="F91" s="13" t="s">
        <v>496</v>
      </c>
      <c r="G91" s="13" t="s">
        <v>1126</v>
      </c>
      <c r="H91" s="13" t="s">
        <v>1127</v>
      </c>
      <c r="I91" s="14">
        <v>1</v>
      </c>
      <c r="J91" s="13" t="s">
        <v>145</v>
      </c>
      <c r="K91" s="13" t="s">
        <v>549</v>
      </c>
      <c r="L91" s="13" t="s">
        <v>1027</v>
      </c>
      <c r="M91" s="13" t="s">
        <v>1128</v>
      </c>
    </row>
    <row r="92" spans="1:13" x14ac:dyDescent="0.3">
      <c r="A92" s="13" t="s">
        <v>146</v>
      </c>
      <c r="B92" s="13" t="s">
        <v>514</v>
      </c>
      <c r="C92" s="13" t="s">
        <v>459</v>
      </c>
      <c r="D92" s="13" t="s">
        <v>1239</v>
      </c>
      <c r="E92" s="13" t="s">
        <v>1241</v>
      </c>
      <c r="F92" s="13" t="s">
        <v>488</v>
      </c>
      <c r="G92" s="13" t="s">
        <v>1242</v>
      </c>
      <c r="H92" s="13" t="s">
        <v>1243</v>
      </c>
      <c r="I92" s="14">
        <v>2</v>
      </c>
      <c r="J92" s="13" t="s">
        <v>145</v>
      </c>
      <c r="K92" s="13" t="s">
        <v>602</v>
      </c>
      <c r="L92" s="13" t="s">
        <v>1027</v>
      </c>
      <c r="M92" s="13" t="s">
        <v>1128</v>
      </c>
    </row>
    <row r="93" spans="1:13" x14ac:dyDescent="0.3">
      <c r="A93" s="13" t="s">
        <v>288</v>
      </c>
      <c r="B93" s="13" t="s">
        <v>514</v>
      </c>
      <c r="C93" s="13" t="s">
        <v>459</v>
      </c>
      <c r="D93" s="13" t="s">
        <v>1244</v>
      </c>
      <c r="E93" s="13" t="s">
        <v>1245</v>
      </c>
      <c r="F93" s="13" t="s">
        <v>462</v>
      </c>
      <c r="G93" s="13" t="s">
        <v>1246</v>
      </c>
      <c r="H93" s="13" t="s">
        <v>1247</v>
      </c>
      <c r="I93" s="14">
        <v>1</v>
      </c>
      <c r="J93" s="13" t="s">
        <v>287</v>
      </c>
      <c r="K93" s="13" t="s">
        <v>1056</v>
      </c>
      <c r="L93" s="13" t="s">
        <v>1027</v>
      </c>
      <c r="M93" s="13" t="s">
        <v>519</v>
      </c>
    </row>
    <row r="94" spans="1:13" x14ac:dyDescent="0.3">
      <c r="A94" s="13" t="s">
        <v>156</v>
      </c>
      <c r="B94" s="13" t="s">
        <v>735</v>
      </c>
      <c r="C94" s="13" t="s">
        <v>459</v>
      </c>
      <c r="D94" s="13" t="s">
        <v>736</v>
      </c>
      <c r="E94" s="13" t="s">
        <v>1248</v>
      </c>
      <c r="F94" s="13" t="s">
        <v>488</v>
      </c>
      <c r="G94" s="13" t="s">
        <v>1249</v>
      </c>
      <c r="H94" s="13" t="s">
        <v>1250</v>
      </c>
      <c r="I94" s="14">
        <v>1</v>
      </c>
      <c r="J94" s="13" t="s">
        <v>155</v>
      </c>
      <c r="K94" s="13" t="s">
        <v>1190</v>
      </c>
      <c r="L94" s="13" t="s">
        <v>1027</v>
      </c>
      <c r="M94" s="13" t="s">
        <v>669</v>
      </c>
    </row>
    <row r="95" spans="1:13" x14ac:dyDescent="0.3">
      <c r="A95" s="13" t="s">
        <v>42</v>
      </c>
      <c r="B95" s="13" t="s">
        <v>478</v>
      </c>
      <c r="C95" s="13" t="s">
        <v>459</v>
      </c>
      <c r="D95" s="13" t="s">
        <v>1251</v>
      </c>
      <c r="E95" s="13" t="s">
        <v>1252</v>
      </c>
      <c r="F95" s="13" t="s">
        <v>462</v>
      </c>
      <c r="G95" s="13" t="s">
        <v>1253</v>
      </c>
      <c r="H95" s="13" t="s">
        <v>1254</v>
      </c>
      <c r="I95" s="14">
        <v>1</v>
      </c>
      <c r="J95" s="13" t="s">
        <v>41</v>
      </c>
      <c r="K95" s="13" t="s">
        <v>491</v>
      </c>
      <c r="L95" s="13" t="s">
        <v>1027</v>
      </c>
      <c r="M95" s="13" t="s">
        <v>1255</v>
      </c>
    </row>
    <row r="96" spans="1:13" x14ac:dyDescent="0.3">
      <c r="A96" s="13" t="s">
        <v>70</v>
      </c>
      <c r="B96" s="13" t="s">
        <v>478</v>
      </c>
      <c r="C96" s="13" t="s">
        <v>459</v>
      </c>
      <c r="D96" s="13" t="s">
        <v>742</v>
      </c>
      <c r="E96" s="13" t="s">
        <v>1256</v>
      </c>
      <c r="F96" s="13" t="s">
        <v>462</v>
      </c>
      <c r="G96" s="13" t="s">
        <v>1117</v>
      </c>
      <c r="H96" s="13" t="s">
        <v>1026</v>
      </c>
      <c r="I96" s="14">
        <v>2</v>
      </c>
      <c r="J96" s="13" t="s">
        <v>69</v>
      </c>
      <c r="K96" s="13" t="s">
        <v>591</v>
      </c>
      <c r="L96" s="13" t="s">
        <v>1027</v>
      </c>
      <c r="M96" s="13" t="s">
        <v>1028</v>
      </c>
    </row>
    <row r="97" spans="1:13" x14ac:dyDescent="0.3">
      <c r="A97" s="13" t="s">
        <v>70</v>
      </c>
      <c r="B97" s="13" t="s">
        <v>478</v>
      </c>
      <c r="C97" s="13" t="s">
        <v>459</v>
      </c>
      <c r="D97" s="13" t="s">
        <v>742</v>
      </c>
      <c r="E97" s="13" t="s">
        <v>1257</v>
      </c>
      <c r="F97" s="13" t="s">
        <v>488</v>
      </c>
      <c r="G97" s="13" t="s">
        <v>1258</v>
      </c>
      <c r="H97" s="13" t="s">
        <v>1259</v>
      </c>
      <c r="I97" s="14">
        <v>2</v>
      </c>
      <c r="J97" s="13" t="s">
        <v>69</v>
      </c>
      <c r="K97" s="13" t="s">
        <v>1260</v>
      </c>
      <c r="L97" s="13" t="s">
        <v>1027</v>
      </c>
      <c r="M97" s="13" t="s">
        <v>1261</v>
      </c>
    </row>
    <row r="98" spans="1:13" x14ac:dyDescent="0.3">
      <c r="A98" s="13" t="s">
        <v>134</v>
      </c>
      <c r="B98" s="13" t="s">
        <v>735</v>
      </c>
      <c r="C98" s="13" t="s">
        <v>459</v>
      </c>
      <c r="D98" s="13" t="s">
        <v>736</v>
      </c>
      <c r="E98" s="13" t="s">
        <v>1262</v>
      </c>
      <c r="F98" s="13" t="s">
        <v>488</v>
      </c>
      <c r="G98" s="13" t="s">
        <v>1263</v>
      </c>
      <c r="H98" s="13" t="s">
        <v>1264</v>
      </c>
      <c r="I98" s="14">
        <v>1</v>
      </c>
      <c r="J98" s="13" t="s">
        <v>133</v>
      </c>
      <c r="K98" s="13" t="s">
        <v>1145</v>
      </c>
      <c r="L98" s="13" t="s">
        <v>1027</v>
      </c>
      <c r="M98" s="13" t="s">
        <v>1265</v>
      </c>
    </row>
    <row r="99" spans="1:13" x14ac:dyDescent="0.3">
      <c r="A99" s="13" t="s">
        <v>134</v>
      </c>
      <c r="B99" s="13" t="s">
        <v>735</v>
      </c>
      <c r="C99" s="13" t="s">
        <v>459</v>
      </c>
      <c r="D99" s="13" t="s">
        <v>736</v>
      </c>
      <c r="E99" s="13" t="s">
        <v>1262</v>
      </c>
      <c r="F99" s="13" t="s">
        <v>488</v>
      </c>
      <c r="G99" s="13" t="s">
        <v>1266</v>
      </c>
      <c r="H99" s="13" t="s">
        <v>1267</v>
      </c>
      <c r="I99" s="14">
        <v>1</v>
      </c>
      <c r="J99" s="13" t="s">
        <v>133</v>
      </c>
      <c r="K99" s="13" t="s">
        <v>1145</v>
      </c>
      <c r="L99" s="13" t="s">
        <v>1027</v>
      </c>
      <c r="M99" s="13" t="s">
        <v>1265</v>
      </c>
    </row>
    <row r="100" spans="1:13" x14ac:dyDescent="0.3">
      <c r="A100" s="13" t="s">
        <v>134</v>
      </c>
      <c r="B100" s="13" t="s">
        <v>735</v>
      </c>
      <c r="C100" s="13" t="s">
        <v>459</v>
      </c>
      <c r="D100" s="13" t="s">
        <v>736</v>
      </c>
      <c r="E100" s="13" t="s">
        <v>1268</v>
      </c>
      <c r="F100" s="13" t="s">
        <v>488</v>
      </c>
      <c r="G100" s="13" t="s">
        <v>1263</v>
      </c>
      <c r="H100" s="13" t="s">
        <v>1264</v>
      </c>
      <c r="I100" s="14">
        <v>1</v>
      </c>
      <c r="J100" s="13" t="s">
        <v>133</v>
      </c>
      <c r="K100" s="13" t="s">
        <v>917</v>
      </c>
      <c r="L100" s="13" t="s">
        <v>1027</v>
      </c>
      <c r="M100" s="13" t="s">
        <v>1265</v>
      </c>
    </row>
    <row r="101" spans="1:13" x14ac:dyDescent="0.3">
      <c r="A101" s="13" t="s">
        <v>134</v>
      </c>
      <c r="B101" s="13" t="s">
        <v>735</v>
      </c>
      <c r="C101" s="13" t="s">
        <v>459</v>
      </c>
      <c r="D101" s="13" t="s">
        <v>736</v>
      </c>
      <c r="E101" s="13" t="s">
        <v>1269</v>
      </c>
      <c r="F101" s="13" t="s">
        <v>488</v>
      </c>
      <c r="G101" s="13" t="s">
        <v>1266</v>
      </c>
      <c r="H101" s="13" t="s">
        <v>1267</v>
      </c>
      <c r="I101" s="14">
        <v>1</v>
      </c>
      <c r="J101" s="13" t="s">
        <v>133</v>
      </c>
      <c r="K101" s="13" t="s">
        <v>623</v>
      </c>
      <c r="L101" s="13" t="s">
        <v>1027</v>
      </c>
      <c r="M101" s="13" t="s">
        <v>1265</v>
      </c>
    </row>
    <row r="102" spans="1:13" x14ac:dyDescent="0.3">
      <c r="A102" s="13" t="s">
        <v>74</v>
      </c>
      <c r="B102" s="13" t="s">
        <v>673</v>
      </c>
      <c r="C102" s="13" t="s">
        <v>459</v>
      </c>
      <c r="D102" s="13" t="s">
        <v>754</v>
      </c>
      <c r="E102" s="13" t="s">
        <v>1270</v>
      </c>
      <c r="F102" s="13" t="s">
        <v>462</v>
      </c>
      <c r="G102" s="13" t="s">
        <v>1271</v>
      </c>
      <c r="H102" s="13" t="s">
        <v>1272</v>
      </c>
      <c r="I102" s="14">
        <v>10</v>
      </c>
      <c r="J102" s="13" t="s">
        <v>73</v>
      </c>
      <c r="K102" s="13" t="s">
        <v>913</v>
      </c>
      <c r="L102" s="13" t="s">
        <v>1027</v>
      </c>
      <c r="M102" s="13" t="s">
        <v>1273</v>
      </c>
    </row>
    <row r="103" spans="1:13" x14ac:dyDescent="0.3">
      <c r="A103" s="13" t="s">
        <v>74</v>
      </c>
      <c r="B103" s="13" t="s">
        <v>673</v>
      </c>
      <c r="C103" s="13" t="s">
        <v>459</v>
      </c>
      <c r="D103" s="13" t="s">
        <v>754</v>
      </c>
      <c r="E103" s="13" t="s">
        <v>1274</v>
      </c>
      <c r="F103" s="13" t="s">
        <v>462</v>
      </c>
      <c r="G103" s="13" t="s">
        <v>1253</v>
      </c>
      <c r="H103" s="13" t="s">
        <v>1254</v>
      </c>
      <c r="I103" s="14">
        <v>1</v>
      </c>
      <c r="J103" s="13" t="s">
        <v>73</v>
      </c>
      <c r="K103" s="13" t="s">
        <v>930</v>
      </c>
      <c r="L103" s="13" t="s">
        <v>1027</v>
      </c>
      <c r="M103" s="13" t="s">
        <v>1255</v>
      </c>
    </row>
    <row r="104" spans="1:13" x14ac:dyDescent="0.3">
      <c r="A104" s="13" t="s">
        <v>74</v>
      </c>
      <c r="B104" s="13" t="s">
        <v>673</v>
      </c>
      <c r="C104" s="13" t="s">
        <v>459</v>
      </c>
      <c r="D104" s="13" t="s">
        <v>754</v>
      </c>
      <c r="E104" s="13" t="s">
        <v>1275</v>
      </c>
      <c r="F104" s="13" t="s">
        <v>462</v>
      </c>
      <c r="G104" s="13" t="s">
        <v>1276</v>
      </c>
      <c r="H104" s="13" t="s">
        <v>1277</v>
      </c>
      <c r="I104" s="14">
        <v>1</v>
      </c>
      <c r="J104" s="13" t="s">
        <v>73</v>
      </c>
      <c r="K104" s="13" t="s">
        <v>1278</v>
      </c>
      <c r="L104" s="13" t="s">
        <v>1027</v>
      </c>
      <c r="M104" s="13" t="s">
        <v>1273</v>
      </c>
    </row>
    <row r="105" spans="1:13" x14ac:dyDescent="0.3">
      <c r="A105" s="13" t="s">
        <v>284</v>
      </c>
      <c r="B105" s="13" t="s">
        <v>627</v>
      </c>
      <c r="C105" s="13" t="s">
        <v>459</v>
      </c>
      <c r="D105" s="13" t="s">
        <v>1279</v>
      </c>
      <c r="E105" s="13" t="s">
        <v>1280</v>
      </c>
      <c r="F105" s="13" t="s">
        <v>488</v>
      </c>
      <c r="G105" s="13" t="s">
        <v>1281</v>
      </c>
      <c r="H105" s="13" t="s">
        <v>1282</v>
      </c>
      <c r="I105" s="14">
        <v>2</v>
      </c>
      <c r="J105" s="13" t="s">
        <v>283</v>
      </c>
      <c r="K105" s="13" t="s">
        <v>602</v>
      </c>
      <c r="L105" s="13" t="s">
        <v>1027</v>
      </c>
      <c r="M105" s="13" t="s">
        <v>477</v>
      </c>
    </row>
    <row r="106" spans="1:13" x14ac:dyDescent="0.3">
      <c r="A106" s="13" t="s">
        <v>90</v>
      </c>
      <c r="B106" s="13" t="s">
        <v>759</v>
      </c>
      <c r="C106" s="13" t="s">
        <v>459</v>
      </c>
      <c r="D106" s="13" t="s">
        <v>760</v>
      </c>
      <c r="E106" s="13" t="s">
        <v>1283</v>
      </c>
      <c r="F106" s="13" t="s">
        <v>462</v>
      </c>
      <c r="G106" s="13" t="s">
        <v>1158</v>
      </c>
      <c r="H106" s="13" t="s">
        <v>1159</v>
      </c>
      <c r="I106" s="14">
        <v>1</v>
      </c>
      <c r="J106" s="13" t="s">
        <v>89</v>
      </c>
      <c r="K106" s="13" t="s">
        <v>833</v>
      </c>
      <c r="L106" s="13" t="s">
        <v>1027</v>
      </c>
      <c r="M106" s="13" t="s">
        <v>778</v>
      </c>
    </row>
    <row r="107" spans="1:13" x14ac:dyDescent="0.3">
      <c r="A107" s="13" t="s">
        <v>90</v>
      </c>
      <c r="B107" s="13" t="s">
        <v>759</v>
      </c>
      <c r="C107" s="13" t="s">
        <v>459</v>
      </c>
      <c r="D107" s="13" t="s">
        <v>760</v>
      </c>
      <c r="E107" s="13" t="s">
        <v>1284</v>
      </c>
      <c r="F107" s="13" t="s">
        <v>462</v>
      </c>
      <c r="G107" s="13" t="s">
        <v>1158</v>
      </c>
      <c r="H107" s="13" t="s">
        <v>1159</v>
      </c>
      <c r="I107" s="14">
        <v>1</v>
      </c>
      <c r="J107" s="13" t="s">
        <v>89</v>
      </c>
      <c r="K107" s="13" t="s">
        <v>483</v>
      </c>
      <c r="L107" s="13" t="s">
        <v>1027</v>
      </c>
      <c r="M107" s="13" t="s">
        <v>778</v>
      </c>
    </row>
    <row r="108" spans="1:13" x14ac:dyDescent="0.3">
      <c r="A108" s="13" t="s">
        <v>154</v>
      </c>
      <c r="B108" s="13" t="s">
        <v>1285</v>
      </c>
      <c r="C108" s="13" t="s">
        <v>459</v>
      </c>
      <c r="D108" s="13" t="s">
        <v>1286</v>
      </c>
      <c r="E108" s="13" t="s">
        <v>1287</v>
      </c>
      <c r="F108" s="13" t="s">
        <v>462</v>
      </c>
      <c r="G108" s="13" t="s">
        <v>1051</v>
      </c>
      <c r="H108" s="13" t="s">
        <v>1052</v>
      </c>
      <c r="I108" s="14">
        <v>2</v>
      </c>
      <c r="J108" s="13" t="s">
        <v>153</v>
      </c>
      <c r="K108" s="13" t="s">
        <v>1173</v>
      </c>
      <c r="L108" s="13" t="s">
        <v>1027</v>
      </c>
      <c r="M108" s="13" t="s">
        <v>1053</v>
      </c>
    </row>
    <row r="109" spans="1:13" x14ac:dyDescent="0.3">
      <c r="A109" s="13" t="s">
        <v>154</v>
      </c>
      <c r="B109" s="13" t="s">
        <v>1285</v>
      </c>
      <c r="C109" s="13" t="s">
        <v>459</v>
      </c>
      <c r="D109" s="13" t="s">
        <v>1286</v>
      </c>
      <c r="E109" s="13" t="s">
        <v>1288</v>
      </c>
      <c r="F109" s="13" t="s">
        <v>462</v>
      </c>
      <c r="G109" s="13" t="s">
        <v>1051</v>
      </c>
      <c r="H109" s="13" t="s">
        <v>1052</v>
      </c>
      <c r="I109" s="14">
        <v>2</v>
      </c>
      <c r="J109" s="13" t="s">
        <v>153</v>
      </c>
      <c r="K109" s="13" t="s">
        <v>1289</v>
      </c>
      <c r="L109" s="13" t="s">
        <v>1027</v>
      </c>
      <c r="M109" s="13" t="s">
        <v>1053</v>
      </c>
    </row>
    <row r="110" spans="1:13" x14ac:dyDescent="0.3">
      <c r="A110" s="13" t="s">
        <v>379</v>
      </c>
      <c r="B110" s="13" t="s">
        <v>507</v>
      </c>
      <c r="C110" s="13" t="s">
        <v>459</v>
      </c>
      <c r="D110" s="13" t="s">
        <v>1290</v>
      </c>
      <c r="E110" s="13" t="s">
        <v>1291</v>
      </c>
      <c r="F110" s="13" t="s">
        <v>462</v>
      </c>
      <c r="G110" s="13" t="s">
        <v>1292</v>
      </c>
      <c r="H110" s="13" t="s">
        <v>1293</v>
      </c>
      <c r="I110" s="14">
        <v>1</v>
      </c>
      <c r="J110" s="13" t="s">
        <v>378</v>
      </c>
      <c r="K110" s="13" t="s">
        <v>491</v>
      </c>
      <c r="L110" s="13" t="s">
        <v>1027</v>
      </c>
      <c r="M110" s="13" t="s">
        <v>1273</v>
      </c>
    </row>
    <row r="111" spans="1:13" x14ac:dyDescent="0.3">
      <c r="A111" s="13" t="s">
        <v>144</v>
      </c>
      <c r="B111" s="13" t="s">
        <v>507</v>
      </c>
      <c r="C111" s="13" t="s">
        <v>459</v>
      </c>
      <c r="D111" s="13" t="s">
        <v>765</v>
      </c>
      <c r="E111" s="13" t="s">
        <v>1294</v>
      </c>
      <c r="F111" s="13" t="s">
        <v>488</v>
      </c>
      <c r="G111" s="13" t="s">
        <v>1295</v>
      </c>
      <c r="H111" s="13" t="s">
        <v>1296</v>
      </c>
      <c r="I111" s="14">
        <v>1</v>
      </c>
      <c r="J111" s="13" t="s">
        <v>143</v>
      </c>
      <c r="K111" s="13" t="s">
        <v>483</v>
      </c>
      <c r="L111" s="13" t="s">
        <v>1027</v>
      </c>
      <c r="M111" s="13" t="s">
        <v>1228</v>
      </c>
    </row>
    <row r="112" spans="1:13" x14ac:dyDescent="0.3">
      <c r="A112" s="13" t="s">
        <v>144</v>
      </c>
      <c r="B112" s="13" t="s">
        <v>507</v>
      </c>
      <c r="C112" s="13" t="s">
        <v>459</v>
      </c>
      <c r="D112" s="13" t="s">
        <v>765</v>
      </c>
      <c r="E112" s="13" t="s">
        <v>1297</v>
      </c>
      <c r="F112" s="13" t="s">
        <v>462</v>
      </c>
      <c r="G112" s="13" t="s">
        <v>1117</v>
      </c>
      <c r="H112" s="13" t="s">
        <v>1026</v>
      </c>
      <c r="I112" s="14">
        <v>4</v>
      </c>
      <c r="J112" s="13" t="s">
        <v>143</v>
      </c>
      <c r="K112" s="13" t="s">
        <v>1260</v>
      </c>
      <c r="L112" s="13" t="s">
        <v>1027</v>
      </c>
      <c r="M112" s="13" t="s">
        <v>1028</v>
      </c>
    </row>
    <row r="113" spans="1:13" x14ac:dyDescent="0.3">
      <c r="A113" s="13" t="s">
        <v>26</v>
      </c>
      <c r="B113" s="13" t="s">
        <v>579</v>
      </c>
      <c r="C113" s="13" t="s">
        <v>459</v>
      </c>
      <c r="D113" s="13" t="s">
        <v>771</v>
      </c>
      <c r="E113" s="13" t="s">
        <v>1298</v>
      </c>
      <c r="F113" s="13" t="s">
        <v>462</v>
      </c>
      <c r="G113" s="13" t="s">
        <v>1299</v>
      </c>
      <c r="H113" s="13" t="s">
        <v>1300</v>
      </c>
      <c r="I113" s="14">
        <v>1</v>
      </c>
      <c r="J113" s="13" t="s">
        <v>25</v>
      </c>
      <c r="K113" s="13" t="s">
        <v>795</v>
      </c>
      <c r="L113" s="13" t="s">
        <v>1027</v>
      </c>
      <c r="M113" s="13" t="s">
        <v>1273</v>
      </c>
    </row>
    <row r="114" spans="1:13" x14ac:dyDescent="0.3">
      <c r="A114" s="13" t="s">
        <v>26</v>
      </c>
      <c r="B114" s="13" t="s">
        <v>579</v>
      </c>
      <c r="C114" s="13" t="s">
        <v>459</v>
      </c>
      <c r="D114" s="13" t="s">
        <v>771</v>
      </c>
      <c r="E114" s="13" t="s">
        <v>1301</v>
      </c>
      <c r="F114" s="13" t="s">
        <v>488</v>
      </c>
      <c r="G114" s="13" t="s">
        <v>1242</v>
      </c>
      <c r="H114" s="13" t="s">
        <v>1243</v>
      </c>
      <c r="I114" s="14">
        <v>2</v>
      </c>
      <c r="J114" s="13" t="s">
        <v>25</v>
      </c>
      <c r="K114" s="13" t="s">
        <v>1302</v>
      </c>
      <c r="L114" s="13" t="s">
        <v>1027</v>
      </c>
      <c r="M114" s="13" t="s">
        <v>1128</v>
      </c>
    </row>
    <row r="115" spans="1:13" x14ac:dyDescent="0.3">
      <c r="A115" s="13" t="s">
        <v>26</v>
      </c>
      <c r="B115" s="13" t="s">
        <v>579</v>
      </c>
      <c r="C115" s="13" t="s">
        <v>459</v>
      </c>
      <c r="D115" s="13" t="s">
        <v>771</v>
      </c>
      <c r="E115" s="13" t="s">
        <v>779</v>
      </c>
      <c r="F115" s="13" t="s">
        <v>496</v>
      </c>
      <c r="G115" s="13" t="s">
        <v>1303</v>
      </c>
      <c r="H115" s="13" t="s">
        <v>1304</v>
      </c>
      <c r="I115" s="14">
        <v>1</v>
      </c>
      <c r="J115" s="13" t="s">
        <v>25</v>
      </c>
      <c r="K115" s="13" t="s">
        <v>499</v>
      </c>
      <c r="L115" s="13" t="s">
        <v>1027</v>
      </c>
      <c r="M115" s="13" t="s">
        <v>472</v>
      </c>
    </row>
    <row r="116" spans="1:13" x14ac:dyDescent="0.3">
      <c r="A116" s="13" t="s">
        <v>238</v>
      </c>
      <c r="B116" s="13" t="s">
        <v>507</v>
      </c>
      <c r="C116" s="13" t="s">
        <v>459</v>
      </c>
      <c r="D116" s="13" t="s">
        <v>1305</v>
      </c>
      <c r="E116" s="13" t="s">
        <v>1306</v>
      </c>
      <c r="F116" s="13" t="s">
        <v>488</v>
      </c>
      <c r="G116" s="13" t="s">
        <v>1307</v>
      </c>
      <c r="H116" s="13" t="s">
        <v>1308</v>
      </c>
      <c r="I116" s="14">
        <v>1</v>
      </c>
      <c r="J116" s="13" t="s">
        <v>237</v>
      </c>
      <c r="K116" s="13" t="s">
        <v>1108</v>
      </c>
      <c r="L116" s="13" t="s">
        <v>1027</v>
      </c>
      <c r="M116" s="13" t="s">
        <v>1273</v>
      </c>
    </row>
    <row r="117" spans="1:13" x14ac:dyDescent="0.3">
      <c r="A117" s="13" t="s">
        <v>132</v>
      </c>
      <c r="B117" s="13" t="s">
        <v>507</v>
      </c>
      <c r="C117" s="13" t="s">
        <v>459</v>
      </c>
      <c r="D117" s="13" t="s">
        <v>785</v>
      </c>
      <c r="E117" s="13" t="s">
        <v>1309</v>
      </c>
      <c r="F117" s="13" t="s">
        <v>462</v>
      </c>
      <c r="G117" s="13" t="s">
        <v>1310</v>
      </c>
      <c r="H117" s="13" t="s">
        <v>1180</v>
      </c>
      <c r="I117" s="14">
        <v>3</v>
      </c>
      <c r="J117" s="13" t="s">
        <v>131</v>
      </c>
      <c r="K117" s="13" t="s">
        <v>663</v>
      </c>
      <c r="L117" s="13" t="s">
        <v>1027</v>
      </c>
      <c r="M117" s="13" t="s">
        <v>1109</v>
      </c>
    </row>
    <row r="118" spans="1:13" x14ac:dyDescent="0.3">
      <c r="A118" s="13" t="s">
        <v>88</v>
      </c>
      <c r="B118" s="13" t="s">
        <v>673</v>
      </c>
      <c r="C118" s="13" t="s">
        <v>459</v>
      </c>
      <c r="D118" s="13" t="s">
        <v>945</v>
      </c>
      <c r="E118" s="13" t="s">
        <v>1311</v>
      </c>
      <c r="F118" s="13" t="s">
        <v>496</v>
      </c>
      <c r="G118" s="13" t="s">
        <v>1312</v>
      </c>
      <c r="H118" s="13" t="s">
        <v>1313</v>
      </c>
      <c r="I118" s="14">
        <v>1</v>
      </c>
      <c r="J118" s="13" t="s">
        <v>87</v>
      </c>
      <c r="K118" s="13" t="s">
        <v>465</v>
      </c>
      <c r="L118" s="13" t="s">
        <v>1027</v>
      </c>
      <c r="M118" s="13" t="s">
        <v>1156</v>
      </c>
    </row>
    <row r="119" spans="1:13" x14ac:dyDescent="0.3">
      <c r="A119" s="13" t="s">
        <v>88</v>
      </c>
      <c r="B119" s="13" t="s">
        <v>673</v>
      </c>
      <c r="C119" s="13" t="s">
        <v>459</v>
      </c>
      <c r="D119" s="13" t="s">
        <v>945</v>
      </c>
      <c r="E119" s="13" t="s">
        <v>1314</v>
      </c>
      <c r="F119" s="13" t="s">
        <v>462</v>
      </c>
      <c r="G119" s="13" t="s">
        <v>1315</v>
      </c>
      <c r="H119" s="13" t="s">
        <v>1316</v>
      </c>
      <c r="I119" s="14">
        <v>1</v>
      </c>
      <c r="J119" s="13" t="s">
        <v>87</v>
      </c>
      <c r="K119" s="13" t="s">
        <v>1173</v>
      </c>
      <c r="L119" s="13" t="s">
        <v>1027</v>
      </c>
      <c r="M119" s="13" t="s">
        <v>1136</v>
      </c>
    </row>
    <row r="120" spans="1:13" x14ac:dyDescent="0.3">
      <c r="A120" s="13" t="s">
        <v>88</v>
      </c>
      <c r="B120" s="13" t="s">
        <v>673</v>
      </c>
      <c r="C120" s="13" t="s">
        <v>459</v>
      </c>
      <c r="D120" s="13" t="s">
        <v>945</v>
      </c>
      <c r="E120" s="13" t="s">
        <v>1317</v>
      </c>
      <c r="F120" s="13" t="s">
        <v>488</v>
      </c>
      <c r="G120" s="13" t="s">
        <v>1318</v>
      </c>
      <c r="H120" s="13" t="s">
        <v>1319</v>
      </c>
      <c r="I120" s="14">
        <v>1</v>
      </c>
      <c r="J120" s="13" t="s">
        <v>87</v>
      </c>
      <c r="K120" s="13" t="s">
        <v>483</v>
      </c>
      <c r="L120" s="13" t="s">
        <v>1027</v>
      </c>
      <c r="M120" s="13" t="s">
        <v>669</v>
      </c>
    </row>
    <row r="121" spans="1:13" x14ac:dyDescent="0.3">
      <c r="A121" s="13" t="s">
        <v>344</v>
      </c>
      <c r="B121" s="13" t="s">
        <v>673</v>
      </c>
      <c r="C121" s="13" t="s">
        <v>459</v>
      </c>
      <c r="D121" s="13" t="s">
        <v>1320</v>
      </c>
      <c r="E121" s="13" t="s">
        <v>1321</v>
      </c>
      <c r="F121" s="13" t="s">
        <v>462</v>
      </c>
      <c r="G121" s="13" t="s">
        <v>1322</v>
      </c>
      <c r="H121" s="13" t="s">
        <v>1323</v>
      </c>
      <c r="I121" s="14">
        <v>1</v>
      </c>
      <c r="J121" s="13" t="s">
        <v>343</v>
      </c>
      <c r="K121" s="13" t="s">
        <v>563</v>
      </c>
      <c r="L121" s="13" t="s">
        <v>1027</v>
      </c>
      <c r="M121" s="13" t="s">
        <v>1324</v>
      </c>
    </row>
    <row r="122" spans="1:13" x14ac:dyDescent="0.3">
      <c r="A122" s="13" t="s">
        <v>44</v>
      </c>
      <c r="B122" s="13" t="s">
        <v>797</v>
      </c>
      <c r="C122" s="13" t="s">
        <v>586</v>
      </c>
      <c r="D122" s="13" t="s">
        <v>798</v>
      </c>
      <c r="E122" s="13" t="s">
        <v>1325</v>
      </c>
      <c r="F122" s="13" t="s">
        <v>462</v>
      </c>
      <c r="G122" s="13" t="s">
        <v>1326</v>
      </c>
      <c r="H122" s="13" t="s">
        <v>1327</v>
      </c>
      <c r="I122" s="14">
        <v>1</v>
      </c>
      <c r="J122" s="13" t="s">
        <v>43</v>
      </c>
      <c r="K122" s="13" t="s">
        <v>913</v>
      </c>
      <c r="L122" s="13" t="s">
        <v>1027</v>
      </c>
      <c r="M122" s="13" t="s">
        <v>1328</v>
      </c>
    </row>
    <row r="123" spans="1:13" x14ac:dyDescent="0.3">
      <c r="A123" s="13" t="s">
        <v>44</v>
      </c>
      <c r="B123" s="13" t="s">
        <v>797</v>
      </c>
      <c r="C123" s="13" t="s">
        <v>586</v>
      </c>
      <c r="D123" s="13" t="s">
        <v>798</v>
      </c>
      <c r="E123" s="13" t="s">
        <v>1329</v>
      </c>
      <c r="F123" s="13" t="s">
        <v>462</v>
      </c>
      <c r="G123" s="13" t="s">
        <v>1326</v>
      </c>
      <c r="H123" s="13" t="s">
        <v>1327</v>
      </c>
      <c r="I123" s="14">
        <v>1</v>
      </c>
      <c r="J123" s="13" t="s">
        <v>43</v>
      </c>
      <c r="K123" s="13" t="s">
        <v>795</v>
      </c>
      <c r="L123" s="13" t="s">
        <v>1027</v>
      </c>
      <c r="M123" s="13" t="s">
        <v>1328</v>
      </c>
    </row>
    <row r="124" spans="1:13" x14ac:dyDescent="0.3">
      <c r="A124" s="13" t="s">
        <v>44</v>
      </c>
      <c r="B124" s="13" t="s">
        <v>797</v>
      </c>
      <c r="C124" s="13" t="s">
        <v>586</v>
      </c>
      <c r="D124" s="13" t="s">
        <v>798</v>
      </c>
      <c r="E124" s="13" t="s">
        <v>1330</v>
      </c>
      <c r="F124" s="13" t="s">
        <v>462</v>
      </c>
      <c r="G124" s="13" t="s">
        <v>1326</v>
      </c>
      <c r="H124" s="13" t="s">
        <v>1327</v>
      </c>
      <c r="I124" s="14">
        <v>1</v>
      </c>
      <c r="J124" s="13" t="s">
        <v>43</v>
      </c>
      <c r="K124" s="13" t="s">
        <v>623</v>
      </c>
      <c r="L124" s="13" t="s">
        <v>1027</v>
      </c>
      <c r="M124" s="13" t="s">
        <v>1328</v>
      </c>
    </row>
    <row r="125" spans="1:13" x14ac:dyDescent="0.3">
      <c r="A125" s="13" t="s">
        <v>44</v>
      </c>
      <c r="B125" s="13" t="s">
        <v>797</v>
      </c>
      <c r="C125" s="13" t="s">
        <v>586</v>
      </c>
      <c r="D125" s="13" t="s">
        <v>798</v>
      </c>
      <c r="E125" s="13" t="s">
        <v>1331</v>
      </c>
      <c r="F125" s="13" t="s">
        <v>462</v>
      </c>
      <c r="G125" s="13" t="s">
        <v>1326</v>
      </c>
      <c r="H125" s="13" t="s">
        <v>1327</v>
      </c>
      <c r="I125" s="14">
        <v>1</v>
      </c>
      <c r="J125" s="13" t="s">
        <v>43</v>
      </c>
      <c r="K125" s="13" t="s">
        <v>1195</v>
      </c>
      <c r="L125" s="13" t="s">
        <v>1027</v>
      </c>
      <c r="M125" s="13" t="s">
        <v>1328</v>
      </c>
    </row>
    <row r="126" spans="1:13" x14ac:dyDescent="0.3">
      <c r="A126" s="13" t="s">
        <v>44</v>
      </c>
      <c r="B126" s="13" t="s">
        <v>797</v>
      </c>
      <c r="C126" s="13" t="s">
        <v>586</v>
      </c>
      <c r="D126" s="13" t="s">
        <v>798</v>
      </c>
      <c r="E126" s="13" t="s">
        <v>1332</v>
      </c>
      <c r="F126" s="13" t="s">
        <v>462</v>
      </c>
      <c r="G126" s="13" t="s">
        <v>1326</v>
      </c>
      <c r="H126" s="13" t="s">
        <v>1327</v>
      </c>
      <c r="I126" s="14">
        <v>1</v>
      </c>
      <c r="J126" s="13" t="s">
        <v>43</v>
      </c>
      <c r="K126" s="13" t="s">
        <v>720</v>
      </c>
      <c r="L126" s="13" t="s">
        <v>1027</v>
      </c>
      <c r="M126" s="13" t="s">
        <v>1328</v>
      </c>
    </row>
    <row r="127" spans="1:13" x14ac:dyDescent="0.3">
      <c r="A127" s="13" t="s">
        <v>328</v>
      </c>
      <c r="B127" s="13" t="s">
        <v>1333</v>
      </c>
      <c r="C127" s="13" t="s">
        <v>459</v>
      </c>
      <c r="D127" s="13" t="s">
        <v>1334</v>
      </c>
      <c r="E127" s="13" t="s">
        <v>1335</v>
      </c>
      <c r="F127" s="13" t="s">
        <v>462</v>
      </c>
      <c r="G127" s="13" t="s">
        <v>1025</v>
      </c>
      <c r="H127" s="13" t="s">
        <v>1026</v>
      </c>
      <c r="I127" s="14">
        <v>1</v>
      </c>
      <c r="J127" s="13" t="s">
        <v>327</v>
      </c>
      <c r="K127" s="13" t="s">
        <v>641</v>
      </c>
      <c r="L127" s="13" t="s">
        <v>1027</v>
      </c>
      <c r="M127" s="13" t="s">
        <v>1028</v>
      </c>
    </row>
    <row r="128" spans="1:13" x14ac:dyDescent="0.3">
      <c r="A128" s="13" t="s">
        <v>328</v>
      </c>
      <c r="B128" s="13" t="s">
        <v>1333</v>
      </c>
      <c r="C128" s="13" t="s">
        <v>459</v>
      </c>
      <c r="D128" s="13" t="s">
        <v>1334</v>
      </c>
      <c r="E128" s="13" t="s">
        <v>1336</v>
      </c>
      <c r="F128" s="13" t="s">
        <v>462</v>
      </c>
      <c r="G128" s="13" t="s">
        <v>1025</v>
      </c>
      <c r="H128" s="13" t="s">
        <v>1026</v>
      </c>
      <c r="I128" s="14">
        <v>1</v>
      </c>
      <c r="J128" s="13" t="s">
        <v>327</v>
      </c>
      <c r="K128" s="13" t="s">
        <v>471</v>
      </c>
      <c r="L128" s="13" t="s">
        <v>1027</v>
      </c>
      <c r="M128" s="13" t="s">
        <v>1028</v>
      </c>
    </row>
    <row r="129" spans="1:13" x14ac:dyDescent="0.3">
      <c r="A129" s="13" t="s">
        <v>328</v>
      </c>
      <c r="B129" s="13" t="s">
        <v>1333</v>
      </c>
      <c r="C129" s="13" t="s">
        <v>459</v>
      </c>
      <c r="D129" s="13" t="s">
        <v>1334</v>
      </c>
      <c r="E129" s="13" t="s">
        <v>1337</v>
      </c>
      <c r="F129" s="13" t="s">
        <v>462</v>
      </c>
      <c r="G129" s="13" t="s">
        <v>1025</v>
      </c>
      <c r="H129" s="13" t="s">
        <v>1026</v>
      </c>
      <c r="I129" s="14">
        <v>1</v>
      </c>
      <c r="J129" s="13" t="s">
        <v>327</v>
      </c>
      <c r="K129" s="13" t="s">
        <v>483</v>
      </c>
      <c r="L129" s="13" t="s">
        <v>1027</v>
      </c>
      <c r="M129" s="13" t="s">
        <v>1028</v>
      </c>
    </row>
    <row r="130" spans="1:13" x14ac:dyDescent="0.3">
      <c r="A130" s="13" t="s">
        <v>328</v>
      </c>
      <c r="B130" s="13" t="s">
        <v>1333</v>
      </c>
      <c r="C130" s="13" t="s">
        <v>459</v>
      </c>
      <c r="D130" s="13" t="s">
        <v>1334</v>
      </c>
      <c r="E130" s="13" t="s">
        <v>1338</v>
      </c>
      <c r="F130" s="13" t="s">
        <v>462</v>
      </c>
      <c r="G130" s="13" t="s">
        <v>1025</v>
      </c>
      <c r="H130" s="13" t="s">
        <v>1026</v>
      </c>
      <c r="I130" s="14">
        <v>1</v>
      </c>
      <c r="J130" s="13" t="s">
        <v>327</v>
      </c>
      <c r="K130" s="13" t="s">
        <v>1260</v>
      </c>
      <c r="L130" s="13" t="s">
        <v>1027</v>
      </c>
      <c r="M130" s="13" t="s">
        <v>1028</v>
      </c>
    </row>
    <row r="131" spans="1:13" x14ac:dyDescent="0.3">
      <c r="A131" s="13" t="s">
        <v>328</v>
      </c>
      <c r="B131" s="13" t="s">
        <v>1333</v>
      </c>
      <c r="C131" s="13" t="s">
        <v>459</v>
      </c>
      <c r="D131" s="13" t="s">
        <v>1334</v>
      </c>
      <c r="E131" s="13" t="s">
        <v>1339</v>
      </c>
      <c r="F131" s="13" t="s">
        <v>462</v>
      </c>
      <c r="G131" s="13" t="s">
        <v>1025</v>
      </c>
      <c r="H131" s="13" t="s">
        <v>1026</v>
      </c>
      <c r="I131" s="14">
        <v>1</v>
      </c>
      <c r="J131" s="13" t="s">
        <v>327</v>
      </c>
      <c r="K131" s="13" t="s">
        <v>1289</v>
      </c>
      <c r="L131" s="13" t="s">
        <v>1027</v>
      </c>
      <c r="M131" s="13" t="s">
        <v>1028</v>
      </c>
    </row>
    <row r="132" spans="1:13" x14ac:dyDescent="0.3">
      <c r="A132" s="13" t="s">
        <v>328</v>
      </c>
      <c r="B132" s="13" t="s">
        <v>1333</v>
      </c>
      <c r="C132" s="13" t="s">
        <v>459</v>
      </c>
      <c r="D132" s="13" t="s">
        <v>1334</v>
      </c>
      <c r="E132" s="13" t="s">
        <v>1340</v>
      </c>
      <c r="F132" s="13" t="s">
        <v>462</v>
      </c>
      <c r="G132" s="13" t="s">
        <v>1025</v>
      </c>
      <c r="H132" s="13" t="s">
        <v>1026</v>
      </c>
      <c r="I132" s="14">
        <v>1</v>
      </c>
      <c r="J132" s="13" t="s">
        <v>327</v>
      </c>
      <c r="K132" s="13" t="s">
        <v>558</v>
      </c>
      <c r="L132" s="13" t="s">
        <v>1027</v>
      </c>
      <c r="M132" s="13" t="s">
        <v>1028</v>
      </c>
    </row>
    <row r="133" spans="1:13" x14ac:dyDescent="0.3">
      <c r="A133" s="13" t="s">
        <v>162</v>
      </c>
      <c r="B133" s="13" t="s">
        <v>627</v>
      </c>
      <c r="C133" s="13" t="s">
        <v>459</v>
      </c>
      <c r="D133" s="13" t="s">
        <v>1341</v>
      </c>
      <c r="E133" s="13" t="s">
        <v>1342</v>
      </c>
      <c r="F133" s="13" t="s">
        <v>488</v>
      </c>
      <c r="G133" s="13" t="s">
        <v>1343</v>
      </c>
      <c r="H133" s="13" t="s">
        <v>1344</v>
      </c>
      <c r="I133" s="14">
        <v>1</v>
      </c>
      <c r="J133" s="13" t="s">
        <v>161</v>
      </c>
      <c r="K133" s="13" t="s">
        <v>704</v>
      </c>
      <c r="L133" s="13" t="s">
        <v>1027</v>
      </c>
      <c r="M133" s="13" t="s">
        <v>1345</v>
      </c>
    </row>
    <row r="134" spans="1:13" x14ac:dyDescent="0.3">
      <c r="A134" s="13" t="s">
        <v>162</v>
      </c>
      <c r="B134" s="13" t="s">
        <v>627</v>
      </c>
      <c r="C134" s="13" t="s">
        <v>459</v>
      </c>
      <c r="D134" s="13" t="s">
        <v>1341</v>
      </c>
      <c r="E134" s="13" t="s">
        <v>1346</v>
      </c>
      <c r="F134" s="13" t="s">
        <v>496</v>
      </c>
      <c r="G134" s="13" t="s">
        <v>1126</v>
      </c>
      <c r="H134" s="13" t="s">
        <v>1127</v>
      </c>
      <c r="I134" s="14">
        <v>1</v>
      </c>
      <c r="J134" s="13" t="s">
        <v>161</v>
      </c>
      <c r="K134" s="13" t="s">
        <v>549</v>
      </c>
      <c r="L134" s="13" t="s">
        <v>1027</v>
      </c>
      <c r="M134" s="13" t="s">
        <v>1128</v>
      </c>
    </row>
    <row r="135" spans="1:13" x14ac:dyDescent="0.3">
      <c r="A135" s="13" t="s">
        <v>162</v>
      </c>
      <c r="B135" s="13" t="s">
        <v>627</v>
      </c>
      <c r="C135" s="13" t="s">
        <v>459</v>
      </c>
      <c r="D135" s="13" t="s">
        <v>1341</v>
      </c>
      <c r="E135" s="13" t="s">
        <v>1347</v>
      </c>
      <c r="F135" s="13" t="s">
        <v>462</v>
      </c>
      <c r="G135" s="13" t="s">
        <v>1276</v>
      </c>
      <c r="H135" s="13" t="s">
        <v>1277</v>
      </c>
      <c r="I135" s="14">
        <v>1</v>
      </c>
      <c r="J135" s="13" t="s">
        <v>161</v>
      </c>
      <c r="K135" s="13" t="s">
        <v>505</v>
      </c>
      <c r="L135" s="13" t="s">
        <v>1027</v>
      </c>
      <c r="M135" s="13" t="s">
        <v>1273</v>
      </c>
    </row>
    <row r="136" spans="1:13" x14ac:dyDescent="0.3">
      <c r="A136" s="13" t="s">
        <v>391</v>
      </c>
      <c r="B136" s="13" t="s">
        <v>458</v>
      </c>
      <c r="C136" s="13" t="s">
        <v>459</v>
      </c>
      <c r="D136" s="13" t="s">
        <v>460</v>
      </c>
      <c r="E136" s="13" t="s">
        <v>1348</v>
      </c>
      <c r="F136" s="13" t="s">
        <v>462</v>
      </c>
      <c r="G136" s="13" t="s">
        <v>1349</v>
      </c>
      <c r="H136" s="13" t="s">
        <v>1350</v>
      </c>
      <c r="I136" s="14">
        <v>3</v>
      </c>
      <c r="J136" s="13" t="s">
        <v>390</v>
      </c>
      <c r="K136" s="13" t="s">
        <v>623</v>
      </c>
      <c r="L136" s="13" t="s">
        <v>1027</v>
      </c>
      <c r="M136" s="13" t="s">
        <v>1124</v>
      </c>
    </row>
    <row r="137" spans="1:13" x14ac:dyDescent="0.3">
      <c r="A137" s="13" t="s">
        <v>122</v>
      </c>
      <c r="B137" s="13" t="s">
        <v>627</v>
      </c>
      <c r="C137" s="13" t="s">
        <v>459</v>
      </c>
      <c r="D137" s="13" t="s">
        <v>805</v>
      </c>
      <c r="E137" s="13" t="s">
        <v>813</v>
      </c>
      <c r="F137" s="13" t="s">
        <v>462</v>
      </c>
      <c r="G137" s="13" t="s">
        <v>1114</v>
      </c>
      <c r="H137" s="13" t="s">
        <v>1115</v>
      </c>
      <c r="I137" s="14">
        <v>6</v>
      </c>
      <c r="J137" s="13" t="s">
        <v>121</v>
      </c>
      <c r="K137" s="13" t="s">
        <v>663</v>
      </c>
      <c r="L137" s="13" t="s">
        <v>1027</v>
      </c>
      <c r="M137" s="13" t="s">
        <v>472</v>
      </c>
    </row>
    <row r="138" spans="1:13" x14ac:dyDescent="0.3">
      <c r="A138" s="13" t="s">
        <v>122</v>
      </c>
      <c r="B138" s="13" t="s">
        <v>627</v>
      </c>
      <c r="C138" s="13" t="s">
        <v>459</v>
      </c>
      <c r="D138" s="13" t="s">
        <v>805</v>
      </c>
      <c r="E138" s="13" t="s">
        <v>1351</v>
      </c>
      <c r="F138" s="13" t="s">
        <v>462</v>
      </c>
      <c r="G138" s="13" t="s">
        <v>1117</v>
      </c>
      <c r="H138" s="13" t="s">
        <v>1026</v>
      </c>
      <c r="I138" s="14">
        <v>2</v>
      </c>
      <c r="J138" s="13" t="s">
        <v>121</v>
      </c>
      <c r="K138" s="13" t="s">
        <v>465</v>
      </c>
      <c r="L138" s="13" t="s">
        <v>1027</v>
      </c>
      <c r="M138" s="13" t="s">
        <v>1028</v>
      </c>
    </row>
    <row r="139" spans="1:13" x14ac:dyDescent="0.3">
      <c r="A139" s="13" t="s">
        <v>80</v>
      </c>
      <c r="B139" s="13" t="s">
        <v>627</v>
      </c>
      <c r="C139" s="13" t="s">
        <v>459</v>
      </c>
      <c r="D139" s="13" t="s">
        <v>821</v>
      </c>
      <c r="E139" s="13" t="s">
        <v>1352</v>
      </c>
      <c r="F139" s="13" t="s">
        <v>462</v>
      </c>
      <c r="G139" s="13" t="s">
        <v>1326</v>
      </c>
      <c r="H139" s="13" t="s">
        <v>1327</v>
      </c>
      <c r="I139" s="14">
        <v>1</v>
      </c>
      <c r="J139" s="13" t="s">
        <v>79</v>
      </c>
      <c r="K139" s="13" t="s">
        <v>1013</v>
      </c>
      <c r="L139" s="13" t="s">
        <v>1027</v>
      </c>
      <c r="M139" s="13" t="s">
        <v>1328</v>
      </c>
    </row>
    <row r="140" spans="1:13" x14ac:dyDescent="0.3">
      <c r="A140" s="13" t="s">
        <v>80</v>
      </c>
      <c r="B140" s="13" t="s">
        <v>627</v>
      </c>
      <c r="C140" s="13" t="s">
        <v>459</v>
      </c>
      <c r="D140" s="13" t="s">
        <v>821</v>
      </c>
      <c r="E140" s="13" t="s">
        <v>1353</v>
      </c>
      <c r="F140" s="13" t="s">
        <v>462</v>
      </c>
      <c r="G140" s="13" t="s">
        <v>1326</v>
      </c>
      <c r="H140" s="13" t="s">
        <v>1327</v>
      </c>
      <c r="I140" s="14">
        <v>1</v>
      </c>
      <c r="J140" s="13" t="s">
        <v>79</v>
      </c>
      <c r="K140" s="13" t="s">
        <v>1260</v>
      </c>
      <c r="L140" s="13" t="s">
        <v>1027</v>
      </c>
      <c r="M140" s="13" t="s">
        <v>1328</v>
      </c>
    </row>
    <row r="141" spans="1:13" x14ac:dyDescent="0.3">
      <c r="A141" s="13" t="s">
        <v>112</v>
      </c>
      <c r="B141" s="13" t="s">
        <v>825</v>
      </c>
      <c r="C141" s="13" t="s">
        <v>459</v>
      </c>
      <c r="D141" s="13" t="s">
        <v>826</v>
      </c>
      <c r="E141" s="13" t="s">
        <v>1354</v>
      </c>
      <c r="F141" s="13" t="s">
        <v>462</v>
      </c>
      <c r="G141" s="13" t="s">
        <v>1355</v>
      </c>
      <c r="H141" s="13" t="s">
        <v>1356</v>
      </c>
      <c r="I141" s="14">
        <v>2</v>
      </c>
      <c r="J141" s="13" t="s">
        <v>111</v>
      </c>
      <c r="K141" s="13" t="s">
        <v>1013</v>
      </c>
      <c r="L141" s="13" t="s">
        <v>1027</v>
      </c>
      <c r="M141" s="13" t="s">
        <v>524</v>
      </c>
    </row>
    <row r="142" spans="1:13" x14ac:dyDescent="0.3">
      <c r="A142" s="13" t="s">
        <v>112</v>
      </c>
      <c r="B142" s="13" t="s">
        <v>825</v>
      </c>
      <c r="C142" s="13" t="s">
        <v>459</v>
      </c>
      <c r="D142" s="13" t="s">
        <v>826</v>
      </c>
      <c r="E142" s="13" t="s">
        <v>1357</v>
      </c>
      <c r="F142" s="13" t="s">
        <v>462</v>
      </c>
      <c r="G142" s="13" t="s">
        <v>1326</v>
      </c>
      <c r="H142" s="13" t="s">
        <v>1327</v>
      </c>
      <c r="I142" s="14">
        <v>1</v>
      </c>
      <c r="J142" s="13" t="s">
        <v>111</v>
      </c>
      <c r="K142" s="13" t="s">
        <v>471</v>
      </c>
      <c r="L142" s="13" t="s">
        <v>1027</v>
      </c>
      <c r="M142" s="13" t="s">
        <v>1328</v>
      </c>
    </row>
    <row r="143" spans="1:13" x14ac:dyDescent="0.3">
      <c r="A143" s="13" t="s">
        <v>112</v>
      </c>
      <c r="B143" s="13" t="s">
        <v>825</v>
      </c>
      <c r="C143" s="13" t="s">
        <v>459</v>
      </c>
      <c r="D143" s="13" t="s">
        <v>826</v>
      </c>
      <c r="E143" s="13" t="s">
        <v>1358</v>
      </c>
      <c r="F143" s="13" t="s">
        <v>462</v>
      </c>
      <c r="G143" s="13" t="s">
        <v>1326</v>
      </c>
      <c r="H143" s="13" t="s">
        <v>1327</v>
      </c>
      <c r="I143" s="14">
        <v>1</v>
      </c>
      <c r="J143" s="13" t="s">
        <v>111</v>
      </c>
      <c r="K143" s="13" t="s">
        <v>499</v>
      </c>
      <c r="L143" s="13" t="s">
        <v>1027</v>
      </c>
      <c r="M143" s="13" t="s">
        <v>1328</v>
      </c>
    </row>
    <row r="144" spans="1:13" x14ac:dyDescent="0.3">
      <c r="A144" s="13" t="s">
        <v>78</v>
      </c>
      <c r="B144" s="13" t="s">
        <v>627</v>
      </c>
      <c r="C144" s="13" t="s">
        <v>459</v>
      </c>
      <c r="D144" s="13" t="s">
        <v>821</v>
      </c>
      <c r="E144" s="13" t="s">
        <v>1359</v>
      </c>
      <c r="F144" s="13" t="s">
        <v>462</v>
      </c>
      <c r="G144" s="13" t="s">
        <v>1326</v>
      </c>
      <c r="H144" s="13" t="s">
        <v>1327</v>
      </c>
      <c r="I144" s="14">
        <v>1</v>
      </c>
      <c r="J144" s="13" t="s">
        <v>77</v>
      </c>
      <c r="K144" s="13" t="s">
        <v>1013</v>
      </c>
      <c r="L144" s="13" t="s">
        <v>1027</v>
      </c>
      <c r="M144" s="13" t="s">
        <v>1328</v>
      </c>
    </row>
    <row r="145" spans="1:13" x14ac:dyDescent="0.3">
      <c r="A145" s="13" t="s">
        <v>78</v>
      </c>
      <c r="B145" s="13" t="s">
        <v>627</v>
      </c>
      <c r="C145" s="13" t="s">
        <v>459</v>
      </c>
      <c r="D145" s="13" t="s">
        <v>821</v>
      </c>
      <c r="E145" s="13" t="s">
        <v>1360</v>
      </c>
      <c r="F145" s="13" t="s">
        <v>462</v>
      </c>
      <c r="G145" s="13" t="s">
        <v>1326</v>
      </c>
      <c r="H145" s="13" t="s">
        <v>1327</v>
      </c>
      <c r="I145" s="14">
        <v>1</v>
      </c>
      <c r="J145" s="13" t="s">
        <v>77</v>
      </c>
      <c r="K145" s="13" t="s">
        <v>471</v>
      </c>
      <c r="L145" s="13" t="s">
        <v>1027</v>
      </c>
      <c r="M145" s="13" t="s">
        <v>1328</v>
      </c>
    </row>
    <row r="146" spans="1:13" x14ac:dyDescent="0.3">
      <c r="A146" s="13" t="s">
        <v>78</v>
      </c>
      <c r="B146" s="13" t="s">
        <v>627</v>
      </c>
      <c r="C146" s="13" t="s">
        <v>459</v>
      </c>
      <c r="D146" s="13" t="s">
        <v>821</v>
      </c>
      <c r="E146" s="13" t="s">
        <v>1361</v>
      </c>
      <c r="F146" s="13" t="s">
        <v>462</v>
      </c>
      <c r="G146" s="13" t="s">
        <v>1326</v>
      </c>
      <c r="H146" s="13" t="s">
        <v>1327</v>
      </c>
      <c r="I146" s="14">
        <v>1</v>
      </c>
      <c r="J146" s="13" t="s">
        <v>77</v>
      </c>
      <c r="K146" s="13" t="s">
        <v>499</v>
      </c>
      <c r="L146" s="13" t="s">
        <v>1027</v>
      </c>
      <c r="M146" s="13" t="s">
        <v>1328</v>
      </c>
    </row>
    <row r="147" spans="1:13" x14ac:dyDescent="0.3">
      <c r="A147" s="13" t="s">
        <v>373</v>
      </c>
      <c r="B147" s="13" t="s">
        <v>1362</v>
      </c>
      <c r="C147" s="13" t="s">
        <v>459</v>
      </c>
      <c r="D147" s="13" t="s">
        <v>1363</v>
      </c>
      <c r="E147" s="13" t="s">
        <v>1364</v>
      </c>
      <c r="F147" s="13" t="s">
        <v>496</v>
      </c>
      <c r="G147" s="13" t="s">
        <v>1365</v>
      </c>
      <c r="H147" s="13" t="s">
        <v>1366</v>
      </c>
      <c r="I147" s="14">
        <v>1</v>
      </c>
      <c r="J147" s="13" t="s">
        <v>372</v>
      </c>
      <c r="K147" s="13" t="s">
        <v>663</v>
      </c>
      <c r="L147" s="13" t="s">
        <v>1027</v>
      </c>
      <c r="M147" s="13" t="s">
        <v>1345</v>
      </c>
    </row>
    <row r="148" spans="1:13" x14ac:dyDescent="0.3">
      <c r="A148" s="13" t="s">
        <v>373</v>
      </c>
      <c r="B148" s="13" t="s">
        <v>1362</v>
      </c>
      <c r="C148" s="13" t="s">
        <v>459</v>
      </c>
      <c r="D148" s="13" t="s">
        <v>1363</v>
      </c>
      <c r="E148" s="13" t="s">
        <v>1367</v>
      </c>
      <c r="F148" s="13" t="s">
        <v>496</v>
      </c>
      <c r="G148" s="13" t="s">
        <v>1315</v>
      </c>
      <c r="H148" s="13" t="s">
        <v>1316</v>
      </c>
      <c r="I148" s="14">
        <v>1</v>
      </c>
      <c r="J148" s="13" t="s">
        <v>372</v>
      </c>
      <c r="K148" s="13" t="s">
        <v>1302</v>
      </c>
      <c r="L148" s="13" t="s">
        <v>1027</v>
      </c>
      <c r="M148" s="13" t="s">
        <v>1136</v>
      </c>
    </row>
    <row r="149" spans="1:13" x14ac:dyDescent="0.3">
      <c r="A149" s="13" t="s">
        <v>373</v>
      </c>
      <c r="B149" s="13" t="s">
        <v>1362</v>
      </c>
      <c r="C149" s="13" t="s">
        <v>459</v>
      </c>
      <c r="D149" s="13" t="s">
        <v>1363</v>
      </c>
      <c r="E149" s="13" t="s">
        <v>1368</v>
      </c>
      <c r="F149" s="13" t="s">
        <v>488</v>
      </c>
      <c r="G149" s="13" t="s">
        <v>1343</v>
      </c>
      <c r="H149" s="13" t="s">
        <v>1344</v>
      </c>
      <c r="I149" s="14">
        <v>1</v>
      </c>
      <c r="J149" s="13" t="s">
        <v>372</v>
      </c>
      <c r="K149" s="13" t="s">
        <v>591</v>
      </c>
      <c r="L149" s="13" t="s">
        <v>1027</v>
      </c>
      <c r="M149" s="13" t="s">
        <v>1345</v>
      </c>
    </row>
    <row r="150" spans="1:13" x14ac:dyDescent="0.3">
      <c r="A150" s="13" t="s">
        <v>373</v>
      </c>
      <c r="B150" s="13" t="s">
        <v>1362</v>
      </c>
      <c r="C150" s="13" t="s">
        <v>459</v>
      </c>
      <c r="D150" s="13" t="s">
        <v>1363</v>
      </c>
      <c r="E150" s="13" t="s">
        <v>1369</v>
      </c>
      <c r="F150" s="13" t="s">
        <v>496</v>
      </c>
      <c r="G150" s="13" t="s">
        <v>1370</v>
      </c>
      <c r="H150" s="13" t="s">
        <v>1371</v>
      </c>
      <c r="I150" s="14">
        <v>4</v>
      </c>
      <c r="J150" s="13" t="s">
        <v>372</v>
      </c>
      <c r="K150" s="13" t="s">
        <v>975</v>
      </c>
      <c r="L150" s="13" t="s">
        <v>1027</v>
      </c>
      <c r="M150" s="13" t="s">
        <v>749</v>
      </c>
    </row>
    <row r="151" spans="1:13" x14ac:dyDescent="0.3">
      <c r="A151" s="13" t="s">
        <v>40</v>
      </c>
      <c r="B151" s="13" t="s">
        <v>627</v>
      </c>
      <c r="C151" s="13" t="s">
        <v>459</v>
      </c>
      <c r="D151" s="13" t="s">
        <v>1341</v>
      </c>
      <c r="E151" s="13" t="s">
        <v>1372</v>
      </c>
      <c r="F151" s="13" t="s">
        <v>462</v>
      </c>
      <c r="G151" s="13" t="s">
        <v>1271</v>
      </c>
      <c r="H151" s="13" t="s">
        <v>1272</v>
      </c>
      <c r="I151" s="14">
        <v>10</v>
      </c>
      <c r="J151" s="13" t="s">
        <v>39</v>
      </c>
      <c r="K151" s="13" t="s">
        <v>539</v>
      </c>
      <c r="L151" s="13" t="s">
        <v>1027</v>
      </c>
      <c r="M151" s="13" t="s">
        <v>1273</v>
      </c>
    </row>
    <row r="152" spans="1:13" x14ac:dyDescent="0.3">
      <c r="A152" s="13" t="s">
        <v>40</v>
      </c>
      <c r="B152" s="13" t="s">
        <v>627</v>
      </c>
      <c r="C152" s="13" t="s">
        <v>459</v>
      </c>
      <c r="D152" s="13" t="s">
        <v>1341</v>
      </c>
      <c r="E152" s="13" t="s">
        <v>1373</v>
      </c>
      <c r="F152" s="13" t="s">
        <v>462</v>
      </c>
      <c r="G152" s="13" t="s">
        <v>1271</v>
      </c>
      <c r="H152" s="13" t="s">
        <v>1272</v>
      </c>
      <c r="I152" s="14">
        <v>10</v>
      </c>
      <c r="J152" s="13" t="s">
        <v>39</v>
      </c>
      <c r="K152" s="13" t="s">
        <v>713</v>
      </c>
      <c r="L152" s="13" t="s">
        <v>1027</v>
      </c>
      <c r="M152" s="13" t="s">
        <v>1273</v>
      </c>
    </row>
    <row r="153" spans="1:13" x14ac:dyDescent="0.3">
      <c r="A153" s="13" t="s">
        <v>76</v>
      </c>
      <c r="B153" s="13" t="s">
        <v>633</v>
      </c>
      <c r="C153" s="13" t="s">
        <v>459</v>
      </c>
      <c r="D153" s="13" t="s">
        <v>634</v>
      </c>
      <c r="E153" s="13" t="s">
        <v>839</v>
      </c>
      <c r="F153" s="13" t="s">
        <v>462</v>
      </c>
      <c r="G153" s="13" t="s">
        <v>1158</v>
      </c>
      <c r="H153" s="13" t="s">
        <v>1159</v>
      </c>
      <c r="I153" s="14">
        <v>1</v>
      </c>
      <c r="J153" s="13" t="s">
        <v>75</v>
      </c>
      <c r="K153" s="13" t="s">
        <v>720</v>
      </c>
      <c r="L153" s="13" t="s">
        <v>1027</v>
      </c>
      <c r="M153" s="13" t="s">
        <v>778</v>
      </c>
    </row>
    <row r="154" spans="1:13" x14ac:dyDescent="0.3">
      <c r="A154" s="13" t="s">
        <v>56</v>
      </c>
      <c r="B154" s="13" t="s">
        <v>627</v>
      </c>
      <c r="C154" s="13" t="s">
        <v>459</v>
      </c>
      <c r="D154" s="13" t="s">
        <v>842</v>
      </c>
      <c r="E154" s="13" t="s">
        <v>1374</v>
      </c>
      <c r="F154" s="13" t="s">
        <v>462</v>
      </c>
      <c r="G154" s="13" t="s">
        <v>1051</v>
      </c>
      <c r="H154" s="13" t="s">
        <v>1052</v>
      </c>
      <c r="I154" s="14">
        <v>30</v>
      </c>
      <c r="J154" s="13" t="s">
        <v>55</v>
      </c>
      <c r="K154" s="13" t="s">
        <v>512</v>
      </c>
      <c r="L154" s="13" t="s">
        <v>1027</v>
      </c>
      <c r="M154" s="13" t="s">
        <v>1053</v>
      </c>
    </row>
    <row r="155" spans="1:13" x14ac:dyDescent="0.3">
      <c r="A155" s="13" t="s">
        <v>56</v>
      </c>
      <c r="B155" s="13" t="s">
        <v>627</v>
      </c>
      <c r="C155" s="13" t="s">
        <v>459</v>
      </c>
      <c r="D155" s="13" t="s">
        <v>842</v>
      </c>
      <c r="E155" s="13" t="s">
        <v>843</v>
      </c>
      <c r="F155" s="13" t="s">
        <v>462</v>
      </c>
      <c r="G155" s="13" t="s">
        <v>1051</v>
      </c>
      <c r="H155" s="13" t="s">
        <v>1052</v>
      </c>
      <c r="I155" s="14">
        <v>15</v>
      </c>
      <c r="J155" s="13" t="s">
        <v>55</v>
      </c>
      <c r="K155" s="13" t="s">
        <v>734</v>
      </c>
      <c r="L155" s="13" t="s">
        <v>1027</v>
      </c>
      <c r="M155" s="13" t="s">
        <v>1053</v>
      </c>
    </row>
    <row r="156" spans="1:13" x14ac:dyDescent="0.3">
      <c r="A156" s="13" t="s">
        <v>56</v>
      </c>
      <c r="B156" s="13" t="s">
        <v>627</v>
      </c>
      <c r="C156" s="13" t="s">
        <v>459</v>
      </c>
      <c r="D156" s="13" t="s">
        <v>842</v>
      </c>
      <c r="E156" s="13" t="s">
        <v>1375</v>
      </c>
      <c r="F156" s="13" t="s">
        <v>462</v>
      </c>
      <c r="G156" s="13" t="s">
        <v>1051</v>
      </c>
      <c r="H156" s="13" t="s">
        <v>1052</v>
      </c>
      <c r="I156" s="14">
        <v>25</v>
      </c>
      <c r="J156" s="13" t="s">
        <v>55</v>
      </c>
      <c r="K156" s="13" t="s">
        <v>528</v>
      </c>
      <c r="L156" s="13" t="s">
        <v>1027</v>
      </c>
      <c r="M156" s="13" t="s">
        <v>1053</v>
      </c>
    </row>
    <row r="157" spans="1:13" x14ac:dyDescent="0.3">
      <c r="A157" s="13" t="s">
        <v>56</v>
      </c>
      <c r="B157" s="13" t="s">
        <v>627</v>
      </c>
      <c r="C157" s="13" t="s">
        <v>459</v>
      </c>
      <c r="D157" s="13" t="s">
        <v>842</v>
      </c>
      <c r="E157" s="13" t="s">
        <v>1376</v>
      </c>
      <c r="F157" s="13" t="s">
        <v>462</v>
      </c>
      <c r="G157" s="13" t="s">
        <v>1051</v>
      </c>
      <c r="H157" s="13" t="s">
        <v>1052</v>
      </c>
      <c r="I157" s="14">
        <v>25</v>
      </c>
      <c r="J157" s="13" t="s">
        <v>55</v>
      </c>
      <c r="K157" s="13" t="s">
        <v>491</v>
      </c>
      <c r="L157" s="13" t="s">
        <v>1027</v>
      </c>
      <c r="M157" s="13" t="s">
        <v>1053</v>
      </c>
    </row>
    <row r="158" spans="1:13" x14ac:dyDescent="0.3">
      <c r="A158" s="13" t="s">
        <v>56</v>
      </c>
      <c r="B158" s="13" t="s">
        <v>627</v>
      </c>
      <c r="C158" s="13" t="s">
        <v>459</v>
      </c>
      <c r="D158" s="13" t="s">
        <v>842</v>
      </c>
      <c r="E158" s="13" t="s">
        <v>846</v>
      </c>
      <c r="F158" s="13" t="s">
        <v>462</v>
      </c>
      <c r="G158" s="13" t="s">
        <v>1051</v>
      </c>
      <c r="H158" s="13" t="s">
        <v>1052</v>
      </c>
      <c r="I158" s="14">
        <v>20</v>
      </c>
      <c r="J158" s="13" t="s">
        <v>55</v>
      </c>
      <c r="K158" s="13" t="s">
        <v>476</v>
      </c>
      <c r="L158" s="13" t="s">
        <v>1027</v>
      </c>
      <c r="M158" s="13" t="s">
        <v>1053</v>
      </c>
    </row>
    <row r="159" spans="1:13" x14ac:dyDescent="0.3">
      <c r="A159" s="13" t="s">
        <v>56</v>
      </c>
      <c r="B159" s="13" t="s">
        <v>627</v>
      </c>
      <c r="C159" s="13" t="s">
        <v>459</v>
      </c>
      <c r="D159" s="13" t="s">
        <v>842</v>
      </c>
      <c r="E159" s="13" t="s">
        <v>851</v>
      </c>
      <c r="F159" s="13" t="s">
        <v>462</v>
      </c>
      <c r="G159" s="13" t="s">
        <v>1377</v>
      </c>
      <c r="H159" s="13" t="s">
        <v>1378</v>
      </c>
      <c r="I159" s="14">
        <v>8</v>
      </c>
      <c r="J159" s="13" t="s">
        <v>55</v>
      </c>
      <c r="K159" s="13" t="s">
        <v>558</v>
      </c>
      <c r="L159" s="13" t="s">
        <v>1027</v>
      </c>
      <c r="M159" s="13" t="s">
        <v>1379</v>
      </c>
    </row>
    <row r="160" spans="1:13" x14ac:dyDescent="0.3">
      <c r="A160" s="13" t="s">
        <v>220</v>
      </c>
      <c r="B160" s="13" t="s">
        <v>514</v>
      </c>
      <c r="C160" s="13" t="s">
        <v>459</v>
      </c>
      <c r="D160" s="13" t="s">
        <v>919</v>
      </c>
      <c r="E160" s="13" t="s">
        <v>1380</v>
      </c>
      <c r="F160" s="13" t="s">
        <v>462</v>
      </c>
      <c r="G160" s="13" t="s">
        <v>1381</v>
      </c>
      <c r="H160" s="13" t="s">
        <v>1382</v>
      </c>
      <c r="I160" s="14">
        <v>5</v>
      </c>
      <c r="J160" s="13" t="s">
        <v>219</v>
      </c>
      <c r="K160" s="13" t="s">
        <v>614</v>
      </c>
      <c r="L160" s="13" t="s">
        <v>1027</v>
      </c>
      <c r="M160" s="13" t="s">
        <v>1124</v>
      </c>
    </row>
    <row r="161" spans="1:13" x14ac:dyDescent="0.3">
      <c r="A161" s="13" t="s">
        <v>220</v>
      </c>
      <c r="B161" s="13" t="s">
        <v>514</v>
      </c>
      <c r="C161" s="13" t="s">
        <v>459</v>
      </c>
      <c r="D161" s="13" t="s">
        <v>919</v>
      </c>
      <c r="E161" s="13" t="s">
        <v>1383</v>
      </c>
      <c r="F161" s="13" t="s">
        <v>462</v>
      </c>
      <c r="G161" s="13" t="s">
        <v>1349</v>
      </c>
      <c r="H161" s="13" t="s">
        <v>1350</v>
      </c>
      <c r="I161" s="14">
        <v>4</v>
      </c>
      <c r="J161" s="13" t="s">
        <v>219</v>
      </c>
      <c r="K161" s="13" t="s">
        <v>917</v>
      </c>
      <c r="L161" s="13" t="s">
        <v>1027</v>
      </c>
      <c r="M161" s="13" t="s">
        <v>1124</v>
      </c>
    </row>
    <row r="162" spans="1:13" x14ac:dyDescent="0.3">
      <c r="A162" s="13" t="s">
        <v>220</v>
      </c>
      <c r="B162" s="13" t="s">
        <v>514</v>
      </c>
      <c r="C162" s="13" t="s">
        <v>459</v>
      </c>
      <c r="D162" s="13" t="s">
        <v>919</v>
      </c>
      <c r="E162" s="13" t="s">
        <v>1384</v>
      </c>
      <c r="F162" s="13" t="s">
        <v>462</v>
      </c>
      <c r="G162" s="13" t="s">
        <v>1381</v>
      </c>
      <c r="H162" s="13" t="s">
        <v>1382</v>
      </c>
      <c r="I162" s="14">
        <v>2</v>
      </c>
      <c r="J162" s="13" t="s">
        <v>219</v>
      </c>
      <c r="K162" s="13" t="s">
        <v>549</v>
      </c>
      <c r="L162" s="13" t="s">
        <v>1027</v>
      </c>
      <c r="M162" s="13" t="s">
        <v>1124</v>
      </c>
    </row>
    <row r="163" spans="1:13" x14ac:dyDescent="0.3">
      <c r="A163" s="13" t="s">
        <v>220</v>
      </c>
      <c r="B163" s="13" t="s">
        <v>514</v>
      </c>
      <c r="C163" s="13" t="s">
        <v>459</v>
      </c>
      <c r="D163" s="13" t="s">
        <v>919</v>
      </c>
      <c r="E163" s="13" t="s">
        <v>1384</v>
      </c>
      <c r="F163" s="13" t="s">
        <v>462</v>
      </c>
      <c r="G163" s="13" t="s">
        <v>1349</v>
      </c>
      <c r="H163" s="13" t="s">
        <v>1350</v>
      </c>
      <c r="I163" s="14">
        <v>4</v>
      </c>
      <c r="J163" s="13" t="s">
        <v>219</v>
      </c>
      <c r="K163" s="13" t="s">
        <v>549</v>
      </c>
      <c r="L163" s="13" t="s">
        <v>1027</v>
      </c>
      <c r="M163" s="13" t="s">
        <v>1124</v>
      </c>
    </row>
    <row r="164" spans="1:13" x14ac:dyDescent="0.3">
      <c r="A164" s="13" t="s">
        <v>220</v>
      </c>
      <c r="B164" s="13" t="s">
        <v>514</v>
      </c>
      <c r="C164" s="13" t="s">
        <v>459</v>
      </c>
      <c r="D164" s="13" t="s">
        <v>919</v>
      </c>
      <c r="E164" s="13" t="s">
        <v>1385</v>
      </c>
      <c r="F164" s="13" t="s">
        <v>462</v>
      </c>
      <c r="G164" s="13" t="s">
        <v>1349</v>
      </c>
      <c r="H164" s="13" t="s">
        <v>1350</v>
      </c>
      <c r="I164" s="14">
        <v>5</v>
      </c>
      <c r="J164" s="13" t="s">
        <v>219</v>
      </c>
      <c r="K164" s="13" t="s">
        <v>602</v>
      </c>
      <c r="L164" s="13" t="s">
        <v>1027</v>
      </c>
      <c r="M164" s="13" t="s">
        <v>1124</v>
      </c>
    </row>
    <row r="165" spans="1:13" x14ac:dyDescent="0.3">
      <c r="A165" s="13" t="s">
        <v>176</v>
      </c>
      <c r="B165" s="13" t="s">
        <v>530</v>
      </c>
      <c r="C165" s="13" t="s">
        <v>459</v>
      </c>
      <c r="D165" s="13" t="s">
        <v>854</v>
      </c>
      <c r="E165" s="13" t="s">
        <v>1386</v>
      </c>
      <c r="F165" s="13" t="s">
        <v>488</v>
      </c>
      <c r="G165" s="13" t="s">
        <v>1343</v>
      </c>
      <c r="H165" s="13" t="s">
        <v>1344</v>
      </c>
      <c r="I165" s="14">
        <v>1</v>
      </c>
      <c r="J165" s="13" t="s">
        <v>175</v>
      </c>
      <c r="K165" s="13" t="s">
        <v>713</v>
      </c>
      <c r="L165" s="13" t="s">
        <v>1027</v>
      </c>
      <c r="M165" s="13" t="s">
        <v>1345</v>
      </c>
    </row>
    <row r="166" spans="1:13" x14ac:dyDescent="0.3">
      <c r="A166" s="13" t="s">
        <v>166</v>
      </c>
      <c r="B166" s="13" t="s">
        <v>633</v>
      </c>
      <c r="C166" s="13" t="s">
        <v>459</v>
      </c>
      <c r="D166" s="13" t="s">
        <v>856</v>
      </c>
      <c r="E166" s="13" t="s">
        <v>1387</v>
      </c>
      <c r="F166" s="13" t="s">
        <v>462</v>
      </c>
      <c r="G166" s="13" t="s">
        <v>1388</v>
      </c>
      <c r="H166" s="13" t="s">
        <v>1389</v>
      </c>
      <c r="I166" s="14">
        <v>2</v>
      </c>
      <c r="J166" s="13" t="s">
        <v>165</v>
      </c>
      <c r="K166" s="13" t="s">
        <v>1013</v>
      </c>
      <c r="L166" s="13" t="s">
        <v>1027</v>
      </c>
      <c r="M166" s="13" t="s">
        <v>1390</v>
      </c>
    </row>
    <row r="167" spans="1:13" x14ac:dyDescent="0.3">
      <c r="A167" s="13" t="s">
        <v>166</v>
      </c>
      <c r="B167" s="13" t="s">
        <v>633</v>
      </c>
      <c r="C167" s="13" t="s">
        <v>459</v>
      </c>
      <c r="D167" s="13" t="s">
        <v>856</v>
      </c>
      <c r="E167" s="13" t="s">
        <v>1391</v>
      </c>
      <c r="F167" s="13" t="s">
        <v>462</v>
      </c>
      <c r="G167" s="13" t="s">
        <v>1310</v>
      </c>
      <c r="H167" s="13" t="s">
        <v>1180</v>
      </c>
      <c r="I167" s="14">
        <v>1</v>
      </c>
      <c r="J167" s="13" t="s">
        <v>165</v>
      </c>
      <c r="K167" s="13" t="s">
        <v>598</v>
      </c>
      <c r="L167" s="13" t="s">
        <v>1027</v>
      </c>
      <c r="M167" s="13" t="s">
        <v>1109</v>
      </c>
    </row>
    <row r="168" spans="1:13" x14ac:dyDescent="0.3">
      <c r="A168" s="13" t="s">
        <v>166</v>
      </c>
      <c r="B168" s="13" t="s">
        <v>633</v>
      </c>
      <c r="C168" s="13" t="s">
        <v>459</v>
      </c>
      <c r="D168" s="13" t="s">
        <v>856</v>
      </c>
      <c r="E168" s="13" t="s">
        <v>1391</v>
      </c>
      <c r="F168" s="13" t="s">
        <v>462</v>
      </c>
      <c r="G168" s="13" t="s">
        <v>1179</v>
      </c>
      <c r="H168" s="13" t="s">
        <v>1180</v>
      </c>
      <c r="I168" s="14">
        <v>1</v>
      </c>
      <c r="J168" s="13" t="s">
        <v>165</v>
      </c>
      <c r="K168" s="13" t="s">
        <v>598</v>
      </c>
      <c r="L168" s="13" t="s">
        <v>1027</v>
      </c>
      <c r="M168" s="13" t="s">
        <v>1109</v>
      </c>
    </row>
    <row r="169" spans="1:13" x14ac:dyDescent="0.3">
      <c r="A169" s="13" t="s">
        <v>240</v>
      </c>
      <c r="B169" s="13" t="s">
        <v>735</v>
      </c>
      <c r="C169" s="13" t="s">
        <v>459</v>
      </c>
      <c r="D169" s="13" t="s">
        <v>736</v>
      </c>
      <c r="E169" s="13" t="s">
        <v>1392</v>
      </c>
      <c r="F169" s="13" t="s">
        <v>488</v>
      </c>
      <c r="G169" s="13" t="s">
        <v>1242</v>
      </c>
      <c r="H169" s="13" t="s">
        <v>1243</v>
      </c>
      <c r="I169" s="14">
        <v>2</v>
      </c>
      <c r="J169" s="13" t="s">
        <v>239</v>
      </c>
      <c r="K169" s="13" t="s">
        <v>1056</v>
      </c>
      <c r="L169" s="13" t="s">
        <v>1027</v>
      </c>
      <c r="M169" s="13" t="s">
        <v>1128</v>
      </c>
    </row>
    <row r="170" spans="1:13" x14ac:dyDescent="0.3">
      <c r="A170" s="13" t="s">
        <v>361</v>
      </c>
      <c r="B170" s="13" t="s">
        <v>627</v>
      </c>
      <c r="C170" s="13" t="s">
        <v>459</v>
      </c>
      <c r="D170" s="13" t="s">
        <v>1393</v>
      </c>
      <c r="E170" s="13" t="s">
        <v>1394</v>
      </c>
      <c r="F170" s="13" t="s">
        <v>496</v>
      </c>
      <c r="G170" s="13" t="s">
        <v>1395</v>
      </c>
      <c r="H170" s="13" t="s">
        <v>1396</v>
      </c>
      <c r="I170" s="14">
        <v>1</v>
      </c>
      <c r="J170" s="13" t="s">
        <v>360</v>
      </c>
      <c r="K170" s="13" t="s">
        <v>663</v>
      </c>
      <c r="L170" s="13" t="s">
        <v>1027</v>
      </c>
      <c r="M170" s="13" t="s">
        <v>519</v>
      </c>
    </row>
    <row r="171" spans="1:13" x14ac:dyDescent="0.3">
      <c r="A171" s="13" t="s">
        <v>361</v>
      </c>
      <c r="B171" s="13" t="s">
        <v>627</v>
      </c>
      <c r="C171" s="13" t="s">
        <v>459</v>
      </c>
      <c r="D171" s="13" t="s">
        <v>1393</v>
      </c>
      <c r="E171" s="13" t="s">
        <v>1397</v>
      </c>
      <c r="F171" s="13" t="s">
        <v>488</v>
      </c>
      <c r="G171" s="13" t="s">
        <v>1398</v>
      </c>
      <c r="H171" s="13" t="s">
        <v>1399</v>
      </c>
      <c r="I171" s="14">
        <v>2</v>
      </c>
      <c r="J171" s="13" t="s">
        <v>360</v>
      </c>
      <c r="K171" s="13" t="s">
        <v>471</v>
      </c>
      <c r="L171" s="13" t="s">
        <v>1027</v>
      </c>
      <c r="M171" s="13" t="s">
        <v>1212</v>
      </c>
    </row>
    <row r="172" spans="1:13" x14ac:dyDescent="0.3">
      <c r="A172" s="13" t="s">
        <v>64</v>
      </c>
      <c r="B172" s="13" t="s">
        <v>862</v>
      </c>
      <c r="C172" s="13" t="s">
        <v>459</v>
      </c>
      <c r="D172" s="13" t="s">
        <v>863</v>
      </c>
      <c r="E172" s="13" t="s">
        <v>864</v>
      </c>
      <c r="F172" s="13" t="s">
        <v>462</v>
      </c>
      <c r="G172" s="13" t="s">
        <v>1400</v>
      </c>
      <c r="H172" s="13" t="s">
        <v>1401</v>
      </c>
      <c r="I172" s="14">
        <v>1</v>
      </c>
      <c r="J172" s="13" t="s">
        <v>63</v>
      </c>
      <c r="K172" s="13" t="s">
        <v>528</v>
      </c>
      <c r="L172" s="13" t="s">
        <v>1027</v>
      </c>
      <c r="M172" s="13" t="s">
        <v>472</v>
      </c>
    </row>
    <row r="173" spans="1:13" x14ac:dyDescent="0.3">
      <c r="A173" s="13" t="s">
        <v>64</v>
      </c>
      <c r="B173" s="13" t="s">
        <v>862</v>
      </c>
      <c r="C173" s="13" t="s">
        <v>459</v>
      </c>
      <c r="D173" s="13" t="s">
        <v>863</v>
      </c>
      <c r="E173" s="13" t="s">
        <v>864</v>
      </c>
      <c r="F173" s="13" t="s">
        <v>462</v>
      </c>
      <c r="G173" s="13" t="s">
        <v>1402</v>
      </c>
      <c r="H173" s="13" t="s">
        <v>1403</v>
      </c>
      <c r="I173" s="14">
        <v>1</v>
      </c>
      <c r="J173" s="13" t="s">
        <v>63</v>
      </c>
      <c r="K173" s="13" t="s">
        <v>528</v>
      </c>
      <c r="L173" s="13" t="s">
        <v>1027</v>
      </c>
      <c r="M173" s="13" t="s">
        <v>472</v>
      </c>
    </row>
    <row r="174" spans="1:13" x14ac:dyDescent="0.3">
      <c r="A174" s="13" t="s">
        <v>64</v>
      </c>
      <c r="B174" s="13" t="s">
        <v>862</v>
      </c>
      <c r="C174" s="13" t="s">
        <v>459</v>
      </c>
      <c r="D174" s="13" t="s">
        <v>863</v>
      </c>
      <c r="E174" s="13" t="s">
        <v>864</v>
      </c>
      <c r="F174" s="13" t="s">
        <v>462</v>
      </c>
      <c r="G174" s="13" t="s">
        <v>1404</v>
      </c>
      <c r="H174" s="13" t="s">
        <v>1405</v>
      </c>
      <c r="I174" s="14">
        <v>1</v>
      </c>
      <c r="J174" s="13" t="s">
        <v>63</v>
      </c>
      <c r="K174" s="13" t="s">
        <v>528</v>
      </c>
      <c r="L174" s="13" t="s">
        <v>1027</v>
      </c>
      <c r="M174" s="13" t="s">
        <v>472</v>
      </c>
    </row>
    <row r="175" spans="1:13" x14ac:dyDescent="0.3">
      <c r="A175" s="13" t="s">
        <v>64</v>
      </c>
      <c r="B175" s="13" t="s">
        <v>862</v>
      </c>
      <c r="C175" s="13" t="s">
        <v>459</v>
      </c>
      <c r="D175" s="13" t="s">
        <v>863</v>
      </c>
      <c r="E175" s="13" t="s">
        <v>867</v>
      </c>
      <c r="F175" s="13" t="s">
        <v>462</v>
      </c>
      <c r="G175" s="13" t="s">
        <v>1388</v>
      </c>
      <c r="H175" s="13" t="s">
        <v>1389</v>
      </c>
      <c r="I175" s="14">
        <v>1</v>
      </c>
      <c r="J175" s="13" t="s">
        <v>63</v>
      </c>
      <c r="K175" s="13" t="s">
        <v>602</v>
      </c>
      <c r="L175" s="13" t="s">
        <v>1027</v>
      </c>
      <c r="M175" s="13" t="s">
        <v>1390</v>
      </c>
    </row>
    <row r="176" spans="1:13" x14ac:dyDescent="0.3">
      <c r="A176" s="13" t="s">
        <v>28</v>
      </c>
      <c r="B176" s="13" t="s">
        <v>871</v>
      </c>
      <c r="C176" s="13" t="s">
        <v>459</v>
      </c>
      <c r="D176" s="13" t="s">
        <v>872</v>
      </c>
      <c r="E176" s="13" t="s">
        <v>1406</v>
      </c>
      <c r="F176" s="13" t="s">
        <v>462</v>
      </c>
      <c r="G176" s="13" t="s">
        <v>1158</v>
      </c>
      <c r="H176" s="13" t="s">
        <v>1159</v>
      </c>
      <c r="I176" s="14">
        <v>14</v>
      </c>
      <c r="J176" s="13" t="s">
        <v>27</v>
      </c>
      <c r="K176" s="13" t="s">
        <v>913</v>
      </c>
      <c r="L176" s="13" t="s">
        <v>1027</v>
      </c>
      <c r="M176" s="13" t="s">
        <v>778</v>
      </c>
    </row>
    <row r="177" spans="1:13" x14ac:dyDescent="0.3">
      <c r="A177" s="13" t="s">
        <v>28</v>
      </c>
      <c r="B177" s="13" t="s">
        <v>871</v>
      </c>
      <c r="C177" s="13" t="s">
        <v>459</v>
      </c>
      <c r="D177" s="13" t="s">
        <v>872</v>
      </c>
      <c r="E177" s="13" t="s">
        <v>1407</v>
      </c>
      <c r="F177" s="13" t="s">
        <v>488</v>
      </c>
      <c r="G177" s="13" t="s">
        <v>1408</v>
      </c>
      <c r="H177" s="13" t="s">
        <v>1409</v>
      </c>
      <c r="I177" s="14">
        <v>1</v>
      </c>
      <c r="J177" s="13" t="s">
        <v>27</v>
      </c>
      <c r="K177" s="13" t="s">
        <v>880</v>
      </c>
      <c r="L177" s="13" t="s">
        <v>1027</v>
      </c>
      <c r="M177" s="13" t="s">
        <v>1410</v>
      </c>
    </row>
    <row r="178" spans="1:13" x14ac:dyDescent="0.3">
      <c r="A178" s="13" t="s">
        <v>28</v>
      </c>
      <c r="B178" s="13" t="s">
        <v>871</v>
      </c>
      <c r="C178" s="13" t="s">
        <v>459</v>
      </c>
      <c r="D178" s="13" t="s">
        <v>872</v>
      </c>
      <c r="E178" s="13" t="s">
        <v>1411</v>
      </c>
      <c r="F178" s="13" t="s">
        <v>496</v>
      </c>
      <c r="G178" s="13" t="s">
        <v>1412</v>
      </c>
      <c r="H178" s="13" t="s">
        <v>1413</v>
      </c>
      <c r="I178" s="14">
        <v>2</v>
      </c>
      <c r="J178" s="13" t="s">
        <v>27</v>
      </c>
      <c r="K178" s="13" t="s">
        <v>523</v>
      </c>
      <c r="L178" s="13" t="s">
        <v>1027</v>
      </c>
      <c r="M178" s="13" t="s">
        <v>1261</v>
      </c>
    </row>
    <row r="179" spans="1:13" x14ac:dyDescent="0.3">
      <c r="A179" s="13" t="s">
        <v>28</v>
      </c>
      <c r="B179" s="13" t="s">
        <v>871</v>
      </c>
      <c r="C179" s="13" t="s">
        <v>459</v>
      </c>
      <c r="D179" s="13" t="s">
        <v>872</v>
      </c>
      <c r="E179" s="13" t="s">
        <v>1414</v>
      </c>
      <c r="F179" s="13" t="s">
        <v>462</v>
      </c>
      <c r="G179" s="13" t="s">
        <v>1117</v>
      </c>
      <c r="H179" s="13" t="s">
        <v>1026</v>
      </c>
      <c r="I179" s="14">
        <v>1</v>
      </c>
      <c r="J179" s="13" t="s">
        <v>27</v>
      </c>
      <c r="K179" s="13" t="s">
        <v>505</v>
      </c>
      <c r="L179" s="13" t="s">
        <v>1027</v>
      </c>
      <c r="M179" s="13" t="s">
        <v>1028</v>
      </c>
    </row>
    <row r="180" spans="1:13" x14ac:dyDescent="0.3">
      <c r="A180" s="13" t="s">
        <v>102</v>
      </c>
      <c r="B180" s="13" t="s">
        <v>871</v>
      </c>
      <c r="C180" s="13" t="s">
        <v>459</v>
      </c>
      <c r="D180" s="13" t="s">
        <v>872</v>
      </c>
      <c r="E180" s="13" t="s">
        <v>1415</v>
      </c>
      <c r="F180" s="13" t="s">
        <v>462</v>
      </c>
      <c r="G180" s="13" t="s">
        <v>1416</v>
      </c>
      <c r="H180" s="13" t="s">
        <v>1417</v>
      </c>
      <c r="I180" s="14">
        <v>1</v>
      </c>
      <c r="J180" s="13" t="s">
        <v>101</v>
      </c>
      <c r="K180" s="13" t="s">
        <v>1151</v>
      </c>
      <c r="L180" s="13" t="s">
        <v>1027</v>
      </c>
      <c r="M180" s="13" t="s">
        <v>1418</v>
      </c>
    </row>
    <row r="181" spans="1:13" x14ac:dyDescent="0.3">
      <c r="A181" s="13" t="s">
        <v>174</v>
      </c>
      <c r="B181" s="13" t="s">
        <v>627</v>
      </c>
      <c r="C181" s="13" t="s">
        <v>459</v>
      </c>
      <c r="D181" s="13" t="s">
        <v>899</v>
      </c>
      <c r="E181" s="13" t="s">
        <v>1419</v>
      </c>
      <c r="F181" s="13" t="s">
        <v>488</v>
      </c>
      <c r="G181" s="13" t="s">
        <v>1420</v>
      </c>
      <c r="H181" s="13" t="s">
        <v>1421</v>
      </c>
      <c r="I181" s="14">
        <v>1</v>
      </c>
      <c r="J181" s="13" t="s">
        <v>173</v>
      </c>
      <c r="K181" s="13" t="s">
        <v>476</v>
      </c>
      <c r="L181" s="13" t="s">
        <v>1027</v>
      </c>
      <c r="M181" s="13" t="s">
        <v>1101</v>
      </c>
    </row>
    <row r="182" spans="1:13" x14ac:dyDescent="0.3">
      <c r="A182" s="13" t="s">
        <v>136</v>
      </c>
      <c r="B182" s="13" t="s">
        <v>825</v>
      </c>
      <c r="C182" s="13" t="s">
        <v>459</v>
      </c>
      <c r="D182" s="13" t="s">
        <v>1422</v>
      </c>
      <c r="E182" s="13" t="s">
        <v>1423</v>
      </c>
      <c r="F182" s="13" t="s">
        <v>496</v>
      </c>
      <c r="G182" s="13" t="s">
        <v>1126</v>
      </c>
      <c r="H182" s="13" t="s">
        <v>1127</v>
      </c>
      <c r="I182" s="14">
        <v>1</v>
      </c>
      <c r="J182" s="13" t="s">
        <v>135</v>
      </c>
      <c r="K182" s="13" t="s">
        <v>549</v>
      </c>
      <c r="L182" s="13" t="s">
        <v>1027</v>
      </c>
      <c r="M182" s="13" t="s">
        <v>1128</v>
      </c>
    </row>
    <row r="183" spans="1:13" x14ac:dyDescent="0.3">
      <c r="A183" s="13" t="s">
        <v>214</v>
      </c>
      <c r="B183" s="13" t="s">
        <v>735</v>
      </c>
      <c r="C183" s="13" t="s">
        <v>459</v>
      </c>
      <c r="D183" s="13" t="s">
        <v>947</v>
      </c>
      <c r="E183" s="13" t="s">
        <v>1424</v>
      </c>
      <c r="F183" s="13" t="s">
        <v>462</v>
      </c>
      <c r="G183" s="13" t="s">
        <v>1349</v>
      </c>
      <c r="H183" s="13" t="s">
        <v>1350</v>
      </c>
      <c r="I183" s="14">
        <v>4</v>
      </c>
      <c r="J183" s="13" t="s">
        <v>213</v>
      </c>
      <c r="K183" s="13" t="s">
        <v>917</v>
      </c>
      <c r="L183" s="13" t="s">
        <v>1027</v>
      </c>
      <c r="M183" s="13" t="s">
        <v>1124</v>
      </c>
    </row>
    <row r="184" spans="1:13" x14ac:dyDescent="0.3">
      <c r="A184" s="13" t="s">
        <v>38</v>
      </c>
      <c r="B184" s="13" t="s">
        <v>514</v>
      </c>
      <c r="C184" s="13" t="s">
        <v>459</v>
      </c>
      <c r="D184" s="13" t="s">
        <v>919</v>
      </c>
      <c r="E184" s="13" t="s">
        <v>927</v>
      </c>
      <c r="F184" s="13" t="s">
        <v>488</v>
      </c>
      <c r="G184" s="13" t="s">
        <v>1425</v>
      </c>
      <c r="H184" s="13" t="s">
        <v>1426</v>
      </c>
      <c r="I184" s="14">
        <v>1</v>
      </c>
      <c r="J184" s="13" t="s">
        <v>37</v>
      </c>
      <c r="K184" s="13" t="s">
        <v>930</v>
      </c>
      <c r="L184" s="13" t="s">
        <v>1027</v>
      </c>
      <c r="M184" s="13" t="s">
        <v>669</v>
      </c>
    </row>
    <row r="185" spans="1:13" x14ac:dyDescent="0.3">
      <c r="A185" s="13" t="s">
        <v>38</v>
      </c>
      <c r="B185" s="13" t="s">
        <v>514</v>
      </c>
      <c r="C185" s="13" t="s">
        <v>459</v>
      </c>
      <c r="D185" s="13" t="s">
        <v>919</v>
      </c>
      <c r="E185" s="13" t="s">
        <v>927</v>
      </c>
      <c r="F185" s="13" t="s">
        <v>488</v>
      </c>
      <c r="G185" s="13" t="s">
        <v>1427</v>
      </c>
      <c r="H185" s="13" t="s">
        <v>1428</v>
      </c>
      <c r="I185" s="14">
        <v>1</v>
      </c>
      <c r="J185" s="13" t="s">
        <v>37</v>
      </c>
      <c r="K185" s="13" t="s">
        <v>930</v>
      </c>
      <c r="L185" s="13" t="s">
        <v>1027</v>
      </c>
      <c r="M185" s="13" t="s">
        <v>669</v>
      </c>
    </row>
    <row r="186" spans="1:13" x14ac:dyDescent="0.3">
      <c r="A186" s="13" t="s">
        <v>84</v>
      </c>
      <c r="B186" s="13" t="s">
        <v>735</v>
      </c>
      <c r="C186" s="13" t="s">
        <v>459</v>
      </c>
      <c r="D186" s="13" t="s">
        <v>947</v>
      </c>
      <c r="E186" s="13" t="s">
        <v>1429</v>
      </c>
      <c r="F186" s="13" t="s">
        <v>462</v>
      </c>
      <c r="G186" s="13" t="s">
        <v>1158</v>
      </c>
      <c r="H186" s="13" t="s">
        <v>1159</v>
      </c>
      <c r="I186" s="14">
        <v>2</v>
      </c>
      <c r="J186" s="13" t="s">
        <v>83</v>
      </c>
      <c r="K186" s="13" t="s">
        <v>930</v>
      </c>
      <c r="L186" s="13" t="s">
        <v>1027</v>
      </c>
      <c r="M186" s="13" t="s">
        <v>778</v>
      </c>
    </row>
    <row r="187" spans="1:13" x14ac:dyDescent="0.3">
      <c r="A187" s="13" t="s">
        <v>84</v>
      </c>
      <c r="B187" s="13" t="s">
        <v>735</v>
      </c>
      <c r="C187" s="13" t="s">
        <v>459</v>
      </c>
      <c r="D187" s="13" t="s">
        <v>947</v>
      </c>
      <c r="E187" s="13" t="s">
        <v>1430</v>
      </c>
      <c r="F187" s="13" t="s">
        <v>462</v>
      </c>
      <c r="G187" s="13" t="s">
        <v>1184</v>
      </c>
      <c r="H187" s="13" t="s">
        <v>1185</v>
      </c>
      <c r="I187" s="14">
        <v>1</v>
      </c>
      <c r="J187" s="13" t="s">
        <v>83</v>
      </c>
      <c r="K187" s="13" t="s">
        <v>1151</v>
      </c>
      <c r="L187" s="13" t="s">
        <v>1027</v>
      </c>
      <c r="M187" s="13" t="s">
        <v>1109</v>
      </c>
    </row>
    <row r="188" spans="1:13" x14ac:dyDescent="0.3">
      <c r="A188" s="13" t="s">
        <v>46</v>
      </c>
      <c r="B188" s="13" t="s">
        <v>514</v>
      </c>
      <c r="C188" s="13" t="s">
        <v>459</v>
      </c>
      <c r="D188" s="13" t="s">
        <v>515</v>
      </c>
      <c r="E188" s="13" t="s">
        <v>1431</v>
      </c>
      <c r="F188" s="13" t="s">
        <v>462</v>
      </c>
      <c r="G188" s="13" t="s">
        <v>1432</v>
      </c>
      <c r="H188" s="13" t="s">
        <v>1433</v>
      </c>
      <c r="I188" s="14">
        <v>1</v>
      </c>
      <c r="J188" s="13" t="s">
        <v>45</v>
      </c>
      <c r="K188" s="13" t="s">
        <v>913</v>
      </c>
      <c r="L188" s="13" t="s">
        <v>1027</v>
      </c>
      <c r="M188" s="13" t="s">
        <v>1124</v>
      </c>
    </row>
    <row r="189" spans="1:13" x14ac:dyDescent="0.3">
      <c r="A189" s="13" t="s">
        <v>46</v>
      </c>
      <c r="B189" s="13" t="s">
        <v>514</v>
      </c>
      <c r="C189" s="13" t="s">
        <v>459</v>
      </c>
      <c r="D189" s="13" t="s">
        <v>515</v>
      </c>
      <c r="E189" s="13" t="s">
        <v>1434</v>
      </c>
      <c r="F189" s="13" t="s">
        <v>462</v>
      </c>
      <c r="G189" s="13" t="s">
        <v>1435</v>
      </c>
      <c r="H189" s="13" t="s">
        <v>1433</v>
      </c>
      <c r="I189" s="14">
        <v>1</v>
      </c>
      <c r="J189" s="13" t="s">
        <v>45</v>
      </c>
      <c r="K189" s="13" t="s">
        <v>833</v>
      </c>
      <c r="L189" s="13" t="s">
        <v>1027</v>
      </c>
      <c r="M189" s="13" t="s">
        <v>1124</v>
      </c>
    </row>
    <row r="190" spans="1:13" x14ac:dyDescent="0.3">
      <c r="A190" s="13" t="s">
        <v>46</v>
      </c>
      <c r="B190" s="13" t="s">
        <v>514</v>
      </c>
      <c r="C190" s="13" t="s">
        <v>459</v>
      </c>
      <c r="D190" s="13" t="s">
        <v>515</v>
      </c>
      <c r="E190" s="13" t="s">
        <v>1434</v>
      </c>
      <c r="F190" s="13" t="s">
        <v>462</v>
      </c>
      <c r="G190" s="13" t="s">
        <v>1432</v>
      </c>
      <c r="H190" s="13" t="s">
        <v>1433</v>
      </c>
      <c r="I190" s="14">
        <v>1</v>
      </c>
      <c r="J190" s="13" t="s">
        <v>45</v>
      </c>
      <c r="K190" s="13" t="s">
        <v>833</v>
      </c>
      <c r="L190" s="13" t="s">
        <v>1027</v>
      </c>
      <c r="M190" s="13" t="s">
        <v>1124</v>
      </c>
    </row>
    <row r="191" spans="1:13" x14ac:dyDescent="0.3">
      <c r="A191" s="13" t="s">
        <v>50</v>
      </c>
      <c r="B191" s="13" t="s">
        <v>938</v>
      </c>
      <c r="C191" s="13" t="s">
        <v>459</v>
      </c>
      <c r="D191" s="13" t="s">
        <v>939</v>
      </c>
      <c r="E191" s="13" t="s">
        <v>1436</v>
      </c>
      <c r="F191" s="13" t="s">
        <v>488</v>
      </c>
      <c r="G191" s="13" t="s">
        <v>1370</v>
      </c>
      <c r="H191" s="13" t="s">
        <v>1371</v>
      </c>
      <c r="I191" s="14">
        <v>1</v>
      </c>
      <c r="J191" s="13" t="s">
        <v>49</v>
      </c>
      <c r="K191" s="13" t="s">
        <v>558</v>
      </c>
      <c r="L191" s="13" t="s">
        <v>1027</v>
      </c>
      <c r="M191" s="13" t="s">
        <v>749</v>
      </c>
    </row>
    <row r="192" spans="1:13" x14ac:dyDescent="0.3">
      <c r="A192" s="13" t="s">
        <v>50</v>
      </c>
      <c r="B192" s="13" t="s">
        <v>938</v>
      </c>
      <c r="C192" s="13" t="s">
        <v>459</v>
      </c>
      <c r="D192" s="13" t="s">
        <v>939</v>
      </c>
      <c r="E192" s="13" t="s">
        <v>1436</v>
      </c>
      <c r="F192" s="13" t="s">
        <v>488</v>
      </c>
      <c r="G192" s="13" t="s">
        <v>1437</v>
      </c>
      <c r="H192" s="13" t="s">
        <v>1438</v>
      </c>
      <c r="I192" s="14">
        <v>1</v>
      </c>
      <c r="J192" s="13" t="s">
        <v>49</v>
      </c>
      <c r="K192" s="13" t="s">
        <v>558</v>
      </c>
      <c r="L192" s="13" t="s">
        <v>1027</v>
      </c>
      <c r="M192" s="13" t="s">
        <v>749</v>
      </c>
    </row>
    <row r="193" spans="1:13" x14ac:dyDescent="0.3">
      <c r="A193" s="13" t="s">
        <v>108</v>
      </c>
      <c r="B193" s="13" t="s">
        <v>673</v>
      </c>
      <c r="C193" s="13" t="s">
        <v>459</v>
      </c>
      <c r="D193" s="13" t="s">
        <v>945</v>
      </c>
      <c r="E193" s="13" t="s">
        <v>1439</v>
      </c>
      <c r="F193" s="13" t="s">
        <v>496</v>
      </c>
      <c r="G193" s="13" t="s">
        <v>1312</v>
      </c>
      <c r="H193" s="13" t="s">
        <v>1313</v>
      </c>
      <c r="I193" s="14">
        <v>1</v>
      </c>
      <c r="J193" s="13" t="s">
        <v>107</v>
      </c>
      <c r="K193" s="13" t="s">
        <v>465</v>
      </c>
      <c r="L193" s="13" t="s">
        <v>1027</v>
      </c>
      <c r="M193" s="13" t="s">
        <v>1156</v>
      </c>
    </row>
    <row r="194" spans="1:13" x14ac:dyDescent="0.3">
      <c r="A194" s="13" t="s">
        <v>108</v>
      </c>
      <c r="B194" s="13" t="s">
        <v>673</v>
      </c>
      <c r="C194" s="13" t="s">
        <v>459</v>
      </c>
      <c r="D194" s="13" t="s">
        <v>945</v>
      </c>
      <c r="E194" s="13" t="s">
        <v>946</v>
      </c>
      <c r="F194" s="13" t="s">
        <v>462</v>
      </c>
      <c r="G194" s="13" t="s">
        <v>1315</v>
      </c>
      <c r="H194" s="13" t="s">
        <v>1316</v>
      </c>
      <c r="I194" s="14">
        <v>1</v>
      </c>
      <c r="J194" s="13" t="s">
        <v>107</v>
      </c>
      <c r="K194" s="13" t="s">
        <v>591</v>
      </c>
      <c r="L194" s="13" t="s">
        <v>1027</v>
      </c>
      <c r="M194" s="13" t="s">
        <v>1136</v>
      </c>
    </row>
    <row r="195" spans="1:13" x14ac:dyDescent="0.3">
      <c r="A195" s="13" t="s">
        <v>186</v>
      </c>
      <c r="B195" s="13" t="s">
        <v>735</v>
      </c>
      <c r="C195" s="13" t="s">
        <v>459</v>
      </c>
      <c r="D195" s="13" t="s">
        <v>947</v>
      </c>
      <c r="E195" s="13" t="s">
        <v>1440</v>
      </c>
      <c r="F195" s="13" t="s">
        <v>488</v>
      </c>
      <c r="G195" s="13" t="s">
        <v>1441</v>
      </c>
      <c r="H195" s="13" t="s">
        <v>1442</v>
      </c>
      <c r="I195" s="14">
        <v>1</v>
      </c>
      <c r="J195" s="13" t="s">
        <v>185</v>
      </c>
      <c r="K195" s="13" t="s">
        <v>563</v>
      </c>
      <c r="L195" s="13" t="s">
        <v>1027</v>
      </c>
      <c r="M195" s="13" t="s">
        <v>1443</v>
      </c>
    </row>
    <row r="196" spans="1:13" x14ac:dyDescent="0.3">
      <c r="A196" s="13" t="s">
        <v>186</v>
      </c>
      <c r="B196" s="13" t="s">
        <v>735</v>
      </c>
      <c r="C196" s="13" t="s">
        <v>459</v>
      </c>
      <c r="D196" s="13" t="s">
        <v>947</v>
      </c>
      <c r="E196" s="13" t="s">
        <v>954</v>
      </c>
      <c r="F196" s="13" t="s">
        <v>488</v>
      </c>
      <c r="G196" s="13" t="s">
        <v>1444</v>
      </c>
      <c r="H196" s="13" t="s">
        <v>1445</v>
      </c>
      <c r="I196" s="14">
        <v>1</v>
      </c>
      <c r="J196" s="13" t="s">
        <v>185</v>
      </c>
      <c r="K196" s="13" t="s">
        <v>563</v>
      </c>
      <c r="L196" s="13" t="s">
        <v>1027</v>
      </c>
      <c r="M196" s="13" t="s">
        <v>1446</v>
      </c>
    </row>
    <row r="197" spans="1:13" x14ac:dyDescent="0.3">
      <c r="A197" s="13" t="s">
        <v>186</v>
      </c>
      <c r="B197" s="13" t="s">
        <v>735</v>
      </c>
      <c r="C197" s="13" t="s">
        <v>459</v>
      </c>
      <c r="D197" s="13" t="s">
        <v>947</v>
      </c>
      <c r="E197" s="13" t="s">
        <v>1447</v>
      </c>
      <c r="F197" s="13" t="s">
        <v>488</v>
      </c>
      <c r="G197" s="13" t="s">
        <v>1448</v>
      </c>
      <c r="H197" s="13" t="s">
        <v>1449</v>
      </c>
      <c r="I197" s="14">
        <v>3</v>
      </c>
      <c r="J197" s="13" t="s">
        <v>185</v>
      </c>
      <c r="K197" s="13" t="s">
        <v>1220</v>
      </c>
      <c r="L197" s="13" t="s">
        <v>1027</v>
      </c>
      <c r="M197" s="13" t="s">
        <v>1446</v>
      </c>
    </row>
    <row r="198" spans="1:13" x14ac:dyDescent="0.3">
      <c r="A198" s="13" t="s">
        <v>186</v>
      </c>
      <c r="B198" s="13" t="s">
        <v>735</v>
      </c>
      <c r="C198" s="13" t="s">
        <v>459</v>
      </c>
      <c r="D198" s="13" t="s">
        <v>947</v>
      </c>
      <c r="E198" s="13" t="s">
        <v>1447</v>
      </c>
      <c r="F198" s="13" t="s">
        <v>488</v>
      </c>
      <c r="G198" s="13" t="s">
        <v>1450</v>
      </c>
      <c r="H198" s="13" t="s">
        <v>1451</v>
      </c>
      <c r="I198" s="14">
        <v>1</v>
      </c>
      <c r="J198" s="13" t="s">
        <v>185</v>
      </c>
      <c r="K198" s="13" t="s">
        <v>1220</v>
      </c>
      <c r="L198" s="13" t="s">
        <v>1027</v>
      </c>
      <c r="M198" s="13" t="s">
        <v>1446</v>
      </c>
    </row>
    <row r="199" spans="1:13" x14ac:dyDescent="0.3">
      <c r="A199" s="13" t="s">
        <v>186</v>
      </c>
      <c r="B199" s="13" t="s">
        <v>735</v>
      </c>
      <c r="C199" s="13" t="s">
        <v>459</v>
      </c>
      <c r="D199" s="13" t="s">
        <v>947</v>
      </c>
      <c r="E199" s="13" t="s">
        <v>1452</v>
      </c>
      <c r="F199" s="13" t="s">
        <v>488</v>
      </c>
      <c r="G199" s="13" t="s">
        <v>1453</v>
      </c>
      <c r="H199" s="13" t="s">
        <v>1454</v>
      </c>
      <c r="I199" s="14">
        <v>1</v>
      </c>
      <c r="J199" s="13" t="s">
        <v>185</v>
      </c>
      <c r="K199" s="13" t="s">
        <v>653</v>
      </c>
      <c r="L199" s="13" t="s">
        <v>1027</v>
      </c>
      <c r="M199" s="13" t="s">
        <v>1443</v>
      </c>
    </row>
    <row r="200" spans="1:13" x14ac:dyDescent="0.3">
      <c r="A200" s="13" t="s">
        <v>186</v>
      </c>
      <c r="B200" s="13" t="s">
        <v>735</v>
      </c>
      <c r="C200" s="13" t="s">
        <v>459</v>
      </c>
      <c r="D200" s="13" t="s">
        <v>947</v>
      </c>
      <c r="E200" s="13" t="s">
        <v>1455</v>
      </c>
      <c r="F200" s="13" t="s">
        <v>488</v>
      </c>
      <c r="G200" s="13" t="s">
        <v>1456</v>
      </c>
      <c r="H200" s="13" t="s">
        <v>1457</v>
      </c>
      <c r="I200" s="14">
        <v>1</v>
      </c>
      <c r="J200" s="13" t="s">
        <v>185</v>
      </c>
      <c r="K200" s="13" t="s">
        <v>653</v>
      </c>
      <c r="L200" s="13" t="s">
        <v>1027</v>
      </c>
      <c r="M200" s="13" t="s">
        <v>1446</v>
      </c>
    </row>
    <row r="201" spans="1:13" x14ac:dyDescent="0.3">
      <c r="A201" s="13" t="s">
        <v>186</v>
      </c>
      <c r="B201" s="13" t="s">
        <v>735</v>
      </c>
      <c r="C201" s="13" t="s">
        <v>459</v>
      </c>
      <c r="D201" s="13" t="s">
        <v>947</v>
      </c>
      <c r="E201" s="13" t="s">
        <v>1455</v>
      </c>
      <c r="F201" s="13" t="s">
        <v>488</v>
      </c>
      <c r="G201" s="13" t="s">
        <v>1458</v>
      </c>
      <c r="H201" s="13" t="s">
        <v>1457</v>
      </c>
      <c r="I201" s="14">
        <v>1</v>
      </c>
      <c r="J201" s="13" t="s">
        <v>185</v>
      </c>
      <c r="K201" s="13" t="s">
        <v>653</v>
      </c>
      <c r="L201" s="13" t="s">
        <v>1027</v>
      </c>
      <c r="M201" s="13" t="s">
        <v>1446</v>
      </c>
    </row>
    <row r="202" spans="1:13" x14ac:dyDescent="0.3">
      <c r="A202" s="13" t="s">
        <v>186</v>
      </c>
      <c r="B202" s="13" t="s">
        <v>735</v>
      </c>
      <c r="C202" s="13" t="s">
        <v>459</v>
      </c>
      <c r="D202" s="13" t="s">
        <v>947</v>
      </c>
      <c r="E202" s="13" t="s">
        <v>1455</v>
      </c>
      <c r="F202" s="13" t="s">
        <v>488</v>
      </c>
      <c r="G202" s="13" t="s">
        <v>1459</v>
      </c>
      <c r="H202" s="13" t="s">
        <v>1457</v>
      </c>
      <c r="I202" s="14">
        <v>2</v>
      </c>
      <c r="J202" s="13" t="s">
        <v>185</v>
      </c>
      <c r="K202" s="13" t="s">
        <v>653</v>
      </c>
      <c r="L202" s="13" t="s">
        <v>1027</v>
      </c>
      <c r="M202" s="13" t="s">
        <v>1446</v>
      </c>
    </row>
    <row r="203" spans="1:13" x14ac:dyDescent="0.3">
      <c r="A203" s="13" t="s">
        <v>186</v>
      </c>
      <c r="B203" s="13" t="s">
        <v>735</v>
      </c>
      <c r="C203" s="13" t="s">
        <v>459</v>
      </c>
      <c r="D203" s="13" t="s">
        <v>947</v>
      </c>
      <c r="E203" s="13" t="s">
        <v>974</v>
      </c>
      <c r="F203" s="13" t="s">
        <v>488</v>
      </c>
      <c r="G203" s="13" t="s">
        <v>1460</v>
      </c>
      <c r="H203" s="13" t="s">
        <v>1461</v>
      </c>
      <c r="I203" s="14">
        <v>1</v>
      </c>
      <c r="J203" s="13" t="s">
        <v>185</v>
      </c>
      <c r="K203" s="13" t="s">
        <v>975</v>
      </c>
      <c r="L203" s="13" t="s">
        <v>1027</v>
      </c>
      <c r="M203" s="13" t="s">
        <v>1443</v>
      </c>
    </row>
    <row r="204" spans="1:13" x14ac:dyDescent="0.3">
      <c r="A204" s="13" t="s">
        <v>186</v>
      </c>
      <c r="B204" s="13" t="s">
        <v>735</v>
      </c>
      <c r="C204" s="13" t="s">
        <v>459</v>
      </c>
      <c r="D204" s="13" t="s">
        <v>947</v>
      </c>
      <c r="E204" s="13" t="s">
        <v>974</v>
      </c>
      <c r="F204" s="13" t="s">
        <v>488</v>
      </c>
      <c r="G204" s="13" t="s">
        <v>1462</v>
      </c>
      <c r="H204" s="13" t="s">
        <v>1463</v>
      </c>
      <c r="I204" s="14">
        <v>1</v>
      </c>
      <c r="J204" s="13" t="s">
        <v>185</v>
      </c>
      <c r="K204" s="13" t="s">
        <v>975</v>
      </c>
      <c r="L204" s="13" t="s">
        <v>1027</v>
      </c>
      <c r="M204" s="13" t="s">
        <v>1443</v>
      </c>
    </row>
    <row r="205" spans="1:13" x14ac:dyDescent="0.3">
      <c r="A205" s="13" t="s">
        <v>186</v>
      </c>
      <c r="B205" s="13" t="s">
        <v>735</v>
      </c>
      <c r="C205" s="13" t="s">
        <v>459</v>
      </c>
      <c r="D205" s="13" t="s">
        <v>947</v>
      </c>
      <c r="E205" s="13" t="s">
        <v>1464</v>
      </c>
      <c r="F205" s="13" t="s">
        <v>488</v>
      </c>
      <c r="G205" s="13" t="s">
        <v>1465</v>
      </c>
      <c r="H205" s="13" t="s">
        <v>1451</v>
      </c>
      <c r="I205" s="14">
        <v>1</v>
      </c>
      <c r="J205" s="13" t="s">
        <v>185</v>
      </c>
      <c r="K205" s="13" t="s">
        <v>483</v>
      </c>
      <c r="L205" s="13" t="s">
        <v>1027</v>
      </c>
      <c r="M205" s="13" t="s">
        <v>1446</v>
      </c>
    </row>
    <row r="206" spans="1:13" x14ac:dyDescent="0.3">
      <c r="A206" s="13" t="s">
        <v>186</v>
      </c>
      <c r="B206" s="13" t="s">
        <v>735</v>
      </c>
      <c r="C206" s="13" t="s">
        <v>459</v>
      </c>
      <c r="D206" s="13" t="s">
        <v>947</v>
      </c>
      <c r="E206" s="13" t="s">
        <v>1466</v>
      </c>
      <c r="F206" s="13" t="s">
        <v>488</v>
      </c>
      <c r="G206" s="13" t="s">
        <v>1467</v>
      </c>
      <c r="H206" s="13" t="s">
        <v>1468</v>
      </c>
      <c r="I206" s="14">
        <v>1</v>
      </c>
      <c r="J206" s="13" t="s">
        <v>185</v>
      </c>
      <c r="K206" s="13" t="s">
        <v>1289</v>
      </c>
      <c r="L206" s="13" t="s">
        <v>1027</v>
      </c>
      <c r="M206" s="13" t="s">
        <v>1446</v>
      </c>
    </row>
    <row r="207" spans="1:13" x14ac:dyDescent="0.3">
      <c r="A207" s="13" t="s">
        <v>186</v>
      </c>
      <c r="B207" s="13" t="s">
        <v>735</v>
      </c>
      <c r="C207" s="13" t="s">
        <v>459</v>
      </c>
      <c r="D207" s="13" t="s">
        <v>947</v>
      </c>
      <c r="E207" s="13" t="s">
        <v>1469</v>
      </c>
      <c r="F207" s="13" t="s">
        <v>488</v>
      </c>
      <c r="G207" s="13" t="s">
        <v>1465</v>
      </c>
      <c r="H207" s="13" t="s">
        <v>1451</v>
      </c>
      <c r="I207" s="14">
        <v>1</v>
      </c>
      <c r="J207" s="13" t="s">
        <v>185</v>
      </c>
      <c r="K207" s="13" t="s">
        <v>861</v>
      </c>
      <c r="L207" s="13" t="s">
        <v>1027</v>
      </c>
      <c r="M207" s="13" t="s">
        <v>1446</v>
      </c>
    </row>
    <row r="208" spans="1:13" x14ac:dyDescent="0.3">
      <c r="A208" s="13" t="s">
        <v>248</v>
      </c>
      <c r="B208" s="13" t="s">
        <v>485</v>
      </c>
      <c r="C208" s="13" t="s">
        <v>459</v>
      </c>
      <c r="D208" s="13" t="s">
        <v>486</v>
      </c>
      <c r="E208" s="13" t="s">
        <v>1470</v>
      </c>
      <c r="F208" s="13" t="s">
        <v>462</v>
      </c>
      <c r="G208" s="13" t="s">
        <v>1117</v>
      </c>
      <c r="H208" s="13" t="s">
        <v>1026</v>
      </c>
      <c r="I208" s="14">
        <v>4</v>
      </c>
      <c r="J208" s="13" t="s">
        <v>247</v>
      </c>
      <c r="K208" s="13" t="s">
        <v>523</v>
      </c>
      <c r="L208" s="13" t="s">
        <v>1027</v>
      </c>
      <c r="M208" s="13" t="s">
        <v>1028</v>
      </c>
    </row>
    <row r="209" spans="1:13" x14ac:dyDescent="0.3">
      <c r="A209" s="13" t="s">
        <v>248</v>
      </c>
      <c r="B209" s="13" t="s">
        <v>485</v>
      </c>
      <c r="C209" s="13" t="s">
        <v>459</v>
      </c>
      <c r="D209" s="13" t="s">
        <v>486</v>
      </c>
      <c r="E209" s="13" t="s">
        <v>985</v>
      </c>
      <c r="F209" s="13" t="s">
        <v>462</v>
      </c>
      <c r="G209" s="13" t="s">
        <v>1117</v>
      </c>
      <c r="H209" s="13" t="s">
        <v>1026</v>
      </c>
      <c r="I209" s="14">
        <v>4</v>
      </c>
      <c r="J209" s="13" t="s">
        <v>247</v>
      </c>
      <c r="K209" s="13" t="s">
        <v>598</v>
      </c>
      <c r="L209" s="13" t="s">
        <v>1027</v>
      </c>
      <c r="M209" s="13" t="s">
        <v>1028</v>
      </c>
    </row>
    <row r="210" spans="1:13" x14ac:dyDescent="0.3">
      <c r="A210" s="13" t="s">
        <v>248</v>
      </c>
      <c r="B210" s="13" t="s">
        <v>485</v>
      </c>
      <c r="C210" s="13" t="s">
        <v>459</v>
      </c>
      <c r="D210" s="13" t="s">
        <v>486</v>
      </c>
      <c r="E210" s="13" t="s">
        <v>1471</v>
      </c>
      <c r="F210" s="13" t="s">
        <v>462</v>
      </c>
      <c r="G210" s="13" t="s">
        <v>1117</v>
      </c>
      <c r="H210" s="13" t="s">
        <v>1026</v>
      </c>
      <c r="I210" s="14">
        <v>3</v>
      </c>
      <c r="J210" s="13" t="s">
        <v>247</v>
      </c>
      <c r="K210" s="13" t="s">
        <v>975</v>
      </c>
      <c r="L210" s="13" t="s">
        <v>1027</v>
      </c>
      <c r="M210" s="13" t="s">
        <v>1028</v>
      </c>
    </row>
    <row r="211" spans="1:13" x14ac:dyDescent="0.3">
      <c r="A211" s="13" t="s">
        <v>276</v>
      </c>
      <c r="B211" s="13" t="s">
        <v>507</v>
      </c>
      <c r="C211" s="13" t="s">
        <v>459</v>
      </c>
      <c r="D211" s="13" t="s">
        <v>1290</v>
      </c>
      <c r="E211" s="13" t="s">
        <v>1472</v>
      </c>
      <c r="F211" s="13" t="s">
        <v>462</v>
      </c>
      <c r="G211" s="13" t="s">
        <v>1025</v>
      </c>
      <c r="H211" s="13" t="s">
        <v>1026</v>
      </c>
      <c r="I211" s="14">
        <v>20</v>
      </c>
      <c r="J211" s="13" t="s">
        <v>275</v>
      </c>
      <c r="K211" s="13" t="s">
        <v>704</v>
      </c>
      <c r="L211" s="13" t="s">
        <v>1027</v>
      </c>
      <c r="M211" s="13" t="s">
        <v>1028</v>
      </c>
    </row>
    <row r="212" spans="1:13" x14ac:dyDescent="0.3">
      <c r="A212" s="13" t="s">
        <v>276</v>
      </c>
      <c r="B212" s="13" t="s">
        <v>507</v>
      </c>
      <c r="C212" s="13" t="s">
        <v>459</v>
      </c>
      <c r="D212" s="13" t="s">
        <v>1290</v>
      </c>
      <c r="E212" s="13" t="s">
        <v>1472</v>
      </c>
      <c r="F212" s="13" t="s">
        <v>462</v>
      </c>
      <c r="G212" s="13" t="s">
        <v>1117</v>
      </c>
      <c r="H212" s="13" t="s">
        <v>1026</v>
      </c>
      <c r="I212" s="14">
        <v>15</v>
      </c>
      <c r="J212" s="13" t="s">
        <v>275</v>
      </c>
      <c r="K212" s="13" t="s">
        <v>704</v>
      </c>
      <c r="L212" s="13" t="s">
        <v>1027</v>
      </c>
      <c r="M212" s="13" t="s">
        <v>1028</v>
      </c>
    </row>
    <row r="213" spans="1:13" x14ac:dyDescent="0.3">
      <c r="A213" s="13" t="s">
        <v>276</v>
      </c>
      <c r="B213" s="13" t="s">
        <v>507</v>
      </c>
      <c r="C213" s="13" t="s">
        <v>459</v>
      </c>
      <c r="D213" s="13" t="s">
        <v>1290</v>
      </c>
      <c r="E213" s="13" t="s">
        <v>1473</v>
      </c>
      <c r="F213" s="13" t="s">
        <v>462</v>
      </c>
      <c r="G213" s="13" t="s">
        <v>1025</v>
      </c>
      <c r="H213" s="13" t="s">
        <v>1026</v>
      </c>
      <c r="I213" s="14">
        <v>50</v>
      </c>
      <c r="J213" s="13" t="s">
        <v>275</v>
      </c>
      <c r="K213" s="13" t="s">
        <v>1302</v>
      </c>
      <c r="L213" s="13" t="s">
        <v>1027</v>
      </c>
      <c r="M213" s="13" t="s">
        <v>1028</v>
      </c>
    </row>
    <row r="214" spans="1:13" x14ac:dyDescent="0.3">
      <c r="A214" s="13" t="s">
        <v>276</v>
      </c>
      <c r="B214" s="13" t="s">
        <v>507</v>
      </c>
      <c r="C214" s="13" t="s">
        <v>459</v>
      </c>
      <c r="D214" s="13" t="s">
        <v>1290</v>
      </c>
      <c r="E214" s="13" t="s">
        <v>1473</v>
      </c>
      <c r="F214" s="13" t="s">
        <v>462</v>
      </c>
      <c r="G214" s="13" t="s">
        <v>1117</v>
      </c>
      <c r="H214" s="13" t="s">
        <v>1026</v>
      </c>
      <c r="I214" s="14">
        <v>25</v>
      </c>
      <c r="J214" s="13" t="s">
        <v>275</v>
      </c>
      <c r="K214" s="13" t="s">
        <v>1302</v>
      </c>
      <c r="L214" s="13" t="s">
        <v>1027</v>
      </c>
      <c r="M214" s="13" t="s">
        <v>1028</v>
      </c>
    </row>
    <row r="215" spans="1:13" x14ac:dyDescent="0.3">
      <c r="A215" s="13" t="s">
        <v>276</v>
      </c>
      <c r="B215" s="13" t="s">
        <v>507</v>
      </c>
      <c r="C215" s="13" t="s">
        <v>459</v>
      </c>
      <c r="D215" s="13" t="s">
        <v>1290</v>
      </c>
      <c r="E215" s="13" t="s">
        <v>1474</v>
      </c>
      <c r="F215" s="13" t="s">
        <v>462</v>
      </c>
      <c r="G215" s="13" t="s">
        <v>1025</v>
      </c>
      <c r="H215" s="13" t="s">
        <v>1026</v>
      </c>
      <c r="I215" s="14">
        <v>40</v>
      </c>
      <c r="J215" s="13" t="s">
        <v>275</v>
      </c>
      <c r="K215" s="13" t="s">
        <v>572</v>
      </c>
      <c r="L215" s="13" t="s">
        <v>1027</v>
      </c>
      <c r="M215" s="13" t="s">
        <v>1028</v>
      </c>
    </row>
    <row r="216" spans="1:13" x14ac:dyDescent="0.3">
      <c r="A216" s="13" t="s">
        <v>276</v>
      </c>
      <c r="B216" s="13" t="s">
        <v>507</v>
      </c>
      <c r="C216" s="13" t="s">
        <v>459</v>
      </c>
      <c r="D216" s="13" t="s">
        <v>1290</v>
      </c>
      <c r="E216" s="13" t="s">
        <v>1474</v>
      </c>
      <c r="F216" s="13" t="s">
        <v>462</v>
      </c>
      <c r="G216" s="13" t="s">
        <v>1117</v>
      </c>
      <c r="H216" s="13" t="s">
        <v>1026</v>
      </c>
      <c r="I216" s="14">
        <v>20</v>
      </c>
      <c r="J216" s="13" t="s">
        <v>275</v>
      </c>
      <c r="K216" s="13" t="s">
        <v>572</v>
      </c>
      <c r="L216" s="13" t="s">
        <v>1027</v>
      </c>
      <c r="M216" s="13" t="s">
        <v>1028</v>
      </c>
    </row>
    <row r="217" spans="1:13" x14ac:dyDescent="0.3">
      <c r="A217" s="13" t="s">
        <v>276</v>
      </c>
      <c r="B217" s="13" t="s">
        <v>507</v>
      </c>
      <c r="C217" s="13" t="s">
        <v>459</v>
      </c>
      <c r="D217" s="13" t="s">
        <v>1290</v>
      </c>
      <c r="E217" s="13" t="s">
        <v>1475</v>
      </c>
      <c r="F217" s="13" t="s">
        <v>462</v>
      </c>
      <c r="G217" s="13" t="s">
        <v>1025</v>
      </c>
      <c r="H217" s="13" t="s">
        <v>1026</v>
      </c>
      <c r="I217" s="14">
        <v>20</v>
      </c>
      <c r="J217" s="13" t="s">
        <v>275</v>
      </c>
      <c r="K217" s="13" t="s">
        <v>476</v>
      </c>
      <c r="L217" s="13" t="s">
        <v>1027</v>
      </c>
      <c r="M217" s="13" t="s">
        <v>1028</v>
      </c>
    </row>
    <row r="218" spans="1:13" x14ac:dyDescent="0.3">
      <c r="A218" s="13" t="s">
        <v>276</v>
      </c>
      <c r="B218" s="13" t="s">
        <v>507</v>
      </c>
      <c r="C218" s="13" t="s">
        <v>459</v>
      </c>
      <c r="D218" s="13" t="s">
        <v>1290</v>
      </c>
      <c r="E218" s="13" t="s">
        <v>1476</v>
      </c>
      <c r="F218" s="13" t="s">
        <v>462</v>
      </c>
      <c r="G218" s="13" t="s">
        <v>1025</v>
      </c>
      <c r="H218" s="13" t="s">
        <v>1026</v>
      </c>
      <c r="I218" s="14">
        <v>20</v>
      </c>
      <c r="J218" s="13" t="s">
        <v>275</v>
      </c>
      <c r="K218" s="13" t="s">
        <v>720</v>
      </c>
      <c r="L218" s="13" t="s">
        <v>1027</v>
      </c>
      <c r="M218" s="13" t="s">
        <v>1028</v>
      </c>
    </row>
    <row r="219" spans="1:13" x14ac:dyDescent="0.3">
      <c r="A219" s="13" t="s">
        <v>276</v>
      </c>
      <c r="B219" s="13" t="s">
        <v>507</v>
      </c>
      <c r="C219" s="13" t="s">
        <v>459</v>
      </c>
      <c r="D219" s="13" t="s">
        <v>1290</v>
      </c>
      <c r="E219" s="13" t="s">
        <v>1476</v>
      </c>
      <c r="F219" s="13" t="s">
        <v>462</v>
      </c>
      <c r="G219" s="13" t="s">
        <v>1117</v>
      </c>
      <c r="H219" s="13" t="s">
        <v>1026</v>
      </c>
      <c r="I219" s="14">
        <v>20</v>
      </c>
      <c r="J219" s="13" t="s">
        <v>275</v>
      </c>
      <c r="K219" s="13" t="s">
        <v>720</v>
      </c>
      <c r="L219" s="13" t="s">
        <v>1027</v>
      </c>
      <c r="M219" s="13" t="s">
        <v>1028</v>
      </c>
    </row>
    <row r="220" spans="1:13" x14ac:dyDescent="0.3">
      <c r="A220" s="13" t="s">
        <v>138</v>
      </c>
      <c r="B220" s="13" t="s">
        <v>1006</v>
      </c>
      <c r="C220" s="13" t="s">
        <v>459</v>
      </c>
      <c r="D220" s="13" t="s">
        <v>1007</v>
      </c>
      <c r="E220" s="13" t="s">
        <v>1477</v>
      </c>
      <c r="F220" s="13" t="s">
        <v>462</v>
      </c>
      <c r="G220" s="13" t="s">
        <v>1377</v>
      </c>
      <c r="H220" s="13" t="s">
        <v>1378</v>
      </c>
      <c r="I220" s="14">
        <v>6</v>
      </c>
      <c r="J220" s="13" t="s">
        <v>137</v>
      </c>
      <c r="K220" s="13" t="s">
        <v>465</v>
      </c>
      <c r="L220" s="13" t="s">
        <v>1027</v>
      </c>
      <c r="M220" s="13" t="s">
        <v>1379</v>
      </c>
    </row>
    <row r="221" spans="1:13" x14ac:dyDescent="0.3">
      <c r="A221" s="13" t="s">
        <v>138</v>
      </c>
      <c r="B221" s="13" t="s">
        <v>1006</v>
      </c>
      <c r="C221" s="13" t="s">
        <v>459</v>
      </c>
      <c r="D221" s="13" t="s">
        <v>1007</v>
      </c>
      <c r="E221" s="13" t="s">
        <v>1478</v>
      </c>
      <c r="F221" s="13" t="s">
        <v>496</v>
      </c>
      <c r="G221" s="13" t="s">
        <v>1126</v>
      </c>
      <c r="H221" s="13" t="s">
        <v>1127</v>
      </c>
      <c r="I221" s="14">
        <v>1</v>
      </c>
      <c r="J221" s="13" t="s">
        <v>137</v>
      </c>
      <c r="K221" s="13" t="s">
        <v>549</v>
      </c>
      <c r="L221" s="13" t="s">
        <v>1027</v>
      </c>
      <c r="M221" s="13" t="s">
        <v>1128</v>
      </c>
    </row>
    <row r="222" spans="1:13" x14ac:dyDescent="0.3">
      <c r="A222" s="13" t="s">
        <v>138</v>
      </c>
      <c r="B222" s="13" t="s">
        <v>1006</v>
      </c>
      <c r="C222" s="13" t="s">
        <v>459</v>
      </c>
      <c r="D222" s="13" t="s">
        <v>1007</v>
      </c>
      <c r="E222" s="13" t="s">
        <v>1479</v>
      </c>
      <c r="F222" s="13" t="s">
        <v>462</v>
      </c>
      <c r="G222" s="13" t="s">
        <v>1322</v>
      </c>
      <c r="H222" s="13" t="s">
        <v>1323</v>
      </c>
      <c r="I222" s="14">
        <v>1</v>
      </c>
      <c r="J222" s="13" t="s">
        <v>137</v>
      </c>
      <c r="K222" s="13" t="s">
        <v>837</v>
      </c>
      <c r="L222" s="13" t="s">
        <v>1027</v>
      </c>
      <c r="M222" s="13" t="s">
        <v>1324</v>
      </c>
    </row>
    <row r="223" spans="1:13" x14ac:dyDescent="0.3">
      <c r="A223" s="13" t="s">
        <v>172</v>
      </c>
      <c r="B223" s="13" t="s">
        <v>633</v>
      </c>
      <c r="C223" s="13" t="s">
        <v>459</v>
      </c>
      <c r="D223" s="13" t="s">
        <v>791</v>
      </c>
      <c r="E223" s="13" t="s">
        <v>1480</v>
      </c>
      <c r="F223" s="13" t="s">
        <v>462</v>
      </c>
      <c r="G223" s="13" t="s">
        <v>1117</v>
      </c>
      <c r="H223" s="13" t="s">
        <v>1026</v>
      </c>
      <c r="I223" s="14">
        <v>1</v>
      </c>
      <c r="J223" s="13" t="s">
        <v>171</v>
      </c>
      <c r="K223" s="13" t="s">
        <v>1238</v>
      </c>
      <c r="L223" s="13" t="s">
        <v>1027</v>
      </c>
      <c r="M223" s="13" t="s">
        <v>1028</v>
      </c>
    </row>
    <row r="224" spans="1:13" x14ac:dyDescent="0.3">
      <c r="A224" s="13" t="s">
        <v>116</v>
      </c>
      <c r="B224" s="13" t="s">
        <v>825</v>
      </c>
      <c r="C224" s="13" t="s">
        <v>459</v>
      </c>
      <c r="D224" s="13" t="s">
        <v>1422</v>
      </c>
      <c r="E224" s="13" t="s">
        <v>1481</v>
      </c>
      <c r="F224" s="13" t="s">
        <v>462</v>
      </c>
      <c r="G224" s="13" t="s">
        <v>1326</v>
      </c>
      <c r="H224" s="13" t="s">
        <v>1327</v>
      </c>
      <c r="I224" s="14">
        <v>1</v>
      </c>
      <c r="J224" s="13" t="s">
        <v>115</v>
      </c>
      <c r="K224" s="13" t="s">
        <v>880</v>
      </c>
      <c r="L224" s="13" t="s">
        <v>1027</v>
      </c>
      <c r="M224" s="13" t="s">
        <v>1328</v>
      </c>
    </row>
    <row r="225" spans="1:13" x14ac:dyDescent="0.3">
      <c r="A225" s="13" t="s">
        <v>116</v>
      </c>
      <c r="B225" s="13" t="s">
        <v>825</v>
      </c>
      <c r="C225" s="13" t="s">
        <v>459</v>
      </c>
      <c r="D225" s="13" t="s">
        <v>1422</v>
      </c>
      <c r="E225" s="13" t="s">
        <v>1482</v>
      </c>
      <c r="F225" s="13" t="s">
        <v>462</v>
      </c>
      <c r="G225" s="13" t="s">
        <v>1326</v>
      </c>
      <c r="H225" s="13" t="s">
        <v>1327</v>
      </c>
      <c r="I225" s="14">
        <v>1</v>
      </c>
      <c r="J225" s="13" t="s">
        <v>115</v>
      </c>
      <c r="K225" s="13" t="s">
        <v>591</v>
      </c>
      <c r="L225" s="13" t="s">
        <v>1027</v>
      </c>
      <c r="M225" s="13" t="s">
        <v>1328</v>
      </c>
    </row>
    <row r="226" spans="1:13" x14ac:dyDescent="0.3">
      <c r="A226" s="13" t="s">
        <v>180</v>
      </c>
      <c r="B226" s="13" t="s">
        <v>633</v>
      </c>
      <c r="C226" s="13" t="s">
        <v>459</v>
      </c>
      <c r="D226" s="13" t="s">
        <v>791</v>
      </c>
      <c r="E226" s="13" t="s">
        <v>1483</v>
      </c>
      <c r="F226" s="13" t="s">
        <v>462</v>
      </c>
      <c r="G226" s="13" t="s">
        <v>1322</v>
      </c>
      <c r="H226" s="13" t="s">
        <v>1323</v>
      </c>
      <c r="I226" s="14">
        <v>1</v>
      </c>
      <c r="J226" s="13" t="s">
        <v>179</v>
      </c>
      <c r="K226" s="13" t="s">
        <v>1195</v>
      </c>
      <c r="L226" s="13" t="s">
        <v>1027</v>
      </c>
      <c r="M226" s="13" t="s">
        <v>1324</v>
      </c>
    </row>
    <row r="227" spans="1:13" x14ac:dyDescent="0.3">
      <c r="A227" s="13" t="s">
        <v>350</v>
      </c>
      <c r="B227" s="13" t="s">
        <v>1333</v>
      </c>
      <c r="C227" s="13" t="s">
        <v>459</v>
      </c>
      <c r="D227" s="13" t="s">
        <v>1484</v>
      </c>
      <c r="E227" s="13" t="s">
        <v>1485</v>
      </c>
      <c r="F227" s="13" t="s">
        <v>462</v>
      </c>
      <c r="G227" s="13" t="s">
        <v>1377</v>
      </c>
      <c r="H227" s="13" t="s">
        <v>1378</v>
      </c>
      <c r="I227" s="14">
        <v>1</v>
      </c>
      <c r="J227" s="13" t="s">
        <v>349</v>
      </c>
      <c r="K227" s="13" t="s">
        <v>471</v>
      </c>
      <c r="L227" s="13" t="s">
        <v>1027</v>
      </c>
      <c r="M227" s="13" t="s">
        <v>1379</v>
      </c>
    </row>
    <row r="228" spans="1:13" x14ac:dyDescent="0.3">
      <c r="A228" s="13" t="s">
        <v>350</v>
      </c>
      <c r="B228" s="13" t="s">
        <v>1333</v>
      </c>
      <c r="C228" s="13" t="s">
        <v>459</v>
      </c>
      <c r="D228" s="13" t="s">
        <v>1484</v>
      </c>
      <c r="E228" s="13" t="s">
        <v>1486</v>
      </c>
      <c r="F228" s="13" t="s">
        <v>462</v>
      </c>
      <c r="G228" s="13" t="s">
        <v>1025</v>
      </c>
      <c r="H228" s="13" t="s">
        <v>1026</v>
      </c>
      <c r="I228" s="14">
        <v>12</v>
      </c>
      <c r="J228" s="13" t="s">
        <v>349</v>
      </c>
      <c r="K228" s="13" t="s">
        <v>544</v>
      </c>
      <c r="L228" s="13" t="s">
        <v>1027</v>
      </c>
      <c r="M228" s="13" t="s">
        <v>1028</v>
      </c>
    </row>
    <row r="229" spans="1:13" x14ac:dyDescent="0.3">
      <c r="A229" s="13" t="s">
        <v>350</v>
      </c>
      <c r="B229" s="13" t="s">
        <v>1333</v>
      </c>
      <c r="C229" s="13" t="s">
        <v>459</v>
      </c>
      <c r="D229" s="13" t="s">
        <v>1484</v>
      </c>
      <c r="E229" s="13" t="s">
        <v>1486</v>
      </c>
      <c r="F229" s="13" t="s">
        <v>462</v>
      </c>
      <c r="G229" s="13" t="s">
        <v>1117</v>
      </c>
      <c r="H229" s="13" t="s">
        <v>1026</v>
      </c>
      <c r="I229" s="14">
        <v>5</v>
      </c>
      <c r="J229" s="13" t="s">
        <v>349</v>
      </c>
      <c r="K229" s="13" t="s">
        <v>544</v>
      </c>
      <c r="L229" s="13" t="s">
        <v>1027</v>
      </c>
      <c r="M229" s="13" t="s">
        <v>1028</v>
      </c>
    </row>
    <row r="230" spans="1:13" x14ac:dyDescent="0.3">
      <c r="A230" s="13" t="s">
        <v>18</v>
      </c>
      <c r="B230" s="13" t="s">
        <v>478</v>
      </c>
      <c r="C230" s="13" t="s">
        <v>459</v>
      </c>
      <c r="D230" s="13" t="s">
        <v>1487</v>
      </c>
      <c r="E230" s="13" t="s">
        <v>1488</v>
      </c>
      <c r="F230" s="13" t="s">
        <v>462</v>
      </c>
      <c r="G230" s="13" t="s">
        <v>1051</v>
      </c>
      <c r="H230" s="13" t="s">
        <v>1052</v>
      </c>
      <c r="I230" s="14">
        <v>1</v>
      </c>
      <c r="J230" s="13" t="s">
        <v>17</v>
      </c>
      <c r="K230" s="13" t="s">
        <v>833</v>
      </c>
      <c r="L230" s="13" t="s">
        <v>1027</v>
      </c>
      <c r="M230" s="13" t="s">
        <v>1053</v>
      </c>
    </row>
    <row r="231" spans="1:13" x14ac:dyDescent="0.3">
      <c r="A231" s="13" t="s">
        <v>18</v>
      </c>
      <c r="B231" s="13" t="s">
        <v>478</v>
      </c>
      <c r="C231" s="13" t="s">
        <v>459</v>
      </c>
      <c r="D231" s="13" t="s">
        <v>1487</v>
      </c>
      <c r="E231" s="13" t="s">
        <v>1489</v>
      </c>
      <c r="F231" s="13" t="s">
        <v>462</v>
      </c>
      <c r="G231" s="13" t="s">
        <v>1051</v>
      </c>
      <c r="H231" s="13" t="s">
        <v>1052</v>
      </c>
      <c r="I231" s="14">
        <v>1</v>
      </c>
      <c r="J231" s="13" t="s">
        <v>17</v>
      </c>
      <c r="K231" s="13" t="s">
        <v>609</v>
      </c>
      <c r="L231" s="13" t="s">
        <v>1027</v>
      </c>
      <c r="M231" s="13" t="s">
        <v>1053</v>
      </c>
    </row>
    <row r="232" spans="1:13" x14ac:dyDescent="0.3">
      <c r="A232" s="13" t="s">
        <v>18</v>
      </c>
      <c r="B232" s="13" t="s">
        <v>478</v>
      </c>
      <c r="C232" s="13" t="s">
        <v>459</v>
      </c>
      <c r="D232" s="13" t="s">
        <v>1487</v>
      </c>
      <c r="E232" s="13" t="s">
        <v>1490</v>
      </c>
      <c r="F232" s="13" t="s">
        <v>462</v>
      </c>
      <c r="G232" s="13" t="s">
        <v>1051</v>
      </c>
      <c r="H232" s="13" t="s">
        <v>1052</v>
      </c>
      <c r="I232" s="14">
        <v>2</v>
      </c>
      <c r="J232" s="13" t="s">
        <v>17</v>
      </c>
      <c r="K232" s="13" t="s">
        <v>623</v>
      </c>
      <c r="L232" s="13" t="s">
        <v>1027</v>
      </c>
      <c r="M232" s="13" t="s">
        <v>1053</v>
      </c>
    </row>
    <row r="233" spans="1:13" x14ac:dyDescent="0.3">
      <c r="A233" s="13" t="s">
        <v>18</v>
      </c>
      <c r="B233" s="13" t="s">
        <v>478</v>
      </c>
      <c r="C233" s="13" t="s">
        <v>459</v>
      </c>
      <c r="D233" s="13" t="s">
        <v>1487</v>
      </c>
      <c r="E233" s="13" t="s">
        <v>1491</v>
      </c>
      <c r="F233" s="13" t="s">
        <v>462</v>
      </c>
      <c r="G233" s="13" t="s">
        <v>1051</v>
      </c>
      <c r="H233" s="13" t="s">
        <v>1052</v>
      </c>
      <c r="I233" s="14">
        <v>2</v>
      </c>
      <c r="J233" s="13" t="s">
        <v>17</v>
      </c>
      <c r="K233" s="13" t="s">
        <v>820</v>
      </c>
      <c r="L233" s="13" t="s">
        <v>1027</v>
      </c>
      <c r="M233" s="13" t="s">
        <v>1053</v>
      </c>
    </row>
    <row r="234" spans="1:13" x14ac:dyDescent="0.3">
      <c r="A234" s="13" t="s">
        <v>18</v>
      </c>
      <c r="B234" s="13" t="s">
        <v>478</v>
      </c>
      <c r="C234" s="13" t="s">
        <v>459</v>
      </c>
      <c r="D234" s="13" t="s">
        <v>1487</v>
      </c>
      <c r="E234" s="13" t="s">
        <v>1492</v>
      </c>
      <c r="F234" s="13" t="s">
        <v>462</v>
      </c>
      <c r="G234" s="13" t="s">
        <v>1051</v>
      </c>
      <c r="H234" s="13" t="s">
        <v>1052</v>
      </c>
      <c r="I234" s="14">
        <v>10</v>
      </c>
      <c r="J234" s="13" t="s">
        <v>17</v>
      </c>
      <c r="K234" s="13" t="s">
        <v>1195</v>
      </c>
      <c r="L234" s="13" t="s">
        <v>1027</v>
      </c>
      <c r="M234" s="13" t="s">
        <v>1053</v>
      </c>
    </row>
    <row r="235" spans="1:13" x14ac:dyDescent="0.3">
      <c r="A235" s="13" t="s">
        <v>18</v>
      </c>
      <c r="B235" s="13" t="s">
        <v>478</v>
      </c>
      <c r="C235" s="13" t="s">
        <v>459</v>
      </c>
      <c r="D235" s="13" t="s">
        <v>1487</v>
      </c>
      <c r="E235" s="13" t="s">
        <v>1493</v>
      </c>
      <c r="F235" s="13" t="s">
        <v>462</v>
      </c>
      <c r="G235" s="13" t="s">
        <v>1051</v>
      </c>
      <c r="H235" s="13" t="s">
        <v>1052</v>
      </c>
      <c r="I235" s="14">
        <v>1</v>
      </c>
      <c r="J235" s="13" t="s">
        <v>17</v>
      </c>
      <c r="K235" s="13" t="s">
        <v>499</v>
      </c>
      <c r="L235" s="13" t="s">
        <v>1027</v>
      </c>
      <c r="M235" s="13" t="s">
        <v>1053</v>
      </c>
    </row>
    <row r="236" spans="1:13" x14ac:dyDescent="0.3">
      <c r="A236" s="13" t="s">
        <v>18</v>
      </c>
      <c r="B236" s="13" t="s">
        <v>478</v>
      </c>
      <c r="C236" s="13" t="s">
        <v>459</v>
      </c>
      <c r="D236" s="13" t="s">
        <v>1487</v>
      </c>
      <c r="E236" s="13" t="s">
        <v>1494</v>
      </c>
      <c r="F236" s="13" t="s">
        <v>462</v>
      </c>
      <c r="G236" s="13" t="s">
        <v>1051</v>
      </c>
      <c r="H236" s="13" t="s">
        <v>1052</v>
      </c>
      <c r="I236" s="14">
        <v>10</v>
      </c>
      <c r="J236" s="13" t="s">
        <v>17</v>
      </c>
      <c r="K236" s="13" t="s">
        <v>1190</v>
      </c>
      <c r="L236" s="13" t="s">
        <v>1027</v>
      </c>
      <c r="M236" s="13" t="s">
        <v>1053</v>
      </c>
    </row>
    <row r="237" spans="1:13" x14ac:dyDescent="0.3">
      <c r="A237" s="13" t="s">
        <v>184</v>
      </c>
      <c r="B237" s="13" t="s">
        <v>507</v>
      </c>
      <c r="C237" s="13" t="s">
        <v>459</v>
      </c>
      <c r="D237" s="13" t="s">
        <v>1495</v>
      </c>
      <c r="E237" s="13" t="s">
        <v>1496</v>
      </c>
      <c r="F237" s="13" t="s">
        <v>488</v>
      </c>
      <c r="G237" s="13" t="s">
        <v>1370</v>
      </c>
      <c r="H237" s="13" t="s">
        <v>1371</v>
      </c>
      <c r="I237" s="14">
        <v>1</v>
      </c>
      <c r="J237" s="13" t="s">
        <v>183</v>
      </c>
      <c r="K237" s="13" t="s">
        <v>1289</v>
      </c>
      <c r="L237" s="13" t="s">
        <v>1027</v>
      </c>
      <c r="M237" s="13" t="s">
        <v>749</v>
      </c>
    </row>
    <row r="238" spans="1:13" x14ac:dyDescent="0.3">
      <c r="A238" s="13" t="s">
        <v>184</v>
      </c>
      <c r="B238" s="13" t="s">
        <v>507</v>
      </c>
      <c r="C238" s="13" t="s">
        <v>459</v>
      </c>
      <c r="D238" s="13" t="s">
        <v>1495</v>
      </c>
      <c r="E238" s="13" t="s">
        <v>1497</v>
      </c>
      <c r="F238" s="13" t="s">
        <v>488</v>
      </c>
      <c r="G238" s="13" t="s">
        <v>1370</v>
      </c>
      <c r="H238" s="13" t="s">
        <v>1371</v>
      </c>
      <c r="I238" s="14">
        <v>5</v>
      </c>
      <c r="J238" s="13" t="s">
        <v>183</v>
      </c>
      <c r="K238" s="13" t="s">
        <v>1233</v>
      </c>
      <c r="L238" s="13" t="s">
        <v>1027</v>
      </c>
      <c r="M238" s="13" t="s">
        <v>749</v>
      </c>
    </row>
    <row r="239" spans="1:13" x14ac:dyDescent="0.3">
      <c r="A239" s="13" t="s">
        <v>298</v>
      </c>
      <c r="B239" s="13" t="s">
        <v>633</v>
      </c>
      <c r="C239" s="13" t="s">
        <v>459</v>
      </c>
      <c r="D239" s="13" t="s">
        <v>634</v>
      </c>
      <c r="E239" s="13" t="s">
        <v>1498</v>
      </c>
      <c r="F239" s="13" t="s">
        <v>462</v>
      </c>
      <c r="G239" s="13" t="s">
        <v>1025</v>
      </c>
      <c r="H239" s="13" t="s">
        <v>1026</v>
      </c>
      <c r="I239" s="14">
        <v>10</v>
      </c>
      <c r="J239" s="13" t="s">
        <v>297</v>
      </c>
      <c r="K239" s="13" t="s">
        <v>769</v>
      </c>
      <c r="L239" s="13" t="s">
        <v>1027</v>
      </c>
      <c r="M239" s="13" t="s">
        <v>1028</v>
      </c>
    </row>
    <row r="240" spans="1:13" x14ac:dyDescent="0.3">
      <c r="A240" s="13" t="s">
        <v>298</v>
      </c>
      <c r="B240" s="13" t="s">
        <v>633</v>
      </c>
      <c r="C240" s="13" t="s">
        <v>459</v>
      </c>
      <c r="D240" s="13" t="s">
        <v>634</v>
      </c>
      <c r="E240" s="13" t="s">
        <v>1499</v>
      </c>
      <c r="F240" s="13" t="s">
        <v>462</v>
      </c>
      <c r="G240" s="13" t="s">
        <v>1025</v>
      </c>
      <c r="H240" s="13" t="s">
        <v>1026</v>
      </c>
      <c r="I240" s="14">
        <v>10</v>
      </c>
      <c r="J240" s="13" t="s">
        <v>297</v>
      </c>
      <c r="K240" s="13" t="s">
        <v>499</v>
      </c>
      <c r="L240" s="13" t="s">
        <v>1027</v>
      </c>
      <c r="M240" s="13" t="s">
        <v>1028</v>
      </c>
    </row>
    <row r="241" spans="1:13" x14ac:dyDescent="0.3">
      <c r="A241" s="13" t="s">
        <v>298</v>
      </c>
      <c r="B241" s="13" t="s">
        <v>633</v>
      </c>
      <c r="C241" s="13" t="s">
        <v>459</v>
      </c>
      <c r="D241" s="13" t="s">
        <v>634</v>
      </c>
      <c r="E241" s="13" t="s">
        <v>1499</v>
      </c>
      <c r="F241" s="13" t="s">
        <v>462</v>
      </c>
      <c r="G241" s="13" t="s">
        <v>1117</v>
      </c>
      <c r="H241" s="13" t="s">
        <v>1026</v>
      </c>
      <c r="I241" s="14">
        <v>5</v>
      </c>
      <c r="J241" s="13" t="s">
        <v>297</v>
      </c>
      <c r="K241" s="13" t="s">
        <v>499</v>
      </c>
      <c r="L241" s="13" t="s">
        <v>1027</v>
      </c>
      <c r="M241" s="13" t="s">
        <v>1028</v>
      </c>
    </row>
    <row r="242" spans="1:13" x14ac:dyDescent="0.3">
      <c r="A242" s="13" t="s">
        <v>437</v>
      </c>
      <c r="B242" s="13" t="s">
        <v>871</v>
      </c>
      <c r="C242" s="13" t="s">
        <v>459</v>
      </c>
      <c r="D242" s="13" t="s">
        <v>872</v>
      </c>
      <c r="E242" s="13" t="s">
        <v>1500</v>
      </c>
      <c r="F242" s="13" t="s">
        <v>488</v>
      </c>
      <c r="G242" s="13" t="s">
        <v>1501</v>
      </c>
      <c r="H242" s="13" t="s">
        <v>1502</v>
      </c>
      <c r="I242" s="14">
        <v>1</v>
      </c>
      <c r="J242" s="13" t="s">
        <v>436</v>
      </c>
      <c r="K242" s="13" t="s">
        <v>1233</v>
      </c>
      <c r="L242" s="13" t="s">
        <v>1027</v>
      </c>
      <c r="M242" s="13" t="s">
        <v>519</v>
      </c>
    </row>
    <row r="243" spans="1:13" x14ac:dyDescent="0.3">
      <c r="A243" s="13" t="s">
        <v>401</v>
      </c>
      <c r="B243" s="13" t="s">
        <v>1503</v>
      </c>
      <c r="C243" s="13" t="s">
        <v>459</v>
      </c>
      <c r="D243" s="13" t="s">
        <v>1504</v>
      </c>
      <c r="E243" s="13" t="s">
        <v>1505</v>
      </c>
      <c r="F243" s="13" t="s">
        <v>462</v>
      </c>
      <c r="G243" s="13" t="s">
        <v>1246</v>
      </c>
      <c r="H243" s="13" t="s">
        <v>1247</v>
      </c>
      <c r="I243" s="14">
        <v>3</v>
      </c>
      <c r="J243" s="13" t="s">
        <v>400</v>
      </c>
      <c r="K243" s="13" t="s">
        <v>523</v>
      </c>
      <c r="L243" s="13" t="s">
        <v>1027</v>
      </c>
      <c r="M243" s="13" t="s">
        <v>519</v>
      </c>
    </row>
    <row r="244" spans="1:13" x14ac:dyDescent="0.3">
      <c r="A244" s="13" t="s">
        <v>371</v>
      </c>
      <c r="B244" s="13" t="s">
        <v>514</v>
      </c>
      <c r="C244" s="13" t="s">
        <v>459</v>
      </c>
      <c r="D244" s="13" t="s">
        <v>1506</v>
      </c>
      <c r="E244" s="13" t="s">
        <v>1507</v>
      </c>
      <c r="F244" s="13" t="s">
        <v>462</v>
      </c>
      <c r="G244" s="13" t="s">
        <v>1508</v>
      </c>
      <c r="H244" s="13" t="s">
        <v>1509</v>
      </c>
      <c r="I244" s="14">
        <v>1</v>
      </c>
      <c r="J244" s="13" t="s">
        <v>370</v>
      </c>
      <c r="K244" s="13" t="s">
        <v>817</v>
      </c>
      <c r="L244" s="13" t="s">
        <v>1027</v>
      </c>
      <c r="M244" s="13" t="s">
        <v>1510</v>
      </c>
    </row>
    <row r="245" spans="1:13" x14ac:dyDescent="0.3">
      <c r="A245" s="13" t="s">
        <v>32</v>
      </c>
      <c r="B245" s="13" t="s">
        <v>514</v>
      </c>
      <c r="C245" s="13" t="s">
        <v>459</v>
      </c>
      <c r="D245" s="13" t="s">
        <v>1511</v>
      </c>
      <c r="E245" s="13" t="s">
        <v>1512</v>
      </c>
      <c r="F245" s="13" t="s">
        <v>462</v>
      </c>
      <c r="G245" s="13" t="s">
        <v>1513</v>
      </c>
      <c r="H245" s="13" t="s">
        <v>1043</v>
      </c>
      <c r="I245" s="14">
        <v>1</v>
      </c>
      <c r="J245" s="13" t="s">
        <v>31</v>
      </c>
      <c r="K245" s="13" t="s">
        <v>539</v>
      </c>
      <c r="L245" s="13" t="s">
        <v>1027</v>
      </c>
      <c r="M245" s="13" t="s">
        <v>492</v>
      </c>
    </row>
    <row r="246" spans="1:13" x14ac:dyDescent="0.3">
      <c r="A246" s="13" t="s">
        <v>32</v>
      </c>
      <c r="B246" s="13" t="s">
        <v>514</v>
      </c>
      <c r="C246" s="13" t="s">
        <v>459</v>
      </c>
      <c r="D246" s="13" t="s">
        <v>1511</v>
      </c>
      <c r="E246" s="13" t="s">
        <v>1514</v>
      </c>
      <c r="F246" s="13" t="s">
        <v>496</v>
      </c>
      <c r="G246" s="13" t="s">
        <v>1515</v>
      </c>
      <c r="H246" s="13" t="s">
        <v>1516</v>
      </c>
      <c r="I246" s="14">
        <v>4</v>
      </c>
      <c r="J246" s="13" t="s">
        <v>31</v>
      </c>
      <c r="K246" s="13" t="s">
        <v>544</v>
      </c>
      <c r="L246" s="13" t="s">
        <v>1027</v>
      </c>
      <c r="M246" s="13" t="s">
        <v>492</v>
      </c>
    </row>
    <row r="247" spans="1:13" x14ac:dyDescent="0.3">
      <c r="A247" s="13" t="s">
        <v>32</v>
      </c>
      <c r="B247" s="13" t="s">
        <v>514</v>
      </c>
      <c r="C247" s="13" t="s">
        <v>459</v>
      </c>
      <c r="D247" s="13" t="s">
        <v>1511</v>
      </c>
      <c r="E247" s="13" t="s">
        <v>1514</v>
      </c>
      <c r="F247" s="13" t="s">
        <v>496</v>
      </c>
      <c r="G247" s="13" t="s">
        <v>1517</v>
      </c>
      <c r="H247" s="13" t="s">
        <v>1516</v>
      </c>
      <c r="I247" s="14">
        <v>4</v>
      </c>
      <c r="J247" s="13" t="s">
        <v>31</v>
      </c>
      <c r="K247" s="13" t="s">
        <v>544</v>
      </c>
      <c r="L247" s="13" t="s">
        <v>1027</v>
      </c>
      <c r="M247" s="13" t="s">
        <v>492</v>
      </c>
    </row>
    <row r="248" spans="1:13" x14ac:dyDescent="0.3">
      <c r="A248" s="13" t="s">
        <v>32</v>
      </c>
      <c r="B248" s="13" t="s">
        <v>514</v>
      </c>
      <c r="C248" s="13" t="s">
        <v>459</v>
      </c>
      <c r="D248" s="13" t="s">
        <v>1511</v>
      </c>
      <c r="E248" s="13" t="s">
        <v>1514</v>
      </c>
      <c r="F248" s="13" t="s">
        <v>496</v>
      </c>
      <c r="G248" s="13" t="s">
        <v>1518</v>
      </c>
      <c r="H248" s="13" t="s">
        <v>1516</v>
      </c>
      <c r="I248" s="14">
        <v>4</v>
      </c>
      <c r="J248" s="13" t="s">
        <v>31</v>
      </c>
      <c r="K248" s="13" t="s">
        <v>544</v>
      </c>
      <c r="L248" s="13" t="s">
        <v>1027</v>
      </c>
      <c r="M248" s="13" t="s">
        <v>492</v>
      </c>
    </row>
    <row r="249" spans="1:13" x14ac:dyDescent="0.3">
      <c r="A249" s="13" t="s">
        <v>32</v>
      </c>
      <c r="B249" s="13" t="s">
        <v>514</v>
      </c>
      <c r="C249" s="13" t="s">
        <v>459</v>
      </c>
      <c r="D249" s="13" t="s">
        <v>1511</v>
      </c>
      <c r="E249" s="13" t="s">
        <v>1514</v>
      </c>
      <c r="F249" s="13" t="s">
        <v>496</v>
      </c>
      <c r="G249" s="13" t="s">
        <v>1519</v>
      </c>
      <c r="H249" s="13" t="s">
        <v>1520</v>
      </c>
      <c r="I249" s="14">
        <v>4</v>
      </c>
      <c r="J249" s="13" t="s">
        <v>31</v>
      </c>
      <c r="K249" s="13" t="s">
        <v>544</v>
      </c>
      <c r="L249" s="13" t="s">
        <v>1027</v>
      </c>
      <c r="M249" s="13" t="s">
        <v>492</v>
      </c>
    </row>
    <row r="250" spans="1:13" x14ac:dyDescent="0.3">
      <c r="A250" s="13" t="s">
        <v>32</v>
      </c>
      <c r="B250" s="13" t="s">
        <v>514</v>
      </c>
      <c r="C250" s="13" t="s">
        <v>459</v>
      </c>
      <c r="D250" s="13" t="s">
        <v>1511</v>
      </c>
      <c r="E250" s="13" t="s">
        <v>1514</v>
      </c>
      <c r="F250" s="13" t="s">
        <v>496</v>
      </c>
      <c r="G250" s="13" t="s">
        <v>1521</v>
      </c>
      <c r="H250" s="13" t="s">
        <v>1520</v>
      </c>
      <c r="I250" s="14">
        <v>4</v>
      </c>
      <c r="J250" s="13" t="s">
        <v>31</v>
      </c>
      <c r="K250" s="13" t="s">
        <v>544</v>
      </c>
      <c r="L250" s="13" t="s">
        <v>1027</v>
      </c>
      <c r="M250" s="13" t="s">
        <v>492</v>
      </c>
    </row>
    <row r="251" spans="1:13" x14ac:dyDescent="0.3">
      <c r="A251" s="13" t="s">
        <v>32</v>
      </c>
      <c r="B251" s="13" t="s">
        <v>514</v>
      </c>
      <c r="C251" s="13" t="s">
        <v>459</v>
      </c>
      <c r="D251" s="13" t="s">
        <v>1511</v>
      </c>
      <c r="E251" s="13" t="s">
        <v>1514</v>
      </c>
      <c r="F251" s="13" t="s">
        <v>496</v>
      </c>
      <c r="G251" s="13" t="s">
        <v>1522</v>
      </c>
      <c r="H251" s="13" t="s">
        <v>1520</v>
      </c>
      <c r="I251" s="14">
        <v>4</v>
      </c>
      <c r="J251" s="13" t="s">
        <v>31</v>
      </c>
      <c r="K251" s="13" t="s">
        <v>544</v>
      </c>
      <c r="L251" s="13" t="s">
        <v>1027</v>
      </c>
      <c r="M251" s="13" t="s">
        <v>492</v>
      </c>
    </row>
    <row r="252" spans="1:13" x14ac:dyDescent="0.3">
      <c r="A252" s="13" t="s">
        <v>32</v>
      </c>
      <c r="B252" s="13" t="s">
        <v>514</v>
      </c>
      <c r="C252" s="13" t="s">
        <v>459</v>
      </c>
      <c r="D252" s="13" t="s">
        <v>1511</v>
      </c>
      <c r="E252" s="13" t="s">
        <v>1514</v>
      </c>
      <c r="F252" s="13" t="s">
        <v>496</v>
      </c>
      <c r="G252" s="13" t="s">
        <v>1523</v>
      </c>
      <c r="H252" s="13" t="s">
        <v>1520</v>
      </c>
      <c r="I252" s="14">
        <v>4</v>
      </c>
      <c r="J252" s="13" t="s">
        <v>31</v>
      </c>
      <c r="K252" s="13" t="s">
        <v>544</v>
      </c>
      <c r="L252" s="13" t="s">
        <v>1027</v>
      </c>
      <c r="M252" s="13" t="s">
        <v>492</v>
      </c>
    </row>
    <row r="253" spans="1:13" x14ac:dyDescent="0.3">
      <c r="A253" s="13" t="s">
        <v>32</v>
      </c>
      <c r="B253" s="13" t="s">
        <v>514</v>
      </c>
      <c r="C253" s="13" t="s">
        <v>459</v>
      </c>
      <c r="D253" s="13" t="s">
        <v>1511</v>
      </c>
      <c r="E253" s="13" t="s">
        <v>1514</v>
      </c>
      <c r="F253" s="13" t="s">
        <v>496</v>
      </c>
      <c r="G253" s="13" t="s">
        <v>1524</v>
      </c>
      <c r="H253" s="13" t="s">
        <v>1520</v>
      </c>
      <c r="I253" s="14">
        <v>4</v>
      </c>
      <c r="J253" s="13" t="s">
        <v>31</v>
      </c>
      <c r="K253" s="13" t="s">
        <v>544</v>
      </c>
      <c r="L253" s="13" t="s">
        <v>1027</v>
      </c>
      <c r="M253" s="13" t="s">
        <v>492</v>
      </c>
    </row>
    <row r="254" spans="1:13" x14ac:dyDescent="0.3">
      <c r="A254" s="13" t="s">
        <v>32</v>
      </c>
      <c r="B254" s="13" t="s">
        <v>514</v>
      </c>
      <c r="C254" s="13" t="s">
        <v>459</v>
      </c>
      <c r="D254" s="13" t="s">
        <v>1511</v>
      </c>
      <c r="E254" s="13" t="s">
        <v>1525</v>
      </c>
      <c r="F254" s="13" t="s">
        <v>496</v>
      </c>
      <c r="G254" s="13" t="s">
        <v>1526</v>
      </c>
      <c r="H254" s="13" t="s">
        <v>1527</v>
      </c>
      <c r="I254" s="14">
        <v>2</v>
      </c>
      <c r="J254" s="13" t="s">
        <v>31</v>
      </c>
      <c r="K254" s="13" t="s">
        <v>837</v>
      </c>
      <c r="L254" s="13" t="s">
        <v>1027</v>
      </c>
      <c r="M254" s="13" t="s">
        <v>492</v>
      </c>
    </row>
    <row r="255" spans="1:13" x14ac:dyDescent="0.3">
      <c r="A255" s="13" t="s">
        <v>32</v>
      </c>
      <c r="B255" s="13" t="s">
        <v>514</v>
      </c>
      <c r="C255" s="13" t="s">
        <v>459</v>
      </c>
      <c r="D255" s="13" t="s">
        <v>1511</v>
      </c>
      <c r="E255" s="13" t="s">
        <v>1528</v>
      </c>
      <c r="F255" s="13" t="s">
        <v>496</v>
      </c>
      <c r="G255" s="13" t="s">
        <v>1529</v>
      </c>
      <c r="H255" s="13" t="s">
        <v>1530</v>
      </c>
      <c r="I255" s="14">
        <v>1</v>
      </c>
      <c r="J255" s="13" t="s">
        <v>31</v>
      </c>
      <c r="K255" s="13" t="s">
        <v>1289</v>
      </c>
      <c r="L255" s="13" t="s">
        <v>1027</v>
      </c>
      <c r="M255" s="13" t="s">
        <v>492</v>
      </c>
    </row>
    <row r="256" spans="1:13" x14ac:dyDescent="0.3">
      <c r="A256" s="13" t="s">
        <v>32</v>
      </c>
      <c r="B256" s="13" t="s">
        <v>514</v>
      </c>
      <c r="C256" s="13" t="s">
        <v>459</v>
      </c>
      <c r="D256" s="13" t="s">
        <v>1511</v>
      </c>
      <c r="E256" s="13" t="s">
        <v>1531</v>
      </c>
      <c r="F256" s="13" t="s">
        <v>488</v>
      </c>
      <c r="G256" s="13" t="s">
        <v>1532</v>
      </c>
      <c r="H256" s="13" t="s">
        <v>1533</v>
      </c>
      <c r="I256" s="14">
        <v>1</v>
      </c>
      <c r="J256" s="13" t="s">
        <v>31</v>
      </c>
      <c r="K256" s="13" t="s">
        <v>908</v>
      </c>
      <c r="L256" s="13" t="s">
        <v>1027</v>
      </c>
      <c r="M256" s="13" t="s">
        <v>492</v>
      </c>
    </row>
    <row r="257" spans="1:13" x14ac:dyDescent="0.3">
      <c r="A257" s="13" t="s">
        <v>32</v>
      </c>
      <c r="B257" s="13" t="s">
        <v>514</v>
      </c>
      <c r="C257" s="13" t="s">
        <v>459</v>
      </c>
      <c r="D257" s="13" t="s">
        <v>1511</v>
      </c>
      <c r="E257" s="13" t="s">
        <v>1534</v>
      </c>
      <c r="F257" s="13" t="s">
        <v>496</v>
      </c>
      <c r="G257" s="13" t="s">
        <v>1535</v>
      </c>
      <c r="H257" s="13" t="s">
        <v>1536</v>
      </c>
      <c r="I257" s="14">
        <v>1</v>
      </c>
      <c r="J257" s="13" t="s">
        <v>31</v>
      </c>
      <c r="K257" s="13" t="s">
        <v>558</v>
      </c>
      <c r="L257" s="13" t="s">
        <v>1027</v>
      </c>
      <c r="M257" s="13" t="s">
        <v>492</v>
      </c>
    </row>
    <row r="258" spans="1:13" x14ac:dyDescent="0.3">
      <c r="A258" s="13" t="s">
        <v>300</v>
      </c>
      <c r="B258" s="13" t="s">
        <v>514</v>
      </c>
      <c r="C258" s="13" t="s">
        <v>459</v>
      </c>
      <c r="D258" s="13" t="s">
        <v>1021</v>
      </c>
      <c r="E258" s="13" t="s">
        <v>1537</v>
      </c>
      <c r="F258" s="13" t="s">
        <v>496</v>
      </c>
      <c r="G258" s="13" t="s">
        <v>1126</v>
      </c>
      <c r="H258" s="13" t="s">
        <v>1127</v>
      </c>
      <c r="I258" s="14">
        <v>1</v>
      </c>
      <c r="J258" s="13" t="s">
        <v>299</v>
      </c>
      <c r="K258" s="13" t="s">
        <v>549</v>
      </c>
      <c r="L258" s="13" t="s">
        <v>1027</v>
      </c>
      <c r="M258" s="13" t="s">
        <v>1128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1"/>
  <sheetViews>
    <sheetView topLeftCell="A2" workbookViewId="0">
      <selection activeCell="A2" sqref="A2:N73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59" t="s">
        <v>1538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4" ht="27.45" customHeight="1" x14ac:dyDescent="0.3">
      <c r="A2" s="15" t="s">
        <v>451</v>
      </c>
      <c r="B2" s="15" t="s">
        <v>1539</v>
      </c>
      <c r="C2" s="15" t="s">
        <v>1540</v>
      </c>
      <c r="D2" s="15" t="s">
        <v>1541</v>
      </c>
      <c r="E2" s="15" t="s">
        <v>457</v>
      </c>
      <c r="F2" s="15" t="s">
        <v>1542</v>
      </c>
      <c r="G2" s="16" t="s">
        <v>1543</v>
      </c>
      <c r="H2" s="16" t="s">
        <v>453</v>
      </c>
      <c r="I2" s="16" t="s">
        <v>1544</v>
      </c>
      <c r="J2" s="16" t="s">
        <v>1545</v>
      </c>
      <c r="K2" s="16" t="s">
        <v>1546</v>
      </c>
      <c r="L2" s="16" t="s">
        <v>1547</v>
      </c>
      <c r="M2" s="28" t="s">
        <v>4146</v>
      </c>
      <c r="N2" s="28" t="s">
        <v>4150</v>
      </c>
    </row>
    <row r="3" spans="1:14" x14ac:dyDescent="0.3">
      <c r="A3" s="17" t="s">
        <v>1548</v>
      </c>
      <c r="B3" s="17" t="s">
        <v>1549</v>
      </c>
      <c r="C3" s="17" t="s">
        <v>1550</v>
      </c>
      <c r="D3" s="17" t="s">
        <v>1551</v>
      </c>
      <c r="E3" s="17" t="s">
        <v>1552</v>
      </c>
      <c r="F3" s="17" t="s">
        <v>1553</v>
      </c>
      <c r="G3" s="18">
        <v>36</v>
      </c>
      <c r="H3" s="18">
        <v>47</v>
      </c>
      <c r="I3" s="19">
        <v>0</v>
      </c>
      <c r="J3" s="20">
        <v>1</v>
      </c>
      <c r="K3" s="21">
        <v>0</v>
      </c>
      <c r="L3" s="22">
        <v>0</v>
      </c>
      <c r="M3" s="29" t="s">
        <v>4139</v>
      </c>
      <c r="N3" s="29"/>
    </row>
    <row r="4" spans="1:14" x14ac:dyDescent="0.3">
      <c r="A4" s="17" t="s">
        <v>1554</v>
      </c>
      <c r="B4" s="17" t="s">
        <v>1555</v>
      </c>
      <c r="C4" s="17" t="s">
        <v>1556</v>
      </c>
      <c r="D4" s="17" t="s">
        <v>1557</v>
      </c>
      <c r="E4" s="17" t="s">
        <v>610</v>
      </c>
      <c r="F4" s="17" t="s">
        <v>1558</v>
      </c>
      <c r="G4" s="18">
        <v>32</v>
      </c>
      <c r="H4" s="18">
        <v>48</v>
      </c>
      <c r="I4" s="19">
        <v>6.25E-2</v>
      </c>
      <c r="J4" s="20">
        <v>0.9375</v>
      </c>
      <c r="K4" s="21">
        <v>0</v>
      </c>
      <c r="L4" s="22">
        <v>0</v>
      </c>
      <c r="M4" s="29" t="s">
        <v>4143</v>
      </c>
      <c r="N4" s="29"/>
    </row>
    <row r="5" spans="1:14" x14ac:dyDescent="0.3">
      <c r="A5" s="17" t="s">
        <v>1559</v>
      </c>
      <c r="B5" s="17" t="s">
        <v>1560</v>
      </c>
      <c r="C5" s="17" t="s">
        <v>1561</v>
      </c>
      <c r="D5" s="17" t="s">
        <v>1562</v>
      </c>
      <c r="E5" s="17" t="s">
        <v>1156</v>
      </c>
      <c r="F5" s="17" t="s">
        <v>1563</v>
      </c>
      <c r="G5" s="18">
        <v>31</v>
      </c>
      <c r="H5" s="18">
        <v>158</v>
      </c>
      <c r="I5" s="19">
        <v>0.12903225806451613</v>
      </c>
      <c r="J5" s="20">
        <v>0.87096774193548387</v>
      </c>
      <c r="K5" s="21">
        <v>0</v>
      </c>
      <c r="L5" s="22">
        <v>0</v>
      </c>
      <c r="M5" s="29" t="s">
        <v>4139</v>
      </c>
      <c r="N5" s="29"/>
    </row>
    <row r="6" spans="1:14" x14ac:dyDescent="0.3">
      <c r="A6" s="17" t="s">
        <v>1117</v>
      </c>
      <c r="B6" s="17" t="s">
        <v>1564</v>
      </c>
      <c r="C6" s="17" t="s">
        <v>1556</v>
      </c>
      <c r="D6" s="17" t="s">
        <v>1565</v>
      </c>
      <c r="E6" s="17" t="s">
        <v>1028</v>
      </c>
      <c r="F6" s="17" t="s">
        <v>1566</v>
      </c>
      <c r="G6" s="18">
        <v>27</v>
      </c>
      <c r="H6" s="18">
        <v>205</v>
      </c>
      <c r="I6" s="19">
        <v>0</v>
      </c>
      <c r="J6" s="20">
        <v>0</v>
      </c>
      <c r="K6" s="21">
        <v>0</v>
      </c>
      <c r="L6" s="22">
        <v>1</v>
      </c>
      <c r="M6" s="29" t="s">
        <v>4140</v>
      </c>
      <c r="N6" s="29"/>
    </row>
    <row r="7" spans="1:14" x14ac:dyDescent="0.3">
      <c r="A7" s="17" t="s">
        <v>1051</v>
      </c>
      <c r="B7" s="17" t="s">
        <v>1567</v>
      </c>
      <c r="C7" s="17" t="s">
        <v>1568</v>
      </c>
      <c r="D7" s="17" t="s">
        <v>1562</v>
      </c>
      <c r="E7" s="17" t="s">
        <v>1053</v>
      </c>
      <c r="F7" s="17" t="s">
        <v>1569</v>
      </c>
      <c r="G7" s="18">
        <v>26</v>
      </c>
      <c r="H7" s="18">
        <v>266</v>
      </c>
      <c r="I7" s="19">
        <v>0</v>
      </c>
      <c r="J7" s="20">
        <v>0</v>
      </c>
      <c r="K7" s="21">
        <v>0</v>
      </c>
      <c r="L7" s="22">
        <v>1</v>
      </c>
      <c r="M7" s="29" t="s">
        <v>4148</v>
      </c>
      <c r="N7" s="29">
        <v>100</v>
      </c>
    </row>
    <row r="8" spans="1:14" x14ac:dyDescent="0.3">
      <c r="A8" s="17" t="s">
        <v>1570</v>
      </c>
      <c r="B8" s="17" t="s">
        <v>1571</v>
      </c>
      <c r="C8" s="17" t="s">
        <v>1556</v>
      </c>
      <c r="D8" s="17" t="s">
        <v>1562</v>
      </c>
      <c r="E8" s="17" t="s">
        <v>686</v>
      </c>
      <c r="F8" s="17" t="s">
        <v>1572</v>
      </c>
      <c r="G8" s="18">
        <v>24</v>
      </c>
      <c r="H8" s="18">
        <v>26</v>
      </c>
      <c r="I8" s="19">
        <v>0.375</v>
      </c>
      <c r="J8" s="20">
        <v>0.625</v>
      </c>
      <c r="K8" s="21">
        <v>0</v>
      </c>
      <c r="L8" s="22">
        <v>0</v>
      </c>
      <c r="M8" s="29" t="s">
        <v>4143</v>
      </c>
      <c r="N8" s="29"/>
    </row>
    <row r="9" spans="1:14" x14ac:dyDescent="0.3">
      <c r="A9" s="17" t="s">
        <v>1573</v>
      </c>
      <c r="B9" s="17" t="s">
        <v>1574</v>
      </c>
      <c r="C9" s="17" t="s">
        <v>1575</v>
      </c>
      <c r="D9" s="17" t="s">
        <v>1562</v>
      </c>
      <c r="E9" s="17" t="s">
        <v>1156</v>
      </c>
      <c r="F9" s="17" t="s">
        <v>1576</v>
      </c>
      <c r="G9" s="18">
        <v>23</v>
      </c>
      <c r="H9" s="18">
        <v>24</v>
      </c>
      <c r="I9" s="19">
        <v>0.43478260869565216</v>
      </c>
      <c r="J9" s="20">
        <v>0.56521739130434778</v>
      </c>
      <c r="K9" s="21">
        <v>0</v>
      </c>
      <c r="L9" s="22">
        <v>0</v>
      </c>
      <c r="M9" s="29" t="s">
        <v>4141</v>
      </c>
      <c r="N9" s="29"/>
    </row>
    <row r="10" spans="1:14" x14ac:dyDescent="0.3">
      <c r="A10" s="17" t="s">
        <v>1577</v>
      </c>
      <c r="B10" s="17" t="s">
        <v>1578</v>
      </c>
      <c r="C10" s="17" t="s">
        <v>1556</v>
      </c>
      <c r="D10" s="17" t="s">
        <v>1579</v>
      </c>
      <c r="E10" s="17" t="s">
        <v>477</v>
      </c>
      <c r="F10" s="17" t="s">
        <v>1580</v>
      </c>
      <c r="G10" s="18">
        <v>22</v>
      </c>
      <c r="H10" s="18">
        <v>72</v>
      </c>
      <c r="I10" s="19">
        <v>9.0909090909090912E-2</v>
      </c>
      <c r="J10" s="20">
        <v>0.90909090909090906</v>
      </c>
      <c r="K10" s="21">
        <v>0</v>
      </c>
      <c r="L10" s="22">
        <v>0</v>
      </c>
      <c r="M10" s="29" t="s">
        <v>4147</v>
      </c>
      <c r="N10" s="29">
        <v>5</v>
      </c>
    </row>
    <row r="11" spans="1:14" x14ac:dyDescent="0.3">
      <c r="A11" s="17" t="s">
        <v>1581</v>
      </c>
      <c r="B11" s="17" t="s">
        <v>1582</v>
      </c>
      <c r="C11" s="17" t="s">
        <v>1583</v>
      </c>
      <c r="D11" s="17" t="s">
        <v>1584</v>
      </c>
      <c r="E11" s="17" t="s">
        <v>1585</v>
      </c>
      <c r="F11" s="17" t="s">
        <v>1586</v>
      </c>
      <c r="G11" s="18">
        <v>18</v>
      </c>
      <c r="H11" s="18">
        <v>19</v>
      </c>
      <c r="I11" s="19">
        <v>1</v>
      </c>
      <c r="J11" s="20">
        <v>0</v>
      </c>
      <c r="K11" s="21">
        <v>0</v>
      </c>
      <c r="L11" s="22">
        <v>0</v>
      </c>
      <c r="M11" s="29" t="s">
        <v>4141</v>
      </c>
      <c r="N11" s="29"/>
    </row>
    <row r="12" spans="1:14" x14ac:dyDescent="0.3">
      <c r="A12" s="17" t="s">
        <v>1587</v>
      </c>
      <c r="B12" s="17" t="s">
        <v>1588</v>
      </c>
      <c r="C12" s="17" t="s">
        <v>1556</v>
      </c>
      <c r="D12" s="17" t="s">
        <v>1589</v>
      </c>
      <c r="E12" s="17" t="s">
        <v>1590</v>
      </c>
      <c r="F12" s="17" t="s">
        <v>1591</v>
      </c>
      <c r="G12" s="18">
        <v>17</v>
      </c>
      <c r="H12" s="18">
        <v>87</v>
      </c>
      <c r="I12" s="19">
        <v>0.70588235294117652</v>
      </c>
      <c r="J12" s="20">
        <v>0.29411764705882354</v>
      </c>
      <c r="K12" s="21">
        <v>0</v>
      </c>
      <c r="L12" s="22">
        <v>0</v>
      </c>
      <c r="M12" s="29" t="s">
        <v>4149</v>
      </c>
      <c r="N12" s="29"/>
    </row>
    <row r="13" spans="1:14" x14ac:dyDescent="0.3">
      <c r="A13" s="17" t="s">
        <v>1592</v>
      </c>
      <c r="B13" s="17" t="s">
        <v>1593</v>
      </c>
      <c r="C13" s="17" t="s">
        <v>1583</v>
      </c>
      <c r="D13" s="17" t="s">
        <v>1594</v>
      </c>
      <c r="E13" s="17" t="s">
        <v>1595</v>
      </c>
      <c r="F13" s="17" t="s">
        <v>1596</v>
      </c>
      <c r="G13" s="18">
        <v>16</v>
      </c>
      <c r="H13" s="18">
        <v>115</v>
      </c>
      <c r="I13" s="19">
        <v>0.8125</v>
      </c>
      <c r="J13" s="20">
        <v>0.1875</v>
      </c>
      <c r="K13" s="21">
        <v>0</v>
      </c>
      <c r="L13" s="22">
        <v>0</v>
      </c>
      <c r="M13" s="29" t="s">
        <v>4141</v>
      </c>
      <c r="N13" s="29"/>
    </row>
    <row r="14" spans="1:14" x14ac:dyDescent="0.3">
      <c r="A14" s="17" t="s">
        <v>1025</v>
      </c>
      <c r="B14" s="17" t="s">
        <v>1564</v>
      </c>
      <c r="C14" s="17" t="s">
        <v>1556</v>
      </c>
      <c r="D14" s="17" t="s">
        <v>1597</v>
      </c>
      <c r="E14" s="17" t="s">
        <v>1028</v>
      </c>
      <c r="F14" s="17" t="s">
        <v>1598</v>
      </c>
      <c r="G14" s="18">
        <v>16</v>
      </c>
      <c r="H14" s="18">
        <v>228</v>
      </c>
      <c r="I14" s="19">
        <v>0</v>
      </c>
      <c r="J14" s="20">
        <v>0</v>
      </c>
      <c r="K14" s="21">
        <v>0</v>
      </c>
      <c r="L14" s="22">
        <v>1</v>
      </c>
      <c r="M14" s="29" t="s">
        <v>4140</v>
      </c>
      <c r="N14" s="29"/>
    </row>
    <row r="15" spans="1:14" x14ac:dyDescent="0.3">
      <c r="A15" s="17" t="s">
        <v>1599</v>
      </c>
      <c r="B15" s="17" t="s">
        <v>1600</v>
      </c>
      <c r="C15" s="17" t="s">
        <v>1583</v>
      </c>
      <c r="D15" s="17" t="s">
        <v>1584</v>
      </c>
      <c r="E15" s="17" t="s">
        <v>1601</v>
      </c>
      <c r="F15" s="17" t="s">
        <v>1602</v>
      </c>
      <c r="G15" s="18">
        <v>15</v>
      </c>
      <c r="H15" s="18">
        <v>18</v>
      </c>
      <c r="I15" s="19">
        <v>1</v>
      </c>
      <c r="J15" s="20">
        <v>0</v>
      </c>
      <c r="K15" s="21">
        <v>0</v>
      </c>
      <c r="L15" s="22">
        <v>0</v>
      </c>
      <c r="M15" s="29" t="s">
        <v>4141</v>
      </c>
      <c r="N15" s="29"/>
    </row>
    <row r="16" spans="1:14" x14ac:dyDescent="0.3">
      <c r="A16" s="17" t="s">
        <v>1603</v>
      </c>
      <c r="B16" s="17" t="s">
        <v>1604</v>
      </c>
      <c r="C16" s="17" t="s">
        <v>1605</v>
      </c>
      <c r="D16" s="17" t="s">
        <v>1606</v>
      </c>
      <c r="E16" s="17" t="s">
        <v>1595</v>
      </c>
      <c r="F16" s="17" t="s">
        <v>1607</v>
      </c>
      <c r="G16" s="18">
        <v>15</v>
      </c>
      <c r="H16" s="18">
        <v>96</v>
      </c>
      <c r="I16" s="19">
        <v>1</v>
      </c>
      <c r="J16" s="20">
        <v>0</v>
      </c>
      <c r="K16" s="21">
        <v>0</v>
      </c>
      <c r="L16" s="22">
        <v>0</v>
      </c>
      <c r="M16" s="29" t="s">
        <v>4141</v>
      </c>
      <c r="N16" s="29"/>
    </row>
    <row r="17" spans="1:14" x14ac:dyDescent="0.3">
      <c r="A17" s="17" t="s">
        <v>1608</v>
      </c>
      <c r="B17" s="17" t="s">
        <v>1609</v>
      </c>
      <c r="C17" s="17" t="s">
        <v>1610</v>
      </c>
      <c r="D17" s="17" t="s">
        <v>1584</v>
      </c>
      <c r="E17" s="17" t="s">
        <v>1585</v>
      </c>
      <c r="F17" s="17" t="s">
        <v>1611</v>
      </c>
      <c r="G17" s="18">
        <v>15</v>
      </c>
      <c r="H17" s="18">
        <v>19</v>
      </c>
      <c r="I17" s="19">
        <v>1</v>
      </c>
      <c r="J17" s="20">
        <v>0</v>
      </c>
      <c r="K17" s="21">
        <v>0</v>
      </c>
      <c r="L17" s="22">
        <v>0</v>
      </c>
      <c r="M17" s="29" t="s">
        <v>4141</v>
      </c>
      <c r="N17" s="29"/>
    </row>
    <row r="18" spans="1:14" x14ac:dyDescent="0.3">
      <c r="A18" s="17" t="s">
        <v>1612</v>
      </c>
      <c r="B18" s="17" t="s">
        <v>1613</v>
      </c>
      <c r="C18" s="17" t="s">
        <v>1614</v>
      </c>
      <c r="D18" s="17" t="s">
        <v>1562</v>
      </c>
      <c r="E18" s="17" t="s">
        <v>1615</v>
      </c>
      <c r="F18" s="17" t="s">
        <v>1616</v>
      </c>
      <c r="G18" s="18">
        <v>15</v>
      </c>
      <c r="H18" s="18">
        <v>30</v>
      </c>
      <c r="I18" s="19">
        <v>0.13333333333333333</v>
      </c>
      <c r="J18" s="20">
        <v>0.8666666666666667</v>
      </c>
      <c r="K18" s="21">
        <v>0</v>
      </c>
      <c r="L18" s="22">
        <v>0</v>
      </c>
      <c r="M18" s="29" t="s">
        <v>4147</v>
      </c>
      <c r="N18" s="29">
        <v>6</v>
      </c>
    </row>
    <row r="19" spans="1:14" x14ac:dyDescent="0.3">
      <c r="A19" s="17" t="s">
        <v>1326</v>
      </c>
      <c r="B19" s="17" t="s">
        <v>1327</v>
      </c>
      <c r="C19" s="17" t="s">
        <v>1617</v>
      </c>
      <c r="D19" s="17" t="s">
        <v>1618</v>
      </c>
      <c r="E19" s="17" t="s">
        <v>1328</v>
      </c>
      <c r="F19" s="17" t="s">
        <v>1619</v>
      </c>
      <c r="G19" s="18">
        <v>14</v>
      </c>
      <c r="H19" s="18">
        <v>14</v>
      </c>
      <c r="I19" s="19">
        <v>0</v>
      </c>
      <c r="J19" s="20">
        <v>0</v>
      </c>
      <c r="K19" s="21">
        <v>0</v>
      </c>
      <c r="L19" s="22">
        <v>1</v>
      </c>
      <c r="M19" s="29" t="s">
        <v>4148</v>
      </c>
      <c r="N19" s="29">
        <v>3</v>
      </c>
    </row>
    <row r="20" spans="1:14" x14ac:dyDescent="0.3">
      <c r="A20" s="17" t="s">
        <v>1620</v>
      </c>
      <c r="B20" s="17" t="s">
        <v>1621</v>
      </c>
      <c r="C20" s="17" t="s">
        <v>1622</v>
      </c>
      <c r="D20" s="17" t="s">
        <v>1623</v>
      </c>
      <c r="E20" s="17" t="s">
        <v>554</v>
      </c>
      <c r="F20" s="17" t="s">
        <v>1624</v>
      </c>
      <c r="G20" s="18">
        <v>13</v>
      </c>
      <c r="H20" s="18">
        <v>19</v>
      </c>
      <c r="I20" s="19">
        <v>0.15384615384615385</v>
      </c>
      <c r="J20" s="20">
        <v>0.84615384615384615</v>
      </c>
      <c r="K20" s="21">
        <v>0</v>
      </c>
      <c r="L20" s="22">
        <v>0</v>
      </c>
      <c r="M20" s="29" t="s">
        <v>4141</v>
      </c>
      <c r="N20" s="29"/>
    </row>
    <row r="21" spans="1:14" x14ac:dyDescent="0.3">
      <c r="A21" s="17" t="s">
        <v>1625</v>
      </c>
      <c r="B21" s="17" t="s">
        <v>1626</v>
      </c>
      <c r="C21" s="17" t="s">
        <v>1583</v>
      </c>
      <c r="D21" s="17" t="s">
        <v>1594</v>
      </c>
      <c r="E21" s="17" t="s">
        <v>1595</v>
      </c>
      <c r="F21" s="17" t="s">
        <v>1627</v>
      </c>
      <c r="G21" s="18">
        <v>12</v>
      </c>
      <c r="H21" s="18">
        <v>72</v>
      </c>
      <c r="I21" s="19">
        <v>1</v>
      </c>
      <c r="J21" s="20">
        <v>0</v>
      </c>
      <c r="K21" s="21">
        <v>0</v>
      </c>
      <c r="L21" s="22">
        <v>0</v>
      </c>
      <c r="M21" s="29" t="s">
        <v>4141</v>
      </c>
      <c r="N21" s="29"/>
    </row>
    <row r="22" spans="1:14" x14ac:dyDescent="0.3">
      <c r="A22" s="17" t="s">
        <v>1628</v>
      </c>
      <c r="B22" s="17" t="s">
        <v>1582</v>
      </c>
      <c r="C22" s="17" t="s">
        <v>1610</v>
      </c>
      <c r="D22" s="17" t="s">
        <v>1584</v>
      </c>
      <c r="E22" s="17" t="s">
        <v>1585</v>
      </c>
      <c r="F22" s="17" t="s">
        <v>1629</v>
      </c>
      <c r="G22" s="18">
        <v>12</v>
      </c>
      <c r="H22" s="18">
        <v>13</v>
      </c>
      <c r="I22" s="19">
        <v>1</v>
      </c>
      <c r="J22" s="20">
        <v>0</v>
      </c>
      <c r="K22" s="21">
        <v>0</v>
      </c>
      <c r="L22" s="22">
        <v>0</v>
      </c>
      <c r="M22" s="29" t="s">
        <v>4141</v>
      </c>
      <c r="N22" s="29"/>
    </row>
    <row r="23" spans="1:14" x14ac:dyDescent="0.3">
      <c r="A23" s="17" t="s">
        <v>1630</v>
      </c>
      <c r="B23" s="17" t="s">
        <v>1631</v>
      </c>
      <c r="C23" s="17" t="s">
        <v>1632</v>
      </c>
      <c r="D23" s="17" t="s">
        <v>1584</v>
      </c>
      <c r="E23" s="17" t="s">
        <v>610</v>
      </c>
      <c r="F23" s="17" t="s">
        <v>1633</v>
      </c>
      <c r="G23" s="18">
        <v>12</v>
      </c>
      <c r="H23" s="18">
        <v>57</v>
      </c>
      <c r="I23" s="19">
        <v>0</v>
      </c>
      <c r="J23" s="20">
        <v>1</v>
      </c>
      <c r="K23" s="21">
        <v>0</v>
      </c>
      <c r="L23" s="22">
        <v>0</v>
      </c>
      <c r="M23" s="29" t="s">
        <v>4143</v>
      </c>
      <c r="N23" s="29"/>
    </row>
    <row r="24" spans="1:14" x14ac:dyDescent="0.3">
      <c r="A24" s="17" t="s">
        <v>1634</v>
      </c>
      <c r="B24" s="17" t="s">
        <v>1635</v>
      </c>
      <c r="C24" s="17" t="s">
        <v>1636</v>
      </c>
      <c r="D24" s="17" t="s">
        <v>1637</v>
      </c>
      <c r="E24" s="17" t="s">
        <v>1638</v>
      </c>
      <c r="F24" s="17" t="s">
        <v>1639</v>
      </c>
      <c r="G24" s="18">
        <v>11</v>
      </c>
      <c r="H24" s="18">
        <v>29</v>
      </c>
      <c r="I24" s="19">
        <v>1</v>
      </c>
      <c r="J24" s="20">
        <v>0</v>
      </c>
      <c r="K24" s="21">
        <v>0</v>
      </c>
      <c r="L24" s="22">
        <v>0</v>
      </c>
      <c r="M24" s="29" t="s">
        <v>4141</v>
      </c>
      <c r="N24" s="29"/>
    </row>
    <row r="25" spans="1:14" x14ac:dyDescent="0.3">
      <c r="A25" s="17" t="s">
        <v>1640</v>
      </c>
      <c r="B25" s="17" t="s">
        <v>1641</v>
      </c>
      <c r="C25" s="17" t="s">
        <v>1642</v>
      </c>
      <c r="D25" s="17" t="s">
        <v>1562</v>
      </c>
      <c r="E25" s="17" t="s">
        <v>524</v>
      </c>
      <c r="F25" s="17" t="s">
        <v>1643</v>
      </c>
      <c r="G25" s="18">
        <v>11</v>
      </c>
      <c r="H25" s="18">
        <v>45</v>
      </c>
      <c r="I25" s="19">
        <v>9.0909090909090912E-2</v>
      </c>
      <c r="J25" s="20">
        <v>0.90909090909090906</v>
      </c>
      <c r="K25" s="21">
        <v>0</v>
      </c>
      <c r="L25" s="22">
        <v>0</v>
      </c>
      <c r="M25" s="29" t="s">
        <v>4149</v>
      </c>
      <c r="N25" s="29"/>
    </row>
    <row r="26" spans="1:14" x14ac:dyDescent="0.3">
      <c r="A26" s="17" t="s">
        <v>1644</v>
      </c>
      <c r="B26" s="17" t="s">
        <v>1645</v>
      </c>
      <c r="C26" s="17" t="s">
        <v>1646</v>
      </c>
      <c r="D26" s="17" t="s">
        <v>1551</v>
      </c>
      <c r="E26" s="17" t="s">
        <v>1647</v>
      </c>
      <c r="F26" s="17" t="s">
        <v>1648</v>
      </c>
      <c r="G26" s="18">
        <v>10</v>
      </c>
      <c r="H26" s="18">
        <v>10</v>
      </c>
      <c r="I26" s="19">
        <v>1</v>
      </c>
      <c r="J26" s="20">
        <v>0</v>
      </c>
      <c r="K26" s="21">
        <v>0</v>
      </c>
      <c r="L26" s="22">
        <v>0</v>
      </c>
      <c r="M26" s="29" t="s">
        <v>4141</v>
      </c>
      <c r="N26" s="29"/>
    </row>
    <row r="27" spans="1:14" x14ac:dyDescent="0.3">
      <c r="A27" s="17" t="s">
        <v>1649</v>
      </c>
      <c r="B27" s="17" t="s">
        <v>1650</v>
      </c>
      <c r="C27" s="17" t="s">
        <v>1651</v>
      </c>
      <c r="D27" s="17" t="s">
        <v>1652</v>
      </c>
      <c r="E27" s="17" t="s">
        <v>1653</v>
      </c>
      <c r="F27" s="17" t="s">
        <v>1654</v>
      </c>
      <c r="G27" s="18">
        <v>10</v>
      </c>
      <c r="H27" s="18">
        <v>10</v>
      </c>
      <c r="I27" s="19">
        <v>0.9</v>
      </c>
      <c r="J27" s="20">
        <v>0.1</v>
      </c>
      <c r="K27" s="21">
        <v>0</v>
      </c>
      <c r="L27" s="22">
        <v>0</v>
      </c>
      <c r="M27" s="29" t="s">
        <v>4143</v>
      </c>
      <c r="N27" s="29"/>
    </row>
    <row r="28" spans="1:14" x14ac:dyDescent="0.3">
      <c r="A28" s="17" t="s">
        <v>1655</v>
      </c>
      <c r="B28" s="17" t="s">
        <v>1656</v>
      </c>
      <c r="C28" s="17" t="s">
        <v>1657</v>
      </c>
      <c r="D28" s="17" t="s">
        <v>1562</v>
      </c>
      <c r="E28" s="17" t="s">
        <v>1124</v>
      </c>
      <c r="F28" s="17" t="s">
        <v>1658</v>
      </c>
      <c r="G28" s="18">
        <v>9</v>
      </c>
      <c r="H28" s="18">
        <v>14</v>
      </c>
      <c r="I28" s="19">
        <v>0</v>
      </c>
      <c r="J28" s="20">
        <v>1</v>
      </c>
      <c r="K28" s="21">
        <v>0</v>
      </c>
      <c r="L28" s="22">
        <v>0</v>
      </c>
      <c r="M28" s="29" t="s">
        <v>4143</v>
      </c>
      <c r="N28" s="29"/>
    </row>
    <row r="29" spans="1:14" x14ac:dyDescent="0.3">
      <c r="A29" s="17" t="s">
        <v>1659</v>
      </c>
      <c r="B29" s="17" t="s">
        <v>1660</v>
      </c>
      <c r="C29" s="17" t="s">
        <v>1661</v>
      </c>
      <c r="D29" s="17" t="s">
        <v>1662</v>
      </c>
      <c r="E29" s="17" t="s">
        <v>1663</v>
      </c>
      <c r="F29" s="17" t="s">
        <v>1664</v>
      </c>
      <c r="G29" s="18">
        <v>8</v>
      </c>
      <c r="H29" s="18">
        <v>18</v>
      </c>
      <c r="I29" s="19">
        <v>0.5</v>
      </c>
      <c r="J29" s="20">
        <v>0.5</v>
      </c>
      <c r="K29" s="21">
        <v>0</v>
      </c>
      <c r="L29" s="22">
        <v>0</v>
      </c>
      <c r="M29" s="29" t="s">
        <v>4141</v>
      </c>
      <c r="N29" s="29"/>
    </row>
    <row r="30" spans="1:14" x14ac:dyDescent="0.3">
      <c r="A30" s="17" t="s">
        <v>1665</v>
      </c>
      <c r="B30" s="17" t="s">
        <v>1609</v>
      </c>
      <c r="C30" s="17" t="s">
        <v>1583</v>
      </c>
      <c r="D30" s="17" t="s">
        <v>1584</v>
      </c>
      <c r="E30" s="17" t="s">
        <v>1585</v>
      </c>
      <c r="F30" s="17" t="s">
        <v>1666</v>
      </c>
      <c r="G30" s="18">
        <v>8</v>
      </c>
      <c r="H30" s="18">
        <v>10</v>
      </c>
      <c r="I30" s="19">
        <v>1</v>
      </c>
      <c r="J30" s="20">
        <v>0</v>
      </c>
      <c r="K30" s="21">
        <v>0</v>
      </c>
      <c r="L30" s="22">
        <v>0</v>
      </c>
      <c r="M30" s="29" t="s">
        <v>4141</v>
      </c>
      <c r="N30" s="29"/>
    </row>
    <row r="31" spans="1:14" x14ac:dyDescent="0.3">
      <c r="A31" s="17" t="s">
        <v>1667</v>
      </c>
      <c r="B31" s="17" t="s">
        <v>1668</v>
      </c>
      <c r="C31" s="17" t="s">
        <v>1669</v>
      </c>
      <c r="D31" s="17" t="s">
        <v>1562</v>
      </c>
      <c r="E31" s="17" t="s">
        <v>1124</v>
      </c>
      <c r="F31" s="17" t="s">
        <v>1670</v>
      </c>
      <c r="G31" s="18">
        <v>7</v>
      </c>
      <c r="H31" s="18">
        <v>32</v>
      </c>
      <c r="I31" s="19">
        <v>0.42857142857142855</v>
      </c>
      <c r="J31" s="20">
        <v>0.57142857142857151</v>
      </c>
      <c r="K31" s="21">
        <v>0</v>
      </c>
      <c r="L31" s="22">
        <v>0</v>
      </c>
      <c r="M31" s="29" t="s">
        <v>4141</v>
      </c>
      <c r="N31" s="29"/>
    </row>
    <row r="32" spans="1:14" x14ac:dyDescent="0.3">
      <c r="A32" s="17" t="s">
        <v>1671</v>
      </c>
      <c r="B32" s="17" t="s">
        <v>1672</v>
      </c>
      <c r="C32" s="17" t="s">
        <v>1673</v>
      </c>
      <c r="D32" s="17" t="s">
        <v>1674</v>
      </c>
      <c r="E32" s="17" t="s">
        <v>1675</v>
      </c>
      <c r="F32" s="17" t="s">
        <v>1676</v>
      </c>
      <c r="G32" s="18">
        <v>7</v>
      </c>
      <c r="H32" s="18">
        <v>52</v>
      </c>
      <c r="I32" s="19">
        <v>0.42857142857142855</v>
      </c>
      <c r="J32" s="20">
        <v>0.57142857142857151</v>
      </c>
      <c r="K32" s="21">
        <v>0</v>
      </c>
      <c r="L32" s="22">
        <v>0</v>
      </c>
      <c r="M32" s="29" t="s">
        <v>4141</v>
      </c>
      <c r="N32" s="29"/>
    </row>
    <row r="33" spans="1:14" x14ac:dyDescent="0.3">
      <c r="A33" s="17" t="s">
        <v>1677</v>
      </c>
      <c r="B33" s="17" t="s">
        <v>1678</v>
      </c>
      <c r="C33" s="17" t="s">
        <v>1679</v>
      </c>
      <c r="D33" s="17" t="s">
        <v>1579</v>
      </c>
      <c r="E33" s="17" t="s">
        <v>610</v>
      </c>
      <c r="F33" s="17" t="s">
        <v>1680</v>
      </c>
      <c r="G33" s="18">
        <v>7</v>
      </c>
      <c r="H33" s="18">
        <v>8</v>
      </c>
      <c r="I33" s="19">
        <v>0</v>
      </c>
      <c r="J33" s="20">
        <v>1</v>
      </c>
      <c r="K33" s="21">
        <v>0</v>
      </c>
      <c r="L33" s="22">
        <v>0</v>
      </c>
      <c r="M33" s="29" t="s">
        <v>4143</v>
      </c>
      <c r="N33" s="29"/>
    </row>
    <row r="34" spans="1:14" x14ac:dyDescent="0.3">
      <c r="A34" s="17" t="s">
        <v>1681</v>
      </c>
      <c r="B34" s="17" t="s">
        <v>1682</v>
      </c>
      <c r="C34" s="17" t="s">
        <v>1556</v>
      </c>
      <c r="D34" s="17" t="s">
        <v>1562</v>
      </c>
      <c r="E34" s="17" t="s">
        <v>1124</v>
      </c>
      <c r="F34" s="17" t="s">
        <v>1683</v>
      </c>
      <c r="G34" s="18">
        <v>7</v>
      </c>
      <c r="H34" s="18">
        <v>27</v>
      </c>
      <c r="I34" s="19">
        <v>0.28571428571428575</v>
      </c>
      <c r="J34" s="20">
        <v>0.7142857142857143</v>
      </c>
      <c r="K34" s="21">
        <v>0</v>
      </c>
      <c r="L34" s="22">
        <v>0</v>
      </c>
      <c r="M34" s="29" t="s">
        <v>4141</v>
      </c>
      <c r="N34" s="29"/>
    </row>
    <row r="35" spans="1:14" x14ac:dyDescent="0.3">
      <c r="A35" s="17" t="s">
        <v>1684</v>
      </c>
      <c r="B35" s="17" t="s">
        <v>1685</v>
      </c>
      <c r="C35" s="17" t="s">
        <v>1610</v>
      </c>
      <c r="D35" s="17" t="s">
        <v>1662</v>
      </c>
      <c r="E35" s="17" t="s">
        <v>1663</v>
      </c>
      <c r="F35" s="17" t="s">
        <v>1686</v>
      </c>
      <c r="G35" s="18">
        <v>6</v>
      </c>
      <c r="H35" s="18">
        <v>6</v>
      </c>
      <c r="I35" s="19">
        <v>1</v>
      </c>
      <c r="J35" s="20">
        <v>0</v>
      </c>
      <c r="K35" s="21">
        <v>0</v>
      </c>
      <c r="L35" s="22">
        <v>0</v>
      </c>
      <c r="M35" s="29" t="s">
        <v>4143</v>
      </c>
      <c r="N35" s="29"/>
    </row>
    <row r="36" spans="1:14" x14ac:dyDescent="0.3">
      <c r="A36" s="17" t="s">
        <v>1158</v>
      </c>
      <c r="B36" s="17" t="s">
        <v>1687</v>
      </c>
      <c r="C36" s="17" t="s">
        <v>1688</v>
      </c>
      <c r="D36" s="17" t="s">
        <v>1562</v>
      </c>
      <c r="E36" s="17" t="s">
        <v>778</v>
      </c>
      <c r="F36" s="17" t="s">
        <v>1689</v>
      </c>
      <c r="G36" s="18">
        <v>6</v>
      </c>
      <c r="H36" s="18">
        <v>20</v>
      </c>
      <c r="I36" s="19">
        <v>0</v>
      </c>
      <c r="J36" s="20">
        <v>0</v>
      </c>
      <c r="K36" s="21">
        <v>0</v>
      </c>
      <c r="L36" s="22">
        <v>1</v>
      </c>
      <c r="M36" s="29" t="s">
        <v>4148</v>
      </c>
      <c r="N36" s="29">
        <v>5</v>
      </c>
    </row>
    <row r="37" spans="1:14" x14ac:dyDescent="0.3">
      <c r="A37" s="17" t="s">
        <v>1690</v>
      </c>
      <c r="B37" s="17" t="s">
        <v>1691</v>
      </c>
      <c r="C37" s="17" t="s">
        <v>1692</v>
      </c>
      <c r="D37" s="17" t="s">
        <v>1693</v>
      </c>
      <c r="E37" s="17" t="s">
        <v>1694</v>
      </c>
      <c r="F37" s="17" t="s">
        <v>1695</v>
      </c>
      <c r="G37" s="18">
        <v>6</v>
      </c>
      <c r="H37" s="18">
        <v>10</v>
      </c>
      <c r="I37" s="19">
        <v>0</v>
      </c>
      <c r="J37" s="20">
        <v>1</v>
      </c>
      <c r="K37" s="21">
        <v>0</v>
      </c>
      <c r="L37" s="22">
        <v>0</v>
      </c>
      <c r="M37" s="29" t="s">
        <v>4147</v>
      </c>
      <c r="N37" s="29">
        <v>4</v>
      </c>
    </row>
    <row r="38" spans="1:14" x14ac:dyDescent="0.3">
      <c r="A38" s="17" t="s">
        <v>1126</v>
      </c>
      <c r="B38" s="17" t="s">
        <v>1696</v>
      </c>
      <c r="C38" s="17" t="s">
        <v>1556</v>
      </c>
      <c r="D38" s="17" t="s">
        <v>1562</v>
      </c>
      <c r="E38" s="17" t="s">
        <v>1128</v>
      </c>
      <c r="F38" s="17" t="s">
        <v>1697</v>
      </c>
      <c r="G38" s="18">
        <v>6</v>
      </c>
      <c r="H38" s="18">
        <v>6</v>
      </c>
      <c r="I38" s="19">
        <v>0</v>
      </c>
      <c r="J38" s="20">
        <v>0</v>
      </c>
      <c r="K38" s="21">
        <v>0</v>
      </c>
      <c r="L38" s="22">
        <v>1</v>
      </c>
      <c r="M38" s="29" t="s">
        <v>4145</v>
      </c>
      <c r="N38" s="29"/>
    </row>
    <row r="39" spans="1:14" x14ac:dyDescent="0.3">
      <c r="A39" s="17">
        <v>8750094</v>
      </c>
      <c r="B39" s="17" t="s">
        <v>1698</v>
      </c>
      <c r="C39" s="17" t="s">
        <v>1699</v>
      </c>
      <c r="D39" s="17" t="s">
        <v>1562</v>
      </c>
      <c r="E39" s="17" t="s">
        <v>1081</v>
      </c>
      <c r="F39" s="17" t="s">
        <v>1700</v>
      </c>
      <c r="G39" s="18">
        <v>6</v>
      </c>
      <c r="H39" s="18">
        <v>12</v>
      </c>
      <c r="I39" s="19">
        <v>0.5</v>
      </c>
      <c r="J39" s="20">
        <v>0.5</v>
      </c>
      <c r="K39" s="21">
        <v>0</v>
      </c>
      <c r="L39" s="22">
        <v>0</v>
      </c>
      <c r="M39" s="29" t="s">
        <v>4143</v>
      </c>
      <c r="N39" s="29"/>
    </row>
    <row r="40" spans="1:14" x14ac:dyDescent="0.3">
      <c r="A40" s="17" t="s">
        <v>537</v>
      </c>
      <c r="B40" s="17" t="s">
        <v>1701</v>
      </c>
      <c r="C40" s="17" t="s">
        <v>1702</v>
      </c>
      <c r="D40" s="17" t="s">
        <v>1703</v>
      </c>
      <c r="E40" s="17" t="s">
        <v>540</v>
      </c>
      <c r="F40" s="17" t="s">
        <v>1704</v>
      </c>
      <c r="G40" s="18">
        <v>6</v>
      </c>
      <c r="H40" s="18">
        <v>7</v>
      </c>
      <c r="I40" s="19">
        <v>0</v>
      </c>
      <c r="J40" s="20">
        <v>0</v>
      </c>
      <c r="K40" s="21">
        <v>1</v>
      </c>
      <c r="L40" s="22">
        <v>0</v>
      </c>
      <c r="M40" s="29" t="s">
        <v>4145</v>
      </c>
      <c r="N40" s="29"/>
    </row>
    <row r="41" spans="1:14" x14ac:dyDescent="0.3">
      <c r="A41" s="17" t="s">
        <v>1705</v>
      </c>
      <c r="B41" s="17" t="s">
        <v>1706</v>
      </c>
      <c r="C41" s="17" t="s">
        <v>1707</v>
      </c>
      <c r="D41" s="17" t="s">
        <v>1708</v>
      </c>
      <c r="E41" s="17" t="s">
        <v>758</v>
      </c>
      <c r="F41" s="17" t="s">
        <v>1709</v>
      </c>
      <c r="G41" s="18">
        <v>6</v>
      </c>
      <c r="H41" s="18">
        <v>25</v>
      </c>
      <c r="I41" s="19">
        <v>0.5</v>
      </c>
      <c r="J41" s="20">
        <v>0.5</v>
      </c>
      <c r="K41" s="21">
        <v>0</v>
      </c>
      <c r="L41" s="22">
        <v>0</v>
      </c>
      <c r="M41" s="29" t="s">
        <v>4141</v>
      </c>
      <c r="N41" s="29"/>
    </row>
    <row r="42" spans="1:14" x14ac:dyDescent="0.3">
      <c r="A42" s="17" t="s">
        <v>1710</v>
      </c>
      <c r="B42" s="17" t="s">
        <v>1711</v>
      </c>
      <c r="C42" s="17" t="s">
        <v>1712</v>
      </c>
      <c r="D42" s="17" t="s">
        <v>1713</v>
      </c>
      <c r="E42" s="17" t="s">
        <v>1653</v>
      </c>
      <c r="F42" s="17" t="s">
        <v>1714</v>
      </c>
      <c r="G42" s="18">
        <v>6</v>
      </c>
      <c r="H42" s="18">
        <v>6</v>
      </c>
      <c r="I42" s="19">
        <v>0.66666666666666674</v>
      </c>
      <c r="J42" s="20">
        <v>0.33333333333333337</v>
      </c>
      <c r="K42" s="21">
        <v>0</v>
      </c>
      <c r="L42" s="22">
        <v>0</v>
      </c>
      <c r="M42" s="29" t="s">
        <v>4147</v>
      </c>
      <c r="N42" s="29">
        <v>4</v>
      </c>
    </row>
    <row r="43" spans="1:14" x14ac:dyDescent="0.3">
      <c r="A43" s="17" t="s">
        <v>1715</v>
      </c>
      <c r="B43" s="17" t="s">
        <v>1716</v>
      </c>
      <c r="C43" s="17" t="s">
        <v>1605</v>
      </c>
      <c r="D43" s="17" t="s">
        <v>1606</v>
      </c>
      <c r="E43" s="17" t="s">
        <v>1585</v>
      </c>
      <c r="F43" s="17" t="s">
        <v>1717</v>
      </c>
      <c r="G43" s="18">
        <v>6</v>
      </c>
      <c r="H43" s="18">
        <v>22</v>
      </c>
      <c r="I43" s="19">
        <v>1</v>
      </c>
      <c r="J43" s="20">
        <v>0</v>
      </c>
      <c r="K43" s="21">
        <v>0</v>
      </c>
      <c r="L43" s="22">
        <v>0</v>
      </c>
      <c r="M43" s="29" t="s">
        <v>4142</v>
      </c>
      <c r="N43" s="29"/>
    </row>
    <row r="44" spans="1:14" x14ac:dyDescent="0.3">
      <c r="A44" s="17" t="s">
        <v>1718</v>
      </c>
      <c r="B44" s="17" t="s">
        <v>1719</v>
      </c>
      <c r="C44" s="17" t="s">
        <v>1720</v>
      </c>
      <c r="D44" s="17" t="s">
        <v>1562</v>
      </c>
      <c r="E44" s="17" t="s">
        <v>492</v>
      </c>
      <c r="F44" s="17" t="s">
        <v>1721</v>
      </c>
      <c r="G44" s="18">
        <v>5</v>
      </c>
      <c r="H44" s="18">
        <v>9</v>
      </c>
      <c r="I44" s="19">
        <v>0</v>
      </c>
      <c r="J44" s="20">
        <v>1</v>
      </c>
      <c r="K44" s="21">
        <v>0</v>
      </c>
      <c r="L44" s="22">
        <v>0</v>
      </c>
      <c r="M44" s="29" t="s">
        <v>4147</v>
      </c>
      <c r="N44" s="29">
        <v>3</v>
      </c>
    </row>
    <row r="45" spans="1:14" x14ac:dyDescent="0.3">
      <c r="A45" s="17" t="s">
        <v>1722</v>
      </c>
      <c r="B45" s="17" t="s">
        <v>1723</v>
      </c>
      <c r="C45" s="17" t="s">
        <v>1724</v>
      </c>
      <c r="D45" s="17" t="s">
        <v>1725</v>
      </c>
      <c r="E45" s="17" t="s">
        <v>524</v>
      </c>
      <c r="F45" s="17" t="s">
        <v>1726</v>
      </c>
      <c r="G45" s="18">
        <v>5</v>
      </c>
      <c r="H45" s="18">
        <v>6</v>
      </c>
      <c r="I45" s="19">
        <v>0</v>
      </c>
      <c r="J45" s="20">
        <v>1</v>
      </c>
      <c r="K45" s="21">
        <v>0</v>
      </c>
      <c r="L45" s="22">
        <v>0</v>
      </c>
      <c r="M45" s="29" t="s">
        <v>4143</v>
      </c>
      <c r="N45" s="29"/>
    </row>
    <row r="46" spans="1:14" x14ac:dyDescent="0.3">
      <c r="A46" s="17" t="s">
        <v>1203</v>
      </c>
      <c r="B46" s="17" t="s">
        <v>1727</v>
      </c>
      <c r="C46" s="17" t="s">
        <v>1728</v>
      </c>
      <c r="D46" s="17" t="s">
        <v>1729</v>
      </c>
      <c r="E46" s="17" t="s">
        <v>477</v>
      </c>
      <c r="F46" s="17" t="s">
        <v>1730</v>
      </c>
      <c r="G46" s="18">
        <v>5</v>
      </c>
      <c r="H46" s="18">
        <v>5</v>
      </c>
      <c r="I46" s="19">
        <v>0</v>
      </c>
      <c r="J46" s="20">
        <v>0</v>
      </c>
      <c r="K46" s="21">
        <v>0</v>
      </c>
      <c r="L46" s="22">
        <v>1</v>
      </c>
      <c r="M46" s="29" t="s">
        <v>4145</v>
      </c>
      <c r="N46" s="29"/>
    </row>
    <row r="47" spans="1:14" x14ac:dyDescent="0.3">
      <c r="A47" s="17" t="s">
        <v>1731</v>
      </c>
      <c r="B47" s="17" t="s">
        <v>1732</v>
      </c>
      <c r="C47" s="17" t="s">
        <v>1583</v>
      </c>
      <c r="D47" s="17" t="s">
        <v>1662</v>
      </c>
      <c r="E47" s="17" t="s">
        <v>1585</v>
      </c>
      <c r="F47" s="17" t="s">
        <v>1733</v>
      </c>
      <c r="G47" s="18">
        <v>5</v>
      </c>
      <c r="H47" s="18">
        <v>5</v>
      </c>
      <c r="I47" s="19">
        <v>1</v>
      </c>
      <c r="J47" s="20">
        <v>0</v>
      </c>
      <c r="K47" s="21">
        <v>0</v>
      </c>
      <c r="L47" s="22">
        <v>0</v>
      </c>
      <c r="M47" s="29" t="s">
        <v>4141</v>
      </c>
      <c r="N47" s="29"/>
    </row>
    <row r="48" spans="1:14" x14ac:dyDescent="0.3">
      <c r="A48" s="17" t="s">
        <v>1734</v>
      </c>
      <c r="B48" s="17" t="s">
        <v>1735</v>
      </c>
      <c r="C48" s="17" t="s">
        <v>1736</v>
      </c>
      <c r="D48" s="17" t="s">
        <v>1737</v>
      </c>
      <c r="E48" s="17" t="s">
        <v>477</v>
      </c>
      <c r="F48" s="17" t="s">
        <v>1738</v>
      </c>
      <c r="G48" s="18">
        <v>5</v>
      </c>
      <c r="H48" s="18">
        <v>6</v>
      </c>
      <c r="I48" s="19">
        <v>0.2</v>
      </c>
      <c r="J48" s="20">
        <v>0.8</v>
      </c>
      <c r="K48" s="21">
        <v>0</v>
      </c>
      <c r="L48" s="22">
        <v>0</v>
      </c>
      <c r="M48" s="29" t="s">
        <v>4141</v>
      </c>
      <c r="N48" s="29"/>
    </row>
    <row r="49" spans="1:14" x14ac:dyDescent="0.3">
      <c r="A49" s="17" t="s">
        <v>1739</v>
      </c>
      <c r="B49" s="17" t="s">
        <v>1740</v>
      </c>
      <c r="C49" s="17" t="s">
        <v>1741</v>
      </c>
      <c r="D49" s="17" t="s">
        <v>1742</v>
      </c>
      <c r="E49" s="17" t="s">
        <v>632</v>
      </c>
      <c r="F49" s="17" t="s">
        <v>1743</v>
      </c>
      <c r="G49" s="18">
        <v>5</v>
      </c>
      <c r="H49" s="18">
        <v>15</v>
      </c>
      <c r="I49" s="19">
        <v>1</v>
      </c>
      <c r="J49" s="20">
        <v>0</v>
      </c>
      <c r="K49" s="21">
        <v>0</v>
      </c>
      <c r="L49" s="22">
        <v>0</v>
      </c>
      <c r="M49" s="29" t="s">
        <v>4141</v>
      </c>
      <c r="N49" s="29"/>
    </row>
    <row r="50" spans="1:14" x14ac:dyDescent="0.3">
      <c r="A50" s="17" t="s">
        <v>1744</v>
      </c>
      <c r="B50" s="17" t="s">
        <v>1745</v>
      </c>
      <c r="C50" s="17" t="s">
        <v>1657</v>
      </c>
      <c r="D50" s="17" t="s">
        <v>1562</v>
      </c>
      <c r="E50" s="17" t="s">
        <v>1124</v>
      </c>
      <c r="F50" s="17" t="s">
        <v>1746</v>
      </c>
      <c r="G50" s="18">
        <v>5</v>
      </c>
      <c r="H50" s="18">
        <v>10</v>
      </c>
      <c r="I50" s="19">
        <v>0.2</v>
      </c>
      <c r="J50" s="20">
        <v>0.8</v>
      </c>
      <c r="K50" s="21">
        <v>0</v>
      </c>
      <c r="L50" s="22">
        <v>0</v>
      </c>
      <c r="M50" s="29" t="s">
        <v>4141</v>
      </c>
      <c r="N50" s="29"/>
    </row>
    <row r="51" spans="1:14" x14ac:dyDescent="0.3">
      <c r="A51" s="17" t="s">
        <v>1747</v>
      </c>
      <c r="B51" s="17" t="s">
        <v>1748</v>
      </c>
      <c r="C51" s="17" t="s">
        <v>1749</v>
      </c>
      <c r="D51" s="17" t="s">
        <v>1737</v>
      </c>
      <c r="E51" s="17" t="s">
        <v>1750</v>
      </c>
      <c r="F51" s="17" t="s">
        <v>1751</v>
      </c>
      <c r="G51" s="18">
        <v>5</v>
      </c>
      <c r="H51" s="18">
        <v>6</v>
      </c>
      <c r="I51" s="19">
        <v>0</v>
      </c>
      <c r="J51" s="20">
        <v>1</v>
      </c>
      <c r="K51" s="21">
        <v>0</v>
      </c>
      <c r="L51" s="22">
        <v>0</v>
      </c>
      <c r="M51" s="29" t="s">
        <v>4143</v>
      </c>
      <c r="N51" s="29"/>
    </row>
    <row r="52" spans="1:14" x14ac:dyDescent="0.3">
      <c r="A52" s="17" t="s">
        <v>1752</v>
      </c>
      <c r="B52" s="17" t="s">
        <v>1753</v>
      </c>
      <c r="C52" s="17" t="s">
        <v>1754</v>
      </c>
      <c r="D52" s="17" t="s">
        <v>1562</v>
      </c>
      <c r="E52" s="17" t="s">
        <v>1124</v>
      </c>
      <c r="F52" s="17" t="s">
        <v>1755</v>
      </c>
      <c r="G52" s="18">
        <v>5</v>
      </c>
      <c r="H52" s="18">
        <v>14</v>
      </c>
      <c r="I52" s="19">
        <v>0.6</v>
      </c>
      <c r="J52" s="20">
        <v>0.4</v>
      </c>
      <c r="K52" s="21">
        <v>0</v>
      </c>
      <c r="L52" s="22">
        <v>0</v>
      </c>
      <c r="M52" s="29" t="s">
        <v>4149</v>
      </c>
      <c r="N52" s="29"/>
    </row>
    <row r="53" spans="1:14" x14ac:dyDescent="0.3">
      <c r="A53" s="17" t="s">
        <v>1756</v>
      </c>
      <c r="B53" s="17" t="s">
        <v>1757</v>
      </c>
      <c r="C53" s="17" t="s">
        <v>1758</v>
      </c>
      <c r="D53" s="17" t="s">
        <v>1579</v>
      </c>
      <c r="E53" s="17" t="s">
        <v>554</v>
      </c>
      <c r="F53" s="17" t="s">
        <v>1759</v>
      </c>
      <c r="G53" s="18">
        <v>5</v>
      </c>
      <c r="H53" s="18">
        <v>5</v>
      </c>
      <c r="I53" s="19">
        <v>0</v>
      </c>
      <c r="J53" s="20">
        <v>1</v>
      </c>
      <c r="K53" s="21">
        <v>0</v>
      </c>
      <c r="L53" s="22">
        <v>0</v>
      </c>
      <c r="M53" s="29" t="s">
        <v>4141</v>
      </c>
      <c r="N53" s="29"/>
    </row>
    <row r="54" spans="1:14" x14ac:dyDescent="0.3">
      <c r="A54" s="17" t="s">
        <v>1760</v>
      </c>
      <c r="B54" s="17" t="s">
        <v>1761</v>
      </c>
      <c r="C54" s="17" t="s">
        <v>1762</v>
      </c>
      <c r="D54" s="17" t="s">
        <v>1562</v>
      </c>
      <c r="E54" s="17" t="s">
        <v>1124</v>
      </c>
      <c r="F54" s="17" t="s">
        <v>1763</v>
      </c>
      <c r="G54" s="18">
        <v>5</v>
      </c>
      <c r="H54" s="18">
        <v>23</v>
      </c>
      <c r="I54" s="19">
        <v>0.4</v>
      </c>
      <c r="J54" s="20">
        <v>0.6</v>
      </c>
      <c r="K54" s="21">
        <v>0</v>
      </c>
      <c r="L54" s="22">
        <v>0</v>
      </c>
      <c r="M54" s="29" t="s">
        <v>4141</v>
      </c>
      <c r="N54" s="29"/>
    </row>
    <row r="55" spans="1:14" x14ac:dyDescent="0.3">
      <c r="A55" s="17" t="s">
        <v>1349</v>
      </c>
      <c r="B55" s="17" t="s">
        <v>1764</v>
      </c>
      <c r="C55" s="17" t="s">
        <v>1765</v>
      </c>
      <c r="D55" s="17" t="s">
        <v>1562</v>
      </c>
      <c r="E55" s="17" t="s">
        <v>1124</v>
      </c>
      <c r="F55" s="17" t="s">
        <v>1766</v>
      </c>
      <c r="G55" s="18">
        <v>5</v>
      </c>
      <c r="H55" s="18">
        <v>20</v>
      </c>
      <c r="I55" s="19">
        <v>0</v>
      </c>
      <c r="J55" s="20">
        <v>0</v>
      </c>
      <c r="K55" s="21">
        <v>0</v>
      </c>
      <c r="L55" s="22">
        <v>1</v>
      </c>
      <c r="M55" s="29" t="s">
        <v>4145</v>
      </c>
      <c r="N55" s="29"/>
    </row>
    <row r="56" spans="1:14" x14ac:dyDescent="0.3">
      <c r="A56" s="17" t="s">
        <v>1767</v>
      </c>
      <c r="B56" s="17" t="s">
        <v>1768</v>
      </c>
      <c r="C56" s="17" t="s">
        <v>1769</v>
      </c>
      <c r="D56" s="17" t="s">
        <v>1562</v>
      </c>
      <c r="E56" s="17" t="s">
        <v>1124</v>
      </c>
      <c r="F56" s="17" t="s">
        <v>1770</v>
      </c>
      <c r="G56" s="18">
        <v>5</v>
      </c>
      <c r="H56" s="18">
        <v>6</v>
      </c>
      <c r="I56" s="19">
        <v>0</v>
      </c>
      <c r="J56" s="20">
        <v>1</v>
      </c>
      <c r="K56" s="21">
        <v>0</v>
      </c>
      <c r="L56" s="22">
        <v>0</v>
      </c>
      <c r="M56" s="29" t="s">
        <v>4141</v>
      </c>
      <c r="N56" s="29"/>
    </row>
    <row r="57" spans="1:14" x14ac:dyDescent="0.3">
      <c r="A57" s="17" t="s">
        <v>1771</v>
      </c>
      <c r="B57" s="17" t="s">
        <v>1772</v>
      </c>
      <c r="C57" s="17" t="s">
        <v>1773</v>
      </c>
      <c r="D57" s="17" t="s">
        <v>1562</v>
      </c>
      <c r="E57" s="17" t="s">
        <v>1132</v>
      </c>
      <c r="F57" s="17" t="s">
        <v>1774</v>
      </c>
      <c r="G57" s="18">
        <v>5</v>
      </c>
      <c r="H57" s="18">
        <v>5</v>
      </c>
      <c r="I57" s="19">
        <v>0.2</v>
      </c>
      <c r="J57" s="20">
        <v>0.8</v>
      </c>
      <c r="K57" s="21">
        <v>0</v>
      </c>
      <c r="L57" s="22">
        <v>0</v>
      </c>
      <c r="M57" s="29" t="s">
        <v>4143</v>
      </c>
      <c r="N57" s="29"/>
    </row>
    <row r="58" spans="1:14" x14ac:dyDescent="0.3">
      <c r="A58" s="17" t="s">
        <v>1775</v>
      </c>
      <c r="B58" s="17" t="s">
        <v>1776</v>
      </c>
      <c r="C58" s="17" t="s">
        <v>1777</v>
      </c>
      <c r="D58" s="17" t="s">
        <v>1557</v>
      </c>
      <c r="E58" s="17" t="s">
        <v>1778</v>
      </c>
      <c r="F58" s="17" t="s">
        <v>1775</v>
      </c>
      <c r="G58" s="18">
        <v>4</v>
      </c>
      <c r="H58" s="18">
        <v>5</v>
      </c>
      <c r="I58" s="19">
        <v>0.5</v>
      </c>
      <c r="J58" s="20">
        <v>0.5</v>
      </c>
      <c r="K58" s="21">
        <v>0</v>
      </c>
      <c r="L58" s="22">
        <v>0</v>
      </c>
      <c r="M58" s="29" t="s">
        <v>4141</v>
      </c>
      <c r="N58" s="29"/>
    </row>
    <row r="59" spans="1:14" x14ac:dyDescent="0.3">
      <c r="A59" s="17" t="s">
        <v>1779</v>
      </c>
      <c r="B59" s="17" t="s">
        <v>1780</v>
      </c>
      <c r="C59" s="17" t="s">
        <v>1720</v>
      </c>
      <c r="D59" s="17" t="s">
        <v>1781</v>
      </c>
      <c r="E59" s="17" t="s">
        <v>519</v>
      </c>
      <c r="F59" s="17" t="s">
        <v>1782</v>
      </c>
      <c r="G59" s="18">
        <v>4</v>
      </c>
      <c r="H59" s="18">
        <v>9</v>
      </c>
      <c r="I59" s="19">
        <v>0</v>
      </c>
      <c r="J59" s="20">
        <v>1</v>
      </c>
      <c r="K59" s="21">
        <v>0</v>
      </c>
      <c r="L59" s="22">
        <v>0</v>
      </c>
      <c r="M59" s="29" t="s">
        <v>4143</v>
      </c>
      <c r="N59" s="29"/>
    </row>
    <row r="60" spans="1:14" x14ac:dyDescent="0.3">
      <c r="A60" s="17" t="s">
        <v>1783</v>
      </c>
      <c r="B60" s="17" t="s">
        <v>1784</v>
      </c>
      <c r="C60" s="17" t="s">
        <v>1785</v>
      </c>
      <c r="D60" s="17" t="s">
        <v>1562</v>
      </c>
      <c r="E60" s="17" t="s">
        <v>472</v>
      </c>
      <c r="F60" s="17" t="s">
        <v>1786</v>
      </c>
      <c r="G60" s="18">
        <v>4</v>
      </c>
      <c r="H60" s="18">
        <v>14</v>
      </c>
      <c r="I60" s="19">
        <v>1</v>
      </c>
      <c r="J60" s="20">
        <v>0</v>
      </c>
      <c r="K60" s="21">
        <v>0</v>
      </c>
      <c r="L60" s="22">
        <v>0</v>
      </c>
      <c r="M60" s="29" t="s">
        <v>4149</v>
      </c>
      <c r="N60" s="29"/>
    </row>
    <row r="61" spans="1:14" x14ac:dyDescent="0.3">
      <c r="A61" s="17" t="s">
        <v>1787</v>
      </c>
      <c r="B61" s="17" t="s">
        <v>1788</v>
      </c>
      <c r="C61" s="17" t="s">
        <v>1789</v>
      </c>
      <c r="D61" s="17" t="s">
        <v>1562</v>
      </c>
      <c r="E61" s="17" t="s">
        <v>519</v>
      </c>
      <c r="F61" s="17" t="s">
        <v>1790</v>
      </c>
      <c r="G61" s="18">
        <v>4</v>
      </c>
      <c r="H61" s="18">
        <v>9</v>
      </c>
      <c r="I61" s="19">
        <v>0.5</v>
      </c>
      <c r="J61" s="20">
        <v>0.5</v>
      </c>
      <c r="K61" s="21">
        <v>0</v>
      </c>
      <c r="L61" s="22">
        <v>0</v>
      </c>
      <c r="M61" s="29" t="s">
        <v>4141</v>
      </c>
      <c r="N61" s="29"/>
    </row>
    <row r="62" spans="1:14" x14ac:dyDescent="0.3">
      <c r="A62" s="17" t="s">
        <v>1791</v>
      </c>
      <c r="B62" s="17" t="s">
        <v>1792</v>
      </c>
      <c r="C62" s="17" t="s">
        <v>1657</v>
      </c>
      <c r="D62" s="17" t="s">
        <v>1781</v>
      </c>
      <c r="E62" s="17" t="s">
        <v>519</v>
      </c>
      <c r="F62" s="17" t="s">
        <v>1793</v>
      </c>
      <c r="G62" s="18">
        <v>4</v>
      </c>
      <c r="H62" s="18">
        <v>11</v>
      </c>
      <c r="I62" s="19">
        <v>0</v>
      </c>
      <c r="J62" s="20">
        <v>1</v>
      </c>
      <c r="K62" s="21">
        <v>0</v>
      </c>
      <c r="L62" s="22">
        <v>0</v>
      </c>
      <c r="M62" s="29" t="s">
        <v>4143</v>
      </c>
      <c r="N62" s="29"/>
    </row>
    <row r="63" spans="1:14" x14ac:dyDescent="0.3">
      <c r="A63" s="17" t="s">
        <v>1794</v>
      </c>
      <c r="B63" s="17" t="s">
        <v>1795</v>
      </c>
      <c r="C63" s="17" t="s">
        <v>1796</v>
      </c>
      <c r="D63" s="17" t="s">
        <v>1797</v>
      </c>
      <c r="E63" s="17" t="s">
        <v>573</v>
      </c>
      <c r="F63" s="17" t="s">
        <v>1798</v>
      </c>
      <c r="G63" s="18">
        <v>4</v>
      </c>
      <c r="H63" s="18">
        <v>12</v>
      </c>
      <c r="I63" s="19">
        <v>0.5</v>
      </c>
      <c r="J63" s="20">
        <v>0.5</v>
      </c>
      <c r="K63" s="21">
        <v>0</v>
      </c>
      <c r="L63" s="22">
        <v>0</v>
      </c>
      <c r="M63" s="29" t="s">
        <v>4141</v>
      </c>
      <c r="N63" s="29"/>
    </row>
    <row r="64" spans="1:14" x14ac:dyDescent="0.3">
      <c r="A64" s="17" t="s">
        <v>925</v>
      </c>
      <c r="B64" s="17" t="s">
        <v>1757</v>
      </c>
      <c r="C64" s="17" t="s">
        <v>1799</v>
      </c>
      <c r="D64" s="17" t="s">
        <v>1579</v>
      </c>
      <c r="E64" s="17" t="s">
        <v>554</v>
      </c>
      <c r="F64" s="17" t="s">
        <v>1800</v>
      </c>
      <c r="G64" s="18">
        <v>4</v>
      </c>
      <c r="H64" s="18">
        <v>5</v>
      </c>
      <c r="I64" s="19">
        <v>0</v>
      </c>
      <c r="J64" s="20">
        <v>0</v>
      </c>
      <c r="K64" s="21">
        <v>1</v>
      </c>
      <c r="L64" s="22">
        <v>0</v>
      </c>
      <c r="M64" s="29" t="s">
        <v>4145</v>
      </c>
      <c r="N64" s="29"/>
    </row>
    <row r="65" spans="1:14" x14ac:dyDescent="0.3">
      <c r="A65" s="17" t="s">
        <v>1801</v>
      </c>
      <c r="B65" s="17" t="s">
        <v>1802</v>
      </c>
      <c r="C65" s="17" t="s">
        <v>1741</v>
      </c>
      <c r="D65" s="17" t="s">
        <v>1584</v>
      </c>
      <c r="E65" s="17" t="s">
        <v>1585</v>
      </c>
      <c r="F65" s="17" t="s">
        <v>1803</v>
      </c>
      <c r="G65" s="18">
        <v>4</v>
      </c>
      <c r="H65" s="18">
        <v>6</v>
      </c>
      <c r="I65" s="19">
        <v>1</v>
      </c>
      <c r="J65" s="20">
        <v>0</v>
      </c>
      <c r="K65" s="21">
        <v>0</v>
      </c>
      <c r="L65" s="22">
        <v>0</v>
      </c>
      <c r="M65" s="29" t="s">
        <v>4141</v>
      </c>
      <c r="N65" s="29"/>
    </row>
    <row r="66" spans="1:14" x14ac:dyDescent="0.3">
      <c r="A66" s="17" t="s">
        <v>1804</v>
      </c>
      <c r="B66" s="17" t="s">
        <v>1805</v>
      </c>
      <c r="C66" s="17" t="s">
        <v>1769</v>
      </c>
      <c r="D66" s="17" t="s">
        <v>1562</v>
      </c>
      <c r="E66" s="17" t="s">
        <v>492</v>
      </c>
      <c r="F66" s="17" t="s">
        <v>1806</v>
      </c>
      <c r="G66" s="18">
        <v>4</v>
      </c>
      <c r="H66" s="18">
        <v>4</v>
      </c>
      <c r="I66" s="19">
        <v>0</v>
      </c>
      <c r="J66" s="20">
        <v>1</v>
      </c>
      <c r="K66" s="21">
        <v>0</v>
      </c>
      <c r="L66" s="22">
        <v>0</v>
      </c>
      <c r="M66" s="29" t="s">
        <v>4143</v>
      </c>
      <c r="N66" s="29"/>
    </row>
    <row r="67" spans="1:14" x14ac:dyDescent="0.3">
      <c r="A67" s="17" t="s">
        <v>1807</v>
      </c>
      <c r="B67" s="17" t="s">
        <v>1808</v>
      </c>
      <c r="C67" s="17" t="s">
        <v>1809</v>
      </c>
      <c r="D67" s="17" t="s">
        <v>1810</v>
      </c>
      <c r="E67" s="17" t="s">
        <v>686</v>
      </c>
      <c r="F67" s="17" t="s">
        <v>1811</v>
      </c>
      <c r="G67" s="18">
        <v>4</v>
      </c>
      <c r="H67" s="18">
        <v>7</v>
      </c>
      <c r="I67" s="19">
        <v>0</v>
      </c>
      <c r="J67" s="20">
        <v>1</v>
      </c>
      <c r="K67" s="21">
        <v>0</v>
      </c>
      <c r="L67" s="22">
        <v>0</v>
      </c>
      <c r="M67" s="29" t="s">
        <v>4147</v>
      </c>
      <c r="N67" s="29">
        <v>4</v>
      </c>
    </row>
    <row r="68" spans="1:14" x14ac:dyDescent="0.3">
      <c r="A68" s="17" t="s">
        <v>1812</v>
      </c>
      <c r="B68" s="17" t="s">
        <v>1813</v>
      </c>
      <c r="C68" s="17" t="s">
        <v>1814</v>
      </c>
      <c r="D68" s="17" t="s">
        <v>1815</v>
      </c>
      <c r="E68" s="17" t="s">
        <v>1816</v>
      </c>
      <c r="F68" s="17" t="s">
        <v>1817</v>
      </c>
      <c r="G68" s="18">
        <v>4</v>
      </c>
      <c r="H68" s="18">
        <v>70</v>
      </c>
      <c r="I68" s="19">
        <v>0.25</v>
      </c>
      <c r="J68" s="20">
        <v>0.75</v>
      </c>
      <c r="K68" s="21">
        <v>0</v>
      </c>
      <c r="L68" s="22">
        <v>0</v>
      </c>
      <c r="M68" s="29" t="s">
        <v>4141</v>
      </c>
      <c r="N68" s="29"/>
    </row>
    <row r="69" spans="1:14" x14ac:dyDescent="0.3">
      <c r="A69" s="17" t="s">
        <v>1818</v>
      </c>
      <c r="B69" s="17" t="s">
        <v>1819</v>
      </c>
      <c r="C69" s="17" t="s">
        <v>1820</v>
      </c>
      <c r="D69" s="17" t="s">
        <v>1821</v>
      </c>
      <c r="E69" s="17" t="s">
        <v>1109</v>
      </c>
      <c r="F69" s="17" t="s">
        <v>1822</v>
      </c>
      <c r="G69" s="18">
        <v>4</v>
      </c>
      <c r="H69" s="18">
        <v>15</v>
      </c>
      <c r="I69" s="19">
        <v>1</v>
      </c>
      <c r="J69" s="20">
        <v>0</v>
      </c>
      <c r="K69" s="21">
        <v>0</v>
      </c>
      <c r="L69" s="22">
        <v>0</v>
      </c>
      <c r="M69" s="29" t="s">
        <v>4141</v>
      </c>
      <c r="N69" s="29"/>
    </row>
    <row r="70" spans="1:14" x14ac:dyDescent="0.3">
      <c r="A70" s="17" t="s">
        <v>1823</v>
      </c>
      <c r="B70" s="17" t="s">
        <v>1824</v>
      </c>
      <c r="C70" s="17" t="s">
        <v>1825</v>
      </c>
      <c r="D70" s="17" t="s">
        <v>1562</v>
      </c>
      <c r="E70" s="17" t="s">
        <v>1124</v>
      </c>
      <c r="F70" s="17" t="s">
        <v>1826</v>
      </c>
      <c r="G70" s="18">
        <v>4</v>
      </c>
      <c r="H70" s="18">
        <v>6</v>
      </c>
      <c r="I70" s="19">
        <v>0</v>
      </c>
      <c r="J70" s="20">
        <v>1</v>
      </c>
      <c r="K70" s="21">
        <v>0</v>
      </c>
      <c r="L70" s="22">
        <v>0</v>
      </c>
      <c r="M70" s="29" t="s">
        <v>4141</v>
      </c>
      <c r="N70" s="29"/>
    </row>
    <row r="71" spans="1:14" x14ac:dyDescent="0.3">
      <c r="A71" s="17" t="s">
        <v>1827</v>
      </c>
      <c r="B71" s="17" t="s">
        <v>1828</v>
      </c>
      <c r="C71" s="17" t="s">
        <v>1679</v>
      </c>
      <c r="D71" s="17" t="s">
        <v>1829</v>
      </c>
      <c r="E71" s="17" t="s">
        <v>513</v>
      </c>
      <c r="F71" s="17" t="s">
        <v>1830</v>
      </c>
      <c r="G71" s="18">
        <v>4</v>
      </c>
      <c r="H71" s="18">
        <v>4</v>
      </c>
      <c r="I71" s="19">
        <v>0.75</v>
      </c>
      <c r="J71" s="20">
        <v>0.25</v>
      </c>
      <c r="K71" s="21">
        <v>0</v>
      </c>
      <c r="L71" s="22">
        <v>0</v>
      </c>
      <c r="M71" s="29" t="s">
        <v>4141</v>
      </c>
      <c r="N71" s="29"/>
    </row>
    <row r="72" spans="1:14" x14ac:dyDescent="0.3">
      <c r="A72" s="17" t="s">
        <v>1831</v>
      </c>
      <c r="B72" s="17" t="s">
        <v>1832</v>
      </c>
      <c r="C72" s="17" t="s">
        <v>1833</v>
      </c>
      <c r="D72" s="17" t="s">
        <v>1562</v>
      </c>
      <c r="E72" s="17" t="s">
        <v>1834</v>
      </c>
      <c r="F72" s="17" t="s">
        <v>1835</v>
      </c>
      <c r="G72" s="18">
        <v>4</v>
      </c>
      <c r="H72" s="18">
        <v>36</v>
      </c>
      <c r="I72" s="19">
        <v>0.25</v>
      </c>
      <c r="J72" s="20">
        <v>0.75</v>
      </c>
      <c r="K72" s="21">
        <v>0</v>
      </c>
      <c r="L72" s="22">
        <v>0</v>
      </c>
      <c r="M72" s="29" t="s">
        <v>4141</v>
      </c>
      <c r="N72" s="29"/>
    </row>
    <row r="73" spans="1:14" x14ac:dyDescent="0.3">
      <c r="A73" s="17" t="s">
        <v>1836</v>
      </c>
      <c r="B73" s="17" t="s">
        <v>1837</v>
      </c>
      <c r="C73" s="17" t="s">
        <v>1838</v>
      </c>
      <c r="D73" s="17" t="s">
        <v>1839</v>
      </c>
      <c r="E73" s="17" t="s">
        <v>1273</v>
      </c>
      <c r="F73" s="17" t="s">
        <v>1840</v>
      </c>
      <c r="G73" s="18">
        <v>4</v>
      </c>
      <c r="H73" s="18">
        <v>18</v>
      </c>
      <c r="I73" s="19">
        <v>0</v>
      </c>
      <c r="J73" s="20">
        <v>1</v>
      </c>
      <c r="K73" s="21">
        <v>0</v>
      </c>
      <c r="L73" s="22">
        <v>0</v>
      </c>
      <c r="M73" s="29" t="s">
        <v>4147</v>
      </c>
      <c r="N73" s="29">
        <v>20</v>
      </c>
    </row>
    <row r="74" spans="1:14" x14ac:dyDescent="0.3">
      <c r="A74" s="17" t="s">
        <v>1841</v>
      </c>
      <c r="B74" s="17" t="s">
        <v>1842</v>
      </c>
      <c r="C74" s="17" t="s">
        <v>1843</v>
      </c>
      <c r="D74" s="17" t="s">
        <v>1584</v>
      </c>
      <c r="E74" s="17" t="s">
        <v>472</v>
      </c>
      <c r="F74" s="17" t="s">
        <v>1844</v>
      </c>
      <c r="G74" s="18">
        <v>4</v>
      </c>
      <c r="H74" s="18">
        <v>4</v>
      </c>
      <c r="I74" s="19">
        <v>0</v>
      </c>
      <c r="J74" s="20">
        <v>1</v>
      </c>
      <c r="K74" s="21">
        <v>0</v>
      </c>
      <c r="L74" s="22">
        <v>0</v>
      </c>
      <c r="M74" s="29" t="s">
        <v>4143</v>
      </c>
      <c r="N74" s="29"/>
    </row>
    <row r="75" spans="1:14" x14ac:dyDescent="0.3">
      <c r="A75" s="17" t="s">
        <v>1370</v>
      </c>
      <c r="B75" s="17" t="s">
        <v>1845</v>
      </c>
      <c r="C75" s="17" t="s">
        <v>1720</v>
      </c>
      <c r="D75" s="17" t="s">
        <v>1562</v>
      </c>
      <c r="E75" s="17" t="s">
        <v>749</v>
      </c>
      <c r="F75" s="17" t="s">
        <v>1846</v>
      </c>
      <c r="G75" s="18">
        <v>4</v>
      </c>
      <c r="H75" s="18">
        <v>11</v>
      </c>
      <c r="I75" s="19">
        <v>0</v>
      </c>
      <c r="J75" s="20">
        <v>0</v>
      </c>
      <c r="K75" s="21">
        <v>0</v>
      </c>
      <c r="L75" s="22">
        <v>1</v>
      </c>
      <c r="M75" s="29" t="s">
        <v>4145</v>
      </c>
      <c r="N75" s="29"/>
    </row>
    <row r="76" spans="1:14" x14ac:dyDescent="0.3">
      <c r="A76" s="17" t="s">
        <v>1343</v>
      </c>
      <c r="B76" s="17" t="s">
        <v>1847</v>
      </c>
      <c r="C76" s="17" t="s">
        <v>1758</v>
      </c>
      <c r="D76" s="17" t="s">
        <v>1562</v>
      </c>
      <c r="E76" s="17" t="s">
        <v>1345</v>
      </c>
      <c r="F76" s="17" t="s">
        <v>1848</v>
      </c>
      <c r="G76" s="18">
        <v>3</v>
      </c>
      <c r="H76" s="18">
        <v>3</v>
      </c>
      <c r="I76" s="19">
        <v>0</v>
      </c>
      <c r="J76" s="20">
        <v>0</v>
      </c>
      <c r="K76" s="21">
        <v>0</v>
      </c>
      <c r="L76" s="22">
        <v>1</v>
      </c>
      <c r="M76" s="29" t="s">
        <v>4140</v>
      </c>
      <c r="N76" s="29"/>
    </row>
    <row r="77" spans="1:14" x14ac:dyDescent="0.3">
      <c r="A77" s="17" t="s">
        <v>1849</v>
      </c>
      <c r="B77" s="17" t="s">
        <v>1850</v>
      </c>
      <c r="C77" s="17" t="s">
        <v>1851</v>
      </c>
      <c r="D77" s="17" t="s">
        <v>1852</v>
      </c>
      <c r="E77" s="17" t="s">
        <v>506</v>
      </c>
      <c r="F77" s="17" t="s">
        <v>1853</v>
      </c>
      <c r="G77" s="18">
        <v>3</v>
      </c>
      <c r="H77" s="18">
        <v>4</v>
      </c>
      <c r="I77" s="19">
        <v>0.66666666666666674</v>
      </c>
      <c r="J77" s="20">
        <v>0.33333333333333337</v>
      </c>
      <c r="K77" s="21">
        <v>0</v>
      </c>
      <c r="L77" s="22">
        <v>0</v>
      </c>
      <c r="M77" s="29" t="s">
        <v>4141</v>
      </c>
      <c r="N77" s="29"/>
    </row>
    <row r="78" spans="1:14" x14ac:dyDescent="0.3">
      <c r="A78" s="17" t="s">
        <v>922</v>
      </c>
      <c r="B78" s="17" t="s">
        <v>1854</v>
      </c>
      <c r="C78" s="17" t="s">
        <v>1855</v>
      </c>
      <c r="D78" s="17" t="s">
        <v>1562</v>
      </c>
      <c r="E78" s="17" t="s">
        <v>924</v>
      </c>
      <c r="F78" s="17" t="s">
        <v>1856</v>
      </c>
      <c r="G78" s="18">
        <v>3</v>
      </c>
      <c r="H78" s="18">
        <v>10</v>
      </c>
      <c r="I78" s="19">
        <v>0</v>
      </c>
      <c r="J78" s="20">
        <v>0</v>
      </c>
      <c r="K78" s="21">
        <v>1</v>
      </c>
      <c r="L78" s="22">
        <v>0</v>
      </c>
      <c r="M78" s="29" t="s">
        <v>4145</v>
      </c>
      <c r="N78" s="29"/>
    </row>
    <row r="79" spans="1:14" x14ac:dyDescent="0.3">
      <c r="A79" s="17" t="s">
        <v>1857</v>
      </c>
      <c r="B79" s="17" t="s">
        <v>1858</v>
      </c>
      <c r="C79" s="17" t="s">
        <v>1859</v>
      </c>
      <c r="D79" s="17" t="s">
        <v>1810</v>
      </c>
      <c r="E79" s="17" t="s">
        <v>529</v>
      </c>
      <c r="F79" s="17" t="s">
        <v>1860</v>
      </c>
      <c r="G79" s="18">
        <v>3</v>
      </c>
      <c r="H79" s="18">
        <v>4</v>
      </c>
      <c r="I79" s="19">
        <v>0</v>
      </c>
      <c r="J79" s="20">
        <v>1</v>
      </c>
      <c r="K79" s="21">
        <v>0</v>
      </c>
      <c r="L79" s="22">
        <v>0</v>
      </c>
      <c r="M79" s="29" t="s">
        <v>4141</v>
      </c>
      <c r="N79" s="29"/>
    </row>
    <row r="80" spans="1:14" x14ac:dyDescent="0.3">
      <c r="A80" s="17" t="s">
        <v>1147</v>
      </c>
      <c r="B80" s="17" t="s">
        <v>1861</v>
      </c>
      <c r="C80" s="17" t="s">
        <v>1862</v>
      </c>
      <c r="D80" s="17" t="s">
        <v>1562</v>
      </c>
      <c r="E80" s="17" t="s">
        <v>1149</v>
      </c>
      <c r="F80" s="17" t="s">
        <v>1863</v>
      </c>
      <c r="G80" s="18">
        <v>3</v>
      </c>
      <c r="H80" s="18">
        <v>18</v>
      </c>
      <c r="I80" s="19">
        <v>0</v>
      </c>
      <c r="J80" s="20">
        <v>0</v>
      </c>
      <c r="K80" s="21">
        <v>0</v>
      </c>
      <c r="L80" s="22">
        <v>1</v>
      </c>
      <c r="M80" s="29" t="s">
        <v>4140</v>
      </c>
      <c r="N80" s="29"/>
    </row>
    <row r="81" spans="1:14" x14ac:dyDescent="0.3">
      <c r="A81" s="17" t="s">
        <v>1864</v>
      </c>
      <c r="B81" s="17" t="s">
        <v>1865</v>
      </c>
      <c r="C81" s="17" t="s">
        <v>1669</v>
      </c>
      <c r="D81" s="17" t="s">
        <v>1562</v>
      </c>
      <c r="E81" s="17" t="s">
        <v>1124</v>
      </c>
      <c r="F81" s="17" t="s">
        <v>1866</v>
      </c>
      <c r="G81" s="18">
        <v>3</v>
      </c>
      <c r="H81" s="18">
        <v>10</v>
      </c>
      <c r="I81" s="19">
        <v>0.66666666666666674</v>
      </c>
      <c r="J81" s="20">
        <v>0.33333333333333337</v>
      </c>
      <c r="K81" s="21">
        <v>0</v>
      </c>
      <c r="L81" s="22">
        <v>0</v>
      </c>
      <c r="M81" s="29" t="s">
        <v>4149</v>
      </c>
      <c r="N81" s="29"/>
    </row>
    <row r="82" spans="1:14" x14ac:dyDescent="0.3">
      <c r="A82" s="17" t="s">
        <v>1867</v>
      </c>
      <c r="B82" s="17" t="s">
        <v>1868</v>
      </c>
      <c r="C82" s="17" t="s">
        <v>1869</v>
      </c>
      <c r="D82" s="17" t="s">
        <v>1870</v>
      </c>
      <c r="E82" s="17" t="s">
        <v>1871</v>
      </c>
      <c r="F82" s="17" t="s">
        <v>1872</v>
      </c>
      <c r="G82" s="18">
        <v>3</v>
      </c>
      <c r="H82" s="18">
        <v>5</v>
      </c>
      <c r="I82" s="19">
        <v>0</v>
      </c>
      <c r="J82" s="20">
        <v>1</v>
      </c>
      <c r="K82" s="21">
        <v>0</v>
      </c>
      <c r="L82" s="22">
        <v>0</v>
      </c>
      <c r="M82" s="29" t="s">
        <v>4142</v>
      </c>
      <c r="N82" s="29"/>
    </row>
    <row r="83" spans="1:14" x14ac:dyDescent="0.3">
      <c r="A83" s="17" t="s">
        <v>1873</v>
      </c>
      <c r="B83" s="17" t="s">
        <v>1874</v>
      </c>
      <c r="C83" s="17" t="s">
        <v>1875</v>
      </c>
      <c r="D83" s="17" t="s">
        <v>1876</v>
      </c>
      <c r="E83" s="17" t="s">
        <v>529</v>
      </c>
      <c r="F83" s="17" t="s">
        <v>1877</v>
      </c>
      <c r="G83" s="18">
        <v>3</v>
      </c>
      <c r="H83" s="18">
        <v>4</v>
      </c>
      <c r="I83" s="19">
        <v>0</v>
      </c>
      <c r="J83" s="20">
        <v>1</v>
      </c>
      <c r="K83" s="21">
        <v>0</v>
      </c>
      <c r="L83" s="22">
        <v>0</v>
      </c>
      <c r="M83" s="29" t="s">
        <v>4147</v>
      </c>
      <c r="N83" s="29">
        <v>2</v>
      </c>
    </row>
    <row r="84" spans="1:14" x14ac:dyDescent="0.3">
      <c r="A84" s="17" t="s">
        <v>1878</v>
      </c>
      <c r="B84" s="17" t="s">
        <v>1879</v>
      </c>
      <c r="C84" s="17" t="s">
        <v>1556</v>
      </c>
      <c r="D84" s="17" t="s">
        <v>1562</v>
      </c>
      <c r="E84" s="17" t="s">
        <v>1880</v>
      </c>
      <c r="F84" s="17" t="s">
        <v>1881</v>
      </c>
      <c r="G84" s="18">
        <v>3</v>
      </c>
      <c r="H84" s="18">
        <v>31</v>
      </c>
      <c r="I84" s="19">
        <v>0</v>
      </c>
      <c r="J84" s="20">
        <v>1</v>
      </c>
      <c r="K84" s="21">
        <v>0</v>
      </c>
      <c r="L84" s="22">
        <v>0</v>
      </c>
      <c r="M84" s="29" t="s">
        <v>4147</v>
      </c>
      <c r="N84" s="29">
        <v>400</v>
      </c>
    </row>
    <row r="85" spans="1:14" x14ac:dyDescent="0.3">
      <c r="A85" s="17" t="s">
        <v>1882</v>
      </c>
      <c r="B85" s="17" t="s">
        <v>1883</v>
      </c>
      <c r="C85" s="17" t="s">
        <v>1884</v>
      </c>
      <c r="D85" s="17" t="s">
        <v>1562</v>
      </c>
      <c r="E85" s="17" t="s">
        <v>1816</v>
      </c>
      <c r="F85" s="17" t="s">
        <v>1885</v>
      </c>
      <c r="G85" s="18">
        <v>3</v>
      </c>
      <c r="H85" s="18">
        <v>17</v>
      </c>
      <c r="I85" s="19">
        <v>0.66666666666666674</v>
      </c>
      <c r="J85" s="20">
        <v>0.33333333333333337</v>
      </c>
      <c r="K85" s="21">
        <v>0</v>
      </c>
      <c r="L85" s="22">
        <v>0</v>
      </c>
      <c r="M85" s="29" t="s">
        <v>4141</v>
      </c>
      <c r="N85" s="29"/>
    </row>
    <row r="86" spans="1:14" x14ac:dyDescent="0.3">
      <c r="A86" s="17" t="s">
        <v>1886</v>
      </c>
      <c r="B86" s="17" t="s">
        <v>1887</v>
      </c>
      <c r="C86" s="17" t="s">
        <v>1888</v>
      </c>
      <c r="D86" s="17" t="s">
        <v>1889</v>
      </c>
      <c r="E86" s="17" t="s">
        <v>1890</v>
      </c>
      <c r="F86" s="17" t="s">
        <v>1891</v>
      </c>
      <c r="G86" s="18">
        <v>3</v>
      </c>
      <c r="H86" s="18">
        <v>5</v>
      </c>
      <c r="I86" s="19">
        <v>0</v>
      </c>
      <c r="J86" s="20">
        <v>1</v>
      </c>
      <c r="K86" s="21">
        <v>0</v>
      </c>
      <c r="L86" s="22">
        <v>0</v>
      </c>
      <c r="M86" s="29" t="s">
        <v>4143</v>
      </c>
      <c r="N86" s="29"/>
    </row>
    <row r="87" spans="1:14" x14ac:dyDescent="0.3">
      <c r="A87" s="17" t="s">
        <v>1892</v>
      </c>
      <c r="B87" s="17" t="s">
        <v>1893</v>
      </c>
      <c r="C87" s="17" t="s">
        <v>1583</v>
      </c>
      <c r="D87" s="17" t="s">
        <v>1662</v>
      </c>
      <c r="E87" s="17" t="s">
        <v>1663</v>
      </c>
      <c r="F87" s="17" t="s">
        <v>1894</v>
      </c>
      <c r="G87" s="18">
        <v>3</v>
      </c>
      <c r="H87" s="18">
        <v>4</v>
      </c>
      <c r="I87" s="19">
        <v>0.66666666666666674</v>
      </c>
      <c r="J87" s="20">
        <v>0.33333333333333337</v>
      </c>
      <c r="K87" s="21">
        <v>0</v>
      </c>
      <c r="L87" s="22">
        <v>0</v>
      </c>
      <c r="M87" s="29" t="s">
        <v>4141</v>
      </c>
      <c r="N87" s="29"/>
    </row>
    <row r="88" spans="1:14" x14ac:dyDescent="0.3">
      <c r="A88" s="17" t="s">
        <v>1271</v>
      </c>
      <c r="B88" s="17" t="s">
        <v>1895</v>
      </c>
      <c r="C88" s="17" t="s">
        <v>1896</v>
      </c>
      <c r="D88" s="17" t="s">
        <v>1897</v>
      </c>
      <c r="E88" s="17" t="s">
        <v>1273</v>
      </c>
      <c r="F88" s="17" t="s">
        <v>1898</v>
      </c>
      <c r="G88" s="18">
        <v>3</v>
      </c>
      <c r="H88" s="18">
        <v>30</v>
      </c>
      <c r="I88" s="19">
        <v>0</v>
      </c>
      <c r="J88" s="20">
        <v>0</v>
      </c>
      <c r="K88" s="21">
        <v>0</v>
      </c>
      <c r="L88" s="22">
        <v>1</v>
      </c>
      <c r="M88" s="29" t="s">
        <v>4145</v>
      </c>
      <c r="N88" s="29"/>
    </row>
    <row r="89" spans="1:14" x14ac:dyDescent="0.3">
      <c r="A89" s="17" t="s">
        <v>1242</v>
      </c>
      <c r="B89" s="17" t="s">
        <v>1899</v>
      </c>
      <c r="C89" s="17" t="s">
        <v>1556</v>
      </c>
      <c r="D89" s="17" t="s">
        <v>1562</v>
      </c>
      <c r="E89" s="17" t="s">
        <v>1128</v>
      </c>
      <c r="F89" s="17" t="s">
        <v>1900</v>
      </c>
      <c r="G89" s="18">
        <v>3</v>
      </c>
      <c r="H89" s="18">
        <v>6</v>
      </c>
      <c r="I89" s="19">
        <v>0</v>
      </c>
      <c r="J89" s="20">
        <v>0</v>
      </c>
      <c r="K89" s="21">
        <v>0</v>
      </c>
      <c r="L89" s="22">
        <v>1</v>
      </c>
      <c r="M89" s="29" t="s">
        <v>4145</v>
      </c>
      <c r="N89" s="29"/>
    </row>
    <row r="90" spans="1:14" x14ac:dyDescent="0.3">
      <c r="A90" s="17" t="s">
        <v>1901</v>
      </c>
      <c r="B90" s="17" t="s">
        <v>1902</v>
      </c>
      <c r="C90" s="17" t="s">
        <v>1903</v>
      </c>
      <c r="D90" s="17" t="s">
        <v>1557</v>
      </c>
      <c r="E90" s="17" t="s">
        <v>1904</v>
      </c>
      <c r="F90" s="17" t="s">
        <v>1905</v>
      </c>
      <c r="G90" s="18">
        <v>3</v>
      </c>
      <c r="H90" s="18">
        <v>4</v>
      </c>
      <c r="I90" s="19">
        <v>1</v>
      </c>
      <c r="J90" s="20">
        <v>0</v>
      </c>
      <c r="K90" s="21">
        <v>0</v>
      </c>
      <c r="L90" s="22">
        <v>0</v>
      </c>
      <c r="M90" s="29" t="s">
        <v>4141</v>
      </c>
      <c r="N90" s="29"/>
    </row>
    <row r="91" spans="1:14" x14ac:dyDescent="0.3">
      <c r="A91" s="17" t="s">
        <v>1322</v>
      </c>
      <c r="B91" s="17" t="s">
        <v>1906</v>
      </c>
      <c r="C91" s="17" t="s">
        <v>1556</v>
      </c>
      <c r="D91" s="17" t="s">
        <v>1907</v>
      </c>
      <c r="E91" s="17" t="s">
        <v>1324</v>
      </c>
      <c r="F91" s="17" t="s">
        <v>1908</v>
      </c>
      <c r="G91" s="18">
        <v>3</v>
      </c>
      <c r="H91" s="18">
        <v>3</v>
      </c>
      <c r="I91" s="19">
        <v>0</v>
      </c>
      <c r="J91" s="20">
        <v>0</v>
      </c>
      <c r="K91" s="21">
        <v>0</v>
      </c>
      <c r="L91" s="22">
        <v>1</v>
      </c>
      <c r="M91" s="29" t="s">
        <v>4140</v>
      </c>
      <c r="N91" s="29"/>
    </row>
    <row r="92" spans="1:14" x14ac:dyDescent="0.3">
      <c r="A92" s="17" t="s">
        <v>1909</v>
      </c>
      <c r="B92" s="17" t="s">
        <v>1910</v>
      </c>
      <c r="C92" s="17" t="s">
        <v>1911</v>
      </c>
      <c r="D92" s="17" t="s">
        <v>1912</v>
      </c>
      <c r="E92" s="17" t="s">
        <v>1913</v>
      </c>
      <c r="F92" s="17" t="s">
        <v>1909</v>
      </c>
      <c r="G92" s="18">
        <v>3</v>
      </c>
      <c r="H92" s="18">
        <v>6</v>
      </c>
      <c r="I92" s="19">
        <v>0.66666666666666674</v>
      </c>
      <c r="J92" s="20">
        <v>0.33333333333333337</v>
      </c>
      <c r="K92" s="21">
        <v>0</v>
      </c>
      <c r="L92" s="22">
        <v>0</v>
      </c>
      <c r="M92" s="29" t="s">
        <v>4141</v>
      </c>
      <c r="N92" s="29"/>
    </row>
    <row r="93" spans="1:14" x14ac:dyDescent="0.3">
      <c r="A93" s="17" t="s">
        <v>1914</v>
      </c>
      <c r="B93" s="17" t="s">
        <v>1915</v>
      </c>
      <c r="C93" s="17" t="s">
        <v>1859</v>
      </c>
      <c r="D93" s="17" t="s">
        <v>1810</v>
      </c>
      <c r="E93" s="17" t="s">
        <v>529</v>
      </c>
      <c r="F93" s="17" t="s">
        <v>1916</v>
      </c>
      <c r="G93" s="18">
        <v>3</v>
      </c>
      <c r="H93" s="18">
        <v>5</v>
      </c>
      <c r="I93" s="19">
        <v>0</v>
      </c>
      <c r="J93" s="20">
        <v>1</v>
      </c>
      <c r="K93" s="21">
        <v>0</v>
      </c>
      <c r="L93" s="22">
        <v>0</v>
      </c>
      <c r="M93" s="29" t="s">
        <v>4141</v>
      </c>
      <c r="N93" s="29"/>
    </row>
    <row r="94" spans="1:14" x14ac:dyDescent="0.3">
      <c r="A94" s="17" t="s">
        <v>1917</v>
      </c>
      <c r="B94" s="17" t="s">
        <v>1918</v>
      </c>
      <c r="C94" s="17" t="s">
        <v>1642</v>
      </c>
      <c r="D94" s="17" t="s">
        <v>1562</v>
      </c>
      <c r="E94" s="17" t="s">
        <v>524</v>
      </c>
      <c r="F94" s="17" t="s">
        <v>1919</v>
      </c>
      <c r="G94" s="18">
        <v>3</v>
      </c>
      <c r="H94" s="18">
        <v>29</v>
      </c>
      <c r="I94" s="19">
        <v>0.33333333333333337</v>
      </c>
      <c r="J94" s="20">
        <v>0.66666666666666674</v>
      </c>
      <c r="K94" s="21">
        <v>0</v>
      </c>
      <c r="L94" s="22">
        <v>0</v>
      </c>
      <c r="M94" s="29" t="s">
        <v>4141</v>
      </c>
      <c r="N94" s="29"/>
    </row>
    <row r="95" spans="1:14" x14ac:dyDescent="0.3">
      <c r="A95" s="17" t="s">
        <v>952</v>
      </c>
      <c r="B95" s="17" t="s">
        <v>1920</v>
      </c>
      <c r="C95" s="17" t="s">
        <v>1556</v>
      </c>
      <c r="D95" s="17" t="s">
        <v>1921</v>
      </c>
      <c r="E95" s="17" t="s">
        <v>519</v>
      </c>
      <c r="F95" s="17" t="s">
        <v>1922</v>
      </c>
      <c r="G95" s="18">
        <v>3</v>
      </c>
      <c r="H95" s="18">
        <v>5</v>
      </c>
      <c r="I95" s="19">
        <v>0.66666666666666674</v>
      </c>
      <c r="J95" s="20">
        <v>0</v>
      </c>
      <c r="K95" s="21">
        <v>0.33333333333333337</v>
      </c>
      <c r="L95" s="22">
        <v>0</v>
      </c>
      <c r="M95" s="29" t="s">
        <v>4149</v>
      </c>
      <c r="N95" s="29"/>
    </row>
    <row r="96" spans="1:14" x14ac:dyDescent="0.3">
      <c r="A96" s="17" t="s">
        <v>1923</v>
      </c>
      <c r="B96" s="17" t="s">
        <v>1924</v>
      </c>
      <c r="C96" s="17" t="s">
        <v>1925</v>
      </c>
      <c r="D96" s="17" t="s">
        <v>1926</v>
      </c>
      <c r="E96" s="17" t="s">
        <v>1273</v>
      </c>
      <c r="F96" s="17" t="s">
        <v>1927</v>
      </c>
      <c r="G96" s="18">
        <v>3</v>
      </c>
      <c r="H96" s="18">
        <v>3</v>
      </c>
      <c r="I96" s="19">
        <v>0</v>
      </c>
      <c r="J96" s="20">
        <v>1</v>
      </c>
      <c r="K96" s="21">
        <v>0</v>
      </c>
      <c r="L96" s="22">
        <v>0</v>
      </c>
      <c r="M96" s="29" t="s">
        <v>4147</v>
      </c>
      <c r="N96" s="30">
        <v>2</v>
      </c>
    </row>
    <row r="97" spans="1:14" x14ac:dyDescent="0.3">
      <c r="A97" s="17" t="s">
        <v>1928</v>
      </c>
      <c r="B97" s="17" t="s">
        <v>1929</v>
      </c>
      <c r="C97" s="17" t="s">
        <v>1930</v>
      </c>
      <c r="D97" s="17" t="s">
        <v>1562</v>
      </c>
      <c r="E97" s="17" t="s">
        <v>995</v>
      </c>
      <c r="F97" s="17" t="s">
        <v>1931</v>
      </c>
      <c r="G97" s="18">
        <v>3</v>
      </c>
      <c r="H97" s="18">
        <v>9</v>
      </c>
      <c r="I97" s="19">
        <v>0.33333333333333337</v>
      </c>
      <c r="J97" s="20">
        <v>0.66666666666666674</v>
      </c>
      <c r="K97" s="21">
        <v>0</v>
      </c>
      <c r="L97" s="22">
        <v>0</v>
      </c>
      <c r="M97" s="29" t="s">
        <v>4139</v>
      </c>
      <c r="N97" s="29"/>
    </row>
    <row r="98" spans="1:14" x14ac:dyDescent="0.3">
      <c r="A98" s="17" t="s">
        <v>556</v>
      </c>
      <c r="B98" s="17" t="s">
        <v>557</v>
      </c>
      <c r="C98" s="17" t="s">
        <v>1932</v>
      </c>
      <c r="D98" s="17" t="s">
        <v>1810</v>
      </c>
      <c r="E98" s="17" t="s">
        <v>529</v>
      </c>
      <c r="F98" s="17" t="s">
        <v>1933</v>
      </c>
      <c r="G98" s="18">
        <v>3</v>
      </c>
      <c r="H98" s="18">
        <v>4</v>
      </c>
      <c r="I98" s="19">
        <v>0</v>
      </c>
      <c r="J98" s="20">
        <v>0</v>
      </c>
      <c r="K98" s="21">
        <v>1</v>
      </c>
      <c r="L98" s="22">
        <v>0</v>
      </c>
      <c r="M98" s="29" t="s">
        <v>4145</v>
      </c>
      <c r="N98" s="29"/>
    </row>
    <row r="99" spans="1:14" x14ac:dyDescent="0.3">
      <c r="A99" s="17" t="s">
        <v>1184</v>
      </c>
      <c r="B99" s="17" t="s">
        <v>1934</v>
      </c>
      <c r="C99" s="17" t="s">
        <v>1935</v>
      </c>
      <c r="D99" s="17" t="s">
        <v>1584</v>
      </c>
      <c r="E99" s="17" t="s">
        <v>1109</v>
      </c>
      <c r="F99" s="17" t="s">
        <v>1936</v>
      </c>
      <c r="G99" s="18">
        <v>3</v>
      </c>
      <c r="H99" s="18">
        <v>3</v>
      </c>
      <c r="I99" s="19">
        <v>0</v>
      </c>
      <c r="J99" s="20">
        <v>0</v>
      </c>
      <c r="K99" s="21">
        <v>0</v>
      </c>
      <c r="L99" s="22">
        <v>1</v>
      </c>
      <c r="M99" s="29" t="s">
        <v>4145</v>
      </c>
      <c r="N99" s="29"/>
    </row>
    <row r="100" spans="1:14" x14ac:dyDescent="0.3">
      <c r="A100" s="17" t="s">
        <v>1937</v>
      </c>
      <c r="B100" s="17" t="s">
        <v>1938</v>
      </c>
      <c r="C100" s="17" t="s">
        <v>1939</v>
      </c>
      <c r="D100" s="17" t="s">
        <v>1562</v>
      </c>
      <c r="E100" s="17" t="s">
        <v>669</v>
      </c>
      <c r="F100" s="17" t="s">
        <v>1940</v>
      </c>
      <c r="G100" s="18">
        <v>3</v>
      </c>
      <c r="H100" s="18">
        <v>4</v>
      </c>
      <c r="I100" s="19">
        <v>0</v>
      </c>
      <c r="J100" s="20">
        <v>1</v>
      </c>
      <c r="K100" s="21">
        <v>0</v>
      </c>
      <c r="L100" s="22">
        <v>0</v>
      </c>
      <c r="M100" s="29" t="s">
        <v>4143</v>
      </c>
      <c r="N100" s="29"/>
    </row>
    <row r="101" spans="1:14" x14ac:dyDescent="0.3">
      <c r="A101" s="17" t="s">
        <v>1941</v>
      </c>
      <c r="B101" s="17" t="s">
        <v>1942</v>
      </c>
      <c r="C101" s="17" t="s">
        <v>1556</v>
      </c>
      <c r="D101" s="17" t="s">
        <v>1943</v>
      </c>
      <c r="E101" s="17" t="s">
        <v>1944</v>
      </c>
      <c r="F101" s="17" t="s">
        <v>1945</v>
      </c>
      <c r="G101" s="18">
        <v>3</v>
      </c>
      <c r="H101" s="18">
        <v>3</v>
      </c>
      <c r="I101" s="19">
        <v>0</v>
      </c>
      <c r="J101" s="20">
        <v>1</v>
      </c>
      <c r="K101" s="21">
        <v>0</v>
      </c>
      <c r="L101" s="22">
        <v>0</v>
      </c>
      <c r="M101" s="29" t="s">
        <v>4143</v>
      </c>
      <c r="N101" s="29"/>
    </row>
    <row r="102" spans="1:14" x14ac:dyDescent="0.3">
      <c r="A102" s="17" t="s">
        <v>503</v>
      </c>
      <c r="B102" s="17" t="s">
        <v>1946</v>
      </c>
      <c r="C102" s="17" t="s">
        <v>1947</v>
      </c>
      <c r="D102" s="17" t="s">
        <v>1579</v>
      </c>
      <c r="E102" s="17" t="s">
        <v>506</v>
      </c>
      <c r="F102" s="17" t="s">
        <v>1948</v>
      </c>
      <c r="G102" s="18">
        <v>3</v>
      </c>
      <c r="H102" s="18">
        <v>3</v>
      </c>
      <c r="I102" s="19">
        <v>0</v>
      </c>
      <c r="J102" s="20">
        <v>0</v>
      </c>
      <c r="K102" s="21">
        <v>1</v>
      </c>
      <c r="L102" s="22">
        <v>0</v>
      </c>
      <c r="M102" s="29" t="s">
        <v>4145</v>
      </c>
      <c r="N102" s="29"/>
    </row>
    <row r="103" spans="1:14" x14ac:dyDescent="0.3">
      <c r="A103" s="17" t="s">
        <v>1949</v>
      </c>
      <c r="B103" s="17" t="s">
        <v>1950</v>
      </c>
      <c r="C103" s="17" t="s">
        <v>1951</v>
      </c>
      <c r="D103" s="17" t="s">
        <v>1952</v>
      </c>
      <c r="E103" s="17" t="s">
        <v>1890</v>
      </c>
      <c r="F103" s="17" t="s">
        <v>1953</v>
      </c>
      <c r="G103" s="18">
        <v>3</v>
      </c>
      <c r="H103" s="18">
        <v>6</v>
      </c>
      <c r="I103" s="19">
        <v>0</v>
      </c>
      <c r="J103" s="20">
        <v>1</v>
      </c>
      <c r="K103" s="21">
        <v>0</v>
      </c>
      <c r="L103" s="22">
        <v>0</v>
      </c>
      <c r="M103" s="29" t="s">
        <v>4143</v>
      </c>
      <c r="N103" s="29"/>
    </row>
    <row r="104" spans="1:14" x14ac:dyDescent="0.3">
      <c r="A104" s="17" t="s">
        <v>1954</v>
      </c>
      <c r="B104" s="17" t="s">
        <v>1955</v>
      </c>
      <c r="C104" s="17" t="s">
        <v>1956</v>
      </c>
      <c r="D104" s="17" t="s">
        <v>1957</v>
      </c>
      <c r="E104" s="17" t="s">
        <v>1595</v>
      </c>
      <c r="F104" s="17" t="s">
        <v>1958</v>
      </c>
      <c r="G104" s="18">
        <v>3</v>
      </c>
      <c r="H104" s="18">
        <v>17</v>
      </c>
      <c r="I104" s="19">
        <v>0.33333333333333337</v>
      </c>
      <c r="J104" s="20">
        <v>0.66666666666666674</v>
      </c>
      <c r="K104" s="21">
        <v>0</v>
      </c>
      <c r="L104" s="22">
        <v>0</v>
      </c>
      <c r="M104" s="29" t="s">
        <v>4141</v>
      </c>
      <c r="N104" s="29"/>
    </row>
    <row r="105" spans="1:14" x14ac:dyDescent="0.3">
      <c r="A105" s="17" t="s">
        <v>1959</v>
      </c>
      <c r="B105" s="17" t="s">
        <v>1960</v>
      </c>
      <c r="C105" s="17" t="s">
        <v>1556</v>
      </c>
      <c r="D105" s="17" t="s">
        <v>1961</v>
      </c>
      <c r="E105" s="17" t="s">
        <v>988</v>
      </c>
      <c r="F105" s="17" t="s">
        <v>1962</v>
      </c>
      <c r="G105" s="18">
        <v>3</v>
      </c>
      <c r="H105" s="18">
        <v>3</v>
      </c>
      <c r="I105" s="19">
        <v>0</v>
      </c>
      <c r="J105" s="20">
        <v>1</v>
      </c>
      <c r="K105" s="21">
        <v>0</v>
      </c>
      <c r="L105" s="22">
        <v>0</v>
      </c>
      <c r="M105" s="29" t="s">
        <v>4141</v>
      </c>
      <c r="N105" s="29"/>
    </row>
    <row r="106" spans="1:14" x14ac:dyDescent="0.3">
      <c r="A106" s="17" t="s">
        <v>828</v>
      </c>
      <c r="B106" s="17" t="s">
        <v>1963</v>
      </c>
      <c r="C106" s="17" t="s">
        <v>1964</v>
      </c>
      <c r="D106" s="17" t="s">
        <v>1725</v>
      </c>
      <c r="E106" s="17" t="s">
        <v>524</v>
      </c>
      <c r="F106" s="17" t="s">
        <v>1965</v>
      </c>
      <c r="G106" s="18">
        <v>3</v>
      </c>
      <c r="H106" s="18">
        <v>3</v>
      </c>
      <c r="I106" s="19">
        <v>0</v>
      </c>
      <c r="J106" s="20">
        <v>0</v>
      </c>
      <c r="K106" s="21">
        <v>1</v>
      </c>
      <c r="L106" s="22">
        <v>0</v>
      </c>
      <c r="M106" s="29" t="s">
        <v>4145</v>
      </c>
      <c r="N106" s="29"/>
    </row>
    <row r="107" spans="1:14" x14ac:dyDescent="0.3">
      <c r="A107" s="17" t="s">
        <v>844</v>
      </c>
      <c r="B107" s="17" t="s">
        <v>1966</v>
      </c>
      <c r="C107" s="17" t="s">
        <v>1967</v>
      </c>
      <c r="D107" s="17" t="s">
        <v>1562</v>
      </c>
      <c r="E107" s="17" t="s">
        <v>624</v>
      </c>
      <c r="F107" s="17" t="s">
        <v>1968</v>
      </c>
      <c r="G107" s="18">
        <v>3</v>
      </c>
      <c r="H107" s="18">
        <v>15</v>
      </c>
      <c r="I107" s="19">
        <v>0</v>
      </c>
      <c r="J107" s="20">
        <v>0</v>
      </c>
      <c r="K107" s="21">
        <v>1</v>
      </c>
      <c r="L107" s="22">
        <v>0</v>
      </c>
      <c r="M107" s="29" t="s">
        <v>4145</v>
      </c>
      <c r="N107" s="29"/>
    </row>
    <row r="108" spans="1:14" x14ac:dyDescent="0.3">
      <c r="A108" s="17" t="s">
        <v>1969</v>
      </c>
      <c r="B108" s="17" t="s">
        <v>1970</v>
      </c>
      <c r="C108" s="17" t="s">
        <v>1720</v>
      </c>
      <c r="D108" s="17" t="s">
        <v>1562</v>
      </c>
      <c r="E108" s="17" t="s">
        <v>1124</v>
      </c>
      <c r="F108" s="17" t="s">
        <v>1971</v>
      </c>
      <c r="G108" s="18">
        <v>3</v>
      </c>
      <c r="H108" s="18">
        <v>6</v>
      </c>
      <c r="I108" s="19">
        <v>0.33333333333333337</v>
      </c>
      <c r="J108" s="20">
        <v>0.66666666666666674</v>
      </c>
      <c r="K108" s="21">
        <v>0</v>
      </c>
      <c r="L108" s="22">
        <v>0</v>
      </c>
      <c r="M108" s="29" t="s">
        <v>4149</v>
      </c>
      <c r="N108" s="29"/>
    </row>
    <row r="109" spans="1:14" x14ac:dyDescent="0.3">
      <c r="A109" s="17" t="s">
        <v>636</v>
      </c>
      <c r="B109" s="17" t="s">
        <v>1972</v>
      </c>
      <c r="C109" s="17" t="s">
        <v>1973</v>
      </c>
      <c r="D109" s="17" t="s">
        <v>1562</v>
      </c>
      <c r="E109" s="17" t="s">
        <v>472</v>
      </c>
      <c r="F109" s="17" t="s">
        <v>1974</v>
      </c>
      <c r="G109" s="18">
        <v>3</v>
      </c>
      <c r="H109" s="18">
        <v>8</v>
      </c>
      <c r="I109" s="19">
        <v>0</v>
      </c>
      <c r="J109" s="20">
        <v>0</v>
      </c>
      <c r="K109" s="21">
        <v>1</v>
      </c>
      <c r="L109" s="22">
        <v>0</v>
      </c>
      <c r="M109" s="29" t="s">
        <v>4145</v>
      </c>
      <c r="N109" s="29"/>
    </row>
    <row r="110" spans="1:14" x14ac:dyDescent="0.3">
      <c r="A110" s="17" t="s">
        <v>1315</v>
      </c>
      <c r="B110" s="17" t="s">
        <v>1316</v>
      </c>
      <c r="C110" s="17" t="s">
        <v>1556</v>
      </c>
      <c r="D110" s="17" t="s">
        <v>1562</v>
      </c>
      <c r="E110" s="17" t="s">
        <v>1136</v>
      </c>
      <c r="F110" s="17" t="s">
        <v>1975</v>
      </c>
      <c r="G110" s="18">
        <v>3</v>
      </c>
      <c r="H110" s="18">
        <v>3</v>
      </c>
      <c r="I110" s="19">
        <v>0</v>
      </c>
      <c r="J110" s="20">
        <v>0</v>
      </c>
      <c r="K110" s="21">
        <v>0</v>
      </c>
      <c r="L110" s="22">
        <v>1</v>
      </c>
      <c r="M110" s="29" t="s">
        <v>4145</v>
      </c>
      <c r="N110" s="29"/>
    </row>
    <row r="111" spans="1:14" x14ac:dyDescent="0.3">
      <c r="A111" s="17" t="s">
        <v>1976</v>
      </c>
      <c r="B111" s="17" t="s">
        <v>1977</v>
      </c>
      <c r="C111" s="17" t="s">
        <v>1978</v>
      </c>
      <c r="D111" s="17" t="s">
        <v>1584</v>
      </c>
      <c r="E111" s="17" t="s">
        <v>686</v>
      </c>
      <c r="F111" s="17" t="s">
        <v>1979</v>
      </c>
      <c r="G111" s="18">
        <v>3</v>
      </c>
      <c r="H111" s="18">
        <v>3</v>
      </c>
      <c r="I111" s="19">
        <v>0</v>
      </c>
      <c r="J111" s="20">
        <v>1</v>
      </c>
      <c r="K111" s="21">
        <v>0</v>
      </c>
      <c r="L111" s="22">
        <v>0</v>
      </c>
      <c r="M111" s="29" t="s">
        <v>4141</v>
      </c>
      <c r="N111" s="29"/>
    </row>
    <row r="112" spans="1:14" x14ac:dyDescent="0.3">
      <c r="A112" s="17" t="s">
        <v>1980</v>
      </c>
      <c r="B112" s="17" t="s">
        <v>1981</v>
      </c>
      <c r="C112" s="17" t="s">
        <v>1982</v>
      </c>
      <c r="D112" s="17" t="s">
        <v>1562</v>
      </c>
      <c r="E112" s="17" t="s">
        <v>1124</v>
      </c>
      <c r="F112" s="17" t="s">
        <v>1983</v>
      </c>
      <c r="G112" s="18">
        <v>3</v>
      </c>
      <c r="H112" s="18">
        <v>7</v>
      </c>
      <c r="I112" s="19">
        <v>0.33333333333333337</v>
      </c>
      <c r="J112" s="20">
        <v>0.66666666666666674</v>
      </c>
      <c r="K112" s="21">
        <v>0</v>
      </c>
      <c r="L112" s="22">
        <v>0</v>
      </c>
      <c r="M112" s="29" t="s">
        <v>4143</v>
      </c>
      <c r="N112" s="29"/>
    </row>
    <row r="113" spans="1:14" x14ac:dyDescent="0.3">
      <c r="A113" s="17" t="s">
        <v>1984</v>
      </c>
      <c r="B113" s="17" t="s">
        <v>1985</v>
      </c>
      <c r="C113" s="17" t="s">
        <v>1605</v>
      </c>
      <c r="D113" s="17" t="s">
        <v>1584</v>
      </c>
      <c r="E113" s="17" t="s">
        <v>1585</v>
      </c>
      <c r="F113" s="17" t="s">
        <v>1607</v>
      </c>
      <c r="G113" s="18">
        <v>3</v>
      </c>
      <c r="H113" s="18">
        <v>5</v>
      </c>
      <c r="I113" s="19">
        <v>0.33333333333333337</v>
      </c>
      <c r="J113" s="20">
        <v>0.66666666666666674</v>
      </c>
      <c r="K113" s="21">
        <v>0</v>
      </c>
      <c r="L113" s="22">
        <v>0</v>
      </c>
      <c r="M113" s="29" t="s">
        <v>4141</v>
      </c>
      <c r="N113" s="29"/>
    </row>
    <row r="114" spans="1:14" x14ac:dyDescent="0.3">
      <c r="A114" s="17" t="s">
        <v>1986</v>
      </c>
      <c r="B114" s="17" t="s">
        <v>1987</v>
      </c>
      <c r="C114" s="17" t="s">
        <v>1988</v>
      </c>
      <c r="D114" s="17" t="s">
        <v>1562</v>
      </c>
      <c r="E114" s="17" t="s">
        <v>554</v>
      </c>
      <c r="F114" s="17" t="s">
        <v>1989</v>
      </c>
      <c r="G114" s="18">
        <v>3</v>
      </c>
      <c r="H114" s="18">
        <v>59</v>
      </c>
      <c r="I114" s="19">
        <v>0</v>
      </c>
      <c r="J114" s="20">
        <v>1</v>
      </c>
      <c r="K114" s="21">
        <v>0</v>
      </c>
      <c r="L114" s="22">
        <v>0</v>
      </c>
      <c r="M114" s="29" t="s">
        <v>4141</v>
      </c>
      <c r="N114" s="29"/>
    </row>
    <row r="115" spans="1:14" x14ac:dyDescent="0.3">
      <c r="A115" s="17" t="s">
        <v>1377</v>
      </c>
      <c r="B115" s="17" t="s">
        <v>1990</v>
      </c>
      <c r="C115" s="17" t="s">
        <v>1702</v>
      </c>
      <c r="D115" s="17" t="s">
        <v>1562</v>
      </c>
      <c r="E115" s="17" t="s">
        <v>1379</v>
      </c>
      <c r="F115" s="17" t="s">
        <v>1991</v>
      </c>
      <c r="G115" s="18">
        <v>3</v>
      </c>
      <c r="H115" s="18">
        <v>15</v>
      </c>
      <c r="I115" s="19">
        <v>0</v>
      </c>
      <c r="J115" s="20">
        <v>0</v>
      </c>
      <c r="K115" s="21">
        <v>0</v>
      </c>
      <c r="L115" s="22">
        <v>1</v>
      </c>
      <c r="M115" s="29" t="s">
        <v>4145</v>
      </c>
      <c r="N115" s="29"/>
    </row>
    <row r="116" spans="1:14" x14ac:dyDescent="0.3">
      <c r="A116" s="17" t="s">
        <v>1992</v>
      </c>
      <c r="B116" s="17" t="s">
        <v>1993</v>
      </c>
      <c r="C116" s="17" t="s">
        <v>1556</v>
      </c>
      <c r="D116" s="17" t="s">
        <v>1579</v>
      </c>
      <c r="E116" s="17" t="s">
        <v>1638</v>
      </c>
      <c r="F116" s="17" t="s">
        <v>1994</v>
      </c>
      <c r="G116" s="18">
        <v>2</v>
      </c>
      <c r="H116" s="18">
        <v>5</v>
      </c>
      <c r="I116" s="19">
        <v>0</v>
      </c>
      <c r="J116" s="20">
        <v>1</v>
      </c>
      <c r="K116" s="21">
        <v>0</v>
      </c>
      <c r="L116" s="22">
        <v>0</v>
      </c>
      <c r="M116" s="29" t="s">
        <v>4143</v>
      </c>
      <c r="N116" s="29"/>
    </row>
    <row r="117" spans="1:14" x14ac:dyDescent="0.3">
      <c r="A117" s="17" t="s">
        <v>1995</v>
      </c>
      <c r="B117" s="17" t="s">
        <v>1996</v>
      </c>
      <c r="C117" s="17" t="s">
        <v>1997</v>
      </c>
      <c r="D117" s="17" t="s">
        <v>1998</v>
      </c>
      <c r="E117" s="17" t="s">
        <v>529</v>
      </c>
      <c r="F117" s="17" t="s">
        <v>1999</v>
      </c>
      <c r="G117" s="18">
        <v>2</v>
      </c>
      <c r="H117" s="18">
        <v>7</v>
      </c>
      <c r="I117" s="19">
        <v>0.5</v>
      </c>
      <c r="J117" s="20">
        <v>0.5</v>
      </c>
      <c r="K117" s="21">
        <v>0</v>
      </c>
      <c r="L117" s="22">
        <v>0</v>
      </c>
      <c r="M117" s="29" t="s">
        <v>4144</v>
      </c>
      <c r="N117" s="29"/>
    </row>
    <row r="118" spans="1:14" x14ac:dyDescent="0.3">
      <c r="A118" s="17" t="s">
        <v>2000</v>
      </c>
      <c r="B118" s="17" t="s">
        <v>2001</v>
      </c>
      <c r="C118" s="17" t="s">
        <v>1556</v>
      </c>
      <c r="D118" s="17" t="s">
        <v>1562</v>
      </c>
      <c r="E118" s="17" t="s">
        <v>2002</v>
      </c>
      <c r="F118" s="17" t="s">
        <v>2003</v>
      </c>
      <c r="G118" s="18">
        <v>2</v>
      </c>
      <c r="H118" s="18">
        <v>2</v>
      </c>
      <c r="I118" s="19">
        <v>0</v>
      </c>
      <c r="J118" s="20">
        <v>1</v>
      </c>
      <c r="K118" s="21">
        <v>0</v>
      </c>
      <c r="L118" s="22">
        <v>0</v>
      </c>
      <c r="M118" s="29" t="s">
        <v>4143</v>
      </c>
      <c r="N118" s="29"/>
    </row>
    <row r="119" spans="1:14" x14ac:dyDescent="0.3">
      <c r="A119" s="17" t="s">
        <v>955</v>
      </c>
      <c r="B119" s="17" t="s">
        <v>2004</v>
      </c>
      <c r="C119" s="17" t="s">
        <v>1967</v>
      </c>
      <c r="D119" s="17" t="s">
        <v>2005</v>
      </c>
      <c r="E119" s="17" t="s">
        <v>519</v>
      </c>
      <c r="F119" s="17" t="s">
        <v>2006</v>
      </c>
      <c r="G119" s="18">
        <v>2</v>
      </c>
      <c r="H119" s="18">
        <v>2</v>
      </c>
      <c r="I119" s="19">
        <v>0</v>
      </c>
      <c r="J119" s="20">
        <v>0</v>
      </c>
      <c r="K119" s="21">
        <v>1</v>
      </c>
      <c r="L119" s="22">
        <v>0</v>
      </c>
      <c r="M119" s="29" t="s">
        <v>4145</v>
      </c>
      <c r="N119" s="29"/>
    </row>
    <row r="120" spans="1:14" x14ac:dyDescent="0.3">
      <c r="A120" s="17" t="s">
        <v>2007</v>
      </c>
      <c r="B120" s="17" t="s">
        <v>2008</v>
      </c>
      <c r="C120" s="17" t="s">
        <v>2009</v>
      </c>
      <c r="D120" s="17" t="s">
        <v>1998</v>
      </c>
      <c r="E120" s="17" t="s">
        <v>2010</v>
      </c>
      <c r="F120" s="17" t="s">
        <v>2011</v>
      </c>
      <c r="G120" s="18">
        <v>2</v>
      </c>
      <c r="H120" s="18">
        <v>2</v>
      </c>
      <c r="I120" s="19">
        <v>0</v>
      </c>
      <c r="J120" s="20">
        <v>1</v>
      </c>
      <c r="K120" s="21">
        <v>0</v>
      </c>
      <c r="L120" s="22">
        <v>0</v>
      </c>
      <c r="M120" s="29" t="s">
        <v>4143</v>
      </c>
      <c r="N120" s="29"/>
    </row>
    <row r="121" spans="1:14" x14ac:dyDescent="0.3">
      <c r="A121" s="17" t="s">
        <v>2012</v>
      </c>
      <c r="B121" s="17" t="s">
        <v>2013</v>
      </c>
      <c r="C121" s="17" t="s">
        <v>1583</v>
      </c>
      <c r="D121" s="17" t="s">
        <v>2014</v>
      </c>
      <c r="E121" s="17" t="s">
        <v>1595</v>
      </c>
      <c r="F121" s="17" t="s">
        <v>2015</v>
      </c>
      <c r="G121" s="18">
        <v>2</v>
      </c>
      <c r="H121" s="18">
        <v>8</v>
      </c>
      <c r="I121" s="19">
        <v>0</v>
      </c>
      <c r="J121" s="20">
        <v>1</v>
      </c>
      <c r="K121" s="21">
        <v>0</v>
      </c>
      <c r="L121" s="22">
        <v>0</v>
      </c>
      <c r="M121" s="29" t="s">
        <v>4141</v>
      </c>
      <c r="N121" s="29"/>
    </row>
    <row r="122" spans="1:14" x14ac:dyDescent="0.3">
      <c r="A122" s="17" t="s">
        <v>2016</v>
      </c>
      <c r="B122" s="17" t="s">
        <v>2017</v>
      </c>
      <c r="C122" s="17" t="s">
        <v>1556</v>
      </c>
      <c r="D122" s="17" t="s">
        <v>2018</v>
      </c>
      <c r="E122" s="17" t="s">
        <v>2019</v>
      </c>
      <c r="F122" s="17" t="s">
        <v>2020</v>
      </c>
      <c r="G122" s="18">
        <v>2</v>
      </c>
      <c r="H122" s="18">
        <v>2</v>
      </c>
      <c r="I122" s="19">
        <v>0</v>
      </c>
      <c r="J122" s="20">
        <v>1</v>
      </c>
      <c r="K122" s="21">
        <v>0</v>
      </c>
      <c r="L122" s="22">
        <v>0</v>
      </c>
      <c r="M122" s="29" t="s">
        <v>4143</v>
      </c>
      <c r="N122" s="29"/>
    </row>
    <row r="123" spans="1:14" x14ac:dyDescent="0.3">
      <c r="A123" s="17" t="s">
        <v>1253</v>
      </c>
      <c r="B123" s="17" t="s">
        <v>2021</v>
      </c>
      <c r="C123" s="17" t="s">
        <v>2022</v>
      </c>
      <c r="D123" s="17" t="s">
        <v>1725</v>
      </c>
      <c r="E123" s="17" t="s">
        <v>1255</v>
      </c>
      <c r="F123" s="17" t="s">
        <v>2023</v>
      </c>
      <c r="G123" s="18">
        <v>2</v>
      </c>
      <c r="H123" s="18">
        <v>2</v>
      </c>
      <c r="I123" s="19">
        <v>0</v>
      </c>
      <c r="J123" s="20">
        <v>0</v>
      </c>
      <c r="K123" s="21">
        <v>0</v>
      </c>
      <c r="L123" s="22">
        <v>1</v>
      </c>
      <c r="M123" s="29" t="s">
        <v>4145</v>
      </c>
      <c r="N123" s="29"/>
    </row>
    <row r="124" spans="1:14" x14ac:dyDescent="0.3">
      <c r="A124" s="17" t="s">
        <v>612</v>
      </c>
      <c r="B124" s="17" t="s">
        <v>2024</v>
      </c>
      <c r="C124" s="17" t="s">
        <v>2025</v>
      </c>
      <c r="D124" s="17" t="s">
        <v>1562</v>
      </c>
      <c r="E124" s="17" t="s">
        <v>477</v>
      </c>
      <c r="F124" s="17" t="s">
        <v>2026</v>
      </c>
      <c r="G124" s="18">
        <v>2</v>
      </c>
      <c r="H124" s="18">
        <v>10</v>
      </c>
      <c r="I124" s="19">
        <v>0</v>
      </c>
      <c r="J124" s="20">
        <v>0</v>
      </c>
      <c r="K124" s="21">
        <v>1</v>
      </c>
      <c r="L124" s="22">
        <v>0</v>
      </c>
      <c r="M124" s="29" t="s">
        <v>4145</v>
      </c>
      <c r="N124" s="29"/>
    </row>
    <row r="125" spans="1:14" x14ac:dyDescent="0.3">
      <c r="A125" s="17" t="s">
        <v>474</v>
      </c>
      <c r="B125" s="17" t="s">
        <v>2027</v>
      </c>
      <c r="C125" s="17" t="s">
        <v>1967</v>
      </c>
      <c r="D125" s="17" t="s">
        <v>1579</v>
      </c>
      <c r="E125" s="17" t="s">
        <v>477</v>
      </c>
      <c r="F125" s="17" t="s">
        <v>2028</v>
      </c>
      <c r="G125" s="18">
        <v>2</v>
      </c>
      <c r="H125" s="18">
        <v>2</v>
      </c>
      <c r="I125" s="19">
        <v>0</v>
      </c>
      <c r="J125" s="20">
        <v>0</v>
      </c>
      <c r="K125" s="21">
        <v>1</v>
      </c>
      <c r="L125" s="22">
        <v>0</v>
      </c>
      <c r="M125" s="29" t="s">
        <v>4145</v>
      </c>
      <c r="N125" s="29"/>
    </row>
    <row r="126" spans="1:14" x14ac:dyDescent="0.3">
      <c r="A126" s="17" t="s">
        <v>1526</v>
      </c>
      <c r="B126" s="17" t="s">
        <v>2029</v>
      </c>
      <c r="C126" s="17" t="s">
        <v>2030</v>
      </c>
      <c r="D126" s="17" t="s">
        <v>1943</v>
      </c>
      <c r="E126" s="17" t="s">
        <v>492</v>
      </c>
      <c r="F126" s="17" t="s">
        <v>2031</v>
      </c>
      <c r="G126" s="18">
        <v>2</v>
      </c>
      <c r="H126" s="18">
        <v>3</v>
      </c>
      <c r="I126" s="19">
        <v>0</v>
      </c>
      <c r="J126" s="20">
        <v>0.5</v>
      </c>
      <c r="K126" s="21">
        <v>0</v>
      </c>
      <c r="L126" s="22">
        <v>0.5</v>
      </c>
      <c r="M126" s="29" t="s">
        <v>4143</v>
      </c>
      <c r="N126" s="29"/>
    </row>
    <row r="127" spans="1:14" x14ac:dyDescent="0.3">
      <c r="A127" s="17" t="s">
        <v>2032</v>
      </c>
      <c r="B127" s="17" t="s">
        <v>2033</v>
      </c>
      <c r="C127" s="17" t="s">
        <v>2034</v>
      </c>
      <c r="D127" s="17" t="s">
        <v>2035</v>
      </c>
      <c r="E127" s="17" t="s">
        <v>513</v>
      </c>
      <c r="F127" s="17" t="s">
        <v>2036</v>
      </c>
      <c r="G127" s="18">
        <v>2</v>
      </c>
      <c r="H127" s="18">
        <v>3</v>
      </c>
      <c r="I127" s="19">
        <v>0</v>
      </c>
      <c r="J127" s="20">
        <v>1</v>
      </c>
      <c r="K127" s="21">
        <v>0</v>
      </c>
      <c r="L127" s="22">
        <v>0</v>
      </c>
      <c r="M127" s="29" t="s">
        <v>4144</v>
      </c>
      <c r="N127" s="29"/>
    </row>
    <row r="128" spans="1:14" x14ac:dyDescent="0.3">
      <c r="A128" s="17" t="s">
        <v>1199</v>
      </c>
      <c r="B128" s="17" t="s">
        <v>2037</v>
      </c>
      <c r="C128" s="17" t="s">
        <v>2038</v>
      </c>
      <c r="D128" s="17" t="s">
        <v>1557</v>
      </c>
      <c r="E128" s="17" t="s">
        <v>1201</v>
      </c>
      <c r="F128" s="17" t="s">
        <v>2039</v>
      </c>
      <c r="G128" s="18">
        <v>2</v>
      </c>
      <c r="H128" s="18">
        <v>3</v>
      </c>
      <c r="I128" s="19">
        <v>0.5</v>
      </c>
      <c r="J128" s="20">
        <v>0</v>
      </c>
      <c r="K128" s="21">
        <v>0</v>
      </c>
      <c r="L128" s="22">
        <v>0.5</v>
      </c>
      <c r="M128" s="29" t="s">
        <v>4143</v>
      </c>
      <c r="N128" s="29"/>
    </row>
    <row r="129" spans="1:14" x14ac:dyDescent="0.3">
      <c r="A129" s="17" t="s">
        <v>2040</v>
      </c>
      <c r="B129" s="17" t="s">
        <v>2041</v>
      </c>
      <c r="C129" s="17" t="s">
        <v>1720</v>
      </c>
      <c r="D129" s="17" t="s">
        <v>2042</v>
      </c>
      <c r="E129" s="17" t="s">
        <v>610</v>
      </c>
      <c r="F129" s="17" t="s">
        <v>2043</v>
      </c>
      <c r="G129" s="18">
        <v>2</v>
      </c>
      <c r="H129" s="18">
        <v>2</v>
      </c>
      <c r="I129" s="19">
        <v>0</v>
      </c>
      <c r="J129" s="20">
        <v>1</v>
      </c>
      <c r="K129" s="21">
        <v>0</v>
      </c>
      <c r="L129" s="22">
        <v>0</v>
      </c>
      <c r="M129" s="29" t="s">
        <v>4144</v>
      </c>
      <c r="N129" s="29"/>
    </row>
    <row r="130" spans="1:14" x14ac:dyDescent="0.3">
      <c r="A130" s="17" t="s">
        <v>2044</v>
      </c>
      <c r="B130" s="17" t="s">
        <v>2045</v>
      </c>
      <c r="C130" s="17" t="s">
        <v>2046</v>
      </c>
      <c r="D130" s="17" t="s">
        <v>2047</v>
      </c>
      <c r="E130" s="17" t="s">
        <v>2048</v>
      </c>
      <c r="F130" s="17" t="s">
        <v>2049</v>
      </c>
      <c r="G130" s="18">
        <v>2</v>
      </c>
      <c r="H130" s="18">
        <v>22</v>
      </c>
      <c r="I130" s="19">
        <v>0</v>
      </c>
      <c r="J130" s="20">
        <v>1</v>
      </c>
      <c r="K130" s="21">
        <v>0</v>
      </c>
      <c r="L130" s="22">
        <v>0</v>
      </c>
      <c r="M130" s="29" t="s">
        <v>4144</v>
      </c>
      <c r="N130" s="29"/>
    </row>
    <row r="131" spans="1:14" x14ac:dyDescent="0.3">
      <c r="A131" s="17" t="s">
        <v>2050</v>
      </c>
      <c r="B131" s="17" t="s">
        <v>2051</v>
      </c>
      <c r="C131" s="17" t="s">
        <v>2052</v>
      </c>
      <c r="D131" s="17" t="s">
        <v>2053</v>
      </c>
      <c r="E131" s="17" t="s">
        <v>2054</v>
      </c>
      <c r="F131" s="17" t="s">
        <v>2055</v>
      </c>
      <c r="G131" s="18">
        <v>2</v>
      </c>
      <c r="H131" s="18">
        <v>3</v>
      </c>
      <c r="I131" s="19">
        <v>0</v>
      </c>
      <c r="J131" s="20">
        <v>1</v>
      </c>
      <c r="K131" s="21">
        <v>0</v>
      </c>
      <c r="L131" s="22">
        <v>0</v>
      </c>
      <c r="M131" s="29" t="s">
        <v>4143</v>
      </c>
      <c r="N131" s="29"/>
    </row>
    <row r="132" spans="1:14" x14ac:dyDescent="0.3">
      <c r="A132" s="17" t="s">
        <v>1246</v>
      </c>
      <c r="B132" s="17" t="s">
        <v>1247</v>
      </c>
      <c r="C132" s="17" t="s">
        <v>2056</v>
      </c>
      <c r="D132" s="17" t="s">
        <v>2057</v>
      </c>
      <c r="E132" s="17" t="s">
        <v>519</v>
      </c>
      <c r="F132" s="17" t="s">
        <v>2058</v>
      </c>
      <c r="G132" s="18">
        <v>2</v>
      </c>
      <c r="H132" s="18">
        <v>4</v>
      </c>
      <c r="I132" s="19">
        <v>0</v>
      </c>
      <c r="J132" s="20">
        <v>0</v>
      </c>
      <c r="K132" s="21">
        <v>0</v>
      </c>
      <c r="L132" s="22">
        <v>1</v>
      </c>
      <c r="M132" s="29" t="s">
        <v>4145</v>
      </c>
      <c r="N132" s="29"/>
    </row>
    <row r="133" spans="1:14" x14ac:dyDescent="0.3">
      <c r="A133" s="17" t="s">
        <v>2059</v>
      </c>
      <c r="B133" s="17" t="s">
        <v>2060</v>
      </c>
      <c r="C133" s="17" t="s">
        <v>2061</v>
      </c>
      <c r="D133" s="17" t="s">
        <v>2062</v>
      </c>
      <c r="E133" s="17" t="s">
        <v>584</v>
      </c>
      <c r="F133" s="17" t="s">
        <v>2063</v>
      </c>
      <c r="G133" s="18">
        <v>2</v>
      </c>
      <c r="H133" s="18">
        <v>7</v>
      </c>
      <c r="I133" s="19">
        <v>0</v>
      </c>
      <c r="J133" s="20">
        <v>1</v>
      </c>
      <c r="K133" s="21">
        <v>0</v>
      </c>
      <c r="L133" s="22">
        <v>0</v>
      </c>
      <c r="M133" s="29" t="s">
        <v>4144</v>
      </c>
      <c r="N133" s="29"/>
    </row>
    <row r="134" spans="1:14" x14ac:dyDescent="0.3">
      <c r="A134" s="17" t="s">
        <v>2064</v>
      </c>
      <c r="B134" s="17" t="s">
        <v>2065</v>
      </c>
      <c r="C134" s="17" t="s">
        <v>2066</v>
      </c>
      <c r="D134" s="17" t="s">
        <v>2067</v>
      </c>
      <c r="E134" s="17" t="s">
        <v>2068</v>
      </c>
      <c r="F134" s="17" t="s">
        <v>2069</v>
      </c>
      <c r="G134" s="18">
        <v>2</v>
      </c>
      <c r="H134" s="18">
        <v>3</v>
      </c>
      <c r="I134" s="19">
        <v>0</v>
      </c>
      <c r="J134" s="20">
        <v>1</v>
      </c>
      <c r="K134" s="21">
        <v>0</v>
      </c>
      <c r="L134" s="22">
        <v>0</v>
      </c>
      <c r="M134" s="29" t="s">
        <v>4144</v>
      </c>
      <c r="N134" s="29"/>
    </row>
    <row r="135" spans="1:14" x14ac:dyDescent="0.3">
      <c r="A135" s="17" t="s">
        <v>657</v>
      </c>
      <c r="B135" s="17" t="s">
        <v>2070</v>
      </c>
      <c r="C135" s="17" t="s">
        <v>1556</v>
      </c>
      <c r="D135" s="17" t="s">
        <v>1562</v>
      </c>
      <c r="E135" s="17" t="s">
        <v>472</v>
      </c>
      <c r="F135" s="17" t="s">
        <v>2071</v>
      </c>
      <c r="G135" s="18">
        <v>2</v>
      </c>
      <c r="H135" s="18">
        <v>2</v>
      </c>
      <c r="I135" s="19">
        <v>0</v>
      </c>
      <c r="J135" s="20">
        <v>0</v>
      </c>
      <c r="K135" s="21">
        <v>1</v>
      </c>
      <c r="L135" s="22">
        <v>0</v>
      </c>
      <c r="M135" s="29" t="s">
        <v>4145</v>
      </c>
      <c r="N135" s="29"/>
    </row>
    <row r="136" spans="1:14" x14ac:dyDescent="0.3">
      <c r="A136" s="17" t="s">
        <v>2072</v>
      </c>
      <c r="B136" s="17" t="s">
        <v>2073</v>
      </c>
      <c r="C136" s="17" t="s">
        <v>2074</v>
      </c>
      <c r="D136" s="17" t="s">
        <v>1725</v>
      </c>
      <c r="E136" s="17" t="s">
        <v>1132</v>
      </c>
      <c r="F136" s="17" t="s">
        <v>2075</v>
      </c>
      <c r="G136" s="18">
        <v>2</v>
      </c>
      <c r="H136" s="18">
        <v>7</v>
      </c>
      <c r="I136" s="19">
        <v>0</v>
      </c>
      <c r="J136" s="20">
        <v>1</v>
      </c>
      <c r="K136" s="21">
        <v>0</v>
      </c>
      <c r="L136" s="22">
        <v>0</v>
      </c>
      <c r="M136" s="29" t="s">
        <v>4143</v>
      </c>
      <c r="N136" s="29"/>
    </row>
    <row r="137" spans="1:14" x14ac:dyDescent="0.3">
      <c r="A137" s="17" t="s">
        <v>680</v>
      </c>
      <c r="B137" s="17" t="s">
        <v>2076</v>
      </c>
      <c r="C137" s="17" t="s">
        <v>2077</v>
      </c>
      <c r="D137" s="17" t="s">
        <v>1562</v>
      </c>
      <c r="E137" s="17" t="s">
        <v>682</v>
      </c>
      <c r="F137" s="17" t="s">
        <v>2078</v>
      </c>
      <c r="G137" s="18">
        <v>2</v>
      </c>
      <c r="H137" s="18">
        <v>2</v>
      </c>
      <c r="I137" s="19">
        <v>0</v>
      </c>
      <c r="J137" s="20">
        <v>0</v>
      </c>
      <c r="K137" s="21">
        <v>0.5</v>
      </c>
      <c r="L137" s="22">
        <v>0.5</v>
      </c>
      <c r="M137" s="29" t="s">
        <v>4145</v>
      </c>
      <c r="N137" s="29"/>
    </row>
    <row r="138" spans="1:14" x14ac:dyDescent="0.3">
      <c r="A138" s="17" t="s">
        <v>1276</v>
      </c>
      <c r="B138" s="17" t="s">
        <v>2079</v>
      </c>
      <c r="C138" s="17" t="s">
        <v>2025</v>
      </c>
      <c r="D138" s="17" t="s">
        <v>1897</v>
      </c>
      <c r="E138" s="17" t="s">
        <v>1273</v>
      </c>
      <c r="F138" s="17" t="s">
        <v>2080</v>
      </c>
      <c r="G138" s="18">
        <v>2</v>
      </c>
      <c r="H138" s="18">
        <v>2</v>
      </c>
      <c r="I138" s="19">
        <v>0</v>
      </c>
      <c r="J138" s="20">
        <v>0</v>
      </c>
      <c r="K138" s="21">
        <v>0</v>
      </c>
      <c r="L138" s="22">
        <v>1</v>
      </c>
      <c r="M138" s="29" t="s">
        <v>4145</v>
      </c>
      <c r="N138" s="29"/>
    </row>
    <row r="139" spans="1:14" x14ac:dyDescent="0.3">
      <c r="A139" s="17" t="s">
        <v>2081</v>
      </c>
      <c r="B139" s="17" t="s">
        <v>2082</v>
      </c>
      <c r="C139" s="17" t="s">
        <v>1939</v>
      </c>
      <c r="D139" s="17" t="s">
        <v>1562</v>
      </c>
      <c r="E139" s="17" t="s">
        <v>669</v>
      </c>
      <c r="F139" s="17" t="s">
        <v>2083</v>
      </c>
      <c r="G139" s="18">
        <v>2</v>
      </c>
      <c r="H139" s="18">
        <v>4</v>
      </c>
      <c r="I139" s="19">
        <v>0</v>
      </c>
      <c r="J139" s="20">
        <v>1</v>
      </c>
      <c r="K139" s="21">
        <v>0</v>
      </c>
      <c r="L139" s="22">
        <v>0</v>
      </c>
      <c r="M139" s="29" t="s">
        <v>4143</v>
      </c>
      <c r="N139" s="29"/>
    </row>
    <row r="140" spans="1:14" x14ac:dyDescent="0.3">
      <c r="A140" s="17" t="s">
        <v>1040</v>
      </c>
      <c r="B140" s="17" t="s">
        <v>1805</v>
      </c>
      <c r="C140" s="17" t="s">
        <v>2084</v>
      </c>
      <c r="D140" s="17" t="s">
        <v>1562</v>
      </c>
      <c r="E140" s="17" t="s">
        <v>492</v>
      </c>
      <c r="F140" s="17" t="s">
        <v>2085</v>
      </c>
      <c r="G140" s="18">
        <v>2</v>
      </c>
      <c r="H140" s="18">
        <v>5</v>
      </c>
      <c r="I140" s="19">
        <v>0</v>
      </c>
      <c r="J140" s="20">
        <v>0</v>
      </c>
      <c r="K140" s="21">
        <v>0</v>
      </c>
      <c r="L140" s="22">
        <v>1</v>
      </c>
      <c r="M140" s="29" t="s">
        <v>4145</v>
      </c>
      <c r="N140" s="29"/>
    </row>
    <row r="141" spans="1:14" x14ac:dyDescent="0.3">
      <c r="A141" s="17" t="s">
        <v>2086</v>
      </c>
      <c r="B141" s="17" t="s">
        <v>1626</v>
      </c>
      <c r="C141" s="17" t="s">
        <v>1605</v>
      </c>
      <c r="D141" s="17" t="s">
        <v>1606</v>
      </c>
      <c r="E141" s="17" t="s">
        <v>1595</v>
      </c>
      <c r="F141" s="17" t="s">
        <v>2087</v>
      </c>
      <c r="G141" s="18">
        <v>2</v>
      </c>
      <c r="H141" s="18">
        <v>5</v>
      </c>
      <c r="I141" s="19">
        <v>1</v>
      </c>
      <c r="J141" s="20">
        <v>0</v>
      </c>
      <c r="K141" s="21">
        <v>0</v>
      </c>
      <c r="L141" s="22">
        <v>0</v>
      </c>
      <c r="M141" s="29" t="s">
        <v>4143</v>
      </c>
      <c r="N141" s="29"/>
    </row>
    <row r="142" spans="1:14" x14ac:dyDescent="0.3">
      <c r="A142" s="17" t="s">
        <v>2088</v>
      </c>
      <c r="B142" s="17" t="s">
        <v>2089</v>
      </c>
      <c r="C142" s="17" t="s">
        <v>2090</v>
      </c>
      <c r="D142" s="17" t="s">
        <v>2091</v>
      </c>
      <c r="E142" s="17" t="s">
        <v>472</v>
      </c>
      <c r="F142" s="17" t="s">
        <v>2092</v>
      </c>
      <c r="G142" s="18">
        <v>2</v>
      </c>
      <c r="H142" s="18">
        <v>2</v>
      </c>
      <c r="I142" s="19">
        <v>0</v>
      </c>
      <c r="J142" s="20">
        <v>1</v>
      </c>
      <c r="K142" s="21">
        <v>0</v>
      </c>
      <c r="L142" s="22">
        <v>0</v>
      </c>
      <c r="M142" s="29" t="s">
        <v>4143</v>
      </c>
      <c r="N142" s="29"/>
    </row>
    <row r="143" spans="1:14" x14ac:dyDescent="0.3">
      <c r="A143" s="17" t="s">
        <v>2093</v>
      </c>
      <c r="B143" s="17" t="s">
        <v>2094</v>
      </c>
      <c r="C143" s="17" t="s">
        <v>2095</v>
      </c>
      <c r="D143" s="17" t="s">
        <v>2096</v>
      </c>
      <c r="E143" s="17" t="s">
        <v>529</v>
      </c>
      <c r="F143" s="17" t="s">
        <v>2097</v>
      </c>
      <c r="G143" s="18">
        <v>2</v>
      </c>
      <c r="H143" s="18">
        <v>3</v>
      </c>
      <c r="I143" s="19">
        <v>0.5</v>
      </c>
      <c r="J143" s="20">
        <v>0.5</v>
      </c>
      <c r="K143" s="21">
        <v>0</v>
      </c>
      <c r="L143" s="22">
        <v>0</v>
      </c>
      <c r="M143" s="29" t="s">
        <v>4144</v>
      </c>
      <c r="N143" s="29"/>
    </row>
    <row r="144" spans="1:14" x14ac:dyDescent="0.3">
      <c r="A144" s="17" t="s">
        <v>1432</v>
      </c>
      <c r="B144" s="17" t="s">
        <v>2098</v>
      </c>
      <c r="C144" s="17" t="s">
        <v>1769</v>
      </c>
      <c r="D144" s="17" t="s">
        <v>1562</v>
      </c>
      <c r="E144" s="17" t="s">
        <v>1124</v>
      </c>
      <c r="F144" s="17" t="s">
        <v>2099</v>
      </c>
      <c r="G144" s="18">
        <v>2</v>
      </c>
      <c r="H144" s="18">
        <v>2</v>
      </c>
      <c r="I144" s="19">
        <v>0</v>
      </c>
      <c r="J144" s="20">
        <v>0</v>
      </c>
      <c r="K144" s="21">
        <v>0</v>
      </c>
      <c r="L144" s="22">
        <v>1</v>
      </c>
      <c r="M144" s="29" t="s">
        <v>4145</v>
      </c>
      <c r="N144" s="29"/>
    </row>
    <row r="145" spans="1:14" x14ac:dyDescent="0.3">
      <c r="A145" s="17" t="s">
        <v>2100</v>
      </c>
      <c r="B145" s="17" t="s">
        <v>2101</v>
      </c>
      <c r="C145" s="17" t="s">
        <v>2102</v>
      </c>
      <c r="D145" s="17" t="s">
        <v>1810</v>
      </c>
      <c r="E145" s="17" t="s">
        <v>2103</v>
      </c>
      <c r="F145" s="17" t="s">
        <v>2104</v>
      </c>
      <c r="G145" s="18">
        <v>2</v>
      </c>
      <c r="H145" s="18">
        <v>2</v>
      </c>
      <c r="I145" s="19">
        <v>1</v>
      </c>
      <c r="J145" s="20">
        <v>0</v>
      </c>
      <c r="K145" s="21">
        <v>0</v>
      </c>
      <c r="L145" s="22">
        <v>0</v>
      </c>
      <c r="M145" s="29" t="s">
        <v>4144</v>
      </c>
      <c r="N145" s="29"/>
    </row>
    <row r="146" spans="1:14" x14ac:dyDescent="0.3">
      <c r="A146" s="17" t="s">
        <v>2105</v>
      </c>
      <c r="B146" s="17" t="s">
        <v>2106</v>
      </c>
      <c r="C146" s="17" t="s">
        <v>1556</v>
      </c>
      <c r="D146" s="17" t="s">
        <v>1725</v>
      </c>
      <c r="E146" s="17" t="s">
        <v>988</v>
      </c>
      <c r="F146" s="17" t="s">
        <v>2107</v>
      </c>
      <c r="G146" s="18">
        <v>2</v>
      </c>
      <c r="H146" s="18">
        <v>3</v>
      </c>
      <c r="I146" s="19">
        <v>0</v>
      </c>
      <c r="J146" s="20">
        <v>1</v>
      </c>
      <c r="K146" s="21">
        <v>0</v>
      </c>
      <c r="L146" s="22">
        <v>0</v>
      </c>
      <c r="M146" s="29" t="s">
        <v>4143</v>
      </c>
      <c r="N146" s="29"/>
    </row>
    <row r="147" spans="1:14" x14ac:dyDescent="0.3">
      <c r="A147" s="17" t="s">
        <v>849</v>
      </c>
      <c r="B147" s="17" t="s">
        <v>2108</v>
      </c>
      <c r="C147" s="17" t="s">
        <v>2109</v>
      </c>
      <c r="D147" s="17" t="s">
        <v>1562</v>
      </c>
      <c r="E147" s="17" t="s">
        <v>472</v>
      </c>
      <c r="F147" s="17" t="s">
        <v>2110</v>
      </c>
      <c r="G147" s="18">
        <v>2</v>
      </c>
      <c r="H147" s="18">
        <v>2</v>
      </c>
      <c r="I147" s="19">
        <v>0</v>
      </c>
      <c r="J147" s="20">
        <v>0</v>
      </c>
      <c r="K147" s="21">
        <v>1</v>
      </c>
      <c r="L147" s="22">
        <v>0</v>
      </c>
      <c r="M147" s="29" t="s">
        <v>4145</v>
      </c>
      <c r="N147" s="29"/>
    </row>
    <row r="148" spans="1:14" x14ac:dyDescent="0.3">
      <c r="A148" s="17" t="s">
        <v>2111</v>
      </c>
      <c r="B148" s="17" t="s">
        <v>2112</v>
      </c>
      <c r="C148" s="17" t="s">
        <v>2113</v>
      </c>
      <c r="D148" s="17" t="s">
        <v>1579</v>
      </c>
      <c r="E148" s="17" t="s">
        <v>632</v>
      </c>
      <c r="F148" s="17" t="s">
        <v>2114</v>
      </c>
      <c r="G148" s="18">
        <v>2</v>
      </c>
      <c r="H148" s="18">
        <v>2</v>
      </c>
      <c r="I148" s="19">
        <v>0</v>
      </c>
      <c r="J148" s="20">
        <v>1</v>
      </c>
      <c r="K148" s="21">
        <v>0</v>
      </c>
      <c r="L148" s="22">
        <v>0</v>
      </c>
      <c r="M148" s="29" t="s">
        <v>4143</v>
      </c>
      <c r="N148" s="29"/>
    </row>
    <row r="149" spans="1:14" x14ac:dyDescent="0.3">
      <c r="A149" s="17" t="s">
        <v>2115</v>
      </c>
      <c r="B149" s="17" t="s">
        <v>2116</v>
      </c>
      <c r="C149" s="17" t="s">
        <v>2034</v>
      </c>
      <c r="D149" s="17" t="s">
        <v>1551</v>
      </c>
      <c r="E149" s="17" t="s">
        <v>1778</v>
      </c>
      <c r="F149" s="17" t="s">
        <v>2117</v>
      </c>
      <c r="G149" s="18">
        <v>2</v>
      </c>
      <c r="H149" s="18">
        <v>2</v>
      </c>
      <c r="I149" s="19">
        <v>0</v>
      </c>
      <c r="J149" s="20">
        <v>1</v>
      </c>
      <c r="K149" s="21">
        <v>0</v>
      </c>
      <c r="L149" s="22">
        <v>0</v>
      </c>
      <c r="M149" s="29" t="s">
        <v>4144</v>
      </c>
      <c r="N149" s="29"/>
    </row>
    <row r="150" spans="1:14" x14ac:dyDescent="0.3">
      <c r="A150" s="17" t="s">
        <v>2118</v>
      </c>
      <c r="B150" s="17" t="s">
        <v>2119</v>
      </c>
      <c r="C150" s="17" t="s">
        <v>2120</v>
      </c>
      <c r="D150" s="17" t="s">
        <v>1562</v>
      </c>
      <c r="E150" s="17" t="s">
        <v>669</v>
      </c>
      <c r="F150" s="17" t="s">
        <v>2121</v>
      </c>
      <c r="G150" s="18">
        <v>2</v>
      </c>
      <c r="H150" s="18">
        <v>4</v>
      </c>
      <c r="I150" s="19">
        <v>0</v>
      </c>
      <c r="J150" s="20">
        <v>1</v>
      </c>
      <c r="K150" s="21">
        <v>0</v>
      </c>
      <c r="L150" s="22">
        <v>0</v>
      </c>
      <c r="M150" s="29" t="s">
        <v>4143</v>
      </c>
      <c r="N150" s="29"/>
    </row>
    <row r="151" spans="1:14" x14ac:dyDescent="0.3">
      <c r="A151" s="17" t="s">
        <v>2122</v>
      </c>
      <c r="B151" s="17" t="s">
        <v>2123</v>
      </c>
      <c r="C151" s="17" t="s">
        <v>1896</v>
      </c>
      <c r="D151" s="17" t="s">
        <v>1562</v>
      </c>
      <c r="E151" s="17" t="s">
        <v>924</v>
      </c>
      <c r="F151" s="17" t="s">
        <v>2124</v>
      </c>
      <c r="G151" s="18">
        <v>2</v>
      </c>
      <c r="H151" s="18">
        <v>4</v>
      </c>
      <c r="I151" s="19">
        <v>0</v>
      </c>
      <c r="J151" s="20">
        <v>1</v>
      </c>
      <c r="K151" s="21">
        <v>0</v>
      </c>
      <c r="L151" s="22">
        <v>0</v>
      </c>
      <c r="M151" s="29" t="s">
        <v>4143</v>
      </c>
      <c r="N151" s="29"/>
    </row>
    <row r="152" spans="1:14" x14ac:dyDescent="0.3">
      <c r="A152" s="17" t="s">
        <v>2125</v>
      </c>
      <c r="B152" s="17" t="s">
        <v>2126</v>
      </c>
      <c r="C152" s="17" t="s">
        <v>2127</v>
      </c>
      <c r="D152" s="17" t="s">
        <v>1551</v>
      </c>
      <c r="E152" s="17" t="s">
        <v>513</v>
      </c>
      <c r="F152" s="17" t="s">
        <v>2128</v>
      </c>
      <c r="G152" s="18">
        <v>2</v>
      </c>
      <c r="H152" s="18">
        <v>20</v>
      </c>
      <c r="I152" s="19">
        <v>0</v>
      </c>
      <c r="J152" s="20">
        <v>1</v>
      </c>
      <c r="K152" s="21">
        <v>0</v>
      </c>
      <c r="L152" s="22">
        <v>0</v>
      </c>
      <c r="M152" s="29" t="s">
        <v>4144</v>
      </c>
      <c r="N152" s="29"/>
    </row>
    <row r="153" spans="1:14" x14ac:dyDescent="0.3">
      <c r="A153" s="17" t="s">
        <v>1171</v>
      </c>
      <c r="B153" s="17" t="s">
        <v>2129</v>
      </c>
      <c r="C153" s="17" t="s">
        <v>2130</v>
      </c>
      <c r="D153" s="17" t="s">
        <v>1562</v>
      </c>
      <c r="E153" s="17" t="s">
        <v>1091</v>
      </c>
      <c r="F153" s="17" t="s">
        <v>2131</v>
      </c>
      <c r="G153" s="18">
        <v>2</v>
      </c>
      <c r="H153" s="18">
        <v>2</v>
      </c>
      <c r="I153" s="19">
        <v>0</v>
      </c>
      <c r="J153" s="20">
        <v>0</v>
      </c>
      <c r="K153" s="21">
        <v>0</v>
      </c>
      <c r="L153" s="22">
        <v>1</v>
      </c>
      <c r="M153" s="29" t="s">
        <v>4145</v>
      </c>
      <c r="N153" s="29"/>
    </row>
    <row r="154" spans="1:14" x14ac:dyDescent="0.3">
      <c r="A154" s="17" t="s">
        <v>2132</v>
      </c>
      <c r="B154" s="17" t="s">
        <v>2133</v>
      </c>
      <c r="C154" s="17" t="s">
        <v>2134</v>
      </c>
      <c r="D154" s="17" t="s">
        <v>1912</v>
      </c>
      <c r="E154" s="17" t="s">
        <v>686</v>
      </c>
      <c r="F154" s="17" t="s">
        <v>2135</v>
      </c>
      <c r="G154" s="18">
        <v>2</v>
      </c>
      <c r="H154" s="18">
        <v>3</v>
      </c>
      <c r="I154" s="19">
        <v>0</v>
      </c>
      <c r="J154" s="20">
        <v>1</v>
      </c>
      <c r="K154" s="21">
        <v>0</v>
      </c>
      <c r="L154" s="22">
        <v>0</v>
      </c>
      <c r="M154" s="29" t="s">
        <v>4144</v>
      </c>
      <c r="N154" s="29"/>
    </row>
    <row r="155" spans="1:14" x14ac:dyDescent="0.3">
      <c r="A155" s="17" t="s">
        <v>1312</v>
      </c>
      <c r="B155" s="17" t="s">
        <v>2136</v>
      </c>
      <c r="C155" s="17" t="s">
        <v>2137</v>
      </c>
      <c r="D155" s="17" t="s">
        <v>2138</v>
      </c>
      <c r="E155" s="17" t="s">
        <v>1156</v>
      </c>
      <c r="F155" s="17" t="s">
        <v>1576</v>
      </c>
      <c r="G155" s="18">
        <v>2</v>
      </c>
      <c r="H155" s="18">
        <v>2</v>
      </c>
      <c r="I155" s="19">
        <v>0</v>
      </c>
      <c r="J155" s="20">
        <v>0</v>
      </c>
      <c r="K155" s="21">
        <v>0</v>
      </c>
      <c r="L155" s="22">
        <v>1</v>
      </c>
      <c r="M155" s="29" t="s">
        <v>4145</v>
      </c>
      <c r="N155" s="29"/>
    </row>
    <row r="156" spans="1:14" x14ac:dyDescent="0.3">
      <c r="A156" s="17" t="s">
        <v>2139</v>
      </c>
      <c r="B156" s="17" t="s">
        <v>2140</v>
      </c>
      <c r="C156" s="17" t="s">
        <v>1556</v>
      </c>
      <c r="D156" s="17" t="s">
        <v>1562</v>
      </c>
      <c r="E156" s="17" t="s">
        <v>2141</v>
      </c>
      <c r="F156" s="17" t="s">
        <v>2142</v>
      </c>
      <c r="G156" s="18">
        <v>2</v>
      </c>
      <c r="H156" s="18">
        <v>7</v>
      </c>
      <c r="I156" s="19">
        <v>0</v>
      </c>
      <c r="J156" s="20">
        <v>1</v>
      </c>
      <c r="K156" s="21">
        <v>0</v>
      </c>
      <c r="L156" s="22">
        <v>0</v>
      </c>
      <c r="M156" s="29" t="s">
        <v>4144</v>
      </c>
      <c r="N156" s="29"/>
    </row>
    <row r="157" spans="1:14" x14ac:dyDescent="0.3">
      <c r="A157" s="17" t="s">
        <v>958</v>
      </c>
      <c r="B157" s="17" t="s">
        <v>2004</v>
      </c>
      <c r="C157" s="17" t="s">
        <v>2143</v>
      </c>
      <c r="D157" s="17" t="s">
        <v>2005</v>
      </c>
      <c r="E157" s="17" t="s">
        <v>519</v>
      </c>
      <c r="F157" s="17" t="s">
        <v>2144</v>
      </c>
      <c r="G157" s="18">
        <v>2</v>
      </c>
      <c r="H157" s="18">
        <v>3</v>
      </c>
      <c r="I157" s="19">
        <v>0</v>
      </c>
      <c r="J157" s="20">
        <v>0</v>
      </c>
      <c r="K157" s="21">
        <v>1</v>
      </c>
      <c r="L157" s="22">
        <v>0</v>
      </c>
      <c r="M157" s="29" t="s">
        <v>4145</v>
      </c>
      <c r="N157" s="29"/>
    </row>
    <row r="158" spans="1:14" x14ac:dyDescent="0.3">
      <c r="A158" s="17" t="s">
        <v>2145</v>
      </c>
      <c r="B158" s="17" t="s">
        <v>2146</v>
      </c>
      <c r="C158" s="17" t="s">
        <v>2147</v>
      </c>
      <c r="D158" s="17" t="s">
        <v>1562</v>
      </c>
      <c r="E158" s="17" t="s">
        <v>1132</v>
      </c>
      <c r="F158" s="17" t="s">
        <v>2148</v>
      </c>
      <c r="G158" s="18">
        <v>2</v>
      </c>
      <c r="H158" s="18">
        <v>2</v>
      </c>
      <c r="I158" s="19">
        <v>0</v>
      </c>
      <c r="J158" s="20">
        <v>1</v>
      </c>
      <c r="K158" s="21">
        <v>0</v>
      </c>
      <c r="L158" s="22">
        <v>0</v>
      </c>
      <c r="M158" s="29" t="s">
        <v>4143</v>
      </c>
      <c r="N158" s="29"/>
    </row>
    <row r="159" spans="1:14" x14ac:dyDescent="0.3">
      <c r="A159" s="17" t="s">
        <v>2149</v>
      </c>
      <c r="B159" s="17" t="s">
        <v>2150</v>
      </c>
      <c r="C159" s="17" t="s">
        <v>1556</v>
      </c>
      <c r="D159" s="17" t="s">
        <v>2151</v>
      </c>
      <c r="E159" s="17" t="s">
        <v>686</v>
      </c>
      <c r="F159" s="17" t="s">
        <v>2152</v>
      </c>
      <c r="G159" s="18">
        <v>2</v>
      </c>
      <c r="H159" s="18">
        <v>2</v>
      </c>
      <c r="I159" s="19">
        <v>0</v>
      </c>
      <c r="J159" s="20">
        <v>1</v>
      </c>
      <c r="K159" s="21">
        <v>0</v>
      </c>
      <c r="L159" s="22">
        <v>0</v>
      </c>
      <c r="M159" s="29" t="s">
        <v>4143</v>
      </c>
      <c r="N159" s="29"/>
    </row>
    <row r="160" spans="1:14" x14ac:dyDescent="0.3">
      <c r="A160" s="17" t="s">
        <v>1179</v>
      </c>
      <c r="B160" s="17" t="s">
        <v>2153</v>
      </c>
      <c r="C160" s="17" t="s">
        <v>2154</v>
      </c>
      <c r="D160" s="17" t="s">
        <v>1870</v>
      </c>
      <c r="E160" s="17" t="s">
        <v>1109</v>
      </c>
      <c r="F160" s="17" t="s">
        <v>2155</v>
      </c>
      <c r="G160" s="18">
        <v>2</v>
      </c>
      <c r="H160" s="18">
        <v>3</v>
      </c>
      <c r="I160" s="19">
        <v>0</v>
      </c>
      <c r="J160" s="20">
        <v>0</v>
      </c>
      <c r="K160" s="21">
        <v>0</v>
      </c>
      <c r="L160" s="22">
        <v>1</v>
      </c>
      <c r="M160" s="29" t="s">
        <v>4145</v>
      </c>
      <c r="N160" s="29"/>
    </row>
    <row r="161" spans="1:14" x14ac:dyDescent="0.3">
      <c r="A161" s="17" t="s">
        <v>2156</v>
      </c>
      <c r="B161" s="17" t="s">
        <v>2157</v>
      </c>
      <c r="C161" s="17" t="s">
        <v>2158</v>
      </c>
      <c r="D161" s="17" t="s">
        <v>2159</v>
      </c>
      <c r="E161" s="17" t="s">
        <v>2160</v>
      </c>
      <c r="F161" s="17" t="s">
        <v>2161</v>
      </c>
      <c r="G161" s="18">
        <v>2</v>
      </c>
      <c r="H161" s="18">
        <v>2</v>
      </c>
      <c r="I161" s="19">
        <v>0.5</v>
      </c>
      <c r="J161" s="20">
        <v>0.5</v>
      </c>
      <c r="K161" s="21">
        <v>0</v>
      </c>
      <c r="L161" s="22">
        <v>0</v>
      </c>
      <c r="M161" s="29" t="s">
        <v>4144</v>
      </c>
      <c r="N161" s="29"/>
    </row>
    <row r="162" spans="1:14" x14ac:dyDescent="0.3">
      <c r="A162" s="17" t="s">
        <v>2162</v>
      </c>
      <c r="B162" s="17" t="s">
        <v>2163</v>
      </c>
      <c r="C162" s="17" t="s">
        <v>2164</v>
      </c>
      <c r="D162" s="17" t="s">
        <v>2165</v>
      </c>
      <c r="E162" s="17" t="s">
        <v>573</v>
      </c>
      <c r="F162" s="17" t="s">
        <v>2166</v>
      </c>
      <c r="G162" s="18">
        <v>2</v>
      </c>
      <c r="H162" s="18">
        <v>2</v>
      </c>
      <c r="I162" s="19">
        <v>0</v>
      </c>
      <c r="J162" s="20">
        <v>1</v>
      </c>
      <c r="K162" s="21">
        <v>0</v>
      </c>
      <c r="L162" s="22">
        <v>0</v>
      </c>
      <c r="M162" s="29" t="s">
        <v>4143</v>
      </c>
      <c r="N162" s="29"/>
    </row>
    <row r="163" spans="1:14" x14ac:dyDescent="0.3">
      <c r="A163" s="17" t="s">
        <v>2167</v>
      </c>
      <c r="B163" s="17" t="s">
        <v>1745</v>
      </c>
      <c r="C163" s="17" t="s">
        <v>1720</v>
      </c>
      <c r="D163" s="17" t="s">
        <v>1562</v>
      </c>
      <c r="E163" s="17" t="s">
        <v>1124</v>
      </c>
      <c r="F163" s="17" t="s">
        <v>2168</v>
      </c>
      <c r="G163" s="18">
        <v>2</v>
      </c>
      <c r="H163" s="18">
        <v>9</v>
      </c>
      <c r="I163" s="19">
        <v>0.5</v>
      </c>
      <c r="J163" s="20">
        <v>0.5</v>
      </c>
      <c r="K163" s="21">
        <v>0</v>
      </c>
      <c r="L163" s="22">
        <v>0</v>
      </c>
      <c r="M163" s="29" t="s">
        <v>4144</v>
      </c>
      <c r="N163" s="29"/>
    </row>
    <row r="164" spans="1:14" x14ac:dyDescent="0.3">
      <c r="A164" s="17" t="s">
        <v>2169</v>
      </c>
      <c r="B164" s="17" t="s">
        <v>2170</v>
      </c>
      <c r="C164" s="17" t="s">
        <v>2171</v>
      </c>
      <c r="D164" s="17" t="s">
        <v>2042</v>
      </c>
      <c r="E164" s="17" t="s">
        <v>686</v>
      </c>
      <c r="F164" s="17" t="s">
        <v>2172</v>
      </c>
      <c r="G164" s="18">
        <v>2</v>
      </c>
      <c r="H164" s="18">
        <v>3</v>
      </c>
      <c r="I164" s="19">
        <v>0</v>
      </c>
      <c r="J164" s="20">
        <v>1</v>
      </c>
      <c r="K164" s="21">
        <v>0</v>
      </c>
      <c r="L164" s="22">
        <v>0</v>
      </c>
      <c r="M164" s="29" t="s">
        <v>4144</v>
      </c>
      <c r="N164" s="29"/>
    </row>
    <row r="165" spans="1:14" x14ac:dyDescent="0.3">
      <c r="A165" s="17" t="s">
        <v>2173</v>
      </c>
      <c r="B165" s="17" t="s">
        <v>2174</v>
      </c>
      <c r="C165" s="17" t="s">
        <v>2175</v>
      </c>
      <c r="D165" s="17" t="s">
        <v>2176</v>
      </c>
      <c r="E165" s="17" t="s">
        <v>2177</v>
      </c>
      <c r="F165" s="17" t="s">
        <v>2178</v>
      </c>
      <c r="G165" s="18">
        <v>2</v>
      </c>
      <c r="H165" s="18">
        <v>3</v>
      </c>
      <c r="I165" s="19">
        <v>0.5</v>
      </c>
      <c r="J165" s="20">
        <v>0.5</v>
      </c>
      <c r="K165" s="21">
        <v>0</v>
      </c>
      <c r="L165" s="22">
        <v>0</v>
      </c>
      <c r="M165" s="29" t="s">
        <v>4143</v>
      </c>
      <c r="N165" s="29"/>
    </row>
    <row r="166" spans="1:14" x14ac:dyDescent="0.3">
      <c r="A166" s="17" t="s">
        <v>2179</v>
      </c>
      <c r="B166" s="17" t="s">
        <v>2180</v>
      </c>
      <c r="C166" s="17" t="s">
        <v>2181</v>
      </c>
      <c r="D166" s="17" t="s">
        <v>1926</v>
      </c>
      <c r="E166" s="17" t="s">
        <v>573</v>
      </c>
      <c r="F166" s="17" t="s">
        <v>2182</v>
      </c>
      <c r="G166" s="18">
        <v>2</v>
      </c>
      <c r="H166" s="18">
        <v>5</v>
      </c>
      <c r="I166" s="19">
        <v>0</v>
      </c>
      <c r="J166" s="20">
        <v>1</v>
      </c>
      <c r="K166" s="21">
        <v>0</v>
      </c>
      <c r="L166" s="22">
        <v>0</v>
      </c>
      <c r="M166" s="29" t="s">
        <v>4143</v>
      </c>
      <c r="N166" s="29"/>
    </row>
    <row r="167" spans="1:14" x14ac:dyDescent="0.3">
      <c r="A167" s="17" t="s">
        <v>2183</v>
      </c>
      <c r="B167" s="17" t="s">
        <v>2184</v>
      </c>
      <c r="C167" s="17" t="s">
        <v>2185</v>
      </c>
      <c r="D167" s="17" t="s">
        <v>2186</v>
      </c>
      <c r="E167" s="17" t="s">
        <v>2187</v>
      </c>
      <c r="F167" s="17" t="s">
        <v>2188</v>
      </c>
      <c r="G167" s="18">
        <v>2</v>
      </c>
      <c r="H167" s="18">
        <v>3</v>
      </c>
      <c r="I167" s="19">
        <v>0</v>
      </c>
      <c r="J167" s="20">
        <v>1</v>
      </c>
      <c r="K167" s="21">
        <v>0</v>
      </c>
      <c r="L167" s="22">
        <v>0</v>
      </c>
      <c r="M167" s="29" t="s">
        <v>4143</v>
      </c>
      <c r="N167" s="29"/>
    </row>
    <row r="168" spans="1:14" x14ac:dyDescent="0.3">
      <c r="A168" s="17" t="s">
        <v>787</v>
      </c>
      <c r="B168" s="17" t="s">
        <v>2189</v>
      </c>
      <c r="C168" s="17" t="s">
        <v>2190</v>
      </c>
      <c r="D168" s="17" t="s">
        <v>1737</v>
      </c>
      <c r="E168" s="17" t="s">
        <v>477</v>
      </c>
      <c r="F168" s="17" t="s">
        <v>2191</v>
      </c>
      <c r="G168" s="18">
        <v>2</v>
      </c>
      <c r="H168" s="18">
        <v>2</v>
      </c>
      <c r="I168" s="19">
        <v>0</v>
      </c>
      <c r="J168" s="20">
        <v>0</v>
      </c>
      <c r="K168" s="21">
        <v>1</v>
      </c>
      <c r="L168" s="22">
        <v>0</v>
      </c>
      <c r="M168" s="29" t="s">
        <v>4145</v>
      </c>
      <c r="N168" s="29"/>
    </row>
    <row r="169" spans="1:14" x14ac:dyDescent="0.3">
      <c r="A169" s="17" t="s">
        <v>2192</v>
      </c>
      <c r="B169" s="17" t="s">
        <v>2193</v>
      </c>
      <c r="C169" s="17" t="s">
        <v>1610</v>
      </c>
      <c r="D169" s="17" t="s">
        <v>1594</v>
      </c>
      <c r="E169" s="17" t="s">
        <v>1595</v>
      </c>
      <c r="F169" s="17" t="s">
        <v>1611</v>
      </c>
      <c r="G169" s="18">
        <v>2</v>
      </c>
      <c r="H169" s="18">
        <v>7</v>
      </c>
      <c r="I169" s="19">
        <v>1</v>
      </c>
      <c r="J169" s="20">
        <v>0</v>
      </c>
      <c r="K169" s="21">
        <v>0</v>
      </c>
      <c r="L169" s="22">
        <v>0</v>
      </c>
      <c r="M169" s="29" t="s">
        <v>4141</v>
      </c>
      <c r="N169" s="29"/>
    </row>
    <row r="170" spans="1:14" x14ac:dyDescent="0.3">
      <c r="A170" s="17" t="s">
        <v>2194</v>
      </c>
      <c r="B170" s="17" t="s">
        <v>2195</v>
      </c>
      <c r="C170" s="17" t="s">
        <v>2196</v>
      </c>
      <c r="D170" s="17" t="s">
        <v>2197</v>
      </c>
      <c r="E170" s="17" t="s">
        <v>513</v>
      </c>
      <c r="F170" s="17" t="s">
        <v>2198</v>
      </c>
      <c r="G170" s="18">
        <v>2</v>
      </c>
      <c r="H170" s="18">
        <v>2</v>
      </c>
      <c r="I170" s="19">
        <v>0</v>
      </c>
      <c r="J170" s="20">
        <v>1</v>
      </c>
      <c r="K170" s="21">
        <v>0</v>
      </c>
      <c r="L170" s="22">
        <v>0</v>
      </c>
      <c r="M170" s="29" t="s">
        <v>4143</v>
      </c>
      <c r="N170" s="29"/>
    </row>
    <row r="171" spans="1:14" x14ac:dyDescent="0.3">
      <c r="A171" s="17" t="s">
        <v>2199</v>
      </c>
      <c r="B171" s="17" t="s">
        <v>2200</v>
      </c>
      <c r="C171" s="17" t="s">
        <v>2201</v>
      </c>
      <c r="D171" s="17" t="s">
        <v>1562</v>
      </c>
      <c r="E171" s="17" t="s">
        <v>2202</v>
      </c>
      <c r="F171" s="17" t="s">
        <v>2203</v>
      </c>
      <c r="G171" s="18">
        <v>2</v>
      </c>
      <c r="H171" s="18">
        <v>15</v>
      </c>
      <c r="I171" s="19">
        <v>1</v>
      </c>
      <c r="J171" s="20">
        <v>0</v>
      </c>
      <c r="K171" s="21">
        <v>0</v>
      </c>
      <c r="L171" s="22">
        <v>0</v>
      </c>
      <c r="M171" s="29" t="s">
        <v>4144</v>
      </c>
      <c r="N171" s="29"/>
    </row>
    <row r="172" spans="1:14" x14ac:dyDescent="0.3">
      <c r="A172" s="17" t="s">
        <v>570</v>
      </c>
      <c r="B172" s="17" t="s">
        <v>2204</v>
      </c>
      <c r="C172" s="17" t="s">
        <v>2205</v>
      </c>
      <c r="D172" s="17" t="s">
        <v>1943</v>
      </c>
      <c r="E172" s="17" t="s">
        <v>573</v>
      </c>
      <c r="F172" s="17" t="s">
        <v>2206</v>
      </c>
      <c r="G172" s="18">
        <v>2</v>
      </c>
      <c r="H172" s="18">
        <v>2</v>
      </c>
      <c r="I172" s="19">
        <v>0</v>
      </c>
      <c r="J172" s="20">
        <v>0</v>
      </c>
      <c r="K172" s="21">
        <v>1</v>
      </c>
      <c r="L172" s="22">
        <v>0</v>
      </c>
      <c r="M172" s="29" t="s">
        <v>4145</v>
      </c>
      <c r="N172" s="29"/>
    </row>
    <row r="173" spans="1:14" x14ac:dyDescent="0.3">
      <c r="A173" s="17" t="s">
        <v>2207</v>
      </c>
      <c r="B173" s="17" t="s">
        <v>2208</v>
      </c>
      <c r="C173" s="17" t="s">
        <v>2209</v>
      </c>
      <c r="D173" s="17" t="s">
        <v>1562</v>
      </c>
      <c r="E173" s="17" t="s">
        <v>2210</v>
      </c>
      <c r="F173" s="17" t="s">
        <v>2211</v>
      </c>
      <c r="G173" s="18">
        <v>2</v>
      </c>
      <c r="H173" s="18">
        <v>2</v>
      </c>
      <c r="I173" s="19">
        <v>0</v>
      </c>
      <c r="J173" s="20">
        <v>1</v>
      </c>
      <c r="K173" s="21">
        <v>0</v>
      </c>
      <c r="L173" s="22">
        <v>0</v>
      </c>
      <c r="M173" s="29" t="s">
        <v>4143</v>
      </c>
      <c r="N173" s="29"/>
    </row>
    <row r="174" spans="1:14" x14ac:dyDescent="0.3">
      <c r="A174" s="17" t="s">
        <v>2212</v>
      </c>
      <c r="B174" s="17" t="s">
        <v>2213</v>
      </c>
      <c r="C174" s="17" t="s">
        <v>2214</v>
      </c>
      <c r="D174" s="17" t="s">
        <v>2215</v>
      </c>
      <c r="E174" s="17" t="s">
        <v>2216</v>
      </c>
      <c r="F174" s="17" t="s">
        <v>2217</v>
      </c>
      <c r="G174" s="18">
        <v>2</v>
      </c>
      <c r="H174" s="18">
        <v>5</v>
      </c>
      <c r="I174" s="19">
        <v>0</v>
      </c>
      <c r="J174" s="20">
        <v>1</v>
      </c>
      <c r="K174" s="21">
        <v>0</v>
      </c>
      <c r="L174" s="22">
        <v>0</v>
      </c>
      <c r="M174" s="29" t="s">
        <v>4143</v>
      </c>
      <c r="N174" s="29"/>
    </row>
    <row r="175" spans="1:14" x14ac:dyDescent="0.3">
      <c r="A175" s="17" t="s">
        <v>2218</v>
      </c>
      <c r="B175" s="17" t="s">
        <v>2219</v>
      </c>
      <c r="C175" s="17" t="s">
        <v>1556</v>
      </c>
      <c r="D175" s="17" t="s">
        <v>1551</v>
      </c>
      <c r="E175" s="17" t="s">
        <v>2220</v>
      </c>
      <c r="F175" s="17" t="s">
        <v>2221</v>
      </c>
      <c r="G175" s="18">
        <v>2</v>
      </c>
      <c r="H175" s="18">
        <v>3</v>
      </c>
      <c r="I175" s="19">
        <v>0</v>
      </c>
      <c r="J175" s="20">
        <v>1</v>
      </c>
      <c r="K175" s="21">
        <v>0</v>
      </c>
      <c r="L175" s="22">
        <v>0</v>
      </c>
      <c r="M175" s="29" t="s">
        <v>4143</v>
      </c>
      <c r="N175" s="29"/>
    </row>
    <row r="176" spans="1:14" x14ac:dyDescent="0.3">
      <c r="A176" s="17" t="s">
        <v>2222</v>
      </c>
      <c r="B176" s="17" t="s">
        <v>2223</v>
      </c>
      <c r="C176" s="17" t="s">
        <v>2224</v>
      </c>
      <c r="D176" s="17" t="s">
        <v>1579</v>
      </c>
      <c r="E176" s="17" t="s">
        <v>554</v>
      </c>
      <c r="F176" s="17" t="s">
        <v>2225</v>
      </c>
      <c r="G176" s="18">
        <v>2</v>
      </c>
      <c r="H176" s="18">
        <v>2</v>
      </c>
      <c r="I176" s="19">
        <v>0</v>
      </c>
      <c r="J176" s="20">
        <v>1</v>
      </c>
      <c r="K176" s="21">
        <v>0</v>
      </c>
      <c r="L176" s="22">
        <v>0</v>
      </c>
      <c r="M176" s="29" t="s">
        <v>4143</v>
      </c>
      <c r="N176" s="29"/>
    </row>
    <row r="177" spans="1:14" x14ac:dyDescent="0.3">
      <c r="A177" s="17" t="s">
        <v>959</v>
      </c>
      <c r="B177" s="17" t="s">
        <v>2226</v>
      </c>
      <c r="C177" s="17" t="s">
        <v>2227</v>
      </c>
      <c r="D177" s="17" t="s">
        <v>2005</v>
      </c>
      <c r="E177" s="17" t="s">
        <v>519</v>
      </c>
      <c r="F177" s="17" t="s">
        <v>2228</v>
      </c>
      <c r="G177" s="18">
        <v>2</v>
      </c>
      <c r="H177" s="18">
        <v>2</v>
      </c>
      <c r="I177" s="19">
        <v>0</v>
      </c>
      <c r="J177" s="20">
        <v>0</v>
      </c>
      <c r="K177" s="21">
        <v>1</v>
      </c>
      <c r="L177" s="22">
        <v>0</v>
      </c>
      <c r="M177" s="29" t="s">
        <v>4145</v>
      </c>
      <c r="N177" s="29"/>
    </row>
    <row r="178" spans="1:14" x14ac:dyDescent="0.3">
      <c r="A178" s="17" t="s">
        <v>1182</v>
      </c>
      <c r="B178" s="17" t="s">
        <v>2229</v>
      </c>
      <c r="C178" s="17" t="s">
        <v>2230</v>
      </c>
      <c r="D178" s="17" t="s">
        <v>2231</v>
      </c>
      <c r="E178" s="17" t="s">
        <v>1109</v>
      </c>
      <c r="F178" s="17" t="s">
        <v>2232</v>
      </c>
      <c r="G178" s="18">
        <v>2</v>
      </c>
      <c r="H178" s="18">
        <v>60</v>
      </c>
      <c r="I178" s="19">
        <v>0</v>
      </c>
      <c r="J178" s="20">
        <v>0</v>
      </c>
      <c r="K178" s="21">
        <v>0</v>
      </c>
      <c r="L178" s="22">
        <v>1</v>
      </c>
      <c r="M178" s="29" t="s">
        <v>4145</v>
      </c>
      <c r="N178" s="29"/>
    </row>
    <row r="179" spans="1:14" x14ac:dyDescent="0.3">
      <c r="A179" s="17" t="s">
        <v>2233</v>
      </c>
      <c r="B179" s="17" t="s">
        <v>2234</v>
      </c>
      <c r="C179" s="17" t="s">
        <v>1859</v>
      </c>
      <c r="D179" s="17" t="s">
        <v>1810</v>
      </c>
      <c r="E179" s="17" t="s">
        <v>529</v>
      </c>
      <c r="F179" s="17" t="s">
        <v>2235</v>
      </c>
      <c r="G179" s="18">
        <v>2</v>
      </c>
      <c r="H179" s="18">
        <v>2</v>
      </c>
      <c r="I179" s="19">
        <v>0</v>
      </c>
      <c r="J179" s="20">
        <v>1</v>
      </c>
      <c r="K179" s="21">
        <v>0</v>
      </c>
      <c r="L179" s="22">
        <v>0</v>
      </c>
      <c r="M179" s="29" t="s">
        <v>4144</v>
      </c>
      <c r="N179" s="29"/>
    </row>
    <row r="180" spans="1:14" x14ac:dyDescent="0.3">
      <c r="A180" s="17" t="s">
        <v>1388</v>
      </c>
      <c r="B180" s="17" t="s">
        <v>2236</v>
      </c>
      <c r="C180" s="17" t="s">
        <v>1556</v>
      </c>
      <c r="D180" s="17" t="s">
        <v>1562</v>
      </c>
      <c r="E180" s="17" t="s">
        <v>1390</v>
      </c>
      <c r="F180" s="17" t="s">
        <v>2237</v>
      </c>
      <c r="G180" s="18">
        <v>2</v>
      </c>
      <c r="H180" s="18">
        <v>3</v>
      </c>
      <c r="I180" s="19">
        <v>0</v>
      </c>
      <c r="J180" s="20">
        <v>0</v>
      </c>
      <c r="K180" s="21">
        <v>0</v>
      </c>
      <c r="L180" s="22">
        <v>1</v>
      </c>
      <c r="M180" s="29" t="s">
        <v>4145</v>
      </c>
      <c r="N180" s="29"/>
    </row>
    <row r="181" spans="1:14" x14ac:dyDescent="0.3">
      <c r="A181" s="17" t="s">
        <v>2238</v>
      </c>
      <c r="B181" s="17" t="s">
        <v>2239</v>
      </c>
      <c r="C181" s="17" t="s">
        <v>2240</v>
      </c>
      <c r="D181" s="17" t="s">
        <v>1562</v>
      </c>
      <c r="E181" s="17" t="s">
        <v>669</v>
      </c>
      <c r="F181" s="17" t="s">
        <v>2241</v>
      </c>
      <c r="G181" s="18">
        <v>2</v>
      </c>
      <c r="H181" s="18">
        <v>4</v>
      </c>
      <c r="I181" s="19">
        <v>0</v>
      </c>
      <c r="J181" s="20">
        <v>1</v>
      </c>
      <c r="K181" s="21">
        <v>0</v>
      </c>
      <c r="L181" s="22">
        <v>0</v>
      </c>
      <c r="M181" s="29" t="s">
        <v>4143</v>
      </c>
      <c r="N181" s="29"/>
    </row>
    <row r="182" spans="1:14" x14ac:dyDescent="0.3">
      <c r="A182" s="17" t="s">
        <v>2242</v>
      </c>
      <c r="B182" s="17" t="s">
        <v>2243</v>
      </c>
      <c r="C182" s="17" t="s">
        <v>1610</v>
      </c>
      <c r="D182" s="17" t="s">
        <v>2244</v>
      </c>
      <c r="E182" s="17" t="s">
        <v>753</v>
      </c>
      <c r="F182" s="17" t="s">
        <v>2245</v>
      </c>
      <c r="G182" s="18">
        <v>2</v>
      </c>
      <c r="H182" s="18">
        <v>6</v>
      </c>
      <c r="I182" s="19">
        <v>0</v>
      </c>
      <c r="J182" s="20">
        <v>1</v>
      </c>
      <c r="K182" s="21">
        <v>0</v>
      </c>
      <c r="L182" s="22">
        <v>0</v>
      </c>
      <c r="M182" s="29" t="s">
        <v>4144</v>
      </c>
      <c r="N182" s="29"/>
    </row>
    <row r="183" spans="1:14" x14ac:dyDescent="0.3">
      <c r="A183" s="17" t="s">
        <v>2246</v>
      </c>
      <c r="B183" s="17" t="s">
        <v>2247</v>
      </c>
      <c r="C183" s="17" t="s">
        <v>2248</v>
      </c>
      <c r="D183" s="17" t="s">
        <v>1562</v>
      </c>
      <c r="E183" s="17" t="s">
        <v>472</v>
      </c>
      <c r="F183" s="17" t="s">
        <v>2249</v>
      </c>
      <c r="G183" s="18">
        <v>2</v>
      </c>
      <c r="H183" s="18">
        <v>8</v>
      </c>
      <c r="I183" s="19">
        <v>1</v>
      </c>
      <c r="J183" s="20">
        <v>0</v>
      </c>
      <c r="K183" s="21">
        <v>0</v>
      </c>
      <c r="L183" s="22">
        <v>0</v>
      </c>
      <c r="M183" s="29" t="s">
        <v>4144</v>
      </c>
      <c r="N183" s="29"/>
    </row>
    <row r="184" spans="1:14" x14ac:dyDescent="0.3">
      <c r="A184" s="17" t="s">
        <v>2250</v>
      </c>
      <c r="B184" s="17" t="s">
        <v>2251</v>
      </c>
      <c r="C184" s="17" t="s">
        <v>2252</v>
      </c>
      <c r="D184" s="17" t="s">
        <v>2253</v>
      </c>
      <c r="E184" s="17" t="s">
        <v>554</v>
      </c>
      <c r="F184" s="17" t="s">
        <v>2254</v>
      </c>
      <c r="G184" s="18">
        <v>2</v>
      </c>
      <c r="H184" s="18">
        <v>6</v>
      </c>
      <c r="I184" s="19">
        <v>0</v>
      </c>
      <c r="J184" s="20">
        <v>1</v>
      </c>
      <c r="K184" s="21">
        <v>0</v>
      </c>
      <c r="L184" s="22">
        <v>0</v>
      </c>
      <c r="M184" s="29" t="s">
        <v>4144</v>
      </c>
      <c r="N184" s="29"/>
    </row>
    <row r="185" spans="1:14" x14ac:dyDescent="0.3">
      <c r="A185" s="17" t="s">
        <v>2255</v>
      </c>
      <c r="B185" s="17" t="s">
        <v>2256</v>
      </c>
      <c r="C185" s="17" t="s">
        <v>2257</v>
      </c>
      <c r="D185" s="17" t="s">
        <v>1562</v>
      </c>
      <c r="E185" s="17" t="s">
        <v>1109</v>
      </c>
      <c r="F185" s="17" t="s">
        <v>2258</v>
      </c>
      <c r="G185" s="18">
        <v>2</v>
      </c>
      <c r="H185" s="18">
        <v>2</v>
      </c>
      <c r="I185" s="19">
        <v>0</v>
      </c>
      <c r="J185" s="20">
        <v>1</v>
      </c>
      <c r="K185" s="21">
        <v>0</v>
      </c>
      <c r="L185" s="22">
        <v>0</v>
      </c>
      <c r="M185" s="29" t="s">
        <v>4143</v>
      </c>
      <c r="N185" s="29"/>
    </row>
    <row r="186" spans="1:14" x14ac:dyDescent="0.3">
      <c r="A186" s="17" t="s">
        <v>2259</v>
      </c>
      <c r="B186" s="17" t="s">
        <v>2260</v>
      </c>
      <c r="C186" s="17" t="s">
        <v>2261</v>
      </c>
      <c r="D186" s="17" t="s">
        <v>1562</v>
      </c>
      <c r="E186" s="17" t="s">
        <v>2262</v>
      </c>
      <c r="F186" s="17" t="s">
        <v>2263</v>
      </c>
      <c r="G186" s="18">
        <v>2</v>
      </c>
      <c r="H186" s="18">
        <v>2</v>
      </c>
      <c r="I186" s="19">
        <v>0</v>
      </c>
      <c r="J186" s="20">
        <v>1</v>
      </c>
      <c r="K186" s="21">
        <v>0</v>
      </c>
      <c r="L186" s="22">
        <v>0</v>
      </c>
      <c r="M186" s="29" t="s">
        <v>4143</v>
      </c>
      <c r="N186" s="29"/>
    </row>
    <row r="187" spans="1:14" x14ac:dyDescent="0.3">
      <c r="A187" s="17" t="s">
        <v>2264</v>
      </c>
      <c r="B187" s="17" t="s">
        <v>2265</v>
      </c>
      <c r="C187" s="17" t="s">
        <v>2266</v>
      </c>
      <c r="D187" s="17" t="s">
        <v>1562</v>
      </c>
      <c r="E187" s="17" t="s">
        <v>2267</v>
      </c>
      <c r="F187" s="17" t="s">
        <v>2268</v>
      </c>
      <c r="G187" s="18">
        <v>2</v>
      </c>
      <c r="H187" s="18">
        <v>17</v>
      </c>
      <c r="I187" s="19">
        <v>0</v>
      </c>
      <c r="J187" s="20">
        <v>1</v>
      </c>
      <c r="K187" s="21">
        <v>0</v>
      </c>
      <c r="L187" s="22">
        <v>0</v>
      </c>
      <c r="M187" s="29" t="s">
        <v>4143</v>
      </c>
      <c r="N187" s="29"/>
    </row>
    <row r="188" spans="1:14" x14ac:dyDescent="0.3">
      <c r="A188" s="17" t="s">
        <v>2269</v>
      </c>
      <c r="B188" s="17" t="s">
        <v>2270</v>
      </c>
      <c r="C188" s="17" t="s">
        <v>1556</v>
      </c>
      <c r="D188" s="17" t="s">
        <v>1562</v>
      </c>
      <c r="E188" s="17" t="s">
        <v>519</v>
      </c>
      <c r="F188" s="17" t="s">
        <v>2271</v>
      </c>
      <c r="G188" s="18">
        <v>2</v>
      </c>
      <c r="H188" s="18">
        <v>2</v>
      </c>
      <c r="I188" s="19">
        <v>0</v>
      </c>
      <c r="J188" s="20">
        <v>1</v>
      </c>
      <c r="K188" s="21">
        <v>0</v>
      </c>
      <c r="L188" s="22">
        <v>0</v>
      </c>
      <c r="M188" s="29" t="s">
        <v>4143</v>
      </c>
      <c r="N188" s="29"/>
    </row>
    <row r="189" spans="1:14" x14ac:dyDescent="0.3">
      <c r="A189" s="17" t="s">
        <v>2272</v>
      </c>
      <c r="B189" s="17" t="s">
        <v>2273</v>
      </c>
      <c r="C189" s="17" t="s">
        <v>1556</v>
      </c>
      <c r="D189" s="17" t="s">
        <v>1562</v>
      </c>
      <c r="E189" s="17" t="s">
        <v>682</v>
      </c>
      <c r="F189" s="17" t="s">
        <v>2274</v>
      </c>
      <c r="G189" s="18">
        <v>2</v>
      </c>
      <c r="H189" s="18">
        <v>2</v>
      </c>
      <c r="I189" s="19">
        <v>0</v>
      </c>
      <c r="J189" s="20">
        <v>1</v>
      </c>
      <c r="K189" s="21">
        <v>0</v>
      </c>
      <c r="L189" s="22">
        <v>0</v>
      </c>
      <c r="M189" s="29" t="s">
        <v>4143</v>
      </c>
      <c r="N189" s="29"/>
    </row>
    <row r="190" spans="1:14" x14ac:dyDescent="0.3">
      <c r="A190" s="17" t="s">
        <v>2275</v>
      </c>
      <c r="B190" s="17" t="s">
        <v>2276</v>
      </c>
      <c r="C190" s="17" t="s">
        <v>1741</v>
      </c>
      <c r="D190" s="17" t="s">
        <v>2277</v>
      </c>
      <c r="E190" s="17" t="s">
        <v>632</v>
      </c>
      <c r="F190" s="17" t="s">
        <v>2278</v>
      </c>
      <c r="G190" s="18">
        <v>2</v>
      </c>
      <c r="H190" s="18">
        <v>3</v>
      </c>
      <c r="I190" s="19">
        <v>0.5</v>
      </c>
      <c r="J190" s="20">
        <v>0.5</v>
      </c>
      <c r="K190" s="21">
        <v>0</v>
      </c>
      <c r="L190" s="22">
        <v>0</v>
      </c>
      <c r="M190" s="29" t="s">
        <v>4144</v>
      </c>
      <c r="N190" s="29"/>
    </row>
    <row r="191" spans="1:14" x14ac:dyDescent="0.3">
      <c r="A191" s="17" t="s">
        <v>521</v>
      </c>
      <c r="B191" s="17" t="s">
        <v>522</v>
      </c>
      <c r="C191" s="17" t="s">
        <v>2279</v>
      </c>
      <c r="D191" s="17" t="s">
        <v>1725</v>
      </c>
      <c r="E191" s="17" t="s">
        <v>524</v>
      </c>
      <c r="F191" s="17" t="s">
        <v>2280</v>
      </c>
      <c r="G191" s="18">
        <v>2</v>
      </c>
      <c r="H191" s="18">
        <v>2</v>
      </c>
      <c r="I191" s="19">
        <v>0</v>
      </c>
      <c r="J191" s="20">
        <v>0</v>
      </c>
      <c r="K191" s="21">
        <v>1</v>
      </c>
      <c r="L191" s="22">
        <v>0</v>
      </c>
      <c r="M191" s="29" t="s">
        <v>4145</v>
      </c>
      <c r="N191" s="29"/>
    </row>
    <row r="192" spans="1:14" x14ac:dyDescent="0.3">
      <c r="A192" s="17" t="s">
        <v>2281</v>
      </c>
      <c r="B192" s="17" t="s">
        <v>2282</v>
      </c>
      <c r="C192" s="17" t="s">
        <v>1773</v>
      </c>
      <c r="D192" s="17" t="s">
        <v>2283</v>
      </c>
      <c r="E192" s="17" t="s">
        <v>467</v>
      </c>
      <c r="F192" s="17" t="s">
        <v>2284</v>
      </c>
      <c r="G192" s="18">
        <v>2</v>
      </c>
      <c r="H192" s="18">
        <v>2</v>
      </c>
      <c r="I192" s="19">
        <v>0</v>
      </c>
      <c r="J192" s="20">
        <v>1</v>
      </c>
      <c r="K192" s="21">
        <v>0</v>
      </c>
      <c r="L192" s="22">
        <v>0</v>
      </c>
      <c r="M192" s="29" t="s">
        <v>4143</v>
      </c>
      <c r="N192" s="29"/>
    </row>
    <row r="193" spans="1:14" x14ac:dyDescent="0.3">
      <c r="A193" s="17" t="s">
        <v>510</v>
      </c>
      <c r="B193" s="17" t="s">
        <v>2285</v>
      </c>
      <c r="C193" s="17" t="s">
        <v>2286</v>
      </c>
      <c r="D193" s="17" t="s">
        <v>1961</v>
      </c>
      <c r="E193" s="17" t="s">
        <v>513</v>
      </c>
      <c r="F193" s="17" t="s">
        <v>2287</v>
      </c>
      <c r="G193" s="18">
        <v>2</v>
      </c>
      <c r="H193" s="18">
        <v>2</v>
      </c>
      <c r="I193" s="19">
        <v>0</v>
      </c>
      <c r="J193" s="20">
        <v>0</v>
      </c>
      <c r="K193" s="21">
        <v>1</v>
      </c>
      <c r="L193" s="22">
        <v>0</v>
      </c>
      <c r="M193" s="29" t="s">
        <v>4145</v>
      </c>
      <c r="N193" s="29"/>
    </row>
    <row r="194" spans="1:14" x14ac:dyDescent="0.3">
      <c r="A194" s="17" t="s">
        <v>2288</v>
      </c>
      <c r="B194" s="17" t="s">
        <v>2289</v>
      </c>
      <c r="C194" s="17" t="s">
        <v>1556</v>
      </c>
      <c r="D194" s="17" t="s">
        <v>1562</v>
      </c>
      <c r="E194" s="17" t="s">
        <v>1156</v>
      </c>
      <c r="F194" s="17" t="s">
        <v>2290</v>
      </c>
      <c r="G194" s="18">
        <v>2</v>
      </c>
      <c r="H194" s="18">
        <v>10</v>
      </c>
      <c r="I194" s="19">
        <v>0</v>
      </c>
      <c r="J194" s="20">
        <v>1</v>
      </c>
      <c r="K194" s="21">
        <v>0</v>
      </c>
      <c r="L194" s="22">
        <v>0</v>
      </c>
      <c r="M194" s="29" t="s">
        <v>4144</v>
      </c>
      <c r="N194" s="29"/>
    </row>
    <row r="195" spans="1:14" x14ac:dyDescent="0.3">
      <c r="A195" s="17" t="s">
        <v>2291</v>
      </c>
      <c r="B195" s="17" t="s">
        <v>2292</v>
      </c>
      <c r="C195" s="17" t="s">
        <v>2293</v>
      </c>
      <c r="D195" s="17" t="s">
        <v>1551</v>
      </c>
      <c r="E195" s="17" t="s">
        <v>2294</v>
      </c>
      <c r="F195" s="17" t="s">
        <v>2295</v>
      </c>
      <c r="G195" s="18">
        <v>2</v>
      </c>
      <c r="H195" s="18">
        <v>14</v>
      </c>
      <c r="I195" s="19">
        <v>0</v>
      </c>
      <c r="J195" s="20">
        <v>1</v>
      </c>
      <c r="K195" s="21">
        <v>0</v>
      </c>
      <c r="L195" s="22">
        <v>0</v>
      </c>
      <c r="M195" s="29" t="s">
        <v>4144</v>
      </c>
      <c r="N195" s="29"/>
    </row>
    <row r="196" spans="1:14" x14ac:dyDescent="0.3">
      <c r="A196" s="17" t="s">
        <v>2296</v>
      </c>
      <c r="B196" s="17" t="s">
        <v>2297</v>
      </c>
      <c r="C196" s="17" t="s">
        <v>2298</v>
      </c>
      <c r="D196" s="17" t="s">
        <v>2299</v>
      </c>
      <c r="E196" s="17" t="s">
        <v>2300</v>
      </c>
      <c r="F196" s="17" t="s">
        <v>2301</v>
      </c>
      <c r="G196" s="18">
        <v>2</v>
      </c>
      <c r="H196" s="18">
        <v>2</v>
      </c>
      <c r="I196" s="19">
        <v>0</v>
      </c>
      <c r="J196" s="20">
        <v>1</v>
      </c>
      <c r="K196" s="21">
        <v>0</v>
      </c>
      <c r="L196" s="22">
        <v>0</v>
      </c>
      <c r="M196" s="29" t="s">
        <v>4144</v>
      </c>
      <c r="N196" s="29"/>
    </row>
    <row r="197" spans="1:14" x14ac:dyDescent="0.3">
      <c r="A197" s="17" t="s">
        <v>840</v>
      </c>
      <c r="B197" s="17" t="s">
        <v>2302</v>
      </c>
      <c r="C197" s="17" t="s">
        <v>2303</v>
      </c>
      <c r="D197" s="17" t="s">
        <v>1737</v>
      </c>
      <c r="E197" s="17" t="s">
        <v>554</v>
      </c>
      <c r="F197" s="17" t="s">
        <v>2304</v>
      </c>
      <c r="G197" s="18">
        <v>2</v>
      </c>
      <c r="H197" s="18">
        <v>2</v>
      </c>
      <c r="I197" s="19">
        <v>0</v>
      </c>
      <c r="J197" s="20">
        <v>0</v>
      </c>
      <c r="K197" s="21">
        <v>1</v>
      </c>
      <c r="L197" s="22">
        <v>0</v>
      </c>
      <c r="M197" s="29" t="s">
        <v>4145</v>
      </c>
      <c r="N197" s="29"/>
    </row>
    <row r="198" spans="1:14" x14ac:dyDescent="0.3">
      <c r="A198" s="17" t="s">
        <v>1381</v>
      </c>
      <c r="B198" s="17" t="s">
        <v>2305</v>
      </c>
      <c r="C198" s="17" t="s">
        <v>2306</v>
      </c>
      <c r="D198" s="17" t="s">
        <v>1562</v>
      </c>
      <c r="E198" s="17" t="s">
        <v>1124</v>
      </c>
      <c r="F198" s="17" t="s">
        <v>2307</v>
      </c>
      <c r="G198" s="18">
        <v>2</v>
      </c>
      <c r="H198" s="18">
        <v>7</v>
      </c>
      <c r="I198" s="19">
        <v>0</v>
      </c>
      <c r="J198" s="20">
        <v>0</v>
      </c>
      <c r="K198" s="21">
        <v>0</v>
      </c>
      <c r="L198" s="22">
        <v>1</v>
      </c>
      <c r="M198" s="29" t="s">
        <v>4145</v>
      </c>
      <c r="N198" s="29"/>
    </row>
    <row r="199" spans="1:14" x14ac:dyDescent="0.3">
      <c r="A199" s="17" t="s">
        <v>2308</v>
      </c>
      <c r="B199" s="17" t="s">
        <v>2309</v>
      </c>
      <c r="C199" s="17" t="s">
        <v>2310</v>
      </c>
      <c r="D199" s="17" t="s">
        <v>1562</v>
      </c>
      <c r="E199" s="17" t="s">
        <v>2311</v>
      </c>
      <c r="F199" s="17" t="s">
        <v>2312</v>
      </c>
      <c r="G199" s="18">
        <v>2</v>
      </c>
      <c r="H199" s="18">
        <v>33</v>
      </c>
      <c r="I199" s="19">
        <v>0</v>
      </c>
      <c r="J199" s="20">
        <v>1</v>
      </c>
      <c r="K199" s="21">
        <v>0</v>
      </c>
      <c r="L199" s="22">
        <v>0</v>
      </c>
      <c r="M199" s="29" t="s">
        <v>4144</v>
      </c>
      <c r="N199" s="29"/>
    </row>
    <row r="200" spans="1:14" x14ac:dyDescent="0.3">
      <c r="A200" s="17" t="s">
        <v>1092</v>
      </c>
      <c r="B200" s="17" t="s">
        <v>2313</v>
      </c>
      <c r="C200" s="17" t="s">
        <v>2314</v>
      </c>
      <c r="D200" s="17" t="s">
        <v>1562</v>
      </c>
      <c r="E200" s="17" t="s">
        <v>778</v>
      </c>
      <c r="F200" s="17" t="s">
        <v>2315</v>
      </c>
      <c r="G200" s="18">
        <v>2</v>
      </c>
      <c r="H200" s="18">
        <v>5</v>
      </c>
      <c r="I200" s="19">
        <v>0</v>
      </c>
      <c r="J200" s="20">
        <v>0</v>
      </c>
      <c r="K200" s="21">
        <v>0</v>
      </c>
      <c r="L200" s="22">
        <v>1</v>
      </c>
      <c r="M200" s="29" t="s">
        <v>4145</v>
      </c>
      <c r="N200" s="29"/>
    </row>
    <row r="201" spans="1:14" x14ac:dyDescent="0.3">
      <c r="A201" s="17" t="s">
        <v>2316</v>
      </c>
      <c r="B201" s="17" t="s">
        <v>2317</v>
      </c>
      <c r="C201" s="17" t="s">
        <v>2318</v>
      </c>
      <c r="D201" s="17" t="s">
        <v>2319</v>
      </c>
      <c r="E201" s="17" t="s">
        <v>554</v>
      </c>
      <c r="F201" s="17" t="s">
        <v>2320</v>
      </c>
      <c r="G201" s="18">
        <v>2</v>
      </c>
      <c r="H201" s="18">
        <v>5</v>
      </c>
      <c r="I201" s="19">
        <v>0</v>
      </c>
      <c r="J201" s="20">
        <v>1</v>
      </c>
      <c r="K201" s="21">
        <v>0</v>
      </c>
      <c r="L201" s="22">
        <v>0</v>
      </c>
      <c r="M201" s="29" t="s">
        <v>4144</v>
      </c>
      <c r="N201" s="29"/>
    </row>
    <row r="202" spans="1:14" x14ac:dyDescent="0.3">
      <c r="A202" s="17" t="s">
        <v>2321</v>
      </c>
      <c r="B202" s="17" t="s">
        <v>2322</v>
      </c>
      <c r="C202" s="17" t="s">
        <v>2323</v>
      </c>
      <c r="D202" s="17" t="s">
        <v>2324</v>
      </c>
      <c r="E202" s="17" t="s">
        <v>477</v>
      </c>
      <c r="F202" s="17" t="s">
        <v>2325</v>
      </c>
      <c r="G202" s="18">
        <v>2</v>
      </c>
      <c r="H202" s="18">
        <v>2</v>
      </c>
      <c r="I202" s="19">
        <v>0.5</v>
      </c>
      <c r="J202" s="20">
        <v>0.5</v>
      </c>
      <c r="K202" s="21">
        <v>0</v>
      </c>
      <c r="L202" s="22">
        <v>0</v>
      </c>
      <c r="M202" s="29" t="s">
        <v>4143</v>
      </c>
      <c r="N202" s="29"/>
    </row>
    <row r="203" spans="1:14" x14ac:dyDescent="0.3">
      <c r="A203" s="17" t="s">
        <v>2326</v>
      </c>
      <c r="B203" s="17" t="s">
        <v>2327</v>
      </c>
      <c r="C203" s="17" t="s">
        <v>2328</v>
      </c>
      <c r="D203" s="17" t="s">
        <v>2329</v>
      </c>
      <c r="E203" s="17" t="s">
        <v>610</v>
      </c>
      <c r="F203" s="17" t="s">
        <v>2330</v>
      </c>
      <c r="G203" s="18">
        <v>2</v>
      </c>
      <c r="H203" s="18">
        <v>3</v>
      </c>
      <c r="I203" s="19">
        <v>0</v>
      </c>
      <c r="J203" s="20">
        <v>1</v>
      </c>
      <c r="K203" s="21">
        <v>0</v>
      </c>
      <c r="L203" s="22">
        <v>0</v>
      </c>
      <c r="M203" s="29" t="s">
        <v>4142</v>
      </c>
      <c r="N203" s="29"/>
    </row>
    <row r="204" spans="1:14" x14ac:dyDescent="0.3">
      <c r="A204" s="17" t="s">
        <v>2331</v>
      </c>
      <c r="B204" s="17" t="s">
        <v>2332</v>
      </c>
      <c r="C204" s="17" t="s">
        <v>1932</v>
      </c>
      <c r="D204" s="17" t="s">
        <v>1810</v>
      </c>
      <c r="E204" s="17" t="s">
        <v>529</v>
      </c>
      <c r="F204" s="17" t="s">
        <v>2333</v>
      </c>
      <c r="G204" s="18">
        <v>2</v>
      </c>
      <c r="H204" s="18">
        <v>2</v>
      </c>
      <c r="I204" s="19">
        <v>0</v>
      </c>
      <c r="J204" s="20">
        <v>1</v>
      </c>
      <c r="K204" s="21">
        <v>0</v>
      </c>
      <c r="L204" s="22">
        <v>0</v>
      </c>
      <c r="M204" s="29" t="s">
        <v>4144</v>
      </c>
      <c r="N204" s="29"/>
    </row>
    <row r="205" spans="1:14" x14ac:dyDescent="0.3">
      <c r="A205" s="17" t="s">
        <v>2334</v>
      </c>
      <c r="B205" s="17" t="s">
        <v>2335</v>
      </c>
      <c r="C205" s="17" t="s">
        <v>2336</v>
      </c>
      <c r="D205" s="17" t="s">
        <v>1926</v>
      </c>
      <c r="E205" s="17" t="s">
        <v>1273</v>
      </c>
      <c r="F205" s="17" t="s">
        <v>2337</v>
      </c>
      <c r="G205" s="18">
        <v>2</v>
      </c>
      <c r="H205" s="18">
        <v>2</v>
      </c>
      <c r="I205" s="19">
        <v>0</v>
      </c>
      <c r="J205" s="20">
        <v>1</v>
      </c>
      <c r="K205" s="21">
        <v>0</v>
      </c>
      <c r="L205" s="22">
        <v>0</v>
      </c>
      <c r="M205" s="29" t="s">
        <v>4143</v>
      </c>
      <c r="N205" s="29"/>
    </row>
    <row r="206" spans="1:14" x14ac:dyDescent="0.3">
      <c r="A206" s="17" t="s">
        <v>2338</v>
      </c>
      <c r="B206" s="17" t="s">
        <v>2339</v>
      </c>
      <c r="C206" s="17" t="s">
        <v>1556</v>
      </c>
      <c r="D206" s="17" t="s">
        <v>1562</v>
      </c>
      <c r="E206" s="17" t="s">
        <v>1109</v>
      </c>
      <c r="F206" s="17" t="s">
        <v>2340</v>
      </c>
      <c r="G206" s="18">
        <v>2</v>
      </c>
      <c r="H206" s="18">
        <v>50</v>
      </c>
      <c r="I206" s="19">
        <v>0</v>
      </c>
      <c r="J206" s="20">
        <v>1</v>
      </c>
      <c r="K206" s="21">
        <v>0</v>
      </c>
      <c r="L206" s="22">
        <v>0</v>
      </c>
      <c r="M206" s="29" t="s">
        <v>4144</v>
      </c>
      <c r="N206" s="29"/>
    </row>
    <row r="207" spans="1:14" x14ac:dyDescent="0.3">
      <c r="A207" s="17" t="s">
        <v>990</v>
      </c>
      <c r="B207" s="17" t="s">
        <v>2341</v>
      </c>
      <c r="C207" s="17" t="s">
        <v>2342</v>
      </c>
      <c r="D207" s="17" t="s">
        <v>2053</v>
      </c>
      <c r="E207" s="17" t="s">
        <v>477</v>
      </c>
      <c r="F207" s="17" t="s">
        <v>2343</v>
      </c>
      <c r="G207" s="18">
        <v>2</v>
      </c>
      <c r="H207" s="18">
        <v>2</v>
      </c>
      <c r="I207" s="19">
        <v>0</v>
      </c>
      <c r="J207" s="20">
        <v>0</v>
      </c>
      <c r="K207" s="21">
        <v>1</v>
      </c>
      <c r="L207" s="22">
        <v>0</v>
      </c>
      <c r="M207" s="29" t="s">
        <v>4145</v>
      </c>
      <c r="N207" s="29"/>
    </row>
    <row r="208" spans="1:14" x14ac:dyDescent="0.3">
      <c r="A208" s="17" t="s">
        <v>2344</v>
      </c>
      <c r="B208" s="17" t="s">
        <v>2345</v>
      </c>
      <c r="C208" s="17" t="s">
        <v>2346</v>
      </c>
      <c r="D208" s="17" t="s">
        <v>2176</v>
      </c>
      <c r="E208" s="17" t="s">
        <v>2311</v>
      </c>
      <c r="F208" s="17" t="s">
        <v>2347</v>
      </c>
      <c r="G208" s="18">
        <v>2</v>
      </c>
      <c r="H208" s="18">
        <v>2</v>
      </c>
      <c r="I208" s="19">
        <v>0</v>
      </c>
      <c r="J208" s="20">
        <v>1</v>
      </c>
      <c r="K208" s="21">
        <v>0</v>
      </c>
      <c r="L208" s="22">
        <v>0</v>
      </c>
      <c r="M208" s="29" t="s">
        <v>4143</v>
      </c>
      <c r="N208" s="29"/>
    </row>
    <row r="209" spans="1:14" x14ac:dyDescent="0.3">
      <c r="A209" s="17" t="s">
        <v>567</v>
      </c>
      <c r="B209" s="17" t="s">
        <v>557</v>
      </c>
      <c r="C209" s="17" t="s">
        <v>1859</v>
      </c>
      <c r="D209" s="17" t="s">
        <v>1810</v>
      </c>
      <c r="E209" s="17" t="s">
        <v>529</v>
      </c>
      <c r="F209" s="17" t="s">
        <v>2348</v>
      </c>
      <c r="G209" s="18">
        <v>2</v>
      </c>
      <c r="H209" s="18">
        <v>2</v>
      </c>
      <c r="I209" s="19">
        <v>0</v>
      </c>
      <c r="J209" s="20">
        <v>0</v>
      </c>
      <c r="K209" s="21">
        <v>1</v>
      </c>
      <c r="L209" s="22">
        <v>0</v>
      </c>
      <c r="M209" s="29" t="s">
        <v>4145</v>
      </c>
      <c r="N209" s="29"/>
    </row>
    <row r="210" spans="1:14" x14ac:dyDescent="0.3">
      <c r="A210" s="17" t="s">
        <v>2349</v>
      </c>
      <c r="B210" s="17" t="s">
        <v>2350</v>
      </c>
      <c r="C210" s="17" t="s">
        <v>1556</v>
      </c>
      <c r="D210" s="17" t="s">
        <v>1912</v>
      </c>
      <c r="E210" s="17" t="s">
        <v>2351</v>
      </c>
      <c r="F210" s="17" t="s">
        <v>2352</v>
      </c>
      <c r="G210" s="18">
        <v>2</v>
      </c>
      <c r="H210" s="18">
        <v>6</v>
      </c>
      <c r="I210" s="19">
        <v>0.5</v>
      </c>
      <c r="J210" s="20">
        <v>0.5</v>
      </c>
      <c r="K210" s="21">
        <v>0</v>
      </c>
      <c r="L210" s="22">
        <v>0</v>
      </c>
      <c r="M210" s="29" t="s">
        <v>4144</v>
      </c>
      <c r="N210" s="29"/>
    </row>
    <row r="211" spans="1:14" x14ac:dyDescent="0.3">
      <c r="A211" s="17" t="s">
        <v>1266</v>
      </c>
      <c r="B211" s="17" t="s">
        <v>2353</v>
      </c>
      <c r="C211" s="17" t="s">
        <v>2354</v>
      </c>
      <c r="D211" s="17" t="s">
        <v>2355</v>
      </c>
      <c r="E211" s="17" t="s">
        <v>1265</v>
      </c>
      <c r="F211" s="17" t="s">
        <v>2356</v>
      </c>
      <c r="G211" s="18">
        <v>2</v>
      </c>
      <c r="H211" s="18">
        <v>2</v>
      </c>
      <c r="I211" s="19">
        <v>0</v>
      </c>
      <c r="J211" s="20">
        <v>0</v>
      </c>
      <c r="K211" s="21">
        <v>0</v>
      </c>
      <c r="L211" s="22">
        <v>1</v>
      </c>
      <c r="M211" s="29" t="s">
        <v>4140</v>
      </c>
      <c r="N211" s="29"/>
    </row>
    <row r="212" spans="1:14" x14ac:dyDescent="0.3">
      <c r="A212" s="17" t="s">
        <v>915</v>
      </c>
      <c r="B212" s="17" t="s">
        <v>2357</v>
      </c>
      <c r="C212" s="17" t="s">
        <v>2358</v>
      </c>
      <c r="D212" s="17" t="s">
        <v>1579</v>
      </c>
      <c r="E212" s="17" t="s">
        <v>506</v>
      </c>
      <c r="F212" s="17" t="s">
        <v>2359</v>
      </c>
      <c r="G212" s="18">
        <v>2</v>
      </c>
      <c r="H212" s="18">
        <v>2</v>
      </c>
      <c r="I212" s="19">
        <v>0</v>
      </c>
      <c r="J212" s="20">
        <v>0</v>
      </c>
      <c r="K212" s="21">
        <v>1</v>
      </c>
      <c r="L212" s="22">
        <v>0</v>
      </c>
      <c r="M212" s="29" t="s">
        <v>4145</v>
      </c>
      <c r="N212" s="29"/>
    </row>
    <row r="213" spans="1:14" x14ac:dyDescent="0.3">
      <c r="A213" s="17" t="s">
        <v>463</v>
      </c>
      <c r="B213" s="17" t="s">
        <v>464</v>
      </c>
      <c r="C213" s="17" t="s">
        <v>2360</v>
      </c>
      <c r="D213" s="17" t="s">
        <v>2361</v>
      </c>
      <c r="E213" s="17" t="s">
        <v>467</v>
      </c>
      <c r="F213" s="17" t="s">
        <v>2362</v>
      </c>
      <c r="G213" s="18">
        <v>2</v>
      </c>
      <c r="H213" s="18">
        <v>2</v>
      </c>
      <c r="I213" s="19">
        <v>0</v>
      </c>
      <c r="J213" s="20">
        <v>0</v>
      </c>
      <c r="K213" s="21">
        <v>1</v>
      </c>
      <c r="L213" s="22">
        <v>0</v>
      </c>
      <c r="M213" s="29" t="s">
        <v>4145</v>
      </c>
      <c r="N213" s="29"/>
    </row>
    <row r="214" spans="1:14" x14ac:dyDescent="0.3">
      <c r="A214" s="17" t="s">
        <v>2363</v>
      </c>
      <c r="B214" s="17" t="s">
        <v>2364</v>
      </c>
      <c r="C214" s="17" t="s">
        <v>2365</v>
      </c>
      <c r="D214" s="17" t="s">
        <v>2366</v>
      </c>
      <c r="E214" s="17" t="s">
        <v>1595</v>
      </c>
      <c r="F214" s="17" t="s">
        <v>2367</v>
      </c>
      <c r="G214" s="18">
        <v>2</v>
      </c>
      <c r="H214" s="18">
        <v>6</v>
      </c>
      <c r="I214" s="19">
        <v>0.5</v>
      </c>
      <c r="J214" s="20">
        <v>0.5</v>
      </c>
      <c r="K214" s="21">
        <v>0</v>
      </c>
      <c r="L214" s="22">
        <v>0</v>
      </c>
      <c r="M214" s="29" t="s">
        <v>4141</v>
      </c>
      <c r="N214" s="29"/>
    </row>
    <row r="215" spans="1:14" x14ac:dyDescent="0.3">
      <c r="A215" s="17" t="s">
        <v>800</v>
      </c>
      <c r="B215" s="17" t="s">
        <v>2368</v>
      </c>
      <c r="C215" s="17" t="s">
        <v>2369</v>
      </c>
      <c r="D215" s="17" t="s">
        <v>1810</v>
      </c>
      <c r="E215" s="17" t="s">
        <v>506</v>
      </c>
      <c r="F215" s="17" t="s">
        <v>2370</v>
      </c>
      <c r="G215" s="18">
        <v>2</v>
      </c>
      <c r="H215" s="18">
        <v>2</v>
      </c>
      <c r="I215" s="19">
        <v>0</v>
      </c>
      <c r="J215" s="20">
        <v>0.5</v>
      </c>
      <c r="K215" s="21">
        <v>0.5</v>
      </c>
      <c r="L215" s="22">
        <v>0</v>
      </c>
      <c r="M215" s="29" t="s">
        <v>4145</v>
      </c>
      <c r="N215" s="29"/>
    </row>
    <row r="216" spans="1:14" x14ac:dyDescent="0.3">
      <c r="A216" s="17" t="s">
        <v>2371</v>
      </c>
      <c r="B216" s="17" t="s">
        <v>2372</v>
      </c>
      <c r="C216" s="17" t="s">
        <v>2056</v>
      </c>
      <c r="D216" s="17" t="s">
        <v>1562</v>
      </c>
      <c r="E216" s="17" t="s">
        <v>2373</v>
      </c>
      <c r="F216" s="17" t="s">
        <v>2374</v>
      </c>
      <c r="G216" s="18">
        <v>2</v>
      </c>
      <c r="H216" s="18">
        <v>3</v>
      </c>
      <c r="I216" s="19">
        <v>0</v>
      </c>
      <c r="J216" s="20">
        <v>1</v>
      </c>
      <c r="K216" s="21">
        <v>0</v>
      </c>
      <c r="L216" s="22">
        <v>0</v>
      </c>
      <c r="M216" s="29" t="s">
        <v>4143</v>
      </c>
      <c r="N216" s="29"/>
    </row>
    <row r="217" spans="1:14" x14ac:dyDescent="0.3">
      <c r="A217" s="17" t="s">
        <v>1073</v>
      </c>
      <c r="B217" s="17" t="s">
        <v>2375</v>
      </c>
      <c r="C217" s="17" t="s">
        <v>2376</v>
      </c>
      <c r="D217" s="17" t="s">
        <v>1562</v>
      </c>
      <c r="E217" s="17" t="s">
        <v>472</v>
      </c>
      <c r="F217" s="17" t="s">
        <v>2377</v>
      </c>
      <c r="G217" s="18">
        <v>2</v>
      </c>
      <c r="H217" s="18">
        <v>3</v>
      </c>
      <c r="I217" s="19">
        <v>0</v>
      </c>
      <c r="J217" s="20">
        <v>0</v>
      </c>
      <c r="K217" s="21">
        <v>0</v>
      </c>
      <c r="L217" s="22">
        <v>1</v>
      </c>
      <c r="M217" s="29" t="s">
        <v>4145</v>
      </c>
      <c r="N217" s="29"/>
    </row>
    <row r="218" spans="1:14" x14ac:dyDescent="0.3">
      <c r="A218" s="17" t="s">
        <v>2378</v>
      </c>
      <c r="B218" s="17" t="s">
        <v>2379</v>
      </c>
      <c r="C218" s="17" t="s">
        <v>2380</v>
      </c>
      <c r="D218" s="17" t="s">
        <v>2062</v>
      </c>
      <c r="E218" s="17" t="s">
        <v>584</v>
      </c>
      <c r="F218" s="17" t="s">
        <v>2381</v>
      </c>
      <c r="G218" s="18">
        <v>2</v>
      </c>
      <c r="H218" s="18">
        <v>7</v>
      </c>
      <c r="I218" s="19">
        <v>1</v>
      </c>
      <c r="J218" s="20">
        <v>0</v>
      </c>
      <c r="K218" s="21">
        <v>0</v>
      </c>
      <c r="L218" s="22">
        <v>0</v>
      </c>
      <c r="M218" s="29" t="s">
        <v>4144</v>
      </c>
      <c r="N218" s="29"/>
    </row>
    <row r="219" spans="1:14" x14ac:dyDescent="0.3">
      <c r="A219" s="17" t="s">
        <v>1310</v>
      </c>
      <c r="B219" s="17" t="s">
        <v>2153</v>
      </c>
      <c r="C219" s="17" t="s">
        <v>2382</v>
      </c>
      <c r="D219" s="17" t="s">
        <v>1870</v>
      </c>
      <c r="E219" s="17" t="s">
        <v>1109</v>
      </c>
      <c r="F219" s="17" t="s">
        <v>2383</v>
      </c>
      <c r="G219" s="18">
        <v>2</v>
      </c>
      <c r="H219" s="18">
        <v>4</v>
      </c>
      <c r="I219" s="19">
        <v>0</v>
      </c>
      <c r="J219" s="20">
        <v>0</v>
      </c>
      <c r="K219" s="21">
        <v>0</v>
      </c>
      <c r="L219" s="22">
        <v>1</v>
      </c>
      <c r="M219" s="29" t="s">
        <v>4145</v>
      </c>
      <c r="N219" s="29"/>
    </row>
    <row r="220" spans="1:14" x14ac:dyDescent="0.3">
      <c r="A220" s="17" t="s">
        <v>2384</v>
      </c>
      <c r="B220" s="17" t="s">
        <v>2385</v>
      </c>
      <c r="C220" s="17" t="s">
        <v>1773</v>
      </c>
      <c r="D220" s="17" t="s">
        <v>1876</v>
      </c>
      <c r="E220" s="17" t="s">
        <v>529</v>
      </c>
      <c r="F220" s="17" t="s">
        <v>2386</v>
      </c>
      <c r="G220" s="18">
        <v>2</v>
      </c>
      <c r="H220" s="18">
        <v>3</v>
      </c>
      <c r="I220" s="19">
        <v>0</v>
      </c>
      <c r="J220" s="20">
        <v>1</v>
      </c>
      <c r="K220" s="21">
        <v>0</v>
      </c>
      <c r="L220" s="22">
        <v>0</v>
      </c>
      <c r="M220" s="29" t="s">
        <v>4144</v>
      </c>
      <c r="N220" s="29"/>
    </row>
    <row r="221" spans="1:14" x14ac:dyDescent="0.3">
      <c r="A221" s="17" t="s">
        <v>2387</v>
      </c>
      <c r="B221" s="17" t="s">
        <v>2388</v>
      </c>
      <c r="C221" s="17" t="s">
        <v>2389</v>
      </c>
      <c r="D221" s="17" t="s">
        <v>1562</v>
      </c>
      <c r="E221" s="17" t="s">
        <v>682</v>
      </c>
      <c r="F221" s="17" t="s">
        <v>2390</v>
      </c>
      <c r="G221" s="18">
        <v>2</v>
      </c>
      <c r="H221" s="18">
        <v>6</v>
      </c>
      <c r="I221" s="19">
        <v>0</v>
      </c>
      <c r="J221" s="20">
        <v>1</v>
      </c>
      <c r="K221" s="21">
        <v>0</v>
      </c>
      <c r="L221" s="22">
        <v>0</v>
      </c>
      <c r="M221" s="29" t="s">
        <v>4144</v>
      </c>
      <c r="N221" s="29"/>
    </row>
    <row r="222" spans="1:14" x14ac:dyDescent="0.3">
      <c r="A222" s="17" t="s">
        <v>2391</v>
      </c>
      <c r="B222" s="17" t="s">
        <v>2392</v>
      </c>
      <c r="C222" s="17" t="s">
        <v>1556</v>
      </c>
      <c r="D222" s="17" t="s">
        <v>1584</v>
      </c>
      <c r="E222" s="17" t="s">
        <v>2393</v>
      </c>
      <c r="F222" s="17" t="s">
        <v>2394</v>
      </c>
      <c r="G222" s="18">
        <v>2</v>
      </c>
      <c r="H222" s="18">
        <v>3</v>
      </c>
      <c r="I222" s="19">
        <v>0</v>
      </c>
      <c r="J222" s="20">
        <v>1</v>
      </c>
      <c r="K222" s="21">
        <v>0</v>
      </c>
      <c r="L222" s="22">
        <v>0</v>
      </c>
      <c r="M222" s="29" t="s">
        <v>4144</v>
      </c>
      <c r="N222" s="29"/>
    </row>
    <row r="223" spans="1:14" x14ac:dyDescent="0.3">
      <c r="A223" s="17" t="s">
        <v>2395</v>
      </c>
      <c r="B223" s="17" t="s">
        <v>2396</v>
      </c>
      <c r="C223" s="17" t="s">
        <v>1556</v>
      </c>
      <c r="D223" s="17" t="s">
        <v>1562</v>
      </c>
      <c r="E223" s="17" t="s">
        <v>669</v>
      </c>
      <c r="F223" s="17" t="s">
        <v>2397</v>
      </c>
      <c r="G223" s="18">
        <v>2</v>
      </c>
      <c r="H223" s="18">
        <v>4</v>
      </c>
      <c r="I223" s="19">
        <v>0</v>
      </c>
      <c r="J223" s="20">
        <v>1</v>
      </c>
      <c r="K223" s="21">
        <v>0</v>
      </c>
      <c r="L223" s="22">
        <v>0</v>
      </c>
      <c r="M223" s="29" t="s">
        <v>4143</v>
      </c>
      <c r="N223" s="29"/>
    </row>
    <row r="224" spans="1:14" x14ac:dyDescent="0.3">
      <c r="A224" s="17" t="s">
        <v>2398</v>
      </c>
      <c r="B224" s="17" t="s">
        <v>2399</v>
      </c>
      <c r="C224" s="17" t="s">
        <v>1556</v>
      </c>
      <c r="D224" s="17" t="s">
        <v>1562</v>
      </c>
      <c r="E224" s="17" t="s">
        <v>477</v>
      </c>
      <c r="F224" s="17" t="s">
        <v>2400</v>
      </c>
      <c r="G224" s="18">
        <v>2</v>
      </c>
      <c r="H224" s="18">
        <v>5</v>
      </c>
      <c r="I224" s="19">
        <v>0</v>
      </c>
      <c r="J224" s="20">
        <v>1</v>
      </c>
      <c r="K224" s="21">
        <v>0</v>
      </c>
      <c r="L224" s="22">
        <v>0</v>
      </c>
      <c r="M224" s="29" t="s">
        <v>4144</v>
      </c>
      <c r="N224" s="29"/>
    </row>
    <row r="225" spans="1:14" x14ac:dyDescent="0.3">
      <c r="A225" s="17" t="s">
        <v>2401</v>
      </c>
      <c r="B225" s="17" t="s">
        <v>2402</v>
      </c>
      <c r="C225" s="17" t="s">
        <v>2403</v>
      </c>
      <c r="D225" s="17" t="s">
        <v>2404</v>
      </c>
      <c r="E225" s="17" t="s">
        <v>2068</v>
      </c>
      <c r="F225" s="17" t="s">
        <v>2405</v>
      </c>
      <c r="G225" s="18">
        <v>2</v>
      </c>
      <c r="H225" s="18">
        <v>3</v>
      </c>
      <c r="I225" s="19">
        <v>0</v>
      </c>
      <c r="J225" s="20">
        <v>1</v>
      </c>
      <c r="K225" s="21">
        <v>0</v>
      </c>
      <c r="L225" s="22">
        <v>0</v>
      </c>
      <c r="M225" s="29" t="s">
        <v>4144</v>
      </c>
      <c r="N225" s="29"/>
    </row>
    <row r="226" spans="1:14" x14ac:dyDescent="0.3">
      <c r="A226" s="17" t="s">
        <v>2406</v>
      </c>
      <c r="B226" s="17" t="s">
        <v>2407</v>
      </c>
      <c r="C226" s="17" t="s">
        <v>1911</v>
      </c>
      <c r="D226" s="17" t="s">
        <v>1579</v>
      </c>
      <c r="E226" s="17" t="s">
        <v>988</v>
      </c>
      <c r="F226" s="17" t="s">
        <v>2408</v>
      </c>
      <c r="G226" s="18">
        <v>2</v>
      </c>
      <c r="H226" s="18">
        <v>7</v>
      </c>
      <c r="I226" s="19">
        <v>0</v>
      </c>
      <c r="J226" s="20">
        <v>1</v>
      </c>
      <c r="K226" s="21">
        <v>0</v>
      </c>
      <c r="L226" s="22">
        <v>0</v>
      </c>
      <c r="M226" s="29" t="s">
        <v>4143</v>
      </c>
      <c r="N226" s="29"/>
    </row>
    <row r="227" spans="1:14" x14ac:dyDescent="0.3">
      <c r="A227" s="17" t="s">
        <v>2409</v>
      </c>
      <c r="B227" s="17" t="s">
        <v>2410</v>
      </c>
      <c r="C227" s="17" t="s">
        <v>1556</v>
      </c>
      <c r="D227" s="17" t="s">
        <v>2411</v>
      </c>
      <c r="E227" s="17" t="s">
        <v>1221</v>
      </c>
      <c r="F227" s="17" t="s">
        <v>2412</v>
      </c>
      <c r="G227" s="18">
        <v>2</v>
      </c>
      <c r="H227" s="18">
        <v>21</v>
      </c>
      <c r="I227" s="19">
        <v>0</v>
      </c>
      <c r="J227" s="20">
        <v>1</v>
      </c>
      <c r="K227" s="21">
        <v>0</v>
      </c>
      <c r="L227" s="22">
        <v>0</v>
      </c>
      <c r="M227" s="29" t="s">
        <v>4144</v>
      </c>
      <c r="N227" s="29"/>
    </row>
    <row r="228" spans="1:14" x14ac:dyDescent="0.3">
      <c r="A228" s="17" t="s">
        <v>2413</v>
      </c>
      <c r="B228" s="17" t="s">
        <v>2414</v>
      </c>
      <c r="C228" s="17" t="s">
        <v>2415</v>
      </c>
      <c r="D228" s="17" t="s">
        <v>1562</v>
      </c>
      <c r="E228" s="17" t="s">
        <v>2311</v>
      </c>
      <c r="F228" s="17" t="s">
        <v>2416</v>
      </c>
      <c r="G228" s="18">
        <v>2</v>
      </c>
      <c r="H228" s="18">
        <v>121</v>
      </c>
      <c r="I228" s="19">
        <v>0.5</v>
      </c>
      <c r="J228" s="20">
        <v>0.5</v>
      </c>
      <c r="K228" s="21">
        <v>0</v>
      </c>
      <c r="L228" s="22">
        <v>0</v>
      </c>
      <c r="M228" s="29" t="s">
        <v>4144</v>
      </c>
      <c r="N228" s="29"/>
    </row>
    <row r="229" spans="1:14" x14ac:dyDescent="0.3">
      <c r="A229" s="17" t="s">
        <v>2417</v>
      </c>
      <c r="B229" s="17" t="s">
        <v>1970</v>
      </c>
      <c r="C229" s="17" t="s">
        <v>1982</v>
      </c>
      <c r="D229" s="17" t="s">
        <v>1562</v>
      </c>
      <c r="E229" s="17" t="s">
        <v>1124</v>
      </c>
      <c r="F229" s="17" t="s">
        <v>2418</v>
      </c>
      <c r="G229" s="18">
        <v>2</v>
      </c>
      <c r="H229" s="18">
        <v>3</v>
      </c>
      <c r="I229" s="19">
        <v>0.5</v>
      </c>
      <c r="J229" s="20">
        <v>0.5</v>
      </c>
      <c r="K229" s="21">
        <v>0</v>
      </c>
      <c r="L229" s="22">
        <v>0</v>
      </c>
      <c r="M229" s="29" t="s">
        <v>4144</v>
      </c>
      <c r="N229" s="29"/>
    </row>
    <row r="230" spans="1:14" x14ac:dyDescent="0.3">
      <c r="A230" s="17" t="s">
        <v>2419</v>
      </c>
      <c r="B230" s="17" t="s">
        <v>2420</v>
      </c>
      <c r="C230" s="17" t="s">
        <v>2421</v>
      </c>
      <c r="D230" s="17" t="s">
        <v>1562</v>
      </c>
      <c r="E230" s="17" t="s">
        <v>2422</v>
      </c>
      <c r="F230" s="17" t="s">
        <v>2423</v>
      </c>
      <c r="G230" s="18">
        <v>2</v>
      </c>
      <c r="H230" s="18">
        <v>2</v>
      </c>
      <c r="I230" s="19">
        <v>0.5</v>
      </c>
      <c r="J230" s="20">
        <v>0.5</v>
      </c>
      <c r="K230" s="21">
        <v>0</v>
      </c>
      <c r="L230" s="22">
        <v>0</v>
      </c>
      <c r="M230" s="29" t="s">
        <v>4144</v>
      </c>
      <c r="N230" s="29"/>
    </row>
    <row r="231" spans="1:14" x14ac:dyDescent="0.3">
      <c r="A231" s="17" t="s">
        <v>886</v>
      </c>
      <c r="B231" s="17" t="s">
        <v>2424</v>
      </c>
      <c r="C231" s="17" t="s">
        <v>2425</v>
      </c>
      <c r="D231" s="17" t="s">
        <v>1562</v>
      </c>
      <c r="E231" s="17" t="s">
        <v>888</v>
      </c>
      <c r="F231" s="17" t="s">
        <v>2426</v>
      </c>
      <c r="G231" s="18">
        <v>2</v>
      </c>
      <c r="H231" s="18">
        <v>2</v>
      </c>
      <c r="I231" s="19">
        <v>0</v>
      </c>
      <c r="J231" s="20">
        <v>0</v>
      </c>
      <c r="K231" s="21">
        <v>1</v>
      </c>
      <c r="L231" s="22">
        <v>0</v>
      </c>
      <c r="M231" s="29" t="s">
        <v>4145</v>
      </c>
      <c r="N231" s="29"/>
    </row>
    <row r="232" spans="1:14" x14ac:dyDescent="0.3">
      <c r="A232" s="17" t="s">
        <v>2427</v>
      </c>
      <c r="B232" s="17" t="s">
        <v>2428</v>
      </c>
      <c r="C232" s="17" t="s">
        <v>2429</v>
      </c>
      <c r="D232" s="17" t="s">
        <v>1897</v>
      </c>
      <c r="E232" s="17" t="s">
        <v>519</v>
      </c>
      <c r="F232" s="17" t="s">
        <v>2430</v>
      </c>
      <c r="G232" s="18">
        <v>2</v>
      </c>
      <c r="H232" s="18">
        <v>5</v>
      </c>
      <c r="I232" s="19">
        <v>0</v>
      </c>
      <c r="J232" s="20">
        <v>1</v>
      </c>
      <c r="K232" s="21">
        <v>0</v>
      </c>
      <c r="L232" s="22">
        <v>0</v>
      </c>
      <c r="M232" s="29" t="s">
        <v>4144</v>
      </c>
      <c r="N232" s="29"/>
    </row>
    <row r="233" spans="1:14" x14ac:dyDescent="0.3">
      <c r="A233" s="17" t="s">
        <v>2431</v>
      </c>
      <c r="B233" s="17" t="s">
        <v>1745</v>
      </c>
      <c r="C233" s="17" t="s">
        <v>1769</v>
      </c>
      <c r="D233" s="17" t="s">
        <v>1562</v>
      </c>
      <c r="E233" s="17" t="s">
        <v>1124</v>
      </c>
      <c r="F233" s="17" t="s">
        <v>2432</v>
      </c>
      <c r="G233" s="18">
        <v>2</v>
      </c>
      <c r="H233" s="18">
        <v>2</v>
      </c>
      <c r="I233" s="19">
        <v>0</v>
      </c>
      <c r="J233" s="20">
        <v>1</v>
      </c>
      <c r="K233" s="21">
        <v>0</v>
      </c>
      <c r="L233" s="22">
        <v>0</v>
      </c>
      <c r="M233" s="29" t="s">
        <v>4144</v>
      </c>
      <c r="N233" s="29"/>
    </row>
    <row r="234" spans="1:14" x14ac:dyDescent="0.3">
      <c r="A234" s="17" t="s">
        <v>1465</v>
      </c>
      <c r="B234" s="17" t="s">
        <v>2433</v>
      </c>
      <c r="C234" s="17" t="s">
        <v>2434</v>
      </c>
      <c r="D234" s="17" t="s">
        <v>1562</v>
      </c>
      <c r="E234" s="17" t="s">
        <v>1446</v>
      </c>
      <c r="F234" s="17" t="s">
        <v>2435</v>
      </c>
      <c r="G234" s="18">
        <v>2</v>
      </c>
      <c r="H234" s="18">
        <v>2</v>
      </c>
      <c r="I234" s="19">
        <v>0</v>
      </c>
      <c r="J234" s="20">
        <v>0</v>
      </c>
      <c r="K234" s="21">
        <v>0</v>
      </c>
      <c r="L234" s="22">
        <v>1</v>
      </c>
      <c r="M234" s="29" t="s">
        <v>4145</v>
      </c>
      <c r="N234" s="29"/>
    </row>
    <row r="235" spans="1:14" x14ac:dyDescent="0.3">
      <c r="A235" s="17" t="s">
        <v>2436</v>
      </c>
      <c r="B235" s="17" t="s">
        <v>2437</v>
      </c>
      <c r="C235" s="17" t="s">
        <v>1769</v>
      </c>
      <c r="D235" s="17" t="s">
        <v>2411</v>
      </c>
      <c r="E235" s="17" t="s">
        <v>1109</v>
      </c>
      <c r="F235" s="17" t="s">
        <v>2438</v>
      </c>
      <c r="G235" s="18">
        <v>2</v>
      </c>
      <c r="H235" s="18">
        <v>4</v>
      </c>
      <c r="I235" s="19">
        <v>0</v>
      </c>
      <c r="J235" s="20">
        <v>1</v>
      </c>
      <c r="K235" s="21">
        <v>0</v>
      </c>
      <c r="L235" s="22">
        <v>0</v>
      </c>
      <c r="M235" s="29" t="s">
        <v>4143</v>
      </c>
      <c r="N235" s="29"/>
    </row>
    <row r="236" spans="1:14" x14ac:dyDescent="0.3">
      <c r="A236" s="17" t="s">
        <v>1263</v>
      </c>
      <c r="B236" s="17" t="s">
        <v>2439</v>
      </c>
      <c r="C236" s="17" t="s">
        <v>2354</v>
      </c>
      <c r="D236" s="17" t="s">
        <v>2355</v>
      </c>
      <c r="E236" s="17" t="s">
        <v>1265</v>
      </c>
      <c r="F236" s="17" t="s">
        <v>2440</v>
      </c>
      <c r="G236" s="18">
        <v>2</v>
      </c>
      <c r="H236" s="18">
        <v>2</v>
      </c>
      <c r="I236" s="19">
        <v>0</v>
      </c>
      <c r="J236" s="20">
        <v>0</v>
      </c>
      <c r="K236" s="21">
        <v>0</v>
      </c>
      <c r="L236" s="22">
        <v>1</v>
      </c>
      <c r="M236" s="29" t="s">
        <v>4140</v>
      </c>
      <c r="N236" s="29"/>
    </row>
    <row r="237" spans="1:14" x14ac:dyDescent="0.3">
      <c r="A237" s="17" t="s">
        <v>2441</v>
      </c>
      <c r="B237" s="17" t="s">
        <v>2442</v>
      </c>
      <c r="C237" s="17" t="s">
        <v>2443</v>
      </c>
      <c r="D237" s="17" t="s">
        <v>1562</v>
      </c>
      <c r="E237" s="17" t="s">
        <v>2444</v>
      </c>
      <c r="F237" s="17" t="s">
        <v>2445</v>
      </c>
      <c r="G237" s="18">
        <v>2</v>
      </c>
      <c r="H237" s="18">
        <v>2</v>
      </c>
      <c r="I237" s="19">
        <v>0</v>
      </c>
      <c r="J237" s="20">
        <v>1</v>
      </c>
      <c r="K237" s="21">
        <v>0</v>
      </c>
      <c r="L237" s="22">
        <v>0</v>
      </c>
      <c r="M237" s="29" t="s">
        <v>4143</v>
      </c>
      <c r="N237" s="29"/>
    </row>
    <row r="238" spans="1:14" x14ac:dyDescent="0.3">
      <c r="A238" s="17" t="s">
        <v>582</v>
      </c>
      <c r="B238" s="17" t="s">
        <v>583</v>
      </c>
      <c r="C238" s="17" t="s">
        <v>2380</v>
      </c>
      <c r="D238" s="17" t="s">
        <v>2446</v>
      </c>
      <c r="E238" s="17" t="s">
        <v>584</v>
      </c>
      <c r="F238" s="17" t="s">
        <v>2447</v>
      </c>
      <c r="G238" s="18">
        <v>2</v>
      </c>
      <c r="H238" s="18">
        <v>2</v>
      </c>
      <c r="I238" s="19">
        <v>0</v>
      </c>
      <c r="J238" s="20">
        <v>0</v>
      </c>
      <c r="K238" s="21">
        <v>1</v>
      </c>
      <c r="L238" s="22">
        <v>0</v>
      </c>
      <c r="M238" s="29" t="s">
        <v>4145</v>
      </c>
      <c r="N238" s="29"/>
    </row>
    <row r="239" spans="1:14" x14ac:dyDescent="0.3">
      <c r="A239" s="17" t="s">
        <v>2448</v>
      </c>
      <c r="B239" s="17" t="s">
        <v>2449</v>
      </c>
      <c r="C239" s="17" t="s">
        <v>1556</v>
      </c>
      <c r="D239" s="17" t="s">
        <v>1562</v>
      </c>
      <c r="E239" s="17" t="s">
        <v>472</v>
      </c>
      <c r="F239" s="17" t="s">
        <v>2450</v>
      </c>
      <c r="G239" s="18">
        <v>2</v>
      </c>
      <c r="H239" s="18">
        <v>6</v>
      </c>
      <c r="I239" s="19">
        <v>0</v>
      </c>
      <c r="J239" s="20">
        <v>1</v>
      </c>
      <c r="K239" s="21">
        <v>0</v>
      </c>
      <c r="L239" s="22">
        <v>0</v>
      </c>
      <c r="M239" s="29" t="s">
        <v>4143</v>
      </c>
      <c r="N239" s="29"/>
    </row>
    <row r="240" spans="1:14" x14ac:dyDescent="0.3">
      <c r="A240" s="17" t="s">
        <v>615</v>
      </c>
      <c r="B240" s="17" t="s">
        <v>2451</v>
      </c>
      <c r="C240" s="17" t="s">
        <v>1556</v>
      </c>
      <c r="D240" s="17" t="s">
        <v>1562</v>
      </c>
      <c r="E240" s="17" t="s">
        <v>477</v>
      </c>
      <c r="F240" s="17" t="s">
        <v>2452</v>
      </c>
      <c r="G240" s="18">
        <v>2</v>
      </c>
      <c r="H240" s="18">
        <v>10</v>
      </c>
      <c r="I240" s="19">
        <v>0</v>
      </c>
      <c r="J240" s="20">
        <v>0</v>
      </c>
      <c r="K240" s="21">
        <v>1</v>
      </c>
      <c r="L240" s="22">
        <v>0</v>
      </c>
      <c r="M240" s="29" t="s">
        <v>4145</v>
      </c>
      <c r="N240" s="29"/>
    </row>
    <row r="241" spans="1:14" x14ac:dyDescent="0.3">
      <c r="A241" s="17" t="s">
        <v>2453</v>
      </c>
      <c r="B241" s="17" t="s">
        <v>2454</v>
      </c>
      <c r="C241" s="17" t="s">
        <v>2455</v>
      </c>
      <c r="D241" s="17" t="s">
        <v>1998</v>
      </c>
      <c r="E241" s="17" t="s">
        <v>2456</v>
      </c>
      <c r="F241" s="17" t="s">
        <v>2457</v>
      </c>
      <c r="G241" s="18">
        <v>2</v>
      </c>
      <c r="H241" s="18">
        <v>4</v>
      </c>
      <c r="I241" s="19">
        <v>1</v>
      </c>
      <c r="J241" s="20">
        <v>0</v>
      </c>
      <c r="K241" s="21">
        <v>0</v>
      </c>
      <c r="L241" s="22">
        <v>0</v>
      </c>
      <c r="M241" s="29" t="s">
        <v>4144</v>
      </c>
      <c r="N241" s="29"/>
    </row>
    <row r="242" spans="1:14" x14ac:dyDescent="0.3">
      <c r="A242" s="17" t="s">
        <v>2458</v>
      </c>
      <c r="B242" s="17" t="s">
        <v>2459</v>
      </c>
      <c r="C242" s="17" t="s">
        <v>2460</v>
      </c>
      <c r="D242" s="17" t="s">
        <v>1998</v>
      </c>
      <c r="E242" s="17" t="s">
        <v>529</v>
      </c>
      <c r="F242" s="17" t="s">
        <v>2461</v>
      </c>
      <c r="G242" s="18">
        <v>2</v>
      </c>
      <c r="H242" s="18">
        <v>14</v>
      </c>
      <c r="I242" s="19">
        <v>0</v>
      </c>
      <c r="J242" s="20">
        <v>1</v>
      </c>
      <c r="K242" s="21">
        <v>0</v>
      </c>
      <c r="L242" s="22">
        <v>0</v>
      </c>
      <c r="M242" s="29" t="s">
        <v>4144</v>
      </c>
      <c r="N242" s="29"/>
    </row>
    <row r="243" spans="1:14" x14ac:dyDescent="0.3">
      <c r="A243" s="17" t="s">
        <v>2462</v>
      </c>
      <c r="B243" s="17" t="s">
        <v>2463</v>
      </c>
      <c r="C243" s="17" t="s">
        <v>2464</v>
      </c>
      <c r="D243" s="17" t="s">
        <v>1562</v>
      </c>
      <c r="E243" s="17" t="s">
        <v>669</v>
      </c>
      <c r="F243" s="17" t="s">
        <v>2465</v>
      </c>
      <c r="G243" s="18">
        <v>2</v>
      </c>
      <c r="H243" s="18">
        <v>10</v>
      </c>
      <c r="I243" s="19">
        <v>0</v>
      </c>
      <c r="J243" s="20">
        <v>1</v>
      </c>
      <c r="K243" s="21">
        <v>0</v>
      </c>
      <c r="L243" s="22">
        <v>0</v>
      </c>
      <c r="M243" s="29" t="s">
        <v>4143</v>
      </c>
      <c r="N243" s="29"/>
    </row>
    <row r="244" spans="1:14" x14ac:dyDescent="0.3">
      <c r="A244" s="17" t="s">
        <v>2466</v>
      </c>
      <c r="B244" s="17" t="s">
        <v>2467</v>
      </c>
      <c r="C244" s="17" t="s">
        <v>2468</v>
      </c>
      <c r="D244" s="17" t="s">
        <v>1737</v>
      </c>
      <c r="E244" s="17" t="s">
        <v>554</v>
      </c>
      <c r="F244" s="17" t="s">
        <v>2469</v>
      </c>
      <c r="G244" s="18">
        <v>2</v>
      </c>
      <c r="H244" s="18">
        <v>2</v>
      </c>
      <c r="I244" s="19">
        <v>0</v>
      </c>
      <c r="J244" s="20">
        <v>1</v>
      </c>
      <c r="K244" s="21">
        <v>0</v>
      </c>
      <c r="L244" s="22">
        <v>0</v>
      </c>
      <c r="M244" s="29" t="s">
        <v>4143</v>
      </c>
      <c r="N244" s="29"/>
    </row>
    <row r="245" spans="1:14" x14ac:dyDescent="0.3">
      <c r="A245" s="17" t="s">
        <v>884</v>
      </c>
      <c r="B245" s="17" t="s">
        <v>885</v>
      </c>
      <c r="C245" s="17" t="s">
        <v>1556</v>
      </c>
      <c r="D245" s="17" t="s">
        <v>1562</v>
      </c>
      <c r="E245" s="17" t="s">
        <v>472</v>
      </c>
      <c r="F245" s="17" t="s">
        <v>2470</v>
      </c>
      <c r="G245" s="18">
        <v>2</v>
      </c>
      <c r="H245" s="18">
        <v>6</v>
      </c>
      <c r="I245" s="19">
        <v>0</v>
      </c>
      <c r="J245" s="20">
        <v>0</v>
      </c>
      <c r="K245" s="21">
        <v>1</v>
      </c>
      <c r="L245" s="22">
        <v>0</v>
      </c>
      <c r="M245" s="29" t="s">
        <v>4145</v>
      </c>
      <c r="N245" s="29"/>
    </row>
    <row r="246" spans="1:14" x14ac:dyDescent="0.3">
      <c r="A246" s="17" t="s">
        <v>2471</v>
      </c>
      <c r="B246" s="17" t="s">
        <v>2332</v>
      </c>
      <c r="C246" s="17" t="s">
        <v>1859</v>
      </c>
      <c r="D246" s="17" t="s">
        <v>1810</v>
      </c>
      <c r="E246" s="17" t="s">
        <v>529</v>
      </c>
      <c r="F246" s="17" t="s">
        <v>2472</v>
      </c>
      <c r="G246" s="18">
        <v>2</v>
      </c>
      <c r="H246" s="18">
        <v>3</v>
      </c>
      <c r="I246" s="19">
        <v>0</v>
      </c>
      <c r="J246" s="20">
        <v>1</v>
      </c>
      <c r="K246" s="21">
        <v>0</v>
      </c>
      <c r="L246" s="22">
        <v>0</v>
      </c>
      <c r="M246" s="29" t="s">
        <v>4144</v>
      </c>
      <c r="N246" s="29"/>
    </row>
    <row r="247" spans="1:14" x14ac:dyDescent="0.3">
      <c r="A247" s="17" t="s">
        <v>2473</v>
      </c>
      <c r="B247" s="17" t="s">
        <v>2474</v>
      </c>
      <c r="C247" s="17" t="s">
        <v>2475</v>
      </c>
      <c r="D247" s="17" t="s">
        <v>2476</v>
      </c>
      <c r="E247" s="17" t="s">
        <v>1595</v>
      </c>
      <c r="F247" s="17" t="s">
        <v>2477</v>
      </c>
      <c r="G247" s="18">
        <v>2</v>
      </c>
      <c r="H247" s="18">
        <v>3</v>
      </c>
      <c r="I247" s="19">
        <v>0</v>
      </c>
      <c r="J247" s="20">
        <v>1</v>
      </c>
      <c r="K247" s="21">
        <v>0</v>
      </c>
      <c r="L247" s="22">
        <v>0</v>
      </c>
      <c r="M247" s="29" t="s">
        <v>4141</v>
      </c>
      <c r="N247" s="29"/>
    </row>
    <row r="248" spans="1:14" x14ac:dyDescent="0.3">
      <c r="A248" s="17" t="s">
        <v>2478</v>
      </c>
      <c r="B248" s="17" t="s">
        <v>2479</v>
      </c>
      <c r="C248" s="17" t="s">
        <v>1556</v>
      </c>
      <c r="D248" s="17" t="s">
        <v>1562</v>
      </c>
      <c r="E248" s="17" t="s">
        <v>686</v>
      </c>
      <c r="F248" s="17" t="s">
        <v>2480</v>
      </c>
      <c r="G248" s="18">
        <v>2</v>
      </c>
      <c r="H248" s="18">
        <v>2</v>
      </c>
      <c r="I248" s="19">
        <v>0</v>
      </c>
      <c r="J248" s="20">
        <v>1</v>
      </c>
      <c r="K248" s="21">
        <v>0</v>
      </c>
      <c r="L248" s="22">
        <v>0</v>
      </c>
      <c r="M248" s="29" t="s">
        <v>4143</v>
      </c>
      <c r="N248" s="29"/>
    </row>
    <row r="249" spans="1:14" x14ac:dyDescent="0.3">
      <c r="A249" s="17" t="s">
        <v>2481</v>
      </c>
      <c r="B249" s="17" t="s">
        <v>2482</v>
      </c>
      <c r="C249" s="17" t="s">
        <v>2483</v>
      </c>
      <c r="D249" s="17" t="s">
        <v>1943</v>
      </c>
      <c r="E249" s="17" t="s">
        <v>2484</v>
      </c>
      <c r="F249" s="17" t="s">
        <v>2485</v>
      </c>
      <c r="G249" s="18">
        <v>2</v>
      </c>
      <c r="H249" s="18">
        <v>2</v>
      </c>
      <c r="I249" s="19">
        <v>0</v>
      </c>
      <c r="J249" s="20">
        <v>1</v>
      </c>
      <c r="K249" s="21">
        <v>0</v>
      </c>
      <c r="L249" s="22">
        <v>0</v>
      </c>
      <c r="M249" s="29" t="s">
        <v>4143</v>
      </c>
      <c r="N249" s="29"/>
    </row>
    <row r="250" spans="1:14" x14ac:dyDescent="0.3">
      <c r="A250" s="17" t="s">
        <v>517</v>
      </c>
      <c r="B250" s="17" t="s">
        <v>2486</v>
      </c>
      <c r="C250" s="17" t="s">
        <v>2487</v>
      </c>
      <c r="D250" s="17" t="s">
        <v>1562</v>
      </c>
      <c r="E250" s="17" t="s">
        <v>519</v>
      </c>
      <c r="F250" s="17" t="s">
        <v>2488</v>
      </c>
      <c r="G250" s="18">
        <v>2</v>
      </c>
      <c r="H250" s="18">
        <v>2</v>
      </c>
      <c r="I250" s="19">
        <v>0</v>
      </c>
      <c r="J250" s="20">
        <v>0</v>
      </c>
      <c r="K250" s="21">
        <v>1</v>
      </c>
      <c r="L250" s="22">
        <v>0</v>
      </c>
      <c r="M250" s="29" t="s">
        <v>4145</v>
      </c>
      <c r="N250" s="29"/>
    </row>
    <row r="251" spans="1:14" x14ac:dyDescent="0.3">
      <c r="A251" s="17" t="s">
        <v>2489</v>
      </c>
      <c r="B251" s="17" t="s">
        <v>2490</v>
      </c>
      <c r="C251" s="17" t="s">
        <v>2143</v>
      </c>
      <c r="D251" s="17" t="s">
        <v>1562</v>
      </c>
      <c r="E251" s="17" t="s">
        <v>2491</v>
      </c>
      <c r="F251" s="17" t="s">
        <v>2492</v>
      </c>
      <c r="G251" s="18">
        <v>2</v>
      </c>
      <c r="H251" s="18">
        <v>4</v>
      </c>
      <c r="I251" s="19">
        <v>0</v>
      </c>
      <c r="J251" s="20">
        <v>1</v>
      </c>
      <c r="K251" s="21">
        <v>0</v>
      </c>
      <c r="L251" s="22">
        <v>0</v>
      </c>
      <c r="M251" s="29" t="s">
        <v>4143</v>
      </c>
      <c r="N251" s="29"/>
    </row>
    <row r="252" spans="1:14" x14ac:dyDescent="0.3">
      <c r="A252" s="17" t="s">
        <v>1114</v>
      </c>
      <c r="B252" s="17" t="s">
        <v>2493</v>
      </c>
      <c r="C252" s="17" t="s">
        <v>2494</v>
      </c>
      <c r="D252" s="17" t="s">
        <v>1562</v>
      </c>
      <c r="E252" s="17" t="s">
        <v>472</v>
      </c>
      <c r="F252" s="17" t="s">
        <v>2495</v>
      </c>
      <c r="G252" s="18">
        <v>2</v>
      </c>
      <c r="H252" s="18">
        <v>9</v>
      </c>
      <c r="I252" s="19">
        <v>0</v>
      </c>
      <c r="J252" s="20">
        <v>0</v>
      </c>
      <c r="K252" s="21">
        <v>0</v>
      </c>
      <c r="L252" s="22">
        <v>1</v>
      </c>
      <c r="M252" s="29" t="s">
        <v>4145</v>
      </c>
      <c r="N252" s="29"/>
    </row>
    <row r="253" spans="1:14" x14ac:dyDescent="0.3">
      <c r="A253" s="17" t="s">
        <v>1045</v>
      </c>
      <c r="B253" s="17" t="s">
        <v>2496</v>
      </c>
      <c r="C253" s="17" t="s">
        <v>1720</v>
      </c>
      <c r="D253" s="17" t="s">
        <v>1562</v>
      </c>
      <c r="E253" s="17" t="s">
        <v>492</v>
      </c>
      <c r="F253" s="17" t="s">
        <v>2497</v>
      </c>
      <c r="G253" s="18">
        <v>1</v>
      </c>
      <c r="H253" s="18">
        <v>3</v>
      </c>
      <c r="I253" s="19">
        <v>0</v>
      </c>
      <c r="J253" s="20">
        <v>0</v>
      </c>
      <c r="K253" s="21">
        <v>0</v>
      </c>
      <c r="L253" s="22">
        <v>1</v>
      </c>
      <c r="M253" s="29" t="s">
        <v>4145</v>
      </c>
      <c r="N253" s="29"/>
    </row>
    <row r="254" spans="1:14" x14ac:dyDescent="0.3">
      <c r="A254" s="17" t="s">
        <v>2498</v>
      </c>
      <c r="B254" s="17" t="s">
        <v>2499</v>
      </c>
      <c r="C254" s="17" t="s">
        <v>2500</v>
      </c>
      <c r="D254" s="17" t="s">
        <v>1998</v>
      </c>
      <c r="E254" s="17" t="s">
        <v>2141</v>
      </c>
      <c r="F254" s="17" t="s">
        <v>2501</v>
      </c>
      <c r="G254" s="18">
        <v>1</v>
      </c>
      <c r="H254" s="18">
        <v>1</v>
      </c>
      <c r="I254" s="19">
        <v>0</v>
      </c>
      <c r="J254" s="20">
        <v>1</v>
      </c>
      <c r="K254" s="21">
        <v>0</v>
      </c>
      <c r="L254" s="22">
        <v>0</v>
      </c>
      <c r="M254" s="29" t="s">
        <v>4143</v>
      </c>
      <c r="N254" s="29"/>
    </row>
    <row r="255" spans="1:14" x14ac:dyDescent="0.3">
      <c r="A255" s="17" t="s">
        <v>2502</v>
      </c>
      <c r="B255" s="17" t="s">
        <v>2503</v>
      </c>
      <c r="C255" s="17" t="s">
        <v>1556</v>
      </c>
      <c r="D255" s="17" t="s">
        <v>1725</v>
      </c>
      <c r="E255" s="17" t="s">
        <v>988</v>
      </c>
      <c r="F255" s="17" t="s">
        <v>2504</v>
      </c>
      <c r="G255" s="18">
        <v>1</v>
      </c>
      <c r="H255" s="18">
        <v>1</v>
      </c>
      <c r="I255" s="19">
        <v>0</v>
      </c>
      <c r="J255" s="20">
        <v>1</v>
      </c>
      <c r="K255" s="21">
        <v>0</v>
      </c>
      <c r="L255" s="22">
        <v>0</v>
      </c>
      <c r="M255" s="29" t="s">
        <v>4144</v>
      </c>
      <c r="N255" s="29"/>
    </row>
    <row r="256" spans="1:14" x14ac:dyDescent="0.3">
      <c r="A256" s="17" t="s">
        <v>738</v>
      </c>
      <c r="B256" s="17" t="s">
        <v>739</v>
      </c>
      <c r="C256" s="17" t="s">
        <v>2505</v>
      </c>
      <c r="D256" s="17" t="s">
        <v>1926</v>
      </c>
      <c r="E256" s="17" t="s">
        <v>740</v>
      </c>
      <c r="F256" s="17" t="s">
        <v>2506</v>
      </c>
      <c r="G256" s="18">
        <v>1</v>
      </c>
      <c r="H256" s="18">
        <v>1</v>
      </c>
      <c r="I256" s="19">
        <v>0</v>
      </c>
      <c r="J256" s="20">
        <v>0</v>
      </c>
      <c r="K256" s="21">
        <v>1</v>
      </c>
      <c r="L256" s="22">
        <v>0</v>
      </c>
      <c r="M256" s="29" t="s">
        <v>4145</v>
      </c>
      <c r="N256" s="29"/>
    </row>
    <row r="257" spans="1:14" x14ac:dyDescent="0.3">
      <c r="A257" s="17" t="s">
        <v>1218</v>
      </c>
      <c r="B257" s="17" t="s">
        <v>2507</v>
      </c>
      <c r="C257" s="17" t="s">
        <v>1657</v>
      </c>
      <c r="D257" s="17" t="s">
        <v>2411</v>
      </c>
      <c r="E257" s="17" t="s">
        <v>1221</v>
      </c>
      <c r="F257" s="17" t="s">
        <v>2508</v>
      </c>
      <c r="G257" s="18">
        <v>1</v>
      </c>
      <c r="H257" s="18">
        <v>4</v>
      </c>
      <c r="I257" s="19">
        <v>0</v>
      </c>
      <c r="J257" s="20">
        <v>0</v>
      </c>
      <c r="K257" s="21">
        <v>0</v>
      </c>
      <c r="L257" s="22">
        <v>1</v>
      </c>
      <c r="M257" s="29" t="s">
        <v>4145</v>
      </c>
      <c r="N257" s="29"/>
    </row>
    <row r="258" spans="1:14" x14ac:dyDescent="0.3">
      <c r="A258" s="17" t="s">
        <v>1453</v>
      </c>
      <c r="B258" s="17" t="s">
        <v>1454</v>
      </c>
      <c r="C258" s="17" t="s">
        <v>1556</v>
      </c>
      <c r="D258" s="17" t="s">
        <v>1562</v>
      </c>
      <c r="E258" s="17" t="s">
        <v>1443</v>
      </c>
      <c r="F258" s="17" t="s">
        <v>2509</v>
      </c>
      <c r="G258" s="18">
        <v>1</v>
      </c>
      <c r="H258" s="18">
        <v>1</v>
      </c>
      <c r="I258" s="19">
        <v>0</v>
      </c>
      <c r="J258" s="20">
        <v>0</v>
      </c>
      <c r="K258" s="21">
        <v>0</v>
      </c>
      <c r="L258" s="22">
        <v>1</v>
      </c>
      <c r="M258" s="29" t="s">
        <v>4145</v>
      </c>
      <c r="N258" s="29"/>
    </row>
    <row r="259" spans="1:14" x14ac:dyDescent="0.3">
      <c r="A259" s="17" t="s">
        <v>2510</v>
      </c>
      <c r="B259" s="17" t="s">
        <v>2511</v>
      </c>
      <c r="C259" s="17" t="s">
        <v>2512</v>
      </c>
      <c r="D259" s="17" t="s">
        <v>1562</v>
      </c>
      <c r="E259" s="17" t="s">
        <v>492</v>
      </c>
      <c r="F259" s="17" t="s">
        <v>2513</v>
      </c>
      <c r="G259" s="18">
        <v>1</v>
      </c>
      <c r="H259" s="18">
        <v>1</v>
      </c>
      <c r="I259" s="19">
        <v>0</v>
      </c>
      <c r="J259" s="20">
        <v>1</v>
      </c>
      <c r="K259" s="21">
        <v>0</v>
      </c>
      <c r="L259" s="22">
        <v>0</v>
      </c>
      <c r="M259" s="29" t="s">
        <v>4143</v>
      </c>
      <c r="N259" s="29"/>
    </row>
    <row r="260" spans="1:14" x14ac:dyDescent="0.3">
      <c r="A260" s="17" t="s">
        <v>943</v>
      </c>
      <c r="B260" s="17" t="s">
        <v>2514</v>
      </c>
      <c r="C260" s="17" t="s">
        <v>2515</v>
      </c>
      <c r="D260" s="17" t="s">
        <v>1737</v>
      </c>
      <c r="E260" s="17" t="s">
        <v>554</v>
      </c>
      <c r="F260" s="17" t="s">
        <v>2516</v>
      </c>
      <c r="G260" s="18">
        <v>1</v>
      </c>
      <c r="H260" s="18">
        <v>1</v>
      </c>
      <c r="I260" s="19">
        <v>0</v>
      </c>
      <c r="J260" s="20">
        <v>0</v>
      </c>
      <c r="K260" s="21">
        <v>1</v>
      </c>
      <c r="L260" s="22">
        <v>0</v>
      </c>
      <c r="M260" s="29" t="s">
        <v>4145</v>
      </c>
      <c r="N260" s="29"/>
    </row>
    <row r="261" spans="1:14" x14ac:dyDescent="0.3">
      <c r="A261" s="17" t="s">
        <v>2517</v>
      </c>
      <c r="B261" s="17" t="s">
        <v>2518</v>
      </c>
      <c r="C261" s="17" t="s">
        <v>2196</v>
      </c>
      <c r="D261" s="17" t="s">
        <v>1998</v>
      </c>
      <c r="E261" s="17" t="s">
        <v>472</v>
      </c>
      <c r="F261" s="17" t="s">
        <v>2519</v>
      </c>
      <c r="G261" s="18">
        <v>1</v>
      </c>
      <c r="H261" s="18">
        <v>1</v>
      </c>
      <c r="I261" s="19">
        <v>0</v>
      </c>
      <c r="J261" s="20">
        <v>1</v>
      </c>
      <c r="K261" s="21">
        <v>0</v>
      </c>
      <c r="L261" s="22">
        <v>0</v>
      </c>
      <c r="M261" s="29" t="s">
        <v>4144</v>
      </c>
      <c r="N261" s="29"/>
    </row>
    <row r="262" spans="1:14" x14ac:dyDescent="0.3">
      <c r="A262" s="17" t="s">
        <v>968</v>
      </c>
      <c r="B262" s="17" t="s">
        <v>2520</v>
      </c>
      <c r="C262" s="17" t="s">
        <v>2521</v>
      </c>
      <c r="D262" s="17" t="s">
        <v>1551</v>
      </c>
      <c r="E262" s="17" t="s">
        <v>519</v>
      </c>
      <c r="F262" s="17" t="s">
        <v>2522</v>
      </c>
      <c r="G262" s="18">
        <v>1</v>
      </c>
      <c r="H262" s="18">
        <v>1</v>
      </c>
      <c r="I262" s="19">
        <v>0</v>
      </c>
      <c r="J262" s="20">
        <v>0</v>
      </c>
      <c r="K262" s="21">
        <v>1</v>
      </c>
      <c r="L262" s="22">
        <v>0</v>
      </c>
      <c r="M262" s="29" t="s">
        <v>4145</v>
      </c>
      <c r="N262" s="29"/>
    </row>
    <row r="263" spans="1:14" x14ac:dyDescent="0.3">
      <c r="A263" s="17" t="s">
        <v>1529</v>
      </c>
      <c r="B263" s="17" t="s">
        <v>2523</v>
      </c>
      <c r="C263" s="17" t="s">
        <v>1556</v>
      </c>
      <c r="D263" s="17" t="s">
        <v>1562</v>
      </c>
      <c r="E263" s="17" t="s">
        <v>492</v>
      </c>
      <c r="F263" s="17" t="s">
        <v>2524</v>
      </c>
      <c r="G263" s="18">
        <v>1</v>
      </c>
      <c r="H263" s="18">
        <v>1</v>
      </c>
      <c r="I263" s="19">
        <v>0</v>
      </c>
      <c r="J263" s="20">
        <v>0</v>
      </c>
      <c r="K263" s="21">
        <v>0</v>
      </c>
      <c r="L263" s="22">
        <v>1</v>
      </c>
      <c r="M263" s="29" t="s">
        <v>4145</v>
      </c>
      <c r="N263" s="29"/>
    </row>
    <row r="264" spans="1:14" x14ac:dyDescent="0.3">
      <c r="A264" s="17" t="s">
        <v>1086</v>
      </c>
      <c r="B264" s="17" t="s">
        <v>2525</v>
      </c>
      <c r="C264" s="17" t="s">
        <v>2526</v>
      </c>
      <c r="D264" s="17" t="s">
        <v>1562</v>
      </c>
      <c r="E264" s="17" t="s">
        <v>1088</v>
      </c>
      <c r="F264" s="17" t="s">
        <v>2527</v>
      </c>
      <c r="G264" s="18">
        <v>1</v>
      </c>
      <c r="H264" s="18">
        <v>5</v>
      </c>
      <c r="I264" s="19">
        <v>0</v>
      </c>
      <c r="J264" s="20">
        <v>0</v>
      </c>
      <c r="K264" s="21">
        <v>0</v>
      </c>
      <c r="L264" s="22">
        <v>1</v>
      </c>
      <c r="M264" s="29" t="s">
        <v>4145</v>
      </c>
      <c r="N264" s="29"/>
    </row>
    <row r="265" spans="1:14" x14ac:dyDescent="0.3">
      <c r="A265" s="17" t="s">
        <v>2528</v>
      </c>
      <c r="B265" s="17" t="s">
        <v>2529</v>
      </c>
      <c r="C265" s="17" t="s">
        <v>2530</v>
      </c>
      <c r="D265" s="17" t="s">
        <v>1584</v>
      </c>
      <c r="E265" s="17" t="s">
        <v>1675</v>
      </c>
      <c r="F265" s="17" t="s">
        <v>2531</v>
      </c>
      <c r="G265" s="18">
        <v>1</v>
      </c>
      <c r="H265" s="18">
        <v>1</v>
      </c>
      <c r="I265" s="19">
        <v>0</v>
      </c>
      <c r="J265" s="20">
        <v>1</v>
      </c>
      <c r="K265" s="21">
        <v>0</v>
      </c>
      <c r="L265" s="22">
        <v>0</v>
      </c>
      <c r="M265" s="29" t="s">
        <v>4142</v>
      </c>
      <c r="N265" s="29"/>
    </row>
    <row r="266" spans="1:14" x14ac:dyDescent="0.3">
      <c r="A266" s="17" t="s">
        <v>2532</v>
      </c>
      <c r="B266" s="17" t="s">
        <v>2533</v>
      </c>
      <c r="C266" s="17" t="s">
        <v>2534</v>
      </c>
      <c r="D266" s="17" t="s">
        <v>2277</v>
      </c>
      <c r="E266" s="17" t="s">
        <v>524</v>
      </c>
      <c r="F266" s="17" t="s">
        <v>2535</v>
      </c>
      <c r="G266" s="18">
        <v>1</v>
      </c>
      <c r="H266" s="18">
        <v>2</v>
      </c>
      <c r="I266" s="19">
        <v>0</v>
      </c>
      <c r="J266" s="20">
        <v>1</v>
      </c>
      <c r="K266" s="21">
        <v>0</v>
      </c>
      <c r="L266" s="22">
        <v>0</v>
      </c>
      <c r="M266" s="29" t="s">
        <v>4144</v>
      </c>
      <c r="N266" s="29"/>
    </row>
    <row r="267" spans="1:14" x14ac:dyDescent="0.3">
      <c r="A267" s="17" t="s">
        <v>1508</v>
      </c>
      <c r="B267" s="17" t="s">
        <v>2536</v>
      </c>
      <c r="C267" s="17" t="s">
        <v>2537</v>
      </c>
      <c r="D267" s="17" t="s">
        <v>1852</v>
      </c>
      <c r="E267" s="17" t="s">
        <v>1510</v>
      </c>
      <c r="F267" s="17" t="s">
        <v>2538</v>
      </c>
      <c r="G267" s="18">
        <v>1</v>
      </c>
      <c r="H267" s="18">
        <v>1</v>
      </c>
      <c r="I267" s="19">
        <v>0</v>
      </c>
      <c r="J267" s="20">
        <v>0</v>
      </c>
      <c r="K267" s="21">
        <v>0</v>
      </c>
      <c r="L267" s="22">
        <v>1</v>
      </c>
      <c r="M267" s="29" t="s">
        <v>4145</v>
      </c>
      <c r="N267" s="29"/>
    </row>
    <row r="268" spans="1:14" x14ac:dyDescent="0.3">
      <c r="A268" s="17" t="s">
        <v>2539</v>
      </c>
      <c r="B268" s="17" t="s">
        <v>2540</v>
      </c>
      <c r="C268" s="17" t="s">
        <v>2541</v>
      </c>
      <c r="D268" s="17" t="s">
        <v>1557</v>
      </c>
      <c r="E268" s="17" t="s">
        <v>573</v>
      </c>
      <c r="F268" s="17" t="s">
        <v>2542</v>
      </c>
      <c r="G268" s="18">
        <v>1</v>
      </c>
      <c r="H268" s="18">
        <v>1</v>
      </c>
      <c r="I268" s="19">
        <v>0</v>
      </c>
      <c r="J268" s="20">
        <v>1</v>
      </c>
      <c r="K268" s="21">
        <v>0</v>
      </c>
      <c r="L268" s="22">
        <v>0</v>
      </c>
      <c r="M268" s="29" t="s">
        <v>4143</v>
      </c>
      <c r="N268" s="29"/>
    </row>
    <row r="269" spans="1:14" x14ac:dyDescent="0.3">
      <c r="A269" s="17" t="s">
        <v>2543</v>
      </c>
      <c r="B269" s="17" t="s">
        <v>2544</v>
      </c>
      <c r="C269" s="17" t="s">
        <v>1859</v>
      </c>
      <c r="D269" s="17" t="s">
        <v>1810</v>
      </c>
      <c r="E269" s="17" t="s">
        <v>529</v>
      </c>
      <c r="F269" s="17" t="s">
        <v>2545</v>
      </c>
      <c r="G269" s="18">
        <v>1</v>
      </c>
      <c r="H269" s="18">
        <v>8</v>
      </c>
      <c r="I269" s="19">
        <v>0</v>
      </c>
      <c r="J269" s="20">
        <v>1</v>
      </c>
      <c r="K269" s="21">
        <v>0</v>
      </c>
      <c r="L269" s="22">
        <v>0</v>
      </c>
      <c r="M269" s="29" t="s">
        <v>4144</v>
      </c>
      <c r="N269" s="29"/>
    </row>
    <row r="270" spans="1:14" x14ac:dyDescent="0.3">
      <c r="A270" s="17" t="s">
        <v>2546</v>
      </c>
      <c r="B270" s="17" t="s">
        <v>2547</v>
      </c>
      <c r="C270" s="17" t="s">
        <v>2548</v>
      </c>
      <c r="D270" s="17" t="s">
        <v>1584</v>
      </c>
      <c r="E270" s="17" t="s">
        <v>1585</v>
      </c>
      <c r="F270" s="17" t="s">
        <v>2549</v>
      </c>
      <c r="G270" s="18">
        <v>1</v>
      </c>
      <c r="H270" s="18">
        <v>1</v>
      </c>
      <c r="I270" s="19">
        <v>1</v>
      </c>
      <c r="J270" s="20">
        <v>0</v>
      </c>
      <c r="K270" s="21">
        <v>0</v>
      </c>
      <c r="L270" s="22">
        <v>0</v>
      </c>
      <c r="M270" s="29" t="s">
        <v>4141</v>
      </c>
      <c r="N270" s="29"/>
    </row>
    <row r="271" spans="1:14" x14ac:dyDescent="0.3">
      <c r="A271" s="17" t="s">
        <v>1292</v>
      </c>
      <c r="B271" s="17" t="s">
        <v>2550</v>
      </c>
      <c r="C271" s="17" t="s">
        <v>1896</v>
      </c>
      <c r="D271" s="17" t="s">
        <v>1897</v>
      </c>
      <c r="E271" s="17" t="s">
        <v>1273</v>
      </c>
      <c r="F271" s="17" t="s">
        <v>2551</v>
      </c>
      <c r="G271" s="18">
        <v>1</v>
      </c>
      <c r="H271" s="18">
        <v>1</v>
      </c>
      <c r="I271" s="19">
        <v>0</v>
      </c>
      <c r="J271" s="20">
        <v>0</v>
      </c>
      <c r="K271" s="21">
        <v>0</v>
      </c>
      <c r="L271" s="22">
        <v>1</v>
      </c>
      <c r="M271" s="29" t="s">
        <v>4145</v>
      </c>
      <c r="N271" s="29"/>
    </row>
    <row r="272" spans="1:14" x14ac:dyDescent="0.3">
      <c r="A272" s="17" t="s">
        <v>2552</v>
      </c>
      <c r="B272" s="17" t="s">
        <v>2553</v>
      </c>
      <c r="C272" s="17" t="s">
        <v>2554</v>
      </c>
      <c r="D272" s="17" t="s">
        <v>2555</v>
      </c>
      <c r="E272" s="17" t="s">
        <v>2556</v>
      </c>
      <c r="F272" s="17" t="s">
        <v>2557</v>
      </c>
      <c r="G272" s="18">
        <v>1</v>
      </c>
      <c r="H272" s="18">
        <v>1</v>
      </c>
      <c r="I272" s="19">
        <v>0</v>
      </c>
      <c r="J272" s="20">
        <v>1</v>
      </c>
      <c r="K272" s="21">
        <v>0</v>
      </c>
      <c r="L272" s="22">
        <v>0</v>
      </c>
      <c r="M272" s="29" t="s">
        <v>4144</v>
      </c>
      <c r="N272" s="29"/>
    </row>
    <row r="273" spans="1:14" x14ac:dyDescent="0.3">
      <c r="A273" s="17" t="s">
        <v>874</v>
      </c>
      <c r="B273" s="17" t="s">
        <v>2558</v>
      </c>
      <c r="C273" s="17" t="s">
        <v>2559</v>
      </c>
      <c r="D273" s="17" t="s">
        <v>1579</v>
      </c>
      <c r="E273" s="17" t="s">
        <v>506</v>
      </c>
      <c r="F273" s="17" t="s">
        <v>2560</v>
      </c>
      <c r="G273" s="18">
        <v>1</v>
      </c>
      <c r="H273" s="18">
        <v>1</v>
      </c>
      <c r="I273" s="19">
        <v>0</v>
      </c>
      <c r="J273" s="20">
        <v>0</v>
      </c>
      <c r="K273" s="21">
        <v>1</v>
      </c>
      <c r="L273" s="22">
        <v>0</v>
      </c>
      <c r="M273" s="29" t="s">
        <v>4145</v>
      </c>
      <c r="N273" s="29"/>
    </row>
    <row r="274" spans="1:14" x14ac:dyDescent="0.3">
      <c r="A274" s="17" t="s">
        <v>2561</v>
      </c>
      <c r="B274" s="17" t="s">
        <v>2562</v>
      </c>
      <c r="C274" s="17" t="s">
        <v>2563</v>
      </c>
      <c r="D274" s="17" t="s">
        <v>2564</v>
      </c>
      <c r="E274" s="17" t="s">
        <v>782</v>
      </c>
      <c r="F274" s="17" t="s">
        <v>2565</v>
      </c>
      <c r="G274" s="18">
        <v>1</v>
      </c>
      <c r="H274" s="18">
        <v>2</v>
      </c>
      <c r="I274" s="19">
        <v>0</v>
      </c>
      <c r="J274" s="20">
        <v>1</v>
      </c>
      <c r="K274" s="21">
        <v>0</v>
      </c>
      <c r="L274" s="22">
        <v>0</v>
      </c>
      <c r="M274" s="29" t="s">
        <v>4143</v>
      </c>
      <c r="N274" s="29"/>
    </row>
    <row r="275" spans="1:14" x14ac:dyDescent="0.3">
      <c r="A275" s="17" t="s">
        <v>643</v>
      </c>
      <c r="B275" s="17" t="s">
        <v>644</v>
      </c>
      <c r="C275" s="17" t="s">
        <v>2566</v>
      </c>
      <c r="D275" s="17" t="s">
        <v>1562</v>
      </c>
      <c r="E275" s="17" t="s">
        <v>645</v>
      </c>
      <c r="F275" s="17" t="s">
        <v>2567</v>
      </c>
      <c r="G275" s="18">
        <v>1</v>
      </c>
      <c r="H275" s="18">
        <v>2</v>
      </c>
      <c r="I275" s="19">
        <v>0</v>
      </c>
      <c r="J275" s="20">
        <v>0</v>
      </c>
      <c r="K275" s="21">
        <v>1</v>
      </c>
      <c r="L275" s="22">
        <v>0</v>
      </c>
      <c r="M275" s="29" t="s">
        <v>4145</v>
      </c>
      <c r="N275" s="29"/>
    </row>
    <row r="276" spans="1:14" x14ac:dyDescent="0.3">
      <c r="A276" s="17" t="s">
        <v>2568</v>
      </c>
      <c r="B276" s="17" t="s">
        <v>2569</v>
      </c>
      <c r="C276" s="17" t="s">
        <v>2570</v>
      </c>
      <c r="D276" s="17" t="s">
        <v>2571</v>
      </c>
      <c r="E276" s="17" t="s">
        <v>524</v>
      </c>
      <c r="F276" s="17" t="s">
        <v>2572</v>
      </c>
      <c r="G276" s="18">
        <v>1</v>
      </c>
      <c r="H276" s="18">
        <v>1</v>
      </c>
      <c r="I276" s="19">
        <v>0</v>
      </c>
      <c r="J276" s="20">
        <v>1</v>
      </c>
      <c r="K276" s="21">
        <v>0</v>
      </c>
      <c r="L276" s="22">
        <v>0</v>
      </c>
      <c r="M276" s="29" t="s">
        <v>4143</v>
      </c>
      <c r="N276" s="29"/>
    </row>
    <row r="277" spans="1:14" x14ac:dyDescent="0.3">
      <c r="A277" s="17" t="s">
        <v>2573</v>
      </c>
      <c r="B277" s="17" t="s">
        <v>2574</v>
      </c>
      <c r="C277" s="17" t="s">
        <v>1932</v>
      </c>
      <c r="D277" s="17" t="s">
        <v>2571</v>
      </c>
      <c r="E277" s="17" t="s">
        <v>686</v>
      </c>
      <c r="F277" s="17" t="s">
        <v>2575</v>
      </c>
      <c r="G277" s="18">
        <v>1</v>
      </c>
      <c r="H277" s="18">
        <v>3</v>
      </c>
      <c r="I277" s="19">
        <v>0</v>
      </c>
      <c r="J277" s="20">
        <v>1</v>
      </c>
      <c r="K277" s="21">
        <v>0</v>
      </c>
      <c r="L277" s="22">
        <v>0</v>
      </c>
      <c r="M277" s="29" t="s">
        <v>4143</v>
      </c>
      <c r="N277" s="29"/>
    </row>
    <row r="278" spans="1:14" x14ac:dyDescent="0.3">
      <c r="A278" s="17" t="s">
        <v>1402</v>
      </c>
      <c r="B278" s="17" t="s">
        <v>2576</v>
      </c>
      <c r="C278" s="17" t="s">
        <v>2577</v>
      </c>
      <c r="D278" s="17" t="s">
        <v>1562</v>
      </c>
      <c r="E278" s="17" t="s">
        <v>472</v>
      </c>
      <c r="F278" s="17" t="s">
        <v>2578</v>
      </c>
      <c r="G278" s="18">
        <v>1</v>
      </c>
      <c r="H278" s="18">
        <v>1</v>
      </c>
      <c r="I278" s="19">
        <v>0</v>
      </c>
      <c r="J278" s="20">
        <v>0</v>
      </c>
      <c r="K278" s="21">
        <v>0</v>
      </c>
      <c r="L278" s="22">
        <v>1</v>
      </c>
      <c r="M278" s="29" t="s">
        <v>4145</v>
      </c>
      <c r="N278" s="29"/>
    </row>
    <row r="279" spans="1:14" x14ac:dyDescent="0.3">
      <c r="A279" s="17" t="s">
        <v>2579</v>
      </c>
      <c r="B279" s="17" t="s">
        <v>2580</v>
      </c>
      <c r="C279" s="17" t="s">
        <v>2581</v>
      </c>
      <c r="D279" s="17" t="s">
        <v>1562</v>
      </c>
      <c r="E279" s="17" t="s">
        <v>2582</v>
      </c>
      <c r="F279" s="17" t="s">
        <v>2583</v>
      </c>
      <c r="G279" s="18">
        <v>1</v>
      </c>
      <c r="H279" s="18">
        <v>4</v>
      </c>
      <c r="I279" s="19">
        <v>0</v>
      </c>
      <c r="J279" s="20">
        <v>1</v>
      </c>
      <c r="K279" s="21">
        <v>0</v>
      </c>
      <c r="L279" s="22">
        <v>0</v>
      </c>
      <c r="M279" s="29" t="s">
        <v>4144</v>
      </c>
      <c r="N279" s="29"/>
    </row>
    <row r="280" spans="1:14" x14ac:dyDescent="0.3">
      <c r="A280" s="17" t="s">
        <v>648</v>
      </c>
      <c r="B280" s="17" t="s">
        <v>2584</v>
      </c>
      <c r="C280" s="17" t="s">
        <v>2585</v>
      </c>
      <c r="D280" s="17" t="s">
        <v>2586</v>
      </c>
      <c r="E280" s="17" t="s">
        <v>554</v>
      </c>
      <c r="F280" s="17" t="s">
        <v>2587</v>
      </c>
      <c r="G280" s="18">
        <v>1</v>
      </c>
      <c r="H280" s="18">
        <v>1</v>
      </c>
      <c r="I280" s="19">
        <v>0</v>
      </c>
      <c r="J280" s="20">
        <v>0</v>
      </c>
      <c r="K280" s="21">
        <v>1</v>
      </c>
      <c r="L280" s="22">
        <v>0</v>
      </c>
      <c r="M280" s="29" t="s">
        <v>4145</v>
      </c>
      <c r="N280" s="29"/>
    </row>
    <row r="281" spans="1:14" x14ac:dyDescent="0.3">
      <c r="A281" s="17" t="s">
        <v>1134</v>
      </c>
      <c r="B281" s="17" t="s">
        <v>2588</v>
      </c>
      <c r="C281" s="17" t="s">
        <v>1556</v>
      </c>
      <c r="D281" s="17" t="s">
        <v>1562</v>
      </c>
      <c r="E281" s="17" t="s">
        <v>1136</v>
      </c>
      <c r="F281" s="17" t="s">
        <v>2589</v>
      </c>
      <c r="G281" s="18">
        <v>1</v>
      </c>
      <c r="H281" s="18">
        <v>1</v>
      </c>
      <c r="I281" s="19">
        <v>0</v>
      </c>
      <c r="J281" s="20">
        <v>0</v>
      </c>
      <c r="K281" s="21">
        <v>0</v>
      </c>
      <c r="L281" s="22">
        <v>1</v>
      </c>
      <c r="M281" s="29" t="s">
        <v>4145</v>
      </c>
      <c r="N281" s="29"/>
    </row>
    <row r="282" spans="1:14" x14ac:dyDescent="0.3">
      <c r="A282" s="17" t="s">
        <v>793</v>
      </c>
      <c r="B282" s="17" t="s">
        <v>794</v>
      </c>
      <c r="C282" s="17" t="s">
        <v>2590</v>
      </c>
      <c r="D282" s="17" t="s">
        <v>1562</v>
      </c>
      <c r="E282" s="17" t="s">
        <v>796</v>
      </c>
      <c r="F282" s="17" t="s">
        <v>2591</v>
      </c>
      <c r="G282" s="18">
        <v>1</v>
      </c>
      <c r="H282" s="18">
        <v>2</v>
      </c>
      <c r="I282" s="19">
        <v>0</v>
      </c>
      <c r="J282" s="20">
        <v>0</v>
      </c>
      <c r="K282" s="21">
        <v>1</v>
      </c>
      <c r="L282" s="22">
        <v>0</v>
      </c>
      <c r="M282" s="29" t="s">
        <v>4145</v>
      </c>
      <c r="N282" s="29"/>
    </row>
    <row r="283" spans="1:14" x14ac:dyDescent="0.3">
      <c r="A283" s="17" t="s">
        <v>2592</v>
      </c>
      <c r="B283" s="17" t="s">
        <v>2593</v>
      </c>
      <c r="C283" s="17" t="s">
        <v>1556</v>
      </c>
      <c r="D283" s="17" t="s">
        <v>2594</v>
      </c>
      <c r="E283" s="17" t="s">
        <v>2595</v>
      </c>
      <c r="F283" s="17" t="s">
        <v>2596</v>
      </c>
      <c r="G283" s="18">
        <v>1</v>
      </c>
      <c r="H283" s="18">
        <v>1</v>
      </c>
      <c r="I283" s="19">
        <v>1</v>
      </c>
      <c r="J283" s="20">
        <v>0</v>
      </c>
      <c r="K283" s="21">
        <v>0</v>
      </c>
      <c r="L283" s="22">
        <v>0</v>
      </c>
      <c r="M283" s="29" t="s">
        <v>4144</v>
      </c>
      <c r="N283" s="29"/>
    </row>
    <row r="284" spans="1:14" x14ac:dyDescent="0.3">
      <c r="A284" s="17" t="s">
        <v>1140</v>
      </c>
      <c r="B284" s="17" t="s">
        <v>2597</v>
      </c>
      <c r="C284" s="17" t="s">
        <v>2598</v>
      </c>
      <c r="D284" s="17" t="s">
        <v>1562</v>
      </c>
      <c r="E284" s="17" t="s">
        <v>669</v>
      </c>
      <c r="F284" s="17" t="s">
        <v>2599</v>
      </c>
      <c r="G284" s="18">
        <v>1</v>
      </c>
      <c r="H284" s="18">
        <v>2</v>
      </c>
      <c r="I284" s="19">
        <v>0</v>
      </c>
      <c r="J284" s="20">
        <v>0</v>
      </c>
      <c r="K284" s="21">
        <v>0</v>
      </c>
      <c r="L284" s="22">
        <v>1</v>
      </c>
      <c r="M284" s="29" t="s">
        <v>4145</v>
      </c>
      <c r="N284" s="29"/>
    </row>
    <row r="285" spans="1:14" x14ac:dyDescent="0.3">
      <c r="A285" s="17" t="s">
        <v>2600</v>
      </c>
      <c r="B285" s="17" t="s">
        <v>2601</v>
      </c>
      <c r="C285" s="17" t="s">
        <v>2602</v>
      </c>
      <c r="D285" s="17" t="s">
        <v>1562</v>
      </c>
      <c r="E285" s="17" t="s">
        <v>2603</v>
      </c>
      <c r="F285" s="17" t="s">
        <v>2604</v>
      </c>
      <c r="G285" s="18">
        <v>1</v>
      </c>
      <c r="H285" s="18">
        <v>8</v>
      </c>
      <c r="I285" s="19">
        <v>0</v>
      </c>
      <c r="J285" s="20">
        <v>1</v>
      </c>
      <c r="K285" s="21">
        <v>0</v>
      </c>
      <c r="L285" s="22">
        <v>0</v>
      </c>
      <c r="M285" s="29" t="s">
        <v>4144</v>
      </c>
      <c r="N285" s="29"/>
    </row>
    <row r="286" spans="1:14" x14ac:dyDescent="0.3">
      <c r="A286" s="17" t="s">
        <v>2605</v>
      </c>
      <c r="B286" s="17" t="s">
        <v>2606</v>
      </c>
      <c r="C286" s="17" t="s">
        <v>1556</v>
      </c>
      <c r="D286" s="17" t="s">
        <v>1961</v>
      </c>
      <c r="E286" s="17" t="s">
        <v>477</v>
      </c>
      <c r="F286" s="17" t="s">
        <v>2607</v>
      </c>
      <c r="G286" s="18">
        <v>1</v>
      </c>
      <c r="H286" s="18">
        <v>1</v>
      </c>
      <c r="I286" s="19">
        <v>0</v>
      </c>
      <c r="J286" s="20">
        <v>1</v>
      </c>
      <c r="K286" s="21">
        <v>0</v>
      </c>
      <c r="L286" s="22">
        <v>0</v>
      </c>
      <c r="M286" s="29" t="s">
        <v>4144</v>
      </c>
      <c r="N286" s="29"/>
    </row>
    <row r="287" spans="1:14" x14ac:dyDescent="0.3">
      <c r="A287" s="17" t="s">
        <v>2608</v>
      </c>
      <c r="B287" s="17" t="s">
        <v>2609</v>
      </c>
      <c r="C287" s="17" t="s">
        <v>2610</v>
      </c>
      <c r="D287" s="17" t="s">
        <v>1562</v>
      </c>
      <c r="E287" s="17" t="s">
        <v>2611</v>
      </c>
      <c r="F287" s="17" t="s">
        <v>2612</v>
      </c>
      <c r="G287" s="18">
        <v>1</v>
      </c>
      <c r="H287" s="18">
        <v>2</v>
      </c>
      <c r="I287" s="19">
        <v>0</v>
      </c>
      <c r="J287" s="20">
        <v>1</v>
      </c>
      <c r="K287" s="21">
        <v>0</v>
      </c>
      <c r="L287" s="22">
        <v>0</v>
      </c>
      <c r="M287" s="29" t="s">
        <v>4143</v>
      </c>
      <c r="N287" s="29"/>
    </row>
    <row r="288" spans="1:14" x14ac:dyDescent="0.3">
      <c r="A288" s="17" t="s">
        <v>2613</v>
      </c>
      <c r="B288" s="17" t="s">
        <v>2614</v>
      </c>
      <c r="C288" s="17" t="s">
        <v>2615</v>
      </c>
      <c r="D288" s="17" t="s">
        <v>2053</v>
      </c>
      <c r="E288" s="17" t="s">
        <v>610</v>
      </c>
      <c r="F288" s="17" t="s">
        <v>2616</v>
      </c>
      <c r="G288" s="18">
        <v>1</v>
      </c>
      <c r="H288" s="18">
        <v>1</v>
      </c>
      <c r="I288" s="19">
        <v>1</v>
      </c>
      <c r="J288" s="20">
        <v>0</v>
      </c>
      <c r="K288" s="21">
        <v>0</v>
      </c>
      <c r="L288" s="22">
        <v>0</v>
      </c>
      <c r="M288" s="29" t="s">
        <v>4142</v>
      </c>
      <c r="N288" s="29"/>
    </row>
    <row r="289" spans="1:14" x14ac:dyDescent="0.3">
      <c r="A289" s="17" t="s">
        <v>2617</v>
      </c>
      <c r="B289" s="17" t="s">
        <v>2618</v>
      </c>
      <c r="C289" s="17" t="s">
        <v>2619</v>
      </c>
      <c r="D289" s="17" t="s">
        <v>2176</v>
      </c>
      <c r="E289" s="17" t="s">
        <v>513</v>
      </c>
      <c r="F289" s="17" t="s">
        <v>2620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29" t="s">
        <v>4143</v>
      </c>
      <c r="N289" s="29"/>
    </row>
    <row r="290" spans="1:14" x14ac:dyDescent="0.3">
      <c r="A290" s="17" t="s">
        <v>2621</v>
      </c>
      <c r="B290" s="17" t="s">
        <v>2622</v>
      </c>
      <c r="C290" s="17" t="s">
        <v>1911</v>
      </c>
      <c r="D290" s="17" t="s">
        <v>1562</v>
      </c>
      <c r="E290" s="17" t="s">
        <v>529</v>
      </c>
      <c r="F290" s="17" t="s">
        <v>2623</v>
      </c>
      <c r="G290" s="18">
        <v>1</v>
      </c>
      <c r="H290" s="18">
        <v>2</v>
      </c>
      <c r="I290" s="19">
        <v>0</v>
      </c>
      <c r="J290" s="20">
        <v>1</v>
      </c>
      <c r="K290" s="21">
        <v>0</v>
      </c>
      <c r="L290" s="22">
        <v>0</v>
      </c>
      <c r="M290" s="29" t="s">
        <v>4145</v>
      </c>
      <c r="N290" s="29"/>
    </row>
    <row r="291" spans="1:14" x14ac:dyDescent="0.3">
      <c r="A291" s="17" t="s">
        <v>2624</v>
      </c>
      <c r="B291" s="17" t="s">
        <v>2625</v>
      </c>
      <c r="C291" s="17" t="s">
        <v>2626</v>
      </c>
      <c r="D291" s="17" t="s">
        <v>2411</v>
      </c>
      <c r="E291" s="17" t="s">
        <v>1221</v>
      </c>
      <c r="F291" s="17" t="s">
        <v>2627</v>
      </c>
      <c r="G291" s="18">
        <v>1</v>
      </c>
      <c r="H291" s="18">
        <v>20</v>
      </c>
      <c r="I291" s="19">
        <v>0</v>
      </c>
      <c r="J291" s="20">
        <v>1</v>
      </c>
      <c r="K291" s="21">
        <v>0</v>
      </c>
      <c r="L291" s="22">
        <v>0</v>
      </c>
      <c r="M291" s="29" t="s">
        <v>4143</v>
      </c>
      <c r="N291" s="29"/>
    </row>
    <row r="292" spans="1:14" x14ac:dyDescent="0.3">
      <c r="A292" s="17" t="s">
        <v>2628</v>
      </c>
      <c r="B292" s="17" t="s">
        <v>2629</v>
      </c>
      <c r="C292" s="17" t="s">
        <v>2630</v>
      </c>
      <c r="D292" s="17" t="s">
        <v>1584</v>
      </c>
      <c r="E292" s="17" t="s">
        <v>2631</v>
      </c>
      <c r="F292" s="17" t="s">
        <v>2628</v>
      </c>
      <c r="G292" s="18">
        <v>1</v>
      </c>
      <c r="H292" s="18">
        <v>2</v>
      </c>
      <c r="I292" s="19">
        <v>0</v>
      </c>
      <c r="J292" s="20">
        <v>1</v>
      </c>
      <c r="K292" s="21">
        <v>0</v>
      </c>
      <c r="L292" s="22">
        <v>0</v>
      </c>
      <c r="M292" s="29" t="s">
        <v>4144</v>
      </c>
      <c r="N292" s="29"/>
    </row>
    <row r="293" spans="1:14" x14ac:dyDescent="0.3">
      <c r="A293" s="17" t="s">
        <v>639</v>
      </c>
      <c r="B293" s="17" t="s">
        <v>2632</v>
      </c>
      <c r="C293" s="17" t="s">
        <v>2633</v>
      </c>
      <c r="D293" s="17" t="s">
        <v>1562</v>
      </c>
      <c r="E293" s="17" t="s">
        <v>519</v>
      </c>
      <c r="F293" s="17" t="s">
        <v>2634</v>
      </c>
      <c r="G293" s="18">
        <v>1</v>
      </c>
      <c r="H293" s="18">
        <v>2</v>
      </c>
      <c r="I293" s="19">
        <v>0</v>
      </c>
      <c r="J293" s="20">
        <v>0</v>
      </c>
      <c r="K293" s="21">
        <v>1</v>
      </c>
      <c r="L293" s="22">
        <v>0</v>
      </c>
      <c r="M293" s="29" t="s">
        <v>4145</v>
      </c>
      <c r="N293" s="29"/>
    </row>
    <row r="294" spans="1:14" x14ac:dyDescent="0.3">
      <c r="A294" s="17" t="s">
        <v>865</v>
      </c>
      <c r="B294" s="17" t="s">
        <v>2635</v>
      </c>
      <c r="C294" s="17" t="s">
        <v>2636</v>
      </c>
      <c r="D294" s="17" t="s">
        <v>1562</v>
      </c>
      <c r="E294" s="17" t="s">
        <v>472</v>
      </c>
      <c r="F294" s="17" t="s">
        <v>2637</v>
      </c>
      <c r="G294" s="18">
        <v>1</v>
      </c>
      <c r="H294" s="18">
        <v>1</v>
      </c>
      <c r="I294" s="19">
        <v>0</v>
      </c>
      <c r="J294" s="20">
        <v>0</v>
      </c>
      <c r="K294" s="21">
        <v>1</v>
      </c>
      <c r="L294" s="22">
        <v>0</v>
      </c>
      <c r="M294" s="29" t="s">
        <v>4145</v>
      </c>
      <c r="N294" s="29"/>
    </row>
    <row r="295" spans="1:14" x14ac:dyDescent="0.3">
      <c r="A295" s="17" t="s">
        <v>2638</v>
      </c>
      <c r="B295" s="17" t="s">
        <v>2639</v>
      </c>
      <c r="C295" s="17" t="s">
        <v>2640</v>
      </c>
      <c r="D295" s="17" t="s">
        <v>1725</v>
      </c>
      <c r="E295" s="17" t="s">
        <v>988</v>
      </c>
      <c r="F295" s="17" t="s">
        <v>2641</v>
      </c>
      <c r="G295" s="18">
        <v>1</v>
      </c>
      <c r="H295" s="18">
        <v>1</v>
      </c>
      <c r="I295" s="19">
        <v>0</v>
      </c>
      <c r="J295" s="20">
        <v>1</v>
      </c>
      <c r="K295" s="21">
        <v>0</v>
      </c>
      <c r="L295" s="22">
        <v>0</v>
      </c>
      <c r="M295" s="29" t="s">
        <v>4143</v>
      </c>
      <c r="N295" s="29"/>
    </row>
    <row r="296" spans="1:14" x14ac:dyDescent="0.3">
      <c r="A296" s="17" t="s">
        <v>607</v>
      </c>
      <c r="B296" s="17" t="s">
        <v>2642</v>
      </c>
      <c r="C296" s="17" t="s">
        <v>2643</v>
      </c>
      <c r="D296" s="17" t="s">
        <v>2005</v>
      </c>
      <c r="E296" s="17" t="s">
        <v>610</v>
      </c>
      <c r="F296" s="17" t="s">
        <v>2644</v>
      </c>
      <c r="G296" s="18">
        <v>1</v>
      </c>
      <c r="H296" s="18">
        <v>1</v>
      </c>
      <c r="I296" s="19">
        <v>0</v>
      </c>
      <c r="J296" s="20">
        <v>0</v>
      </c>
      <c r="K296" s="21">
        <v>1</v>
      </c>
      <c r="L296" s="22">
        <v>0</v>
      </c>
      <c r="M296" s="29" t="s">
        <v>4145</v>
      </c>
      <c r="N296" s="29"/>
    </row>
    <row r="297" spans="1:14" x14ac:dyDescent="0.3">
      <c r="A297" s="17" t="s">
        <v>823</v>
      </c>
      <c r="B297" s="17" t="s">
        <v>2645</v>
      </c>
      <c r="C297" s="17" t="s">
        <v>1556</v>
      </c>
      <c r="D297" s="17" t="s">
        <v>2646</v>
      </c>
      <c r="E297" s="17" t="s">
        <v>610</v>
      </c>
      <c r="F297" s="17" t="s">
        <v>2647</v>
      </c>
      <c r="G297" s="18">
        <v>1</v>
      </c>
      <c r="H297" s="18">
        <v>1</v>
      </c>
      <c r="I297" s="19">
        <v>0</v>
      </c>
      <c r="J297" s="20">
        <v>0</v>
      </c>
      <c r="K297" s="21">
        <v>1</v>
      </c>
      <c r="L297" s="22">
        <v>0</v>
      </c>
      <c r="M297" s="29" t="s">
        <v>4145</v>
      </c>
      <c r="N297" s="29"/>
    </row>
    <row r="298" spans="1:14" x14ac:dyDescent="0.3">
      <c r="A298" s="17" t="s">
        <v>2648</v>
      </c>
      <c r="B298" s="17" t="s">
        <v>2649</v>
      </c>
      <c r="C298" s="17" t="s">
        <v>2650</v>
      </c>
      <c r="D298" s="17" t="s">
        <v>2651</v>
      </c>
      <c r="E298" s="17" t="s">
        <v>2652</v>
      </c>
      <c r="F298" s="17" t="s">
        <v>2653</v>
      </c>
      <c r="G298" s="18">
        <v>1</v>
      </c>
      <c r="H298" s="18">
        <v>1</v>
      </c>
      <c r="I298" s="19">
        <v>0</v>
      </c>
      <c r="J298" s="20">
        <v>1</v>
      </c>
      <c r="K298" s="21">
        <v>0</v>
      </c>
      <c r="L298" s="22">
        <v>0</v>
      </c>
      <c r="M298" s="29" t="s">
        <v>4143</v>
      </c>
      <c r="N298" s="29"/>
    </row>
    <row r="299" spans="1:14" x14ac:dyDescent="0.3">
      <c r="A299" s="17" t="s">
        <v>2654</v>
      </c>
      <c r="B299" s="17" t="s">
        <v>2655</v>
      </c>
      <c r="C299" s="17" t="s">
        <v>2656</v>
      </c>
      <c r="D299" s="17" t="s">
        <v>2657</v>
      </c>
      <c r="E299" s="17" t="s">
        <v>686</v>
      </c>
      <c r="F299" s="17" t="s">
        <v>2658</v>
      </c>
      <c r="G299" s="18">
        <v>1</v>
      </c>
      <c r="H299" s="18">
        <v>1</v>
      </c>
      <c r="I299" s="19">
        <v>0</v>
      </c>
      <c r="J299" s="20">
        <v>1</v>
      </c>
      <c r="K299" s="21">
        <v>0</v>
      </c>
      <c r="L299" s="22">
        <v>0</v>
      </c>
      <c r="M299" s="29" t="s">
        <v>4144</v>
      </c>
      <c r="N299" s="29"/>
    </row>
    <row r="300" spans="1:14" x14ac:dyDescent="0.3">
      <c r="A300" s="17" t="s">
        <v>1299</v>
      </c>
      <c r="B300" s="17" t="s">
        <v>1300</v>
      </c>
      <c r="C300" s="17" t="s">
        <v>1556</v>
      </c>
      <c r="D300" s="17" t="s">
        <v>2091</v>
      </c>
      <c r="E300" s="17" t="s">
        <v>1273</v>
      </c>
      <c r="F300" s="17" t="s">
        <v>2659</v>
      </c>
      <c r="G300" s="18">
        <v>1</v>
      </c>
      <c r="H300" s="18">
        <v>1</v>
      </c>
      <c r="I300" s="19">
        <v>0</v>
      </c>
      <c r="J300" s="20">
        <v>0</v>
      </c>
      <c r="K300" s="21">
        <v>0</v>
      </c>
      <c r="L300" s="22">
        <v>1</v>
      </c>
      <c r="M300" s="29" t="s">
        <v>4145</v>
      </c>
      <c r="N300" s="29"/>
    </row>
    <row r="301" spans="1:14" x14ac:dyDescent="0.3">
      <c r="A301" s="17" t="s">
        <v>2660</v>
      </c>
      <c r="B301" s="17" t="s">
        <v>2544</v>
      </c>
      <c r="C301" s="17" t="s">
        <v>2661</v>
      </c>
      <c r="D301" s="17" t="s">
        <v>1876</v>
      </c>
      <c r="E301" s="17" t="s">
        <v>529</v>
      </c>
      <c r="F301" s="17" t="s">
        <v>2662</v>
      </c>
      <c r="G301" s="18">
        <v>1</v>
      </c>
      <c r="H301" s="18">
        <v>6</v>
      </c>
      <c r="I301" s="19">
        <v>1</v>
      </c>
      <c r="J301" s="20">
        <v>0</v>
      </c>
      <c r="K301" s="21">
        <v>0</v>
      </c>
      <c r="L301" s="22">
        <v>0</v>
      </c>
      <c r="M301" s="29" t="s">
        <v>4143</v>
      </c>
      <c r="N301" s="29"/>
    </row>
    <row r="302" spans="1:14" x14ac:dyDescent="0.3">
      <c r="A302" s="17" t="s">
        <v>949</v>
      </c>
      <c r="B302" s="17" t="s">
        <v>2663</v>
      </c>
      <c r="C302" s="17" t="s">
        <v>2664</v>
      </c>
      <c r="D302" s="17" t="s">
        <v>2665</v>
      </c>
      <c r="E302" s="17" t="s">
        <v>519</v>
      </c>
      <c r="F302" s="17" t="s">
        <v>2666</v>
      </c>
      <c r="G302" s="18">
        <v>1</v>
      </c>
      <c r="H302" s="18">
        <v>1</v>
      </c>
      <c r="I302" s="19">
        <v>0</v>
      </c>
      <c r="J302" s="20">
        <v>0</v>
      </c>
      <c r="K302" s="21">
        <v>1</v>
      </c>
      <c r="L302" s="22">
        <v>0</v>
      </c>
      <c r="M302" s="29" t="s">
        <v>4145</v>
      </c>
      <c r="N302" s="29"/>
    </row>
    <row r="303" spans="1:14" x14ac:dyDescent="0.3">
      <c r="A303" s="17" t="s">
        <v>725</v>
      </c>
      <c r="B303" s="17" t="s">
        <v>2667</v>
      </c>
      <c r="C303" s="17" t="s">
        <v>2668</v>
      </c>
      <c r="D303" s="17" t="s">
        <v>2669</v>
      </c>
      <c r="E303" s="17" t="s">
        <v>721</v>
      </c>
      <c r="F303" s="17" t="s">
        <v>2670</v>
      </c>
      <c r="G303" s="18">
        <v>1</v>
      </c>
      <c r="H303" s="18">
        <v>1</v>
      </c>
      <c r="I303" s="19">
        <v>0</v>
      </c>
      <c r="J303" s="20">
        <v>0</v>
      </c>
      <c r="K303" s="21">
        <v>1</v>
      </c>
      <c r="L303" s="22">
        <v>0</v>
      </c>
      <c r="M303" s="29" t="s">
        <v>4145</v>
      </c>
      <c r="N303" s="29"/>
    </row>
    <row r="304" spans="1:14" x14ac:dyDescent="0.3">
      <c r="A304" s="17" t="s">
        <v>2671</v>
      </c>
      <c r="B304" s="17" t="s">
        <v>2672</v>
      </c>
      <c r="C304" s="17" t="s">
        <v>1720</v>
      </c>
      <c r="D304" s="17" t="s">
        <v>1562</v>
      </c>
      <c r="E304" s="17" t="s">
        <v>1124</v>
      </c>
      <c r="F304" s="17" t="s">
        <v>2673</v>
      </c>
      <c r="G304" s="18">
        <v>1</v>
      </c>
      <c r="H304" s="18">
        <v>1</v>
      </c>
      <c r="I304" s="19">
        <v>0</v>
      </c>
      <c r="J304" s="20">
        <v>1</v>
      </c>
      <c r="K304" s="21">
        <v>0</v>
      </c>
      <c r="L304" s="22">
        <v>0</v>
      </c>
      <c r="M304" s="29" t="s">
        <v>4143</v>
      </c>
      <c r="N304" s="29"/>
    </row>
    <row r="305" spans="1:14" x14ac:dyDescent="0.3">
      <c r="A305" s="17" t="s">
        <v>2674</v>
      </c>
      <c r="B305" s="17" t="s">
        <v>2675</v>
      </c>
      <c r="C305" s="17" t="s">
        <v>2676</v>
      </c>
      <c r="D305" s="17" t="s">
        <v>2646</v>
      </c>
      <c r="E305" s="17" t="s">
        <v>610</v>
      </c>
      <c r="F305" s="17" t="s">
        <v>2677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29" t="s">
        <v>4143</v>
      </c>
      <c r="N305" s="29"/>
    </row>
    <row r="306" spans="1:14" x14ac:dyDescent="0.3">
      <c r="A306" s="17" t="s">
        <v>1163</v>
      </c>
      <c r="B306" s="17" t="s">
        <v>1164</v>
      </c>
      <c r="C306" s="17" t="s">
        <v>2678</v>
      </c>
      <c r="D306" s="17" t="s">
        <v>1562</v>
      </c>
      <c r="E306" s="17" t="s">
        <v>1162</v>
      </c>
      <c r="F306" s="17" t="s">
        <v>2679</v>
      </c>
      <c r="G306" s="18">
        <v>1</v>
      </c>
      <c r="H306" s="18">
        <v>1</v>
      </c>
      <c r="I306" s="19">
        <v>0</v>
      </c>
      <c r="J306" s="20">
        <v>0</v>
      </c>
      <c r="K306" s="21">
        <v>0</v>
      </c>
      <c r="L306" s="22">
        <v>1</v>
      </c>
      <c r="M306" s="29" t="s">
        <v>4145</v>
      </c>
      <c r="N306" s="29"/>
    </row>
    <row r="307" spans="1:14" x14ac:dyDescent="0.3">
      <c r="A307" s="17" t="s">
        <v>526</v>
      </c>
      <c r="B307" s="17" t="s">
        <v>2680</v>
      </c>
      <c r="C307" s="17" t="s">
        <v>2681</v>
      </c>
      <c r="D307" s="17" t="s">
        <v>1562</v>
      </c>
      <c r="E307" s="17" t="s">
        <v>529</v>
      </c>
      <c r="F307" s="17" t="s">
        <v>2682</v>
      </c>
      <c r="G307" s="18">
        <v>1</v>
      </c>
      <c r="H307" s="18">
        <v>2</v>
      </c>
      <c r="I307" s="19">
        <v>0</v>
      </c>
      <c r="J307" s="20">
        <v>0</v>
      </c>
      <c r="K307" s="21">
        <v>1</v>
      </c>
      <c r="L307" s="22">
        <v>0</v>
      </c>
      <c r="M307" s="29" t="s">
        <v>4145</v>
      </c>
      <c r="N307" s="29"/>
    </row>
    <row r="308" spans="1:14" x14ac:dyDescent="0.3">
      <c r="A308" s="17" t="s">
        <v>2683</v>
      </c>
      <c r="B308" s="17" t="s">
        <v>2684</v>
      </c>
      <c r="C308" s="17" t="s">
        <v>2685</v>
      </c>
      <c r="D308" s="17" t="s">
        <v>1562</v>
      </c>
      <c r="E308" s="17" t="s">
        <v>1816</v>
      </c>
      <c r="F308" s="17" t="s">
        <v>2686</v>
      </c>
      <c r="G308" s="18">
        <v>1</v>
      </c>
      <c r="H308" s="18">
        <v>2</v>
      </c>
      <c r="I308" s="19">
        <v>0</v>
      </c>
      <c r="J308" s="20">
        <v>1</v>
      </c>
      <c r="K308" s="21">
        <v>0</v>
      </c>
      <c r="L308" s="22">
        <v>0</v>
      </c>
      <c r="M308" s="29" t="s">
        <v>4143</v>
      </c>
      <c r="N308" s="29"/>
    </row>
    <row r="309" spans="1:14" x14ac:dyDescent="0.3">
      <c r="A309" s="17" t="s">
        <v>1521</v>
      </c>
      <c r="B309" s="17" t="s">
        <v>1520</v>
      </c>
      <c r="C309" s="17" t="s">
        <v>2687</v>
      </c>
      <c r="D309" s="17" t="s">
        <v>1562</v>
      </c>
      <c r="E309" s="17" t="s">
        <v>492</v>
      </c>
      <c r="F309" s="17" t="s">
        <v>2688</v>
      </c>
      <c r="G309" s="18">
        <v>1</v>
      </c>
      <c r="H309" s="18">
        <v>4</v>
      </c>
      <c r="I309" s="19">
        <v>0</v>
      </c>
      <c r="J309" s="20">
        <v>0</v>
      </c>
      <c r="K309" s="21">
        <v>0</v>
      </c>
      <c r="L309" s="22">
        <v>1</v>
      </c>
      <c r="M309" s="29" t="s">
        <v>4145</v>
      </c>
      <c r="N309" s="29"/>
    </row>
    <row r="310" spans="1:14" x14ac:dyDescent="0.3">
      <c r="A310" s="17" t="s">
        <v>783</v>
      </c>
      <c r="B310" s="17" t="s">
        <v>2689</v>
      </c>
      <c r="C310" s="17" t="s">
        <v>1911</v>
      </c>
      <c r="D310" s="17" t="s">
        <v>1562</v>
      </c>
      <c r="E310" s="17" t="s">
        <v>472</v>
      </c>
      <c r="F310" s="17" t="s">
        <v>2690</v>
      </c>
      <c r="G310" s="18">
        <v>1</v>
      </c>
      <c r="H310" s="18">
        <v>1</v>
      </c>
      <c r="I310" s="19">
        <v>0</v>
      </c>
      <c r="J310" s="20">
        <v>0</v>
      </c>
      <c r="K310" s="21">
        <v>1</v>
      </c>
      <c r="L310" s="22">
        <v>0</v>
      </c>
      <c r="M310" s="29" t="s">
        <v>4145</v>
      </c>
      <c r="N310" s="29"/>
    </row>
    <row r="311" spans="1:14" x14ac:dyDescent="0.3">
      <c r="A311" s="17" t="s">
        <v>2691</v>
      </c>
      <c r="B311" s="17" t="s">
        <v>2692</v>
      </c>
      <c r="C311" s="17" t="s">
        <v>2693</v>
      </c>
      <c r="D311" s="17" t="s">
        <v>2231</v>
      </c>
      <c r="E311" s="17" t="s">
        <v>492</v>
      </c>
      <c r="F311" s="17" t="s">
        <v>2694</v>
      </c>
      <c r="G311" s="18">
        <v>1</v>
      </c>
      <c r="H311" s="18">
        <v>10</v>
      </c>
      <c r="I311" s="19">
        <v>0</v>
      </c>
      <c r="J311" s="20">
        <v>1</v>
      </c>
      <c r="K311" s="21">
        <v>0</v>
      </c>
      <c r="L311" s="22">
        <v>0</v>
      </c>
      <c r="M311" s="29" t="s">
        <v>4144</v>
      </c>
      <c r="N311" s="29"/>
    </row>
    <row r="312" spans="1:14" x14ac:dyDescent="0.3">
      <c r="A312" s="17" t="s">
        <v>2695</v>
      </c>
      <c r="B312" s="17" t="s">
        <v>2696</v>
      </c>
      <c r="C312" s="17" t="s">
        <v>2697</v>
      </c>
      <c r="D312" s="17" t="s">
        <v>2091</v>
      </c>
      <c r="E312" s="17" t="s">
        <v>2698</v>
      </c>
      <c r="F312" s="17" t="s">
        <v>2699</v>
      </c>
      <c r="G312" s="18">
        <v>1</v>
      </c>
      <c r="H312" s="18">
        <v>3</v>
      </c>
      <c r="I312" s="19">
        <v>0</v>
      </c>
      <c r="J312" s="20">
        <v>1</v>
      </c>
      <c r="K312" s="21">
        <v>0</v>
      </c>
      <c r="L312" s="22">
        <v>0</v>
      </c>
      <c r="M312" s="29" t="s">
        <v>4144</v>
      </c>
      <c r="N312" s="29"/>
    </row>
    <row r="313" spans="1:14" x14ac:dyDescent="0.3">
      <c r="A313" s="17" t="s">
        <v>2700</v>
      </c>
      <c r="B313" s="17" t="s">
        <v>2701</v>
      </c>
      <c r="C313" s="17" t="s">
        <v>1556</v>
      </c>
      <c r="D313" s="17" t="s">
        <v>1725</v>
      </c>
      <c r="E313" s="17" t="s">
        <v>988</v>
      </c>
      <c r="F313" s="17" t="s">
        <v>2702</v>
      </c>
      <c r="G313" s="18">
        <v>1</v>
      </c>
      <c r="H313" s="18">
        <v>1</v>
      </c>
      <c r="I313" s="19">
        <v>0</v>
      </c>
      <c r="J313" s="20">
        <v>1</v>
      </c>
      <c r="K313" s="21">
        <v>0</v>
      </c>
      <c r="L313" s="22">
        <v>0</v>
      </c>
      <c r="M313" s="29" t="s">
        <v>4144</v>
      </c>
      <c r="N313" s="29"/>
    </row>
    <row r="314" spans="1:14" x14ac:dyDescent="0.3">
      <c r="A314" s="17" t="s">
        <v>2703</v>
      </c>
      <c r="B314" s="17" t="s">
        <v>2704</v>
      </c>
      <c r="C314" s="17" t="s">
        <v>2705</v>
      </c>
      <c r="D314" s="17" t="s">
        <v>1562</v>
      </c>
      <c r="E314" s="17" t="s">
        <v>682</v>
      </c>
      <c r="F314" s="17" t="s">
        <v>2706</v>
      </c>
      <c r="G314" s="18">
        <v>1</v>
      </c>
      <c r="H314" s="18">
        <v>1</v>
      </c>
      <c r="I314" s="19">
        <v>0</v>
      </c>
      <c r="J314" s="20">
        <v>1</v>
      </c>
      <c r="K314" s="21">
        <v>0</v>
      </c>
      <c r="L314" s="22">
        <v>0</v>
      </c>
      <c r="M314" s="29" t="s">
        <v>4144</v>
      </c>
      <c r="N314" s="29"/>
    </row>
    <row r="315" spans="1:14" x14ac:dyDescent="0.3">
      <c r="A315" s="17" t="s">
        <v>2707</v>
      </c>
      <c r="B315" s="17" t="s">
        <v>2708</v>
      </c>
      <c r="C315" s="17" t="s">
        <v>1556</v>
      </c>
      <c r="D315" s="17" t="s">
        <v>1562</v>
      </c>
      <c r="E315" s="17" t="s">
        <v>529</v>
      </c>
      <c r="F315" s="17" t="s">
        <v>2709</v>
      </c>
      <c r="G315" s="18">
        <v>1</v>
      </c>
      <c r="H315" s="18">
        <v>2</v>
      </c>
      <c r="I315" s="19">
        <v>0</v>
      </c>
      <c r="J315" s="20">
        <v>1</v>
      </c>
      <c r="K315" s="21">
        <v>0</v>
      </c>
      <c r="L315" s="22">
        <v>0</v>
      </c>
      <c r="M315" s="29" t="s">
        <v>4143</v>
      </c>
      <c r="N315" s="29"/>
    </row>
    <row r="316" spans="1:14" x14ac:dyDescent="0.3">
      <c r="A316" s="17" t="s">
        <v>2710</v>
      </c>
      <c r="B316" s="17" t="s">
        <v>2711</v>
      </c>
      <c r="C316" s="17" t="s">
        <v>1556</v>
      </c>
      <c r="D316" s="17" t="s">
        <v>1693</v>
      </c>
      <c r="E316" s="17" t="s">
        <v>2294</v>
      </c>
      <c r="F316" s="17" t="s">
        <v>2712</v>
      </c>
      <c r="G316" s="18">
        <v>1</v>
      </c>
      <c r="H316" s="18">
        <v>1</v>
      </c>
      <c r="I316" s="19">
        <v>0</v>
      </c>
      <c r="J316" s="20">
        <v>1</v>
      </c>
      <c r="K316" s="21">
        <v>0</v>
      </c>
      <c r="L316" s="22">
        <v>0</v>
      </c>
      <c r="M316" s="29" t="s">
        <v>4143</v>
      </c>
      <c r="N316" s="29"/>
    </row>
    <row r="317" spans="1:14" x14ac:dyDescent="0.3">
      <c r="A317" s="17" t="s">
        <v>2713</v>
      </c>
      <c r="B317" s="17" t="s">
        <v>2714</v>
      </c>
      <c r="C317" s="17" t="s">
        <v>2715</v>
      </c>
      <c r="D317" s="17" t="s">
        <v>2716</v>
      </c>
      <c r="E317" s="17" t="s">
        <v>686</v>
      </c>
      <c r="F317" s="17" t="s">
        <v>2717</v>
      </c>
      <c r="G317" s="18">
        <v>1</v>
      </c>
      <c r="H317" s="18">
        <v>5</v>
      </c>
      <c r="I317" s="19">
        <v>0</v>
      </c>
      <c r="J317" s="20">
        <v>1</v>
      </c>
      <c r="K317" s="21">
        <v>0</v>
      </c>
      <c r="L317" s="22">
        <v>0</v>
      </c>
      <c r="M317" s="29" t="s">
        <v>4144</v>
      </c>
      <c r="N317" s="29"/>
    </row>
    <row r="318" spans="1:14" x14ac:dyDescent="0.3">
      <c r="A318" s="17" t="s">
        <v>983</v>
      </c>
      <c r="B318" s="17" t="s">
        <v>2718</v>
      </c>
      <c r="C318" s="17" t="s">
        <v>2719</v>
      </c>
      <c r="D318" s="17" t="s">
        <v>1562</v>
      </c>
      <c r="E318" s="17" t="s">
        <v>472</v>
      </c>
      <c r="F318" s="17" t="s">
        <v>2720</v>
      </c>
      <c r="G318" s="18">
        <v>1</v>
      </c>
      <c r="H318" s="18">
        <v>2</v>
      </c>
      <c r="I318" s="19">
        <v>0</v>
      </c>
      <c r="J318" s="20">
        <v>0</v>
      </c>
      <c r="K318" s="21">
        <v>1</v>
      </c>
      <c r="L318" s="22">
        <v>0</v>
      </c>
      <c r="M318" s="29" t="s">
        <v>4145</v>
      </c>
      <c r="N318" s="29"/>
    </row>
    <row r="319" spans="1:14" x14ac:dyDescent="0.3">
      <c r="A319" s="17" t="s">
        <v>2721</v>
      </c>
      <c r="B319" s="17" t="s">
        <v>2722</v>
      </c>
      <c r="C319" s="17" t="s">
        <v>1556</v>
      </c>
      <c r="D319" s="17" t="s">
        <v>1562</v>
      </c>
      <c r="E319" s="17" t="s">
        <v>2603</v>
      </c>
      <c r="F319" s="17" t="s">
        <v>2723</v>
      </c>
      <c r="G319" s="18">
        <v>1</v>
      </c>
      <c r="H319" s="18">
        <v>1</v>
      </c>
      <c r="I319" s="19">
        <v>0</v>
      </c>
      <c r="J319" s="20">
        <v>1</v>
      </c>
      <c r="K319" s="21">
        <v>0</v>
      </c>
      <c r="L319" s="22">
        <v>0</v>
      </c>
      <c r="M319" s="29" t="s">
        <v>4143</v>
      </c>
      <c r="N319" s="29"/>
    </row>
    <row r="320" spans="1:14" x14ac:dyDescent="0.3">
      <c r="A320" s="17" t="s">
        <v>481</v>
      </c>
      <c r="B320" s="17" t="s">
        <v>2724</v>
      </c>
      <c r="C320" s="17" t="s">
        <v>2725</v>
      </c>
      <c r="D320" s="17" t="s">
        <v>1562</v>
      </c>
      <c r="E320" s="17" t="s">
        <v>484</v>
      </c>
      <c r="F320" s="17" t="s">
        <v>2726</v>
      </c>
      <c r="G320" s="18">
        <v>1</v>
      </c>
      <c r="H320" s="18">
        <v>2</v>
      </c>
      <c r="I320" s="19">
        <v>0</v>
      </c>
      <c r="J320" s="20">
        <v>0</v>
      </c>
      <c r="K320" s="21">
        <v>1</v>
      </c>
      <c r="L320" s="22">
        <v>0</v>
      </c>
      <c r="M320" s="29" t="s">
        <v>4145</v>
      </c>
      <c r="N320" s="29"/>
    </row>
    <row r="321" spans="1:14" x14ac:dyDescent="0.3">
      <c r="A321" s="17" t="s">
        <v>2727</v>
      </c>
      <c r="B321" s="17" t="s">
        <v>2728</v>
      </c>
      <c r="C321" s="17" t="s">
        <v>1556</v>
      </c>
      <c r="D321" s="17" t="s">
        <v>1912</v>
      </c>
      <c r="E321" s="17" t="s">
        <v>2141</v>
      </c>
      <c r="F321" s="17" t="s">
        <v>2729</v>
      </c>
      <c r="G321" s="18">
        <v>1</v>
      </c>
      <c r="H321" s="18">
        <v>2</v>
      </c>
      <c r="I321" s="19">
        <v>0</v>
      </c>
      <c r="J321" s="20">
        <v>1</v>
      </c>
      <c r="K321" s="21">
        <v>0</v>
      </c>
      <c r="L321" s="22">
        <v>0</v>
      </c>
      <c r="M321" s="29" t="s">
        <v>4144</v>
      </c>
      <c r="N321" s="29"/>
    </row>
    <row r="322" spans="1:14" x14ac:dyDescent="0.3">
      <c r="A322" s="17" t="s">
        <v>2730</v>
      </c>
      <c r="B322" s="17" t="s">
        <v>2731</v>
      </c>
      <c r="C322" s="17" t="s">
        <v>2732</v>
      </c>
      <c r="D322" s="17" t="s">
        <v>2733</v>
      </c>
      <c r="E322" s="17" t="s">
        <v>686</v>
      </c>
      <c r="F322" s="17" t="s">
        <v>2734</v>
      </c>
      <c r="G322" s="18">
        <v>1</v>
      </c>
      <c r="H322" s="18">
        <v>1</v>
      </c>
      <c r="I322" s="19">
        <v>0</v>
      </c>
      <c r="J322" s="20">
        <v>1</v>
      </c>
      <c r="K322" s="21">
        <v>0</v>
      </c>
      <c r="L322" s="22">
        <v>0</v>
      </c>
      <c r="M322" s="29" t="s">
        <v>4144</v>
      </c>
      <c r="N322" s="29"/>
    </row>
    <row r="323" spans="1:14" x14ac:dyDescent="0.3">
      <c r="A323" s="17" t="s">
        <v>1462</v>
      </c>
      <c r="B323" s="17" t="s">
        <v>2735</v>
      </c>
      <c r="C323" s="17" t="s">
        <v>1556</v>
      </c>
      <c r="D323" s="17" t="s">
        <v>1562</v>
      </c>
      <c r="E323" s="17" t="s">
        <v>1443</v>
      </c>
      <c r="F323" s="17" t="s">
        <v>2736</v>
      </c>
      <c r="G323" s="18">
        <v>1</v>
      </c>
      <c r="H323" s="18">
        <v>1</v>
      </c>
      <c r="I323" s="19">
        <v>0</v>
      </c>
      <c r="J323" s="20">
        <v>0</v>
      </c>
      <c r="K323" s="21">
        <v>0</v>
      </c>
      <c r="L323" s="22">
        <v>1</v>
      </c>
      <c r="M323" s="29" t="s">
        <v>4145</v>
      </c>
      <c r="N323" s="29"/>
    </row>
    <row r="324" spans="1:14" x14ac:dyDescent="0.3">
      <c r="A324" s="17" t="s">
        <v>1122</v>
      </c>
      <c r="B324" s="17" t="s">
        <v>2737</v>
      </c>
      <c r="C324" s="17" t="s">
        <v>1896</v>
      </c>
      <c r="D324" s="17" t="s">
        <v>2411</v>
      </c>
      <c r="E324" s="17" t="s">
        <v>1124</v>
      </c>
      <c r="F324" s="17" t="s">
        <v>2738</v>
      </c>
      <c r="G324" s="18">
        <v>1</v>
      </c>
      <c r="H324" s="18">
        <v>2</v>
      </c>
      <c r="I324" s="19">
        <v>0</v>
      </c>
      <c r="J324" s="20">
        <v>0</v>
      </c>
      <c r="K324" s="21">
        <v>0</v>
      </c>
      <c r="L324" s="22">
        <v>1</v>
      </c>
      <c r="M324" s="29" t="s">
        <v>4145</v>
      </c>
      <c r="N324" s="29"/>
    </row>
    <row r="325" spans="1:14" x14ac:dyDescent="0.3">
      <c r="A325" s="17" t="s">
        <v>2739</v>
      </c>
      <c r="B325" s="17" t="s">
        <v>2740</v>
      </c>
      <c r="C325" s="17" t="s">
        <v>2741</v>
      </c>
      <c r="D325" s="17" t="s">
        <v>1998</v>
      </c>
      <c r="E325" s="17" t="s">
        <v>2742</v>
      </c>
      <c r="F325" s="17" t="s">
        <v>2743</v>
      </c>
      <c r="G325" s="18">
        <v>1</v>
      </c>
      <c r="H325" s="18">
        <v>2</v>
      </c>
      <c r="I325" s="19">
        <v>0</v>
      </c>
      <c r="J325" s="20">
        <v>1</v>
      </c>
      <c r="K325" s="21">
        <v>0</v>
      </c>
      <c r="L325" s="22">
        <v>0</v>
      </c>
      <c r="M325" s="29" t="s">
        <v>4144</v>
      </c>
      <c r="N325" s="29"/>
    </row>
    <row r="326" spans="1:14" x14ac:dyDescent="0.3">
      <c r="A326" s="17" t="s">
        <v>1033</v>
      </c>
      <c r="B326" s="17" t="s">
        <v>1034</v>
      </c>
      <c r="C326" s="17" t="s">
        <v>2500</v>
      </c>
      <c r="D326" s="17" t="s">
        <v>1562</v>
      </c>
      <c r="E326" s="17" t="s">
        <v>1035</v>
      </c>
      <c r="F326" s="17" t="s">
        <v>2744</v>
      </c>
      <c r="G326" s="18">
        <v>1</v>
      </c>
      <c r="H326" s="18">
        <v>1</v>
      </c>
      <c r="I326" s="19">
        <v>0</v>
      </c>
      <c r="J326" s="20">
        <v>0</v>
      </c>
      <c r="K326" s="21">
        <v>0</v>
      </c>
      <c r="L326" s="22">
        <v>1</v>
      </c>
      <c r="M326" s="29" t="s">
        <v>4145</v>
      </c>
      <c r="N326" s="29"/>
    </row>
    <row r="327" spans="1:14" x14ac:dyDescent="0.3">
      <c r="A327" s="17" t="s">
        <v>2745</v>
      </c>
      <c r="B327" s="17" t="s">
        <v>2746</v>
      </c>
      <c r="C327" s="17" t="s">
        <v>2747</v>
      </c>
      <c r="D327" s="17" t="s">
        <v>2748</v>
      </c>
      <c r="E327" s="17" t="s">
        <v>529</v>
      </c>
      <c r="F327" s="17" t="s">
        <v>2749</v>
      </c>
      <c r="G327" s="18">
        <v>1</v>
      </c>
      <c r="H327" s="18">
        <v>2</v>
      </c>
      <c r="I327" s="19">
        <v>0</v>
      </c>
      <c r="J327" s="20">
        <v>1</v>
      </c>
      <c r="K327" s="21">
        <v>0</v>
      </c>
      <c r="L327" s="22">
        <v>0</v>
      </c>
      <c r="M327" s="29" t="s">
        <v>4143</v>
      </c>
      <c r="N327" s="29"/>
    </row>
    <row r="328" spans="1:14" x14ac:dyDescent="0.3">
      <c r="A328" s="17" t="s">
        <v>1519</v>
      </c>
      <c r="B328" s="17" t="s">
        <v>1520</v>
      </c>
      <c r="C328" s="17" t="s">
        <v>2750</v>
      </c>
      <c r="D328" s="17" t="s">
        <v>1562</v>
      </c>
      <c r="E328" s="17" t="s">
        <v>492</v>
      </c>
      <c r="F328" s="17" t="s">
        <v>2751</v>
      </c>
      <c r="G328" s="18">
        <v>1</v>
      </c>
      <c r="H328" s="18">
        <v>4</v>
      </c>
      <c r="I328" s="19">
        <v>0</v>
      </c>
      <c r="J328" s="20">
        <v>0</v>
      </c>
      <c r="K328" s="21">
        <v>0</v>
      </c>
      <c r="L328" s="22">
        <v>1</v>
      </c>
      <c r="M328" s="29" t="s">
        <v>4145</v>
      </c>
      <c r="N328" s="29"/>
    </row>
    <row r="329" spans="1:14" x14ac:dyDescent="0.3">
      <c r="A329" s="17" t="s">
        <v>600</v>
      </c>
      <c r="B329" s="17" t="s">
        <v>2752</v>
      </c>
      <c r="C329" s="17" t="s">
        <v>1556</v>
      </c>
      <c r="D329" s="17" t="s">
        <v>2186</v>
      </c>
      <c r="E329" s="17" t="s">
        <v>603</v>
      </c>
      <c r="F329" s="17" t="s">
        <v>2753</v>
      </c>
      <c r="G329" s="18">
        <v>1</v>
      </c>
      <c r="H329" s="18">
        <v>1</v>
      </c>
      <c r="I329" s="19">
        <v>0</v>
      </c>
      <c r="J329" s="20">
        <v>0</v>
      </c>
      <c r="K329" s="21">
        <v>1</v>
      </c>
      <c r="L329" s="22">
        <v>0</v>
      </c>
      <c r="M329" s="29" t="s">
        <v>4145</v>
      </c>
      <c r="N329" s="29"/>
    </row>
    <row r="330" spans="1:14" x14ac:dyDescent="0.3">
      <c r="A330" s="17" t="s">
        <v>747</v>
      </c>
      <c r="B330" s="17" t="s">
        <v>2754</v>
      </c>
      <c r="C330" s="17" t="s">
        <v>1556</v>
      </c>
      <c r="D330" s="17" t="s">
        <v>1943</v>
      </c>
      <c r="E330" s="17" t="s">
        <v>749</v>
      </c>
      <c r="F330" s="17" t="s">
        <v>2755</v>
      </c>
      <c r="G330" s="18">
        <v>1</v>
      </c>
      <c r="H330" s="18">
        <v>1</v>
      </c>
      <c r="I330" s="19">
        <v>0</v>
      </c>
      <c r="J330" s="20">
        <v>0</v>
      </c>
      <c r="K330" s="21">
        <v>1</v>
      </c>
      <c r="L330" s="22">
        <v>0</v>
      </c>
      <c r="M330" s="29" t="s">
        <v>4145</v>
      </c>
      <c r="N330" s="29"/>
    </row>
    <row r="331" spans="1:14" x14ac:dyDescent="0.3">
      <c r="A331" s="17" t="s">
        <v>2756</v>
      </c>
      <c r="B331" s="17" t="s">
        <v>2757</v>
      </c>
      <c r="C331" s="17" t="s">
        <v>2758</v>
      </c>
      <c r="D331" s="17" t="s">
        <v>1562</v>
      </c>
      <c r="E331" s="17" t="s">
        <v>682</v>
      </c>
      <c r="F331" s="17" t="s">
        <v>2759</v>
      </c>
      <c r="G331" s="18">
        <v>1</v>
      </c>
      <c r="H331" s="18">
        <v>2</v>
      </c>
      <c r="I331" s="19">
        <v>0</v>
      </c>
      <c r="J331" s="20">
        <v>1</v>
      </c>
      <c r="K331" s="21">
        <v>0</v>
      </c>
      <c r="L331" s="22">
        <v>0</v>
      </c>
      <c r="M331" s="29" t="s">
        <v>4143</v>
      </c>
      <c r="N331" s="29"/>
    </row>
    <row r="332" spans="1:14" x14ac:dyDescent="0.3">
      <c r="A332" s="17" t="s">
        <v>2760</v>
      </c>
      <c r="B332" s="17" t="s">
        <v>2761</v>
      </c>
      <c r="C332" s="17" t="s">
        <v>1556</v>
      </c>
      <c r="D332" s="17" t="s">
        <v>1551</v>
      </c>
      <c r="E332" s="17" t="s">
        <v>513</v>
      </c>
      <c r="F332" s="17" t="s">
        <v>2762</v>
      </c>
      <c r="G332" s="18">
        <v>1</v>
      </c>
      <c r="H332" s="18">
        <v>8</v>
      </c>
      <c r="I332" s="19">
        <v>0</v>
      </c>
      <c r="J332" s="20">
        <v>1</v>
      </c>
      <c r="K332" s="21">
        <v>0</v>
      </c>
      <c r="L332" s="22">
        <v>0</v>
      </c>
      <c r="M332" s="29" t="s">
        <v>4144</v>
      </c>
      <c r="N332" s="29"/>
    </row>
    <row r="333" spans="1:14" x14ac:dyDescent="0.3">
      <c r="A333" s="17" t="s">
        <v>2763</v>
      </c>
      <c r="B333" s="17" t="s">
        <v>2764</v>
      </c>
      <c r="C333" s="17" t="s">
        <v>2765</v>
      </c>
      <c r="D333" s="17" t="s">
        <v>1562</v>
      </c>
      <c r="E333" s="17" t="s">
        <v>1443</v>
      </c>
      <c r="F333" s="17" t="s">
        <v>2766</v>
      </c>
      <c r="G333" s="18">
        <v>1</v>
      </c>
      <c r="H333" s="18">
        <v>1</v>
      </c>
      <c r="I333" s="19">
        <v>0</v>
      </c>
      <c r="J333" s="20">
        <v>1</v>
      </c>
      <c r="K333" s="21">
        <v>0</v>
      </c>
      <c r="L333" s="22">
        <v>0</v>
      </c>
      <c r="M333" s="29" t="s">
        <v>4143</v>
      </c>
      <c r="N333" s="29"/>
    </row>
    <row r="334" spans="1:14" x14ac:dyDescent="0.3">
      <c r="A334" s="17" t="s">
        <v>2767</v>
      </c>
      <c r="B334" s="17" t="s">
        <v>2768</v>
      </c>
      <c r="C334" s="17" t="s">
        <v>1967</v>
      </c>
      <c r="D334" s="17" t="s">
        <v>1557</v>
      </c>
      <c r="E334" s="17" t="s">
        <v>2294</v>
      </c>
      <c r="F334" s="17" t="s">
        <v>2769</v>
      </c>
      <c r="G334" s="18">
        <v>1</v>
      </c>
      <c r="H334" s="18">
        <v>1</v>
      </c>
      <c r="I334" s="19">
        <v>1</v>
      </c>
      <c r="J334" s="20">
        <v>0</v>
      </c>
      <c r="K334" s="21">
        <v>0</v>
      </c>
      <c r="L334" s="22">
        <v>0</v>
      </c>
      <c r="M334" s="29" t="s">
        <v>4144</v>
      </c>
      <c r="N334" s="29"/>
    </row>
    <row r="335" spans="1:14" x14ac:dyDescent="0.3">
      <c r="A335" s="17" t="s">
        <v>2770</v>
      </c>
      <c r="B335" s="17" t="s">
        <v>1520</v>
      </c>
      <c r="C335" s="17" t="s">
        <v>2771</v>
      </c>
      <c r="D335" s="17" t="s">
        <v>1562</v>
      </c>
      <c r="E335" s="17" t="s">
        <v>492</v>
      </c>
      <c r="F335" s="17" t="s">
        <v>2772</v>
      </c>
      <c r="G335" s="18">
        <v>1</v>
      </c>
      <c r="H335" s="18">
        <v>4</v>
      </c>
      <c r="I335" s="19">
        <v>0</v>
      </c>
      <c r="J335" s="20">
        <v>1</v>
      </c>
      <c r="K335" s="21">
        <v>0</v>
      </c>
      <c r="L335" s="22">
        <v>0</v>
      </c>
      <c r="M335" s="29" t="s">
        <v>4143</v>
      </c>
      <c r="N335" s="29"/>
    </row>
    <row r="336" spans="1:14" x14ac:dyDescent="0.3">
      <c r="A336" s="17" t="s">
        <v>699</v>
      </c>
      <c r="B336" s="17" t="s">
        <v>2773</v>
      </c>
      <c r="C336" s="17" t="s">
        <v>2774</v>
      </c>
      <c r="D336" s="17" t="s">
        <v>2775</v>
      </c>
      <c r="E336" s="17" t="s">
        <v>686</v>
      </c>
      <c r="F336" s="17" t="s">
        <v>2776</v>
      </c>
      <c r="G336" s="18">
        <v>1</v>
      </c>
      <c r="H336" s="18">
        <v>1</v>
      </c>
      <c r="I336" s="19">
        <v>0</v>
      </c>
      <c r="J336" s="20">
        <v>0</v>
      </c>
      <c r="K336" s="21">
        <v>1</v>
      </c>
      <c r="L336" s="22">
        <v>0</v>
      </c>
      <c r="M336" s="29" t="s">
        <v>4145</v>
      </c>
      <c r="N336" s="29"/>
    </row>
    <row r="337" spans="1:14" x14ac:dyDescent="0.3">
      <c r="A337" s="17" t="s">
        <v>1303</v>
      </c>
      <c r="B337" s="17" t="s">
        <v>2777</v>
      </c>
      <c r="C337" s="17" t="s">
        <v>1911</v>
      </c>
      <c r="D337" s="17" t="s">
        <v>1810</v>
      </c>
      <c r="E337" s="17" t="s">
        <v>472</v>
      </c>
      <c r="F337" s="17" t="s">
        <v>2778</v>
      </c>
      <c r="G337" s="18">
        <v>1</v>
      </c>
      <c r="H337" s="18">
        <v>1</v>
      </c>
      <c r="I337" s="19">
        <v>0</v>
      </c>
      <c r="J337" s="20">
        <v>0</v>
      </c>
      <c r="K337" s="21">
        <v>0</v>
      </c>
      <c r="L337" s="22">
        <v>1</v>
      </c>
      <c r="M337" s="29" t="s">
        <v>4145</v>
      </c>
      <c r="N337" s="29"/>
    </row>
    <row r="338" spans="1:14" x14ac:dyDescent="0.3">
      <c r="A338" s="17" t="s">
        <v>2779</v>
      </c>
      <c r="B338" s="17" t="s">
        <v>2780</v>
      </c>
      <c r="C338" s="17" t="s">
        <v>1758</v>
      </c>
      <c r="D338" s="17" t="s">
        <v>1839</v>
      </c>
      <c r="E338" s="17" t="s">
        <v>2160</v>
      </c>
      <c r="F338" s="17" t="s">
        <v>2781</v>
      </c>
      <c r="G338" s="18">
        <v>1</v>
      </c>
      <c r="H338" s="18">
        <v>2</v>
      </c>
      <c r="I338" s="19">
        <v>0</v>
      </c>
      <c r="J338" s="20">
        <v>1</v>
      </c>
      <c r="K338" s="21">
        <v>0</v>
      </c>
      <c r="L338" s="22">
        <v>0</v>
      </c>
      <c r="M338" s="29" t="s">
        <v>4144</v>
      </c>
      <c r="N338" s="29"/>
    </row>
    <row r="339" spans="1:14" x14ac:dyDescent="0.3">
      <c r="A339" s="17" t="s">
        <v>2782</v>
      </c>
      <c r="B339" s="17" t="s">
        <v>1520</v>
      </c>
      <c r="C339" s="17" t="s">
        <v>2783</v>
      </c>
      <c r="D339" s="17" t="s">
        <v>1562</v>
      </c>
      <c r="E339" s="17" t="s">
        <v>492</v>
      </c>
      <c r="F339" s="17" t="s">
        <v>2784</v>
      </c>
      <c r="G339" s="18">
        <v>1</v>
      </c>
      <c r="H339" s="18">
        <v>4</v>
      </c>
      <c r="I339" s="19">
        <v>0</v>
      </c>
      <c r="J339" s="20">
        <v>1</v>
      </c>
      <c r="K339" s="21">
        <v>0</v>
      </c>
      <c r="L339" s="22">
        <v>0</v>
      </c>
      <c r="M339" s="29" t="s">
        <v>4143</v>
      </c>
      <c r="N339" s="29"/>
    </row>
    <row r="340" spans="1:14" x14ac:dyDescent="0.3">
      <c r="A340" s="17" t="s">
        <v>2785</v>
      </c>
      <c r="B340" s="17" t="s">
        <v>2786</v>
      </c>
      <c r="C340" s="17" t="s">
        <v>2787</v>
      </c>
      <c r="D340" s="17" t="s">
        <v>1797</v>
      </c>
      <c r="E340" s="17" t="s">
        <v>573</v>
      </c>
      <c r="F340" s="17" t="s">
        <v>2788</v>
      </c>
      <c r="G340" s="18">
        <v>1</v>
      </c>
      <c r="H340" s="18">
        <v>2</v>
      </c>
      <c r="I340" s="19">
        <v>0</v>
      </c>
      <c r="J340" s="20">
        <v>1</v>
      </c>
      <c r="K340" s="21">
        <v>0</v>
      </c>
      <c r="L340" s="22">
        <v>0</v>
      </c>
      <c r="M340" s="29" t="s">
        <v>4144</v>
      </c>
      <c r="N340" s="29"/>
    </row>
    <row r="341" spans="1:14" x14ac:dyDescent="0.3">
      <c r="A341" s="17" t="s">
        <v>1318</v>
      </c>
      <c r="B341" s="17" t="s">
        <v>2789</v>
      </c>
      <c r="C341" s="17" t="s">
        <v>2790</v>
      </c>
      <c r="D341" s="17" t="s">
        <v>1562</v>
      </c>
      <c r="E341" s="17" t="s">
        <v>669</v>
      </c>
      <c r="F341" s="17" t="s">
        <v>2791</v>
      </c>
      <c r="G341" s="18">
        <v>1</v>
      </c>
      <c r="H341" s="18">
        <v>1</v>
      </c>
      <c r="I341" s="19">
        <v>0</v>
      </c>
      <c r="J341" s="20">
        <v>0</v>
      </c>
      <c r="K341" s="21">
        <v>0</v>
      </c>
      <c r="L341" s="22">
        <v>1</v>
      </c>
      <c r="M341" s="29" t="s">
        <v>4145</v>
      </c>
      <c r="N341" s="29"/>
    </row>
    <row r="342" spans="1:14" x14ac:dyDescent="0.3">
      <c r="A342" s="17" t="s">
        <v>911</v>
      </c>
      <c r="B342" s="17" t="s">
        <v>2792</v>
      </c>
      <c r="C342" s="17" t="s">
        <v>2793</v>
      </c>
      <c r="D342" s="17" t="s">
        <v>2794</v>
      </c>
      <c r="E342" s="17" t="s">
        <v>477</v>
      </c>
      <c r="F342" s="17" t="s">
        <v>2795</v>
      </c>
      <c r="G342" s="18">
        <v>1</v>
      </c>
      <c r="H342" s="18">
        <v>2</v>
      </c>
      <c r="I342" s="19">
        <v>0</v>
      </c>
      <c r="J342" s="20">
        <v>0</v>
      </c>
      <c r="K342" s="21">
        <v>1</v>
      </c>
      <c r="L342" s="22">
        <v>0</v>
      </c>
      <c r="M342" s="29" t="s">
        <v>4145</v>
      </c>
      <c r="N342" s="29"/>
    </row>
    <row r="343" spans="1:14" x14ac:dyDescent="0.3">
      <c r="A343" s="17" t="s">
        <v>2796</v>
      </c>
      <c r="B343" s="17" t="s">
        <v>2797</v>
      </c>
      <c r="C343" s="17" t="s">
        <v>2798</v>
      </c>
      <c r="D343" s="17" t="s">
        <v>2799</v>
      </c>
      <c r="E343" s="17" t="s">
        <v>686</v>
      </c>
      <c r="F343" s="17" t="s">
        <v>2800</v>
      </c>
      <c r="G343" s="18">
        <v>1</v>
      </c>
      <c r="H343" s="18">
        <v>1</v>
      </c>
      <c r="I343" s="19">
        <v>0</v>
      </c>
      <c r="J343" s="20">
        <v>1</v>
      </c>
      <c r="K343" s="21">
        <v>0</v>
      </c>
      <c r="L343" s="22">
        <v>0</v>
      </c>
      <c r="M343" s="29" t="s">
        <v>4143</v>
      </c>
      <c r="N343" s="29"/>
    </row>
    <row r="344" spans="1:14" x14ac:dyDescent="0.3">
      <c r="A344" s="17" t="s">
        <v>981</v>
      </c>
      <c r="B344" s="17" t="s">
        <v>2801</v>
      </c>
      <c r="C344" s="17" t="s">
        <v>1556</v>
      </c>
      <c r="D344" s="17" t="s">
        <v>1562</v>
      </c>
      <c r="E344" s="17" t="s">
        <v>472</v>
      </c>
      <c r="F344" s="17" t="s">
        <v>2802</v>
      </c>
      <c r="G344" s="18">
        <v>1</v>
      </c>
      <c r="H344" s="18">
        <v>2</v>
      </c>
      <c r="I344" s="19">
        <v>0</v>
      </c>
      <c r="J344" s="20">
        <v>0</v>
      </c>
      <c r="K344" s="21">
        <v>1</v>
      </c>
      <c r="L344" s="22">
        <v>0</v>
      </c>
      <c r="M344" s="29" t="s">
        <v>4145</v>
      </c>
      <c r="N344" s="29"/>
    </row>
    <row r="345" spans="1:14" x14ac:dyDescent="0.3">
      <c r="A345" s="17" t="s">
        <v>2803</v>
      </c>
      <c r="B345" s="17" t="s">
        <v>2804</v>
      </c>
      <c r="C345" s="17" t="s">
        <v>2805</v>
      </c>
      <c r="D345" s="17" t="s">
        <v>1562</v>
      </c>
      <c r="E345" s="17" t="s">
        <v>492</v>
      </c>
      <c r="F345" s="17" t="s">
        <v>2806</v>
      </c>
      <c r="G345" s="18">
        <v>1</v>
      </c>
      <c r="H345" s="18">
        <v>6</v>
      </c>
      <c r="I345" s="19">
        <v>0</v>
      </c>
      <c r="J345" s="20">
        <v>1</v>
      </c>
      <c r="K345" s="21">
        <v>0</v>
      </c>
      <c r="L345" s="22">
        <v>0</v>
      </c>
      <c r="M345" s="29" t="s">
        <v>4144</v>
      </c>
      <c r="N345" s="29"/>
    </row>
    <row r="346" spans="1:14" x14ac:dyDescent="0.3">
      <c r="A346" s="17" t="s">
        <v>2807</v>
      </c>
      <c r="B346" s="17" t="s">
        <v>2808</v>
      </c>
      <c r="C346" s="17" t="s">
        <v>1720</v>
      </c>
      <c r="D346" s="17" t="s">
        <v>1562</v>
      </c>
      <c r="E346" s="17" t="s">
        <v>492</v>
      </c>
      <c r="F346" s="17" t="s">
        <v>2809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29" t="s">
        <v>4143</v>
      </c>
      <c r="N346" s="29"/>
    </row>
    <row r="347" spans="1:14" x14ac:dyDescent="0.3">
      <c r="A347" s="17" t="s">
        <v>2810</v>
      </c>
      <c r="B347" s="17" t="s">
        <v>2811</v>
      </c>
      <c r="C347" s="17" t="s">
        <v>2812</v>
      </c>
      <c r="D347" s="17" t="s">
        <v>1562</v>
      </c>
      <c r="E347" s="17" t="s">
        <v>682</v>
      </c>
      <c r="F347" s="17" t="s">
        <v>2813</v>
      </c>
      <c r="G347" s="18">
        <v>1</v>
      </c>
      <c r="H347" s="18">
        <v>1</v>
      </c>
      <c r="I347" s="19">
        <v>0</v>
      </c>
      <c r="J347" s="20">
        <v>1</v>
      </c>
      <c r="K347" s="21">
        <v>0</v>
      </c>
      <c r="L347" s="22">
        <v>0</v>
      </c>
      <c r="M347" s="29" t="s">
        <v>4143</v>
      </c>
      <c r="N347" s="29"/>
    </row>
    <row r="348" spans="1:14" x14ac:dyDescent="0.3">
      <c r="A348" s="17" t="s">
        <v>729</v>
      </c>
      <c r="B348" s="17" t="s">
        <v>2814</v>
      </c>
      <c r="C348" s="17" t="s">
        <v>1556</v>
      </c>
      <c r="D348" s="17" t="s">
        <v>2815</v>
      </c>
      <c r="E348" s="17" t="s">
        <v>731</v>
      </c>
      <c r="F348" s="17" t="s">
        <v>2816</v>
      </c>
      <c r="G348" s="18">
        <v>1</v>
      </c>
      <c r="H348" s="18">
        <v>1</v>
      </c>
      <c r="I348" s="19">
        <v>0</v>
      </c>
      <c r="J348" s="20">
        <v>0</v>
      </c>
      <c r="K348" s="21">
        <v>1</v>
      </c>
      <c r="L348" s="22">
        <v>0</v>
      </c>
      <c r="M348" s="29" t="s">
        <v>4145</v>
      </c>
      <c r="N348" s="29"/>
    </row>
    <row r="349" spans="1:14" x14ac:dyDescent="0.3">
      <c r="A349" s="17" t="s">
        <v>744</v>
      </c>
      <c r="B349" s="17" t="s">
        <v>2817</v>
      </c>
      <c r="C349" s="17" t="s">
        <v>2570</v>
      </c>
      <c r="D349" s="17" t="s">
        <v>2571</v>
      </c>
      <c r="E349" s="17" t="s">
        <v>524</v>
      </c>
      <c r="F349" s="17" t="s">
        <v>2818</v>
      </c>
      <c r="G349" s="18">
        <v>1</v>
      </c>
      <c r="H349" s="18">
        <v>1</v>
      </c>
      <c r="I349" s="19">
        <v>0</v>
      </c>
      <c r="J349" s="20">
        <v>0</v>
      </c>
      <c r="K349" s="21">
        <v>1</v>
      </c>
      <c r="L349" s="22">
        <v>0</v>
      </c>
      <c r="M349" s="29" t="s">
        <v>4145</v>
      </c>
      <c r="N349" s="29"/>
    </row>
    <row r="350" spans="1:14" x14ac:dyDescent="0.3">
      <c r="A350" s="17" t="s">
        <v>977</v>
      </c>
      <c r="B350" s="17" t="s">
        <v>2819</v>
      </c>
      <c r="C350" s="17" t="s">
        <v>2820</v>
      </c>
      <c r="D350" s="17" t="s">
        <v>2821</v>
      </c>
      <c r="E350" s="17" t="s">
        <v>519</v>
      </c>
      <c r="F350" s="17" t="s">
        <v>2822</v>
      </c>
      <c r="G350" s="18">
        <v>1</v>
      </c>
      <c r="H350" s="18">
        <v>1</v>
      </c>
      <c r="I350" s="19">
        <v>0</v>
      </c>
      <c r="J350" s="20">
        <v>0</v>
      </c>
      <c r="K350" s="21">
        <v>1</v>
      </c>
      <c r="L350" s="22">
        <v>0</v>
      </c>
      <c r="M350" s="29" t="s">
        <v>4145</v>
      </c>
      <c r="N350" s="29"/>
    </row>
    <row r="351" spans="1:14" x14ac:dyDescent="0.3">
      <c r="A351" s="17" t="s">
        <v>2823</v>
      </c>
      <c r="B351" s="17" t="s">
        <v>2824</v>
      </c>
      <c r="C351" s="17" t="s">
        <v>2825</v>
      </c>
      <c r="D351" s="17" t="s">
        <v>2826</v>
      </c>
      <c r="E351" s="17" t="s">
        <v>2827</v>
      </c>
      <c r="F351" s="17" t="s">
        <v>2828</v>
      </c>
      <c r="G351" s="18">
        <v>1</v>
      </c>
      <c r="H351" s="18">
        <v>1</v>
      </c>
      <c r="I351" s="19">
        <v>0</v>
      </c>
      <c r="J351" s="20">
        <v>1</v>
      </c>
      <c r="K351" s="21">
        <v>0</v>
      </c>
      <c r="L351" s="22">
        <v>0</v>
      </c>
      <c r="M351" s="29" t="s">
        <v>4143</v>
      </c>
      <c r="N351" s="29"/>
    </row>
    <row r="352" spans="1:14" x14ac:dyDescent="0.3">
      <c r="A352" s="17" t="s">
        <v>2829</v>
      </c>
      <c r="B352" s="17" t="s">
        <v>2830</v>
      </c>
      <c r="C352" s="17" t="s">
        <v>2831</v>
      </c>
      <c r="D352" s="17" t="s">
        <v>1584</v>
      </c>
      <c r="E352" s="17" t="s">
        <v>686</v>
      </c>
      <c r="F352" s="17" t="s">
        <v>2832</v>
      </c>
      <c r="G352" s="18">
        <v>1</v>
      </c>
      <c r="H352" s="18">
        <v>2</v>
      </c>
      <c r="I352" s="19">
        <v>0</v>
      </c>
      <c r="J352" s="20">
        <v>1</v>
      </c>
      <c r="K352" s="21">
        <v>0</v>
      </c>
      <c r="L352" s="22">
        <v>0</v>
      </c>
      <c r="M352" s="29" t="s">
        <v>4144</v>
      </c>
      <c r="N352" s="29"/>
    </row>
    <row r="353" spans="1:14" x14ac:dyDescent="0.3">
      <c r="A353" s="17" t="s">
        <v>2833</v>
      </c>
      <c r="B353" s="17" t="s">
        <v>1520</v>
      </c>
      <c r="C353" s="17" t="s">
        <v>2834</v>
      </c>
      <c r="D353" s="17" t="s">
        <v>1562</v>
      </c>
      <c r="E353" s="17" t="s">
        <v>492</v>
      </c>
      <c r="F353" s="17" t="s">
        <v>2835</v>
      </c>
      <c r="G353" s="18">
        <v>1</v>
      </c>
      <c r="H353" s="18">
        <v>4</v>
      </c>
      <c r="I353" s="19">
        <v>0</v>
      </c>
      <c r="J353" s="20">
        <v>1</v>
      </c>
      <c r="K353" s="21">
        <v>0</v>
      </c>
      <c r="L353" s="22">
        <v>0</v>
      </c>
      <c r="M353" s="29" t="s">
        <v>4143</v>
      </c>
      <c r="N353" s="29"/>
    </row>
    <row r="354" spans="1:14" x14ac:dyDescent="0.3">
      <c r="A354" s="17" t="s">
        <v>493</v>
      </c>
      <c r="B354" s="17" t="s">
        <v>2836</v>
      </c>
      <c r="C354" s="17" t="s">
        <v>2837</v>
      </c>
      <c r="D354" s="17" t="s">
        <v>1562</v>
      </c>
      <c r="E354" s="17" t="s">
        <v>492</v>
      </c>
      <c r="F354" s="17" t="s">
        <v>2838</v>
      </c>
      <c r="G354" s="18">
        <v>1</v>
      </c>
      <c r="H354" s="18">
        <v>2</v>
      </c>
      <c r="I354" s="19">
        <v>0</v>
      </c>
      <c r="J354" s="20">
        <v>0</v>
      </c>
      <c r="K354" s="21">
        <v>1</v>
      </c>
      <c r="L354" s="22">
        <v>0</v>
      </c>
      <c r="M354" s="29" t="s">
        <v>4145</v>
      </c>
      <c r="N354" s="29"/>
    </row>
    <row r="355" spans="1:14" x14ac:dyDescent="0.3">
      <c r="A355" s="17" t="s">
        <v>705</v>
      </c>
      <c r="B355" s="17" t="s">
        <v>2839</v>
      </c>
      <c r="C355" s="17" t="s">
        <v>1556</v>
      </c>
      <c r="D355" s="17" t="s">
        <v>1562</v>
      </c>
      <c r="E355" s="17" t="s">
        <v>472</v>
      </c>
      <c r="F355" s="17" t="s">
        <v>2840</v>
      </c>
      <c r="G355" s="18">
        <v>1</v>
      </c>
      <c r="H355" s="18">
        <v>1</v>
      </c>
      <c r="I355" s="19">
        <v>0</v>
      </c>
      <c r="J355" s="20">
        <v>0</v>
      </c>
      <c r="K355" s="21">
        <v>1</v>
      </c>
      <c r="L355" s="22">
        <v>0</v>
      </c>
      <c r="M355" s="29" t="s">
        <v>4145</v>
      </c>
      <c r="N355" s="29"/>
    </row>
    <row r="356" spans="1:14" x14ac:dyDescent="0.3">
      <c r="A356" s="17" t="s">
        <v>2841</v>
      </c>
      <c r="B356" s="17" t="s">
        <v>2842</v>
      </c>
      <c r="C356" s="17" t="s">
        <v>2843</v>
      </c>
      <c r="D356" s="17" t="s">
        <v>1562</v>
      </c>
      <c r="E356" s="17" t="s">
        <v>477</v>
      </c>
      <c r="F356" s="17" t="s">
        <v>2844</v>
      </c>
      <c r="G356" s="18">
        <v>1</v>
      </c>
      <c r="H356" s="18">
        <v>30</v>
      </c>
      <c r="I356" s="19">
        <v>0</v>
      </c>
      <c r="J356" s="20">
        <v>1</v>
      </c>
      <c r="K356" s="21">
        <v>0</v>
      </c>
      <c r="L356" s="22">
        <v>0</v>
      </c>
      <c r="M356" s="29" t="s">
        <v>4144</v>
      </c>
      <c r="N356" s="29"/>
    </row>
    <row r="357" spans="1:14" x14ac:dyDescent="0.3">
      <c r="A357" s="17" t="s">
        <v>2845</v>
      </c>
      <c r="B357" s="17" t="s">
        <v>2846</v>
      </c>
      <c r="C357" s="17" t="s">
        <v>2847</v>
      </c>
      <c r="D357" s="17" t="s">
        <v>1579</v>
      </c>
      <c r="E357" s="17" t="s">
        <v>554</v>
      </c>
      <c r="F357" s="17" t="s">
        <v>2848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29" t="s">
        <v>4144</v>
      </c>
      <c r="N357" s="29"/>
    </row>
    <row r="358" spans="1:14" x14ac:dyDescent="0.3">
      <c r="A358" s="17" t="s">
        <v>2849</v>
      </c>
      <c r="B358" s="17" t="s">
        <v>2850</v>
      </c>
      <c r="C358" s="17" t="s">
        <v>2851</v>
      </c>
      <c r="D358" s="17" t="s">
        <v>1998</v>
      </c>
      <c r="E358" s="17" t="s">
        <v>2456</v>
      </c>
      <c r="F358" s="17" t="s">
        <v>2852</v>
      </c>
      <c r="G358" s="18">
        <v>1</v>
      </c>
      <c r="H358" s="18">
        <v>2</v>
      </c>
      <c r="I358" s="19">
        <v>0</v>
      </c>
      <c r="J358" s="20">
        <v>1</v>
      </c>
      <c r="K358" s="21">
        <v>0</v>
      </c>
      <c r="L358" s="22">
        <v>0</v>
      </c>
      <c r="M358" s="29" t="s">
        <v>4144</v>
      </c>
      <c r="N358" s="29"/>
    </row>
    <row r="359" spans="1:14" x14ac:dyDescent="0.3">
      <c r="A359" s="17" t="s">
        <v>708</v>
      </c>
      <c r="B359" s="17" t="s">
        <v>2853</v>
      </c>
      <c r="C359" s="17" t="s">
        <v>1556</v>
      </c>
      <c r="D359" s="17" t="s">
        <v>1551</v>
      </c>
      <c r="E359" s="17" t="s">
        <v>682</v>
      </c>
      <c r="F359" s="17" t="s">
        <v>2854</v>
      </c>
      <c r="G359" s="18">
        <v>1</v>
      </c>
      <c r="H359" s="18">
        <v>1</v>
      </c>
      <c r="I359" s="19">
        <v>0</v>
      </c>
      <c r="J359" s="20">
        <v>0</v>
      </c>
      <c r="K359" s="21">
        <v>1</v>
      </c>
      <c r="L359" s="22">
        <v>0</v>
      </c>
      <c r="M359" s="29" t="s">
        <v>4145</v>
      </c>
      <c r="N359" s="29"/>
    </row>
    <row r="360" spans="1:14" x14ac:dyDescent="0.3">
      <c r="A360" s="17" t="s">
        <v>2855</v>
      </c>
      <c r="B360" s="17" t="s">
        <v>2856</v>
      </c>
      <c r="C360" s="17" t="s">
        <v>2857</v>
      </c>
      <c r="D360" s="17" t="s">
        <v>1562</v>
      </c>
      <c r="E360" s="17" t="s">
        <v>669</v>
      </c>
      <c r="F360" s="17" t="s">
        <v>2858</v>
      </c>
      <c r="G360" s="18">
        <v>1</v>
      </c>
      <c r="H360" s="18">
        <v>10</v>
      </c>
      <c r="I360" s="19">
        <v>0</v>
      </c>
      <c r="J360" s="20">
        <v>1</v>
      </c>
      <c r="K360" s="21">
        <v>0</v>
      </c>
      <c r="L360" s="22">
        <v>0</v>
      </c>
      <c r="M360" s="29" t="s">
        <v>4143</v>
      </c>
      <c r="N360" s="29"/>
    </row>
    <row r="361" spans="1:14" x14ac:dyDescent="0.3">
      <c r="A361" s="17" t="s">
        <v>2859</v>
      </c>
      <c r="B361" s="17" t="s">
        <v>2860</v>
      </c>
      <c r="C361" s="17" t="s">
        <v>1769</v>
      </c>
      <c r="D361" s="17" t="s">
        <v>2176</v>
      </c>
      <c r="E361" s="17" t="s">
        <v>682</v>
      </c>
      <c r="F361" s="17" t="s">
        <v>2861</v>
      </c>
      <c r="G361" s="18">
        <v>1</v>
      </c>
      <c r="H361" s="18">
        <v>1</v>
      </c>
      <c r="I361" s="19">
        <v>1</v>
      </c>
      <c r="J361" s="20">
        <v>0</v>
      </c>
      <c r="K361" s="21">
        <v>0</v>
      </c>
      <c r="L361" s="22">
        <v>0</v>
      </c>
      <c r="M361" s="29" t="s">
        <v>4144</v>
      </c>
      <c r="N361" s="29"/>
    </row>
    <row r="362" spans="1:14" x14ac:dyDescent="0.3">
      <c r="A362" s="17" t="s">
        <v>858</v>
      </c>
      <c r="B362" s="17" t="s">
        <v>2862</v>
      </c>
      <c r="C362" s="17" t="s">
        <v>2863</v>
      </c>
      <c r="D362" s="17" t="s">
        <v>1562</v>
      </c>
      <c r="E362" s="17" t="s">
        <v>472</v>
      </c>
      <c r="F362" s="17" t="s">
        <v>2864</v>
      </c>
      <c r="G362" s="18">
        <v>1</v>
      </c>
      <c r="H362" s="18">
        <v>4</v>
      </c>
      <c r="I362" s="19">
        <v>0</v>
      </c>
      <c r="J362" s="20">
        <v>0</v>
      </c>
      <c r="K362" s="21">
        <v>1</v>
      </c>
      <c r="L362" s="22">
        <v>0</v>
      </c>
      <c r="M362" s="29" t="s">
        <v>4145</v>
      </c>
      <c r="N362" s="29"/>
    </row>
    <row r="363" spans="1:14" x14ac:dyDescent="0.3">
      <c r="A363" s="17" t="s">
        <v>2865</v>
      </c>
      <c r="B363" s="17" t="s">
        <v>2866</v>
      </c>
      <c r="C363" s="17" t="s">
        <v>1556</v>
      </c>
      <c r="D363" s="17" t="s">
        <v>1562</v>
      </c>
      <c r="E363" s="17" t="s">
        <v>669</v>
      </c>
      <c r="F363" s="17" t="s">
        <v>2867</v>
      </c>
      <c r="G363" s="18">
        <v>1</v>
      </c>
      <c r="H363" s="18">
        <v>1</v>
      </c>
      <c r="I363" s="19">
        <v>0</v>
      </c>
      <c r="J363" s="20">
        <v>1</v>
      </c>
      <c r="K363" s="21">
        <v>0</v>
      </c>
      <c r="L363" s="22">
        <v>0</v>
      </c>
      <c r="M363" s="29" t="s">
        <v>4143</v>
      </c>
      <c r="N363" s="29"/>
    </row>
    <row r="364" spans="1:14" x14ac:dyDescent="0.3">
      <c r="A364" s="17" t="s">
        <v>2868</v>
      </c>
      <c r="B364" s="17" t="s">
        <v>2869</v>
      </c>
      <c r="C364" s="17" t="s">
        <v>1720</v>
      </c>
      <c r="D364" s="17" t="s">
        <v>1562</v>
      </c>
      <c r="E364" s="17" t="s">
        <v>492</v>
      </c>
      <c r="F364" s="17" t="s">
        <v>2870</v>
      </c>
      <c r="G364" s="18">
        <v>1</v>
      </c>
      <c r="H364" s="18">
        <v>1</v>
      </c>
      <c r="I364" s="19">
        <v>0</v>
      </c>
      <c r="J364" s="20">
        <v>1</v>
      </c>
      <c r="K364" s="21">
        <v>0</v>
      </c>
      <c r="L364" s="22">
        <v>0</v>
      </c>
      <c r="M364" s="29" t="s">
        <v>4144</v>
      </c>
      <c r="N364" s="29"/>
    </row>
    <row r="365" spans="1:14" x14ac:dyDescent="0.3">
      <c r="A365" s="17" t="s">
        <v>751</v>
      </c>
      <c r="B365" s="17" t="s">
        <v>2871</v>
      </c>
      <c r="C365" s="17" t="s">
        <v>2872</v>
      </c>
      <c r="D365" s="17" t="s">
        <v>1693</v>
      </c>
      <c r="E365" s="17" t="s">
        <v>753</v>
      </c>
      <c r="F365" s="17" t="s">
        <v>2873</v>
      </c>
      <c r="G365" s="18">
        <v>1</v>
      </c>
      <c r="H365" s="18">
        <v>1</v>
      </c>
      <c r="I365" s="19">
        <v>0</v>
      </c>
      <c r="J365" s="20">
        <v>0</v>
      </c>
      <c r="K365" s="21">
        <v>1</v>
      </c>
      <c r="L365" s="22">
        <v>0</v>
      </c>
      <c r="M365" s="29" t="s">
        <v>4145</v>
      </c>
      <c r="N365" s="29"/>
    </row>
    <row r="366" spans="1:14" x14ac:dyDescent="0.3">
      <c r="A366" s="17" t="s">
        <v>1400</v>
      </c>
      <c r="B366" s="17" t="s">
        <v>2874</v>
      </c>
      <c r="C366" s="17" t="s">
        <v>1556</v>
      </c>
      <c r="D366" s="17" t="s">
        <v>1562</v>
      </c>
      <c r="E366" s="17" t="s">
        <v>472</v>
      </c>
      <c r="F366" s="17" t="s">
        <v>2875</v>
      </c>
      <c r="G366" s="18">
        <v>1</v>
      </c>
      <c r="H366" s="18">
        <v>1</v>
      </c>
      <c r="I366" s="19">
        <v>0</v>
      </c>
      <c r="J366" s="20">
        <v>0</v>
      </c>
      <c r="K366" s="21">
        <v>0</v>
      </c>
      <c r="L366" s="22">
        <v>1</v>
      </c>
      <c r="M366" s="29" t="s">
        <v>4145</v>
      </c>
      <c r="N366" s="29"/>
    </row>
    <row r="367" spans="1:14" x14ac:dyDescent="0.3">
      <c r="A367" s="17" t="s">
        <v>1046</v>
      </c>
      <c r="B367" s="17" t="s">
        <v>1047</v>
      </c>
      <c r="C367" s="17" t="s">
        <v>2084</v>
      </c>
      <c r="D367" s="17" t="s">
        <v>1562</v>
      </c>
      <c r="E367" s="17" t="s">
        <v>492</v>
      </c>
      <c r="F367" s="17" t="s">
        <v>2876</v>
      </c>
      <c r="G367" s="18">
        <v>1</v>
      </c>
      <c r="H367" s="18">
        <v>3</v>
      </c>
      <c r="I367" s="19">
        <v>0</v>
      </c>
      <c r="J367" s="20">
        <v>0</v>
      </c>
      <c r="K367" s="21">
        <v>0</v>
      </c>
      <c r="L367" s="22">
        <v>1</v>
      </c>
      <c r="M367" s="29" t="s">
        <v>4145</v>
      </c>
      <c r="N367" s="29"/>
    </row>
    <row r="368" spans="1:14" x14ac:dyDescent="0.3">
      <c r="A368" s="17" t="s">
        <v>961</v>
      </c>
      <c r="B368" s="17" t="s">
        <v>2877</v>
      </c>
      <c r="C368" s="17" t="s">
        <v>2500</v>
      </c>
      <c r="D368" s="17" t="s">
        <v>2005</v>
      </c>
      <c r="E368" s="17" t="s">
        <v>519</v>
      </c>
      <c r="F368" s="17" t="s">
        <v>2878</v>
      </c>
      <c r="G368" s="18">
        <v>1</v>
      </c>
      <c r="H368" s="18">
        <v>1</v>
      </c>
      <c r="I368" s="19">
        <v>0</v>
      </c>
      <c r="J368" s="20">
        <v>0</v>
      </c>
      <c r="K368" s="21">
        <v>1</v>
      </c>
      <c r="L368" s="22">
        <v>0</v>
      </c>
      <c r="M368" s="29" t="s">
        <v>4145</v>
      </c>
      <c r="N368" s="29"/>
    </row>
    <row r="369" spans="1:14" x14ac:dyDescent="0.3">
      <c r="A369" s="17" t="s">
        <v>2879</v>
      </c>
      <c r="B369" s="17" t="s">
        <v>2880</v>
      </c>
      <c r="C369" s="17" t="s">
        <v>1758</v>
      </c>
      <c r="D369" s="17" t="s">
        <v>1810</v>
      </c>
      <c r="E369" s="17" t="s">
        <v>686</v>
      </c>
      <c r="F369" s="17" t="s">
        <v>2881</v>
      </c>
      <c r="G369" s="18">
        <v>1</v>
      </c>
      <c r="H369" s="18">
        <v>1</v>
      </c>
      <c r="I369" s="19">
        <v>0</v>
      </c>
      <c r="J369" s="20">
        <v>1</v>
      </c>
      <c r="K369" s="21">
        <v>0</v>
      </c>
      <c r="L369" s="22">
        <v>0</v>
      </c>
      <c r="M369" s="29" t="s">
        <v>4144</v>
      </c>
      <c r="N369" s="29"/>
    </row>
    <row r="370" spans="1:14" x14ac:dyDescent="0.3">
      <c r="A370" s="17" t="s">
        <v>2882</v>
      </c>
      <c r="B370" s="17" t="s">
        <v>2883</v>
      </c>
      <c r="C370" s="17" t="s">
        <v>2884</v>
      </c>
      <c r="D370" s="17" t="s">
        <v>1810</v>
      </c>
      <c r="E370" s="17" t="s">
        <v>2885</v>
      </c>
      <c r="F370" s="17" t="s">
        <v>2886</v>
      </c>
      <c r="G370" s="18">
        <v>1</v>
      </c>
      <c r="H370" s="18">
        <v>3</v>
      </c>
      <c r="I370" s="19">
        <v>0</v>
      </c>
      <c r="J370" s="20">
        <v>1</v>
      </c>
      <c r="K370" s="21">
        <v>0</v>
      </c>
      <c r="L370" s="22">
        <v>0</v>
      </c>
      <c r="M370" s="29" t="s">
        <v>4144</v>
      </c>
      <c r="N370" s="29"/>
    </row>
    <row r="371" spans="1:14" x14ac:dyDescent="0.3">
      <c r="A371" s="17" t="s">
        <v>891</v>
      </c>
      <c r="B371" s="17" t="s">
        <v>892</v>
      </c>
      <c r="C371" s="17" t="s">
        <v>2887</v>
      </c>
      <c r="D371" s="17" t="s">
        <v>2888</v>
      </c>
      <c r="E371" s="17" t="s">
        <v>893</v>
      </c>
      <c r="F371" s="17" t="s">
        <v>2889</v>
      </c>
      <c r="G371" s="18">
        <v>1</v>
      </c>
      <c r="H371" s="18">
        <v>1</v>
      </c>
      <c r="I371" s="19">
        <v>0</v>
      </c>
      <c r="J371" s="20">
        <v>0</v>
      </c>
      <c r="K371" s="21">
        <v>1</v>
      </c>
      <c r="L371" s="22">
        <v>0</v>
      </c>
      <c r="M371" s="29" t="s">
        <v>4145</v>
      </c>
      <c r="N371" s="29"/>
    </row>
    <row r="372" spans="1:14" x14ac:dyDescent="0.3">
      <c r="A372" s="17" t="s">
        <v>2890</v>
      </c>
      <c r="B372" s="17" t="s">
        <v>2891</v>
      </c>
      <c r="C372" s="17" t="s">
        <v>1932</v>
      </c>
      <c r="D372" s="17" t="s">
        <v>1810</v>
      </c>
      <c r="E372" s="17" t="s">
        <v>529</v>
      </c>
      <c r="F372" s="17" t="s">
        <v>2892</v>
      </c>
      <c r="G372" s="18">
        <v>1</v>
      </c>
      <c r="H372" s="18">
        <v>1</v>
      </c>
      <c r="I372" s="19">
        <v>1</v>
      </c>
      <c r="J372" s="20">
        <v>0</v>
      </c>
      <c r="K372" s="21">
        <v>0</v>
      </c>
      <c r="L372" s="22">
        <v>0</v>
      </c>
      <c r="M372" s="29" t="s">
        <v>4144</v>
      </c>
      <c r="N372" s="29"/>
    </row>
    <row r="373" spans="1:14" x14ac:dyDescent="0.3">
      <c r="A373" s="17" t="s">
        <v>2893</v>
      </c>
      <c r="B373" s="17" t="s">
        <v>2894</v>
      </c>
      <c r="C373" s="17" t="s">
        <v>2895</v>
      </c>
      <c r="D373" s="17" t="s">
        <v>1557</v>
      </c>
      <c r="E373" s="17" t="s">
        <v>2896</v>
      </c>
      <c r="F373" s="17" t="s">
        <v>2897</v>
      </c>
      <c r="G373" s="18">
        <v>1</v>
      </c>
      <c r="H373" s="18">
        <v>1</v>
      </c>
      <c r="I373" s="19">
        <v>0</v>
      </c>
      <c r="J373" s="20">
        <v>1</v>
      </c>
      <c r="K373" s="21">
        <v>0</v>
      </c>
      <c r="L373" s="22">
        <v>0</v>
      </c>
      <c r="M373" s="29" t="s">
        <v>4144</v>
      </c>
      <c r="N373" s="29"/>
    </row>
    <row r="374" spans="1:14" x14ac:dyDescent="0.3">
      <c r="A374" s="17" t="s">
        <v>589</v>
      </c>
      <c r="B374" s="17" t="s">
        <v>590</v>
      </c>
      <c r="C374" s="17" t="s">
        <v>1556</v>
      </c>
      <c r="D374" s="17" t="s">
        <v>1961</v>
      </c>
      <c r="E374" s="17" t="s">
        <v>592</v>
      </c>
      <c r="F374" s="17" t="s">
        <v>2898</v>
      </c>
      <c r="G374" s="18">
        <v>1</v>
      </c>
      <c r="H374" s="18">
        <v>2</v>
      </c>
      <c r="I374" s="19">
        <v>0</v>
      </c>
      <c r="J374" s="20">
        <v>0</v>
      </c>
      <c r="K374" s="21">
        <v>1</v>
      </c>
      <c r="L374" s="22">
        <v>0</v>
      </c>
      <c r="M374" s="29" t="s">
        <v>4145</v>
      </c>
      <c r="N374" s="29"/>
    </row>
    <row r="375" spans="1:14" x14ac:dyDescent="0.3">
      <c r="A375" s="17" t="s">
        <v>2899</v>
      </c>
      <c r="B375" s="17" t="s">
        <v>2900</v>
      </c>
      <c r="C375" s="17" t="s">
        <v>2901</v>
      </c>
      <c r="D375" s="17" t="s">
        <v>1551</v>
      </c>
      <c r="E375" s="17" t="s">
        <v>610</v>
      </c>
      <c r="F375" s="17" t="s">
        <v>2902</v>
      </c>
      <c r="G375" s="18">
        <v>1</v>
      </c>
      <c r="H375" s="18">
        <v>2</v>
      </c>
      <c r="I375" s="19">
        <v>0</v>
      </c>
      <c r="J375" s="20">
        <v>1</v>
      </c>
      <c r="K375" s="21">
        <v>0</v>
      </c>
      <c r="L375" s="22">
        <v>0</v>
      </c>
      <c r="M375" s="29" t="s">
        <v>4143</v>
      </c>
      <c r="N375" s="29"/>
    </row>
    <row r="376" spans="1:14" x14ac:dyDescent="0.3">
      <c r="A376" s="17" t="s">
        <v>2903</v>
      </c>
      <c r="B376" s="17" t="s">
        <v>2904</v>
      </c>
      <c r="C376" s="17" t="s">
        <v>1556</v>
      </c>
      <c r="D376" s="17" t="s">
        <v>2905</v>
      </c>
      <c r="E376" s="17" t="s">
        <v>2906</v>
      </c>
      <c r="F376" s="17" t="s">
        <v>2907</v>
      </c>
      <c r="G376" s="18">
        <v>1</v>
      </c>
      <c r="H376" s="18">
        <v>1</v>
      </c>
      <c r="I376" s="19">
        <v>0</v>
      </c>
      <c r="J376" s="20">
        <v>1</v>
      </c>
      <c r="K376" s="21">
        <v>0</v>
      </c>
      <c r="L376" s="22">
        <v>0</v>
      </c>
      <c r="M376" s="29" t="s">
        <v>4144</v>
      </c>
      <c r="N376" s="29"/>
    </row>
    <row r="377" spans="1:14" x14ac:dyDescent="0.3">
      <c r="A377" s="17" t="s">
        <v>2908</v>
      </c>
      <c r="B377" s="17" t="s">
        <v>1805</v>
      </c>
      <c r="C377" s="17" t="s">
        <v>1720</v>
      </c>
      <c r="D377" s="17" t="s">
        <v>1562</v>
      </c>
      <c r="E377" s="17" t="s">
        <v>492</v>
      </c>
      <c r="F377" s="17" t="s">
        <v>2909</v>
      </c>
      <c r="G377" s="18">
        <v>1</v>
      </c>
      <c r="H377" s="18">
        <v>2</v>
      </c>
      <c r="I377" s="19">
        <v>0</v>
      </c>
      <c r="J377" s="20">
        <v>1</v>
      </c>
      <c r="K377" s="21">
        <v>0</v>
      </c>
      <c r="L377" s="22">
        <v>0</v>
      </c>
      <c r="M377" s="29" t="s">
        <v>4143</v>
      </c>
      <c r="N377" s="29"/>
    </row>
    <row r="378" spans="1:14" x14ac:dyDescent="0.3">
      <c r="A378" s="17" t="s">
        <v>2910</v>
      </c>
      <c r="B378" s="17" t="s">
        <v>2911</v>
      </c>
      <c r="C378" s="17" t="s">
        <v>2912</v>
      </c>
      <c r="D378" s="17" t="s">
        <v>1557</v>
      </c>
      <c r="E378" s="17" t="s">
        <v>513</v>
      </c>
      <c r="F378" s="17" t="s">
        <v>2913</v>
      </c>
      <c r="G378" s="18">
        <v>1</v>
      </c>
      <c r="H378" s="18">
        <v>1</v>
      </c>
      <c r="I378" s="19">
        <v>0</v>
      </c>
      <c r="J378" s="20">
        <v>1</v>
      </c>
      <c r="K378" s="21">
        <v>0</v>
      </c>
      <c r="L378" s="22">
        <v>0</v>
      </c>
      <c r="M378" s="29" t="s">
        <v>4143</v>
      </c>
      <c r="N378" s="29"/>
    </row>
    <row r="379" spans="1:14" x14ac:dyDescent="0.3">
      <c r="A379" s="17" t="s">
        <v>2914</v>
      </c>
      <c r="B379" s="17" t="s">
        <v>2915</v>
      </c>
      <c r="C379" s="17" t="s">
        <v>2916</v>
      </c>
      <c r="D379" s="17" t="s">
        <v>1562</v>
      </c>
      <c r="E379" s="17" t="s">
        <v>2917</v>
      </c>
      <c r="F379" s="17" t="s">
        <v>2918</v>
      </c>
      <c r="G379" s="18">
        <v>1</v>
      </c>
      <c r="H379" s="18">
        <v>5</v>
      </c>
      <c r="I379" s="19">
        <v>0</v>
      </c>
      <c r="J379" s="20">
        <v>1</v>
      </c>
      <c r="K379" s="21">
        <v>0</v>
      </c>
      <c r="L379" s="22">
        <v>0</v>
      </c>
      <c r="M379" s="29" t="s">
        <v>4144</v>
      </c>
      <c r="N379" s="29"/>
    </row>
    <row r="380" spans="1:14" x14ac:dyDescent="0.3">
      <c r="A380" s="17" t="s">
        <v>2919</v>
      </c>
      <c r="B380" s="17" t="s">
        <v>2920</v>
      </c>
      <c r="C380" s="17" t="s">
        <v>1605</v>
      </c>
      <c r="D380" s="17" t="s">
        <v>1662</v>
      </c>
      <c r="E380" s="17" t="s">
        <v>1663</v>
      </c>
      <c r="F380" s="17" t="s">
        <v>2921</v>
      </c>
      <c r="G380" s="18">
        <v>1</v>
      </c>
      <c r="H380" s="18">
        <v>1</v>
      </c>
      <c r="I380" s="19">
        <v>0</v>
      </c>
      <c r="J380" s="20">
        <v>1</v>
      </c>
      <c r="K380" s="21">
        <v>0</v>
      </c>
      <c r="L380" s="22">
        <v>0</v>
      </c>
      <c r="M380" s="29" t="s">
        <v>4143</v>
      </c>
      <c r="N380" s="29"/>
    </row>
    <row r="381" spans="1:14" x14ac:dyDescent="0.3">
      <c r="A381" s="17" t="s">
        <v>2922</v>
      </c>
      <c r="B381" s="17" t="s">
        <v>2923</v>
      </c>
      <c r="C381" s="17" t="s">
        <v>1724</v>
      </c>
      <c r="D381" s="17" t="s">
        <v>1725</v>
      </c>
      <c r="E381" s="17" t="s">
        <v>524</v>
      </c>
      <c r="F381" s="17" t="s">
        <v>2924</v>
      </c>
      <c r="G381" s="18">
        <v>1</v>
      </c>
      <c r="H381" s="18">
        <v>1</v>
      </c>
      <c r="I381" s="19">
        <v>0</v>
      </c>
      <c r="J381" s="20">
        <v>1</v>
      </c>
      <c r="K381" s="21">
        <v>0</v>
      </c>
      <c r="L381" s="22">
        <v>0</v>
      </c>
      <c r="M381" s="29" t="s">
        <v>4143</v>
      </c>
      <c r="N381" s="29"/>
    </row>
    <row r="382" spans="1:14" x14ac:dyDescent="0.3">
      <c r="A382" s="17" t="s">
        <v>1103</v>
      </c>
      <c r="B382" s="17" t="s">
        <v>2925</v>
      </c>
      <c r="C382" s="17" t="s">
        <v>2926</v>
      </c>
      <c r="D382" s="17" t="s">
        <v>1562</v>
      </c>
      <c r="E382" s="17" t="s">
        <v>1084</v>
      </c>
      <c r="F382" s="17" t="s">
        <v>2927</v>
      </c>
      <c r="G382" s="18">
        <v>1</v>
      </c>
      <c r="H382" s="18">
        <v>1</v>
      </c>
      <c r="I382" s="19">
        <v>0</v>
      </c>
      <c r="J382" s="20">
        <v>0</v>
      </c>
      <c r="K382" s="21">
        <v>0</v>
      </c>
      <c r="L382" s="22">
        <v>1</v>
      </c>
      <c r="M382" s="29" t="s">
        <v>4145</v>
      </c>
      <c r="N382" s="29"/>
    </row>
    <row r="383" spans="1:14" x14ac:dyDescent="0.3">
      <c r="A383" s="17" t="s">
        <v>1458</v>
      </c>
      <c r="B383" s="17" t="s">
        <v>2928</v>
      </c>
      <c r="C383" s="17" t="s">
        <v>2929</v>
      </c>
      <c r="D383" s="17" t="s">
        <v>1562</v>
      </c>
      <c r="E383" s="17" t="s">
        <v>1446</v>
      </c>
      <c r="F383" s="17" t="s">
        <v>2930</v>
      </c>
      <c r="G383" s="18">
        <v>1</v>
      </c>
      <c r="H383" s="18">
        <v>1</v>
      </c>
      <c r="I383" s="19">
        <v>0</v>
      </c>
      <c r="J383" s="20">
        <v>0</v>
      </c>
      <c r="K383" s="21">
        <v>0</v>
      </c>
      <c r="L383" s="22">
        <v>1</v>
      </c>
      <c r="M383" s="29" t="s">
        <v>4145</v>
      </c>
      <c r="N383" s="29"/>
    </row>
    <row r="384" spans="1:14" x14ac:dyDescent="0.3">
      <c r="A384" s="17" t="s">
        <v>2931</v>
      </c>
      <c r="B384" s="17" t="s">
        <v>2932</v>
      </c>
      <c r="C384" s="17" t="s">
        <v>2933</v>
      </c>
      <c r="D384" s="17" t="s">
        <v>1961</v>
      </c>
      <c r="E384" s="17" t="s">
        <v>2603</v>
      </c>
      <c r="F384" s="17" t="s">
        <v>2934</v>
      </c>
      <c r="G384" s="18">
        <v>1</v>
      </c>
      <c r="H384" s="18">
        <v>3</v>
      </c>
      <c r="I384" s="19">
        <v>0</v>
      </c>
      <c r="J384" s="20">
        <v>1</v>
      </c>
      <c r="K384" s="21">
        <v>0</v>
      </c>
      <c r="L384" s="22">
        <v>0</v>
      </c>
      <c r="M384" s="29" t="s">
        <v>4143</v>
      </c>
      <c r="N384" s="29"/>
    </row>
    <row r="385" spans="1:14" x14ac:dyDescent="0.3">
      <c r="A385" s="17" t="s">
        <v>2935</v>
      </c>
      <c r="B385" s="17" t="s">
        <v>2936</v>
      </c>
      <c r="C385" s="17" t="s">
        <v>1556</v>
      </c>
      <c r="D385" s="17" t="s">
        <v>2937</v>
      </c>
      <c r="E385" s="17" t="s">
        <v>2938</v>
      </c>
      <c r="F385" s="17" t="s">
        <v>2939</v>
      </c>
      <c r="G385" s="18">
        <v>1</v>
      </c>
      <c r="H385" s="18">
        <v>8</v>
      </c>
      <c r="I385" s="19">
        <v>0</v>
      </c>
      <c r="J385" s="20">
        <v>1</v>
      </c>
      <c r="K385" s="21">
        <v>0</v>
      </c>
      <c r="L385" s="22">
        <v>0</v>
      </c>
      <c r="M385" s="29" t="s">
        <v>4144</v>
      </c>
      <c r="N385" s="29"/>
    </row>
    <row r="386" spans="1:14" x14ac:dyDescent="0.3">
      <c r="A386" s="17" t="s">
        <v>2940</v>
      </c>
      <c r="B386" s="17" t="s">
        <v>2941</v>
      </c>
      <c r="C386" s="17" t="s">
        <v>2942</v>
      </c>
      <c r="D386" s="17" t="s">
        <v>1998</v>
      </c>
      <c r="E386" s="17" t="s">
        <v>573</v>
      </c>
      <c r="F386" s="17" t="s">
        <v>2943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29" t="s">
        <v>4143</v>
      </c>
      <c r="N386" s="29"/>
    </row>
    <row r="387" spans="1:14" x14ac:dyDescent="0.3">
      <c r="A387" s="17" t="s">
        <v>2944</v>
      </c>
      <c r="B387" s="17" t="s">
        <v>2945</v>
      </c>
      <c r="C387" s="17" t="s">
        <v>1556</v>
      </c>
      <c r="D387" s="17" t="s">
        <v>1557</v>
      </c>
      <c r="E387" s="17" t="s">
        <v>477</v>
      </c>
      <c r="F387" s="17" t="s">
        <v>2946</v>
      </c>
      <c r="G387" s="18">
        <v>1</v>
      </c>
      <c r="H387" s="18">
        <v>1</v>
      </c>
      <c r="I387" s="19">
        <v>0</v>
      </c>
      <c r="J387" s="20">
        <v>1</v>
      </c>
      <c r="K387" s="21">
        <v>0</v>
      </c>
      <c r="L387" s="22">
        <v>0</v>
      </c>
      <c r="M387" s="29" t="s">
        <v>4142</v>
      </c>
      <c r="N387" s="29"/>
    </row>
    <row r="388" spans="1:14" x14ac:dyDescent="0.3">
      <c r="A388" s="17" t="s">
        <v>1130</v>
      </c>
      <c r="B388" s="17" t="s">
        <v>2947</v>
      </c>
      <c r="C388" s="17" t="s">
        <v>1556</v>
      </c>
      <c r="D388" s="17" t="s">
        <v>1562</v>
      </c>
      <c r="E388" s="17" t="s">
        <v>1132</v>
      </c>
      <c r="F388" s="17" t="s">
        <v>2948</v>
      </c>
      <c r="G388" s="18">
        <v>1</v>
      </c>
      <c r="H388" s="18">
        <v>1</v>
      </c>
      <c r="I388" s="19">
        <v>0</v>
      </c>
      <c r="J388" s="20">
        <v>0</v>
      </c>
      <c r="K388" s="21">
        <v>0</v>
      </c>
      <c r="L388" s="22">
        <v>1</v>
      </c>
      <c r="M388" s="29" t="s">
        <v>4145</v>
      </c>
      <c r="N388" s="29"/>
    </row>
    <row r="389" spans="1:14" x14ac:dyDescent="0.3">
      <c r="A389" s="17" t="s">
        <v>1448</v>
      </c>
      <c r="B389" s="17" t="s">
        <v>1449</v>
      </c>
      <c r="C389" s="17" t="s">
        <v>2949</v>
      </c>
      <c r="D389" s="17" t="s">
        <v>1562</v>
      </c>
      <c r="E389" s="17" t="s">
        <v>1446</v>
      </c>
      <c r="F389" s="17" t="s">
        <v>2950</v>
      </c>
      <c r="G389" s="18">
        <v>1</v>
      </c>
      <c r="H389" s="18">
        <v>3</v>
      </c>
      <c r="I389" s="19">
        <v>0</v>
      </c>
      <c r="J389" s="20">
        <v>0</v>
      </c>
      <c r="K389" s="21">
        <v>0</v>
      </c>
      <c r="L389" s="22">
        <v>1</v>
      </c>
      <c r="M389" s="29" t="s">
        <v>4145</v>
      </c>
      <c r="N389" s="29"/>
    </row>
    <row r="390" spans="1:14" x14ac:dyDescent="0.3">
      <c r="A390" s="17" t="s">
        <v>684</v>
      </c>
      <c r="B390" s="17" t="s">
        <v>2951</v>
      </c>
      <c r="C390" s="17" t="s">
        <v>1556</v>
      </c>
      <c r="D390" s="17" t="s">
        <v>1562</v>
      </c>
      <c r="E390" s="17" t="s">
        <v>686</v>
      </c>
      <c r="F390" s="17" t="s">
        <v>2952</v>
      </c>
      <c r="G390" s="18">
        <v>1</v>
      </c>
      <c r="H390" s="18">
        <v>2</v>
      </c>
      <c r="I390" s="19">
        <v>0</v>
      </c>
      <c r="J390" s="20">
        <v>0</v>
      </c>
      <c r="K390" s="21">
        <v>1</v>
      </c>
      <c r="L390" s="22">
        <v>0</v>
      </c>
      <c r="M390" s="29" t="s">
        <v>4145</v>
      </c>
      <c r="N390" s="29"/>
    </row>
    <row r="391" spans="1:14" x14ac:dyDescent="0.3">
      <c r="A391" s="17" t="s">
        <v>2953</v>
      </c>
      <c r="B391" s="17" t="s">
        <v>2954</v>
      </c>
      <c r="C391" s="17" t="s">
        <v>1556</v>
      </c>
      <c r="D391" s="17" t="s">
        <v>1562</v>
      </c>
      <c r="E391" s="17" t="s">
        <v>2955</v>
      </c>
      <c r="F391" s="17" t="s">
        <v>2956</v>
      </c>
      <c r="G391" s="18">
        <v>1</v>
      </c>
      <c r="H391" s="18">
        <v>1</v>
      </c>
      <c r="I391" s="19">
        <v>0</v>
      </c>
      <c r="J391" s="20">
        <v>1</v>
      </c>
      <c r="K391" s="21">
        <v>0</v>
      </c>
      <c r="L391" s="22">
        <v>0</v>
      </c>
      <c r="M391" s="29" t="s">
        <v>4144</v>
      </c>
      <c r="N391" s="29"/>
    </row>
    <row r="392" spans="1:14" x14ac:dyDescent="0.3">
      <c r="A392" s="17" t="s">
        <v>2957</v>
      </c>
      <c r="B392" s="17" t="s">
        <v>2226</v>
      </c>
      <c r="C392" s="17" t="s">
        <v>1702</v>
      </c>
      <c r="D392" s="17" t="s">
        <v>2005</v>
      </c>
      <c r="E392" s="17" t="s">
        <v>519</v>
      </c>
      <c r="F392" s="17" t="s">
        <v>2958</v>
      </c>
      <c r="G392" s="18">
        <v>1</v>
      </c>
      <c r="H392" s="18">
        <v>1</v>
      </c>
      <c r="I392" s="19">
        <v>0</v>
      </c>
      <c r="J392" s="20">
        <v>1</v>
      </c>
      <c r="K392" s="21">
        <v>0</v>
      </c>
      <c r="L392" s="22">
        <v>0</v>
      </c>
      <c r="M392" s="29" t="s">
        <v>4145</v>
      </c>
      <c r="N392" s="29"/>
    </row>
    <row r="393" spans="1:14" x14ac:dyDescent="0.3">
      <c r="A393" s="17" t="s">
        <v>2959</v>
      </c>
      <c r="B393" s="17" t="s">
        <v>2960</v>
      </c>
      <c r="C393" s="17" t="s">
        <v>2961</v>
      </c>
      <c r="D393" s="17" t="s">
        <v>1562</v>
      </c>
      <c r="E393" s="17" t="s">
        <v>2962</v>
      </c>
      <c r="F393" s="17" t="s">
        <v>2963</v>
      </c>
      <c r="G393" s="18">
        <v>1</v>
      </c>
      <c r="H393" s="18">
        <v>1</v>
      </c>
      <c r="I393" s="19">
        <v>0</v>
      </c>
      <c r="J393" s="20">
        <v>1</v>
      </c>
      <c r="K393" s="21">
        <v>0</v>
      </c>
      <c r="L393" s="22">
        <v>0</v>
      </c>
      <c r="M393" s="29" t="s">
        <v>4143</v>
      </c>
      <c r="N393" s="29"/>
    </row>
    <row r="394" spans="1:14" x14ac:dyDescent="0.3">
      <c r="A394" s="17" t="s">
        <v>2964</v>
      </c>
      <c r="B394" s="17" t="s">
        <v>2965</v>
      </c>
      <c r="C394" s="17" t="s">
        <v>2966</v>
      </c>
      <c r="D394" s="17" t="s">
        <v>2967</v>
      </c>
      <c r="E394" s="17" t="s">
        <v>1345</v>
      </c>
      <c r="F394" s="17" t="s">
        <v>2968</v>
      </c>
      <c r="G394" s="18">
        <v>1</v>
      </c>
      <c r="H394" s="18">
        <v>4</v>
      </c>
      <c r="I394" s="19">
        <v>0</v>
      </c>
      <c r="J394" s="20">
        <v>1</v>
      </c>
      <c r="K394" s="21">
        <v>0</v>
      </c>
      <c r="L394" s="22">
        <v>0</v>
      </c>
      <c r="M394" s="29" t="s">
        <v>4144</v>
      </c>
      <c r="N394" s="29"/>
    </row>
    <row r="395" spans="1:14" x14ac:dyDescent="0.3">
      <c r="A395" s="17" t="s">
        <v>2969</v>
      </c>
      <c r="B395" s="17" t="s">
        <v>2970</v>
      </c>
      <c r="C395" s="17" t="s">
        <v>2455</v>
      </c>
      <c r="D395" s="17" t="s">
        <v>1998</v>
      </c>
      <c r="E395" s="17" t="s">
        <v>2456</v>
      </c>
      <c r="F395" s="17" t="s">
        <v>2971</v>
      </c>
      <c r="G395" s="18">
        <v>1</v>
      </c>
      <c r="H395" s="18">
        <v>2</v>
      </c>
      <c r="I395" s="19">
        <v>0</v>
      </c>
      <c r="J395" s="20">
        <v>1</v>
      </c>
      <c r="K395" s="21">
        <v>0</v>
      </c>
      <c r="L395" s="22">
        <v>0</v>
      </c>
      <c r="M395" s="29" t="s">
        <v>4144</v>
      </c>
      <c r="N395" s="29"/>
    </row>
    <row r="396" spans="1:14" x14ac:dyDescent="0.3">
      <c r="A396" s="17" t="s">
        <v>2972</v>
      </c>
      <c r="B396" s="17" t="s">
        <v>2973</v>
      </c>
      <c r="C396" s="17" t="s">
        <v>2974</v>
      </c>
      <c r="D396" s="17" t="s">
        <v>1562</v>
      </c>
      <c r="E396" s="17" t="s">
        <v>2975</v>
      </c>
      <c r="F396" s="17" t="s">
        <v>2976</v>
      </c>
      <c r="G396" s="18">
        <v>1</v>
      </c>
      <c r="H396" s="18">
        <v>9</v>
      </c>
      <c r="I396" s="19">
        <v>1</v>
      </c>
      <c r="J396" s="20">
        <v>0</v>
      </c>
      <c r="K396" s="21">
        <v>0</v>
      </c>
      <c r="L396" s="22">
        <v>0</v>
      </c>
      <c r="M396" s="29" t="s">
        <v>4143</v>
      </c>
      <c r="N396" s="29"/>
    </row>
    <row r="397" spans="1:14" x14ac:dyDescent="0.3">
      <c r="A397" s="17" t="s">
        <v>2977</v>
      </c>
      <c r="B397" s="17" t="s">
        <v>2978</v>
      </c>
      <c r="C397" s="17" t="s">
        <v>1556</v>
      </c>
      <c r="D397" s="17" t="s">
        <v>1562</v>
      </c>
      <c r="E397" s="17" t="s">
        <v>2979</v>
      </c>
      <c r="F397" s="17" t="s">
        <v>2980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29" t="s">
        <v>4143</v>
      </c>
      <c r="N397" s="29"/>
    </row>
    <row r="398" spans="1:14" x14ac:dyDescent="0.3">
      <c r="A398" s="17" t="s">
        <v>2981</v>
      </c>
      <c r="B398" s="17" t="s">
        <v>1520</v>
      </c>
      <c r="C398" s="17" t="s">
        <v>2982</v>
      </c>
      <c r="D398" s="17" t="s">
        <v>1562</v>
      </c>
      <c r="E398" s="17" t="s">
        <v>492</v>
      </c>
      <c r="F398" s="17" t="s">
        <v>2983</v>
      </c>
      <c r="G398" s="18">
        <v>1</v>
      </c>
      <c r="H398" s="18">
        <v>4</v>
      </c>
      <c r="I398" s="19">
        <v>0</v>
      </c>
      <c r="J398" s="20">
        <v>1</v>
      </c>
      <c r="K398" s="21">
        <v>0</v>
      </c>
      <c r="L398" s="22">
        <v>0</v>
      </c>
      <c r="M398" s="29" t="s">
        <v>4143</v>
      </c>
      <c r="N398" s="29"/>
    </row>
    <row r="399" spans="1:14" x14ac:dyDescent="0.3">
      <c r="A399" s="17" t="s">
        <v>993</v>
      </c>
      <c r="B399" s="17" t="s">
        <v>2984</v>
      </c>
      <c r="C399" s="17" t="s">
        <v>2985</v>
      </c>
      <c r="D399" s="17" t="s">
        <v>1562</v>
      </c>
      <c r="E399" s="17" t="s">
        <v>995</v>
      </c>
      <c r="F399" s="17" t="s">
        <v>2986</v>
      </c>
      <c r="G399" s="18">
        <v>1</v>
      </c>
      <c r="H399" s="18">
        <v>2</v>
      </c>
      <c r="I399" s="19">
        <v>0</v>
      </c>
      <c r="J399" s="20">
        <v>0</v>
      </c>
      <c r="K399" s="21">
        <v>1</v>
      </c>
      <c r="L399" s="22">
        <v>0</v>
      </c>
      <c r="M399" s="29" t="s">
        <v>4145</v>
      </c>
      <c r="N399" s="29"/>
    </row>
    <row r="400" spans="1:14" x14ac:dyDescent="0.3">
      <c r="A400" s="17" t="s">
        <v>2987</v>
      </c>
      <c r="B400" s="17" t="s">
        <v>2988</v>
      </c>
      <c r="C400" s="17" t="s">
        <v>2989</v>
      </c>
      <c r="D400" s="17" t="s">
        <v>1584</v>
      </c>
      <c r="E400" s="17" t="s">
        <v>714</v>
      </c>
      <c r="F400" s="17" t="s">
        <v>2990</v>
      </c>
      <c r="G400" s="18">
        <v>1</v>
      </c>
      <c r="H400" s="18">
        <v>2</v>
      </c>
      <c r="I400" s="19">
        <v>0</v>
      </c>
      <c r="J400" s="20">
        <v>1</v>
      </c>
      <c r="K400" s="21">
        <v>0</v>
      </c>
      <c r="L400" s="22">
        <v>0</v>
      </c>
      <c r="M400" s="29" t="s">
        <v>4143</v>
      </c>
      <c r="N400" s="29"/>
    </row>
    <row r="401" spans="1:14" x14ac:dyDescent="0.3">
      <c r="A401" s="17" t="s">
        <v>542</v>
      </c>
      <c r="B401" s="17" t="s">
        <v>543</v>
      </c>
      <c r="C401" s="17" t="s">
        <v>2991</v>
      </c>
      <c r="D401" s="17" t="s">
        <v>1562</v>
      </c>
      <c r="E401" s="17" t="s">
        <v>545</v>
      </c>
      <c r="F401" s="17" t="s">
        <v>2992</v>
      </c>
      <c r="G401" s="18">
        <v>1</v>
      </c>
      <c r="H401" s="18">
        <v>6</v>
      </c>
      <c r="I401" s="19">
        <v>0</v>
      </c>
      <c r="J401" s="20">
        <v>0</v>
      </c>
      <c r="K401" s="21">
        <v>1</v>
      </c>
      <c r="L401" s="22">
        <v>0</v>
      </c>
      <c r="M401" s="29" t="s">
        <v>4145</v>
      </c>
      <c r="N401" s="29"/>
    </row>
    <row r="402" spans="1:14" x14ac:dyDescent="0.3">
      <c r="A402" s="17" t="s">
        <v>2993</v>
      </c>
      <c r="B402" s="17" t="s">
        <v>2994</v>
      </c>
      <c r="C402" s="17" t="s">
        <v>2995</v>
      </c>
      <c r="D402" s="17" t="s">
        <v>1943</v>
      </c>
      <c r="E402" s="17" t="s">
        <v>669</v>
      </c>
      <c r="F402" s="17" t="s">
        <v>2996</v>
      </c>
      <c r="G402" s="18">
        <v>1</v>
      </c>
      <c r="H402" s="18">
        <v>2</v>
      </c>
      <c r="I402" s="19">
        <v>0</v>
      </c>
      <c r="J402" s="20">
        <v>1</v>
      </c>
      <c r="K402" s="21">
        <v>0</v>
      </c>
      <c r="L402" s="22">
        <v>0</v>
      </c>
      <c r="M402" s="29" t="s">
        <v>4143</v>
      </c>
      <c r="N402" s="29"/>
    </row>
    <row r="403" spans="1:14" x14ac:dyDescent="0.3">
      <c r="A403" s="17" t="s">
        <v>2997</v>
      </c>
      <c r="B403" s="17" t="s">
        <v>2998</v>
      </c>
      <c r="C403" s="17" t="s">
        <v>1556</v>
      </c>
      <c r="D403" s="17" t="s">
        <v>2151</v>
      </c>
      <c r="E403" s="17" t="s">
        <v>686</v>
      </c>
      <c r="F403" s="17" t="s">
        <v>2999</v>
      </c>
      <c r="G403" s="18">
        <v>1</v>
      </c>
      <c r="H403" s="18">
        <v>1</v>
      </c>
      <c r="I403" s="19">
        <v>0</v>
      </c>
      <c r="J403" s="20">
        <v>1</v>
      </c>
      <c r="K403" s="21">
        <v>0</v>
      </c>
      <c r="L403" s="22">
        <v>0</v>
      </c>
      <c r="M403" s="29" t="s">
        <v>4143</v>
      </c>
      <c r="N403" s="29"/>
    </row>
    <row r="404" spans="1:14" x14ac:dyDescent="0.3">
      <c r="A404" s="17" t="s">
        <v>3000</v>
      </c>
      <c r="B404" s="17" t="s">
        <v>3001</v>
      </c>
      <c r="C404" s="17" t="s">
        <v>3002</v>
      </c>
      <c r="D404" s="17" t="s">
        <v>1557</v>
      </c>
      <c r="E404" s="17" t="s">
        <v>477</v>
      </c>
      <c r="F404" s="17" t="s">
        <v>3003</v>
      </c>
      <c r="G404" s="18">
        <v>1</v>
      </c>
      <c r="H404" s="18">
        <v>1</v>
      </c>
      <c r="I404" s="19">
        <v>1</v>
      </c>
      <c r="J404" s="20">
        <v>0</v>
      </c>
      <c r="K404" s="21">
        <v>0</v>
      </c>
      <c r="L404" s="22">
        <v>0</v>
      </c>
      <c r="M404" s="29" t="s">
        <v>4144</v>
      </c>
      <c r="N404" s="29"/>
    </row>
    <row r="405" spans="1:14" x14ac:dyDescent="0.3">
      <c r="A405" s="17" t="s">
        <v>3004</v>
      </c>
      <c r="B405" s="17" t="s">
        <v>3005</v>
      </c>
      <c r="C405" s="17" t="s">
        <v>1556</v>
      </c>
      <c r="D405" s="17" t="s">
        <v>3006</v>
      </c>
      <c r="E405" s="17" t="s">
        <v>3007</v>
      </c>
      <c r="F405" s="17" t="s">
        <v>3008</v>
      </c>
      <c r="G405" s="18">
        <v>1</v>
      </c>
      <c r="H405" s="18">
        <v>2</v>
      </c>
      <c r="I405" s="19">
        <v>0</v>
      </c>
      <c r="J405" s="20">
        <v>1</v>
      </c>
      <c r="K405" s="21">
        <v>0</v>
      </c>
      <c r="L405" s="22">
        <v>0</v>
      </c>
      <c r="M405" s="29" t="s">
        <v>4144</v>
      </c>
      <c r="N405" s="29"/>
    </row>
    <row r="406" spans="1:14" x14ac:dyDescent="0.3">
      <c r="A406" s="17" t="s">
        <v>803</v>
      </c>
      <c r="B406" s="17" t="s">
        <v>3009</v>
      </c>
      <c r="C406" s="17" t="s">
        <v>3010</v>
      </c>
      <c r="D406" s="17" t="s">
        <v>2905</v>
      </c>
      <c r="E406" s="17" t="s">
        <v>603</v>
      </c>
      <c r="F406" s="17" t="s">
        <v>3011</v>
      </c>
      <c r="G406" s="18">
        <v>1</v>
      </c>
      <c r="H406" s="18">
        <v>1</v>
      </c>
      <c r="I406" s="19">
        <v>0</v>
      </c>
      <c r="J406" s="20">
        <v>0</v>
      </c>
      <c r="K406" s="21">
        <v>1</v>
      </c>
      <c r="L406" s="22">
        <v>0</v>
      </c>
      <c r="M406" s="29" t="s">
        <v>4145</v>
      </c>
      <c r="N406" s="29"/>
    </row>
    <row r="407" spans="1:14" x14ac:dyDescent="0.3">
      <c r="A407" s="17" t="s">
        <v>906</v>
      </c>
      <c r="B407" s="17" t="s">
        <v>3012</v>
      </c>
      <c r="C407" s="17" t="s">
        <v>3013</v>
      </c>
      <c r="D407" s="17" t="s">
        <v>3014</v>
      </c>
      <c r="E407" s="17" t="s">
        <v>753</v>
      </c>
      <c r="F407" s="17" t="s">
        <v>3015</v>
      </c>
      <c r="G407" s="18">
        <v>1</v>
      </c>
      <c r="H407" s="18">
        <v>1</v>
      </c>
      <c r="I407" s="19">
        <v>0</v>
      </c>
      <c r="J407" s="20">
        <v>0</v>
      </c>
      <c r="K407" s="21">
        <v>1</v>
      </c>
      <c r="L407" s="22">
        <v>0</v>
      </c>
      <c r="M407" s="29" t="s">
        <v>4145</v>
      </c>
      <c r="N407" s="29"/>
    </row>
    <row r="408" spans="1:14" x14ac:dyDescent="0.3">
      <c r="A408" s="17" t="s">
        <v>3016</v>
      </c>
      <c r="B408" s="17" t="s">
        <v>3017</v>
      </c>
      <c r="C408" s="17" t="s">
        <v>1556</v>
      </c>
      <c r="D408" s="17" t="s">
        <v>3018</v>
      </c>
      <c r="E408" s="17" t="s">
        <v>573</v>
      </c>
      <c r="F408" s="17" t="s">
        <v>3019</v>
      </c>
      <c r="G408" s="18">
        <v>1</v>
      </c>
      <c r="H408" s="18">
        <v>1</v>
      </c>
      <c r="I408" s="19">
        <v>0</v>
      </c>
      <c r="J408" s="20">
        <v>1</v>
      </c>
      <c r="K408" s="21">
        <v>0</v>
      </c>
      <c r="L408" s="22">
        <v>0</v>
      </c>
      <c r="M408" s="29" t="s">
        <v>4143</v>
      </c>
      <c r="N408" s="29"/>
    </row>
    <row r="409" spans="1:14" x14ac:dyDescent="0.3">
      <c r="A409" s="17" t="s">
        <v>3020</v>
      </c>
      <c r="B409" s="17" t="s">
        <v>3021</v>
      </c>
      <c r="C409" s="17" t="s">
        <v>1911</v>
      </c>
      <c r="D409" s="17" t="s">
        <v>1912</v>
      </c>
      <c r="E409" s="17" t="s">
        <v>477</v>
      </c>
      <c r="F409" s="17" t="s">
        <v>3022</v>
      </c>
      <c r="G409" s="18">
        <v>1</v>
      </c>
      <c r="H409" s="18">
        <v>2</v>
      </c>
      <c r="I409" s="19">
        <v>0</v>
      </c>
      <c r="J409" s="20">
        <v>1</v>
      </c>
      <c r="K409" s="21">
        <v>0</v>
      </c>
      <c r="L409" s="22">
        <v>0</v>
      </c>
      <c r="M409" s="29" t="s">
        <v>4143</v>
      </c>
      <c r="N409" s="29"/>
    </row>
    <row r="410" spans="1:14" x14ac:dyDescent="0.3">
      <c r="A410" s="17" t="s">
        <v>3023</v>
      </c>
      <c r="B410" s="17" t="s">
        <v>3024</v>
      </c>
      <c r="C410" s="17" t="s">
        <v>3025</v>
      </c>
      <c r="D410" s="17" t="s">
        <v>2277</v>
      </c>
      <c r="E410" s="17" t="s">
        <v>2456</v>
      </c>
      <c r="F410" s="17" t="s">
        <v>3026</v>
      </c>
      <c r="G410" s="18">
        <v>1</v>
      </c>
      <c r="H410" s="18">
        <v>1</v>
      </c>
      <c r="I410" s="19">
        <v>0</v>
      </c>
      <c r="J410" s="20">
        <v>1</v>
      </c>
      <c r="K410" s="21">
        <v>0</v>
      </c>
      <c r="L410" s="22">
        <v>0</v>
      </c>
      <c r="M410" s="29" t="s">
        <v>4143</v>
      </c>
      <c r="N410" s="29"/>
    </row>
    <row r="411" spans="1:14" x14ac:dyDescent="0.3">
      <c r="A411" s="17" t="s">
        <v>3027</v>
      </c>
      <c r="B411" s="17" t="s">
        <v>3028</v>
      </c>
      <c r="C411" s="17" t="s">
        <v>1720</v>
      </c>
      <c r="D411" s="17" t="s">
        <v>1839</v>
      </c>
      <c r="E411" s="17" t="s">
        <v>610</v>
      </c>
      <c r="F411" s="17" t="s">
        <v>3029</v>
      </c>
      <c r="G411" s="18">
        <v>1</v>
      </c>
      <c r="H411" s="18">
        <v>1</v>
      </c>
      <c r="I411" s="19">
        <v>0</v>
      </c>
      <c r="J411" s="20">
        <v>1</v>
      </c>
      <c r="K411" s="21">
        <v>0</v>
      </c>
      <c r="L411" s="22">
        <v>0</v>
      </c>
      <c r="M411" s="29" t="s">
        <v>4143</v>
      </c>
      <c r="N411" s="29"/>
    </row>
    <row r="412" spans="1:14" x14ac:dyDescent="0.3">
      <c r="A412" s="17" t="s">
        <v>3030</v>
      </c>
      <c r="B412" s="17" t="s">
        <v>3031</v>
      </c>
      <c r="C412" s="17" t="s">
        <v>1657</v>
      </c>
      <c r="D412" s="17" t="s">
        <v>1562</v>
      </c>
      <c r="E412" s="17" t="s">
        <v>1273</v>
      </c>
      <c r="F412" s="17" t="s">
        <v>3032</v>
      </c>
      <c r="G412" s="18">
        <v>1</v>
      </c>
      <c r="H412" s="18">
        <v>1</v>
      </c>
      <c r="I412" s="19">
        <v>0</v>
      </c>
      <c r="J412" s="20">
        <v>1</v>
      </c>
      <c r="K412" s="21">
        <v>0</v>
      </c>
      <c r="L412" s="22">
        <v>0</v>
      </c>
      <c r="M412" s="29" t="s">
        <v>4144</v>
      </c>
      <c r="N412" s="29"/>
    </row>
    <row r="413" spans="1:14" x14ac:dyDescent="0.3">
      <c r="A413" s="17" t="s">
        <v>3033</v>
      </c>
      <c r="B413" s="17" t="s">
        <v>3034</v>
      </c>
      <c r="C413" s="17" t="s">
        <v>1556</v>
      </c>
      <c r="D413" s="17" t="s">
        <v>2571</v>
      </c>
      <c r="E413" s="17" t="s">
        <v>758</v>
      </c>
      <c r="F413" s="17" t="s">
        <v>3035</v>
      </c>
      <c r="G413" s="18">
        <v>1</v>
      </c>
      <c r="H413" s="18">
        <v>2</v>
      </c>
      <c r="I413" s="19">
        <v>0</v>
      </c>
      <c r="J413" s="20">
        <v>1</v>
      </c>
      <c r="K413" s="21">
        <v>0</v>
      </c>
      <c r="L413" s="22">
        <v>0</v>
      </c>
      <c r="M413" s="29" t="s">
        <v>4143</v>
      </c>
      <c r="N413" s="29"/>
    </row>
    <row r="414" spans="1:14" x14ac:dyDescent="0.3">
      <c r="A414" s="17" t="s">
        <v>1096</v>
      </c>
      <c r="B414" s="17" t="s">
        <v>3036</v>
      </c>
      <c r="C414" s="17" t="s">
        <v>1556</v>
      </c>
      <c r="D414" s="17" t="s">
        <v>1562</v>
      </c>
      <c r="E414" s="17" t="s">
        <v>1069</v>
      </c>
      <c r="F414" s="17" t="s">
        <v>3037</v>
      </c>
      <c r="G414" s="18">
        <v>1</v>
      </c>
      <c r="H414" s="18">
        <v>5</v>
      </c>
      <c r="I414" s="19">
        <v>0</v>
      </c>
      <c r="J414" s="20">
        <v>0</v>
      </c>
      <c r="K414" s="21">
        <v>0</v>
      </c>
      <c r="L414" s="22">
        <v>1</v>
      </c>
      <c r="M414" s="29" t="s">
        <v>4145</v>
      </c>
      <c r="N414" s="29"/>
    </row>
    <row r="415" spans="1:14" x14ac:dyDescent="0.3">
      <c r="A415" s="17" t="s">
        <v>3038</v>
      </c>
      <c r="B415" s="17" t="s">
        <v>3039</v>
      </c>
      <c r="C415" s="17" t="s">
        <v>3040</v>
      </c>
      <c r="D415" s="17" t="s">
        <v>3041</v>
      </c>
      <c r="E415" s="17" t="s">
        <v>2456</v>
      </c>
      <c r="F415" s="17" t="s">
        <v>3042</v>
      </c>
      <c r="G415" s="18">
        <v>1</v>
      </c>
      <c r="H415" s="18">
        <v>2</v>
      </c>
      <c r="I415" s="19">
        <v>0</v>
      </c>
      <c r="J415" s="20">
        <v>1</v>
      </c>
      <c r="K415" s="21">
        <v>0</v>
      </c>
      <c r="L415" s="22">
        <v>0</v>
      </c>
      <c r="M415" s="29" t="s">
        <v>4143</v>
      </c>
      <c r="N415" s="29"/>
    </row>
    <row r="416" spans="1:14" x14ac:dyDescent="0.3">
      <c r="A416" s="17" t="s">
        <v>3043</v>
      </c>
      <c r="B416" s="17" t="s">
        <v>3044</v>
      </c>
      <c r="C416" s="17" t="s">
        <v>3045</v>
      </c>
      <c r="D416" s="17" t="s">
        <v>1852</v>
      </c>
      <c r="E416" s="17" t="s">
        <v>1510</v>
      </c>
      <c r="F416" s="17" t="s">
        <v>3046</v>
      </c>
      <c r="G416" s="18">
        <v>1</v>
      </c>
      <c r="H416" s="18">
        <v>2</v>
      </c>
      <c r="I416" s="19">
        <v>0</v>
      </c>
      <c r="J416" s="20">
        <v>1</v>
      </c>
      <c r="K416" s="21">
        <v>0</v>
      </c>
      <c r="L416" s="22">
        <v>0</v>
      </c>
      <c r="M416" s="29" t="s">
        <v>4143</v>
      </c>
      <c r="N416" s="29"/>
    </row>
    <row r="417" spans="1:14" x14ac:dyDescent="0.3">
      <c r="A417" s="17" t="s">
        <v>3047</v>
      </c>
      <c r="B417" s="17" t="s">
        <v>2655</v>
      </c>
      <c r="C417" s="17" t="s">
        <v>3048</v>
      </c>
      <c r="D417" s="17" t="s">
        <v>3049</v>
      </c>
      <c r="E417" s="17" t="s">
        <v>686</v>
      </c>
      <c r="F417" s="17" t="s">
        <v>3050</v>
      </c>
      <c r="G417" s="18">
        <v>1</v>
      </c>
      <c r="H417" s="18">
        <v>5</v>
      </c>
      <c r="I417" s="19">
        <v>0</v>
      </c>
      <c r="J417" s="20">
        <v>1</v>
      </c>
      <c r="K417" s="21">
        <v>0</v>
      </c>
      <c r="L417" s="22">
        <v>0</v>
      </c>
      <c r="M417" s="29" t="s">
        <v>4144</v>
      </c>
      <c r="N417" s="29"/>
    </row>
    <row r="418" spans="1:14" x14ac:dyDescent="0.3">
      <c r="A418" s="17" t="s">
        <v>3051</v>
      </c>
      <c r="B418" s="17" t="s">
        <v>3052</v>
      </c>
      <c r="C418" s="17" t="s">
        <v>3053</v>
      </c>
      <c r="D418" s="17" t="s">
        <v>3054</v>
      </c>
      <c r="E418" s="17" t="s">
        <v>1418</v>
      </c>
      <c r="F418" s="17" t="s">
        <v>3055</v>
      </c>
      <c r="G418" s="18">
        <v>1</v>
      </c>
      <c r="H418" s="18">
        <v>1</v>
      </c>
      <c r="I418" s="19">
        <v>0</v>
      </c>
      <c r="J418" s="20">
        <v>1</v>
      </c>
      <c r="K418" s="21">
        <v>0</v>
      </c>
      <c r="L418" s="22">
        <v>0</v>
      </c>
      <c r="M418" s="29" t="s">
        <v>4144</v>
      </c>
      <c r="N418" s="29"/>
    </row>
    <row r="419" spans="1:14" x14ac:dyDescent="0.3">
      <c r="A419" s="17" t="s">
        <v>852</v>
      </c>
      <c r="B419" s="17" t="s">
        <v>3056</v>
      </c>
      <c r="C419" s="17" t="s">
        <v>3057</v>
      </c>
      <c r="D419" s="17" t="s">
        <v>1737</v>
      </c>
      <c r="E419" s="17" t="s">
        <v>686</v>
      </c>
      <c r="F419" s="17" t="s">
        <v>3058</v>
      </c>
      <c r="G419" s="18">
        <v>1</v>
      </c>
      <c r="H419" s="18">
        <v>1</v>
      </c>
      <c r="I419" s="19">
        <v>0</v>
      </c>
      <c r="J419" s="20">
        <v>0</v>
      </c>
      <c r="K419" s="21">
        <v>1</v>
      </c>
      <c r="L419" s="22">
        <v>0</v>
      </c>
      <c r="M419" s="29" t="s">
        <v>4145</v>
      </c>
      <c r="N419" s="29"/>
    </row>
    <row r="420" spans="1:14" x14ac:dyDescent="0.3">
      <c r="A420" s="17" t="s">
        <v>3059</v>
      </c>
      <c r="B420" s="17" t="s">
        <v>3060</v>
      </c>
      <c r="C420" s="17" t="s">
        <v>1556</v>
      </c>
      <c r="D420" s="17" t="s">
        <v>1943</v>
      </c>
      <c r="E420" s="17" t="s">
        <v>669</v>
      </c>
      <c r="F420" s="17" t="s">
        <v>3061</v>
      </c>
      <c r="G420" s="18">
        <v>1</v>
      </c>
      <c r="H420" s="18">
        <v>4</v>
      </c>
      <c r="I420" s="19">
        <v>0</v>
      </c>
      <c r="J420" s="20">
        <v>1</v>
      </c>
      <c r="K420" s="21">
        <v>0</v>
      </c>
      <c r="L420" s="22">
        <v>0</v>
      </c>
      <c r="M420" s="29" t="s">
        <v>4143</v>
      </c>
      <c r="N420" s="29"/>
    </row>
    <row r="421" spans="1:14" x14ac:dyDescent="0.3">
      <c r="A421" s="17" t="s">
        <v>3062</v>
      </c>
      <c r="B421" s="17" t="s">
        <v>3063</v>
      </c>
      <c r="C421" s="17" t="s">
        <v>3064</v>
      </c>
      <c r="D421" s="17" t="s">
        <v>1562</v>
      </c>
      <c r="E421" s="17" t="s">
        <v>2962</v>
      </c>
      <c r="F421" s="17" t="s">
        <v>3065</v>
      </c>
      <c r="G421" s="18">
        <v>1</v>
      </c>
      <c r="H421" s="18">
        <v>2</v>
      </c>
      <c r="I421" s="19">
        <v>0</v>
      </c>
      <c r="J421" s="20">
        <v>1</v>
      </c>
      <c r="K421" s="21">
        <v>0</v>
      </c>
      <c r="L421" s="22">
        <v>0</v>
      </c>
      <c r="M421" s="29" t="s">
        <v>4143</v>
      </c>
      <c r="N421" s="29"/>
    </row>
    <row r="422" spans="1:14" x14ac:dyDescent="0.3">
      <c r="A422" s="17" t="s">
        <v>1258</v>
      </c>
      <c r="B422" s="17" t="s">
        <v>3066</v>
      </c>
      <c r="C422" s="17" t="s">
        <v>3067</v>
      </c>
      <c r="D422" s="17" t="s">
        <v>1562</v>
      </c>
      <c r="E422" s="17" t="s">
        <v>1261</v>
      </c>
      <c r="F422" s="17" t="s">
        <v>3068</v>
      </c>
      <c r="G422" s="18">
        <v>1</v>
      </c>
      <c r="H422" s="18">
        <v>2</v>
      </c>
      <c r="I422" s="19">
        <v>0</v>
      </c>
      <c r="J422" s="20">
        <v>0</v>
      </c>
      <c r="K422" s="21">
        <v>0</v>
      </c>
      <c r="L422" s="22">
        <v>1</v>
      </c>
      <c r="M422" s="29" t="s">
        <v>4140</v>
      </c>
      <c r="N422" s="29"/>
    </row>
    <row r="423" spans="1:14" x14ac:dyDescent="0.3">
      <c r="A423" s="17" t="s">
        <v>3069</v>
      </c>
      <c r="B423" s="17" t="s">
        <v>3070</v>
      </c>
      <c r="C423" s="17" t="s">
        <v>3071</v>
      </c>
      <c r="D423" s="17" t="s">
        <v>1562</v>
      </c>
      <c r="E423" s="17" t="s">
        <v>669</v>
      </c>
      <c r="F423" s="17" t="s">
        <v>3072</v>
      </c>
      <c r="G423" s="18">
        <v>1</v>
      </c>
      <c r="H423" s="18">
        <v>1</v>
      </c>
      <c r="I423" s="19">
        <v>0</v>
      </c>
      <c r="J423" s="20">
        <v>1</v>
      </c>
      <c r="K423" s="21">
        <v>0</v>
      </c>
      <c r="L423" s="22">
        <v>0</v>
      </c>
      <c r="M423" s="29" t="s">
        <v>4143</v>
      </c>
      <c r="N423" s="29"/>
    </row>
    <row r="424" spans="1:14" x14ac:dyDescent="0.3">
      <c r="A424" s="17" t="s">
        <v>1214</v>
      </c>
      <c r="B424" s="17" t="s">
        <v>3073</v>
      </c>
      <c r="C424" s="17" t="s">
        <v>3074</v>
      </c>
      <c r="D424" s="17" t="s">
        <v>1562</v>
      </c>
      <c r="E424" s="17" t="s">
        <v>1035</v>
      </c>
      <c r="F424" s="17" t="s">
        <v>3075</v>
      </c>
      <c r="G424" s="18">
        <v>1</v>
      </c>
      <c r="H424" s="18">
        <v>2</v>
      </c>
      <c r="I424" s="19">
        <v>0</v>
      </c>
      <c r="J424" s="20">
        <v>0</v>
      </c>
      <c r="K424" s="21">
        <v>0</v>
      </c>
      <c r="L424" s="22">
        <v>1</v>
      </c>
      <c r="M424" s="29" t="s">
        <v>4145</v>
      </c>
      <c r="N424" s="29"/>
    </row>
    <row r="425" spans="1:14" x14ac:dyDescent="0.3">
      <c r="A425" s="17" t="s">
        <v>3076</v>
      </c>
      <c r="B425" s="17" t="s">
        <v>3077</v>
      </c>
      <c r="C425" s="17" t="s">
        <v>3078</v>
      </c>
      <c r="D425" s="17" t="s">
        <v>1551</v>
      </c>
      <c r="E425" s="17" t="s">
        <v>554</v>
      </c>
      <c r="F425" s="17" t="s">
        <v>3079</v>
      </c>
      <c r="G425" s="18">
        <v>1</v>
      </c>
      <c r="H425" s="18">
        <v>1</v>
      </c>
      <c r="I425" s="19">
        <v>0</v>
      </c>
      <c r="J425" s="20">
        <v>1</v>
      </c>
      <c r="K425" s="21">
        <v>0</v>
      </c>
      <c r="L425" s="22">
        <v>0</v>
      </c>
      <c r="M425" s="29" t="s">
        <v>4144</v>
      </c>
      <c r="N425" s="29"/>
    </row>
    <row r="426" spans="1:14" x14ac:dyDescent="0.3">
      <c r="A426" s="17" t="s">
        <v>1175</v>
      </c>
      <c r="B426" s="17" t="s">
        <v>1176</v>
      </c>
      <c r="C426" s="17" t="s">
        <v>3080</v>
      </c>
      <c r="D426" s="17" t="s">
        <v>1562</v>
      </c>
      <c r="E426" s="17" t="s">
        <v>1177</v>
      </c>
      <c r="F426" s="17" t="s">
        <v>3081</v>
      </c>
      <c r="G426" s="18">
        <v>1</v>
      </c>
      <c r="H426" s="18">
        <v>1</v>
      </c>
      <c r="I426" s="19">
        <v>0</v>
      </c>
      <c r="J426" s="20">
        <v>0</v>
      </c>
      <c r="K426" s="21">
        <v>0</v>
      </c>
      <c r="L426" s="22">
        <v>1</v>
      </c>
      <c r="M426" s="29" t="s">
        <v>4145</v>
      </c>
      <c r="N426" s="29"/>
    </row>
    <row r="427" spans="1:14" x14ac:dyDescent="0.3">
      <c r="A427" s="17" t="s">
        <v>3082</v>
      </c>
      <c r="B427" s="17" t="s">
        <v>3083</v>
      </c>
      <c r="C427" s="17" t="s">
        <v>3084</v>
      </c>
      <c r="D427" s="17" t="s">
        <v>1912</v>
      </c>
      <c r="E427" s="17" t="s">
        <v>2456</v>
      </c>
      <c r="F427" s="17" t="s">
        <v>3085</v>
      </c>
      <c r="G427" s="18">
        <v>1</v>
      </c>
      <c r="H427" s="18">
        <v>1</v>
      </c>
      <c r="I427" s="19">
        <v>0</v>
      </c>
      <c r="J427" s="20">
        <v>1</v>
      </c>
      <c r="K427" s="21">
        <v>0</v>
      </c>
      <c r="L427" s="22">
        <v>0</v>
      </c>
      <c r="M427" s="29" t="s">
        <v>4144</v>
      </c>
      <c r="N427" s="29"/>
    </row>
    <row r="428" spans="1:14" x14ac:dyDescent="0.3">
      <c r="A428" s="17" t="s">
        <v>3086</v>
      </c>
      <c r="B428" s="17" t="s">
        <v>3087</v>
      </c>
      <c r="C428" s="17" t="s">
        <v>3088</v>
      </c>
      <c r="D428" s="17" t="s">
        <v>2091</v>
      </c>
      <c r="E428" s="17" t="s">
        <v>3089</v>
      </c>
      <c r="F428" s="17" t="s">
        <v>3090</v>
      </c>
      <c r="G428" s="18">
        <v>1</v>
      </c>
      <c r="H428" s="18">
        <v>50</v>
      </c>
      <c r="I428" s="19">
        <v>0</v>
      </c>
      <c r="J428" s="20">
        <v>1</v>
      </c>
      <c r="K428" s="21">
        <v>0</v>
      </c>
      <c r="L428" s="22">
        <v>0</v>
      </c>
      <c r="M428" s="29" t="s">
        <v>4144</v>
      </c>
      <c r="N428" s="29"/>
    </row>
    <row r="429" spans="1:14" x14ac:dyDescent="0.3">
      <c r="A429" s="17" t="s">
        <v>3091</v>
      </c>
      <c r="B429" s="17" t="s">
        <v>3092</v>
      </c>
      <c r="C429" s="17" t="s">
        <v>3093</v>
      </c>
      <c r="D429" s="17" t="s">
        <v>1562</v>
      </c>
      <c r="E429" s="17" t="s">
        <v>519</v>
      </c>
      <c r="F429" s="17" t="s">
        <v>3094</v>
      </c>
      <c r="G429" s="18">
        <v>1</v>
      </c>
      <c r="H429" s="18">
        <v>2</v>
      </c>
      <c r="I429" s="19">
        <v>0</v>
      </c>
      <c r="J429" s="20">
        <v>1</v>
      </c>
      <c r="K429" s="21">
        <v>0</v>
      </c>
      <c r="L429" s="22">
        <v>0</v>
      </c>
      <c r="M429" s="29" t="s">
        <v>4144</v>
      </c>
      <c r="N429" s="29"/>
    </row>
    <row r="430" spans="1:14" x14ac:dyDescent="0.3">
      <c r="A430" s="17" t="s">
        <v>1459</v>
      </c>
      <c r="B430" s="17" t="s">
        <v>2928</v>
      </c>
      <c r="C430" s="17" t="s">
        <v>3095</v>
      </c>
      <c r="D430" s="17" t="s">
        <v>1562</v>
      </c>
      <c r="E430" s="17" t="s">
        <v>1446</v>
      </c>
      <c r="F430" s="17" t="s">
        <v>3096</v>
      </c>
      <c r="G430" s="18">
        <v>1</v>
      </c>
      <c r="H430" s="18">
        <v>2</v>
      </c>
      <c r="I430" s="19">
        <v>0</v>
      </c>
      <c r="J430" s="20">
        <v>0</v>
      </c>
      <c r="K430" s="21">
        <v>0</v>
      </c>
      <c r="L430" s="22">
        <v>1</v>
      </c>
      <c r="M430" s="29" t="s">
        <v>4145</v>
      </c>
      <c r="N430" s="29"/>
    </row>
    <row r="431" spans="1:14" x14ac:dyDescent="0.3">
      <c r="A431" s="17" t="s">
        <v>1444</v>
      </c>
      <c r="B431" s="17" t="s">
        <v>3097</v>
      </c>
      <c r="C431" s="17" t="s">
        <v>3098</v>
      </c>
      <c r="D431" s="17" t="s">
        <v>1562</v>
      </c>
      <c r="E431" s="17" t="s">
        <v>1446</v>
      </c>
      <c r="F431" s="17" t="s">
        <v>3099</v>
      </c>
      <c r="G431" s="18">
        <v>1</v>
      </c>
      <c r="H431" s="18">
        <v>1</v>
      </c>
      <c r="I431" s="19">
        <v>0</v>
      </c>
      <c r="J431" s="20">
        <v>0</v>
      </c>
      <c r="K431" s="21">
        <v>0</v>
      </c>
      <c r="L431" s="22">
        <v>1</v>
      </c>
      <c r="M431" s="29" t="s">
        <v>4145</v>
      </c>
      <c r="N431" s="29"/>
    </row>
    <row r="432" spans="1:14" x14ac:dyDescent="0.3">
      <c r="A432" s="17" t="s">
        <v>497</v>
      </c>
      <c r="B432" s="17" t="s">
        <v>2496</v>
      </c>
      <c r="C432" s="17" t="s">
        <v>2084</v>
      </c>
      <c r="D432" s="17" t="s">
        <v>1562</v>
      </c>
      <c r="E432" s="17" t="s">
        <v>492</v>
      </c>
      <c r="F432" s="17" t="s">
        <v>3100</v>
      </c>
      <c r="G432" s="18">
        <v>1</v>
      </c>
      <c r="H432" s="18">
        <v>3</v>
      </c>
      <c r="I432" s="19">
        <v>0</v>
      </c>
      <c r="J432" s="20">
        <v>0</v>
      </c>
      <c r="K432" s="21">
        <v>1</v>
      </c>
      <c r="L432" s="22">
        <v>0</v>
      </c>
      <c r="M432" s="29" t="s">
        <v>4145</v>
      </c>
      <c r="N432" s="29"/>
    </row>
    <row r="433" spans="1:14" x14ac:dyDescent="0.3">
      <c r="A433" s="17" t="s">
        <v>1082</v>
      </c>
      <c r="B433" s="17" t="s">
        <v>3101</v>
      </c>
      <c r="C433" s="17" t="s">
        <v>3102</v>
      </c>
      <c r="D433" s="17" t="s">
        <v>3103</v>
      </c>
      <c r="E433" s="17" t="s">
        <v>1084</v>
      </c>
      <c r="F433" s="17" t="s">
        <v>3104</v>
      </c>
      <c r="G433" s="18">
        <v>1</v>
      </c>
      <c r="H433" s="18">
        <v>1</v>
      </c>
      <c r="I433" s="19">
        <v>0</v>
      </c>
      <c r="J433" s="20">
        <v>0</v>
      </c>
      <c r="K433" s="21">
        <v>0</v>
      </c>
      <c r="L433" s="22">
        <v>1</v>
      </c>
      <c r="M433" s="29" t="s">
        <v>4145</v>
      </c>
      <c r="N433" s="29"/>
    </row>
    <row r="434" spans="1:14" x14ac:dyDescent="0.3">
      <c r="A434" s="17" t="s">
        <v>878</v>
      </c>
      <c r="B434" s="17" t="s">
        <v>3105</v>
      </c>
      <c r="C434" s="17" t="s">
        <v>1556</v>
      </c>
      <c r="D434" s="17" t="s">
        <v>3106</v>
      </c>
      <c r="E434" s="17" t="s">
        <v>881</v>
      </c>
      <c r="F434" s="17" t="s">
        <v>3107</v>
      </c>
      <c r="G434" s="18">
        <v>1</v>
      </c>
      <c r="H434" s="18">
        <v>1</v>
      </c>
      <c r="I434" s="19">
        <v>0</v>
      </c>
      <c r="J434" s="20">
        <v>0</v>
      </c>
      <c r="K434" s="21">
        <v>1</v>
      </c>
      <c r="L434" s="22">
        <v>0</v>
      </c>
      <c r="M434" s="29" t="s">
        <v>4143</v>
      </c>
      <c r="N434" s="29"/>
    </row>
    <row r="435" spans="1:14" x14ac:dyDescent="0.3">
      <c r="A435" s="17" t="s">
        <v>3108</v>
      </c>
      <c r="B435" s="17" t="s">
        <v>3109</v>
      </c>
      <c r="C435" s="17" t="s">
        <v>1556</v>
      </c>
      <c r="D435" s="17" t="s">
        <v>1737</v>
      </c>
      <c r="E435" s="17" t="s">
        <v>603</v>
      </c>
      <c r="F435" s="17" t="s">
        <v>3110</v>
      </c>
      <c r="G435" s="18">
        <v>1</v>
      </c>
      <c r="H435" s="18">
        <v>1</v>
      </c>
      <c r="I435" s="19">
        <v>1</v>
      </c>
      <c r="J435" s="20">
        <v>0</v>
      </c>
      <c r="K435" s="21">
        <v>0</v>
      </c>
      <c r="L435" s="22">
        <v>0</v>
      </c>
      <c r="M435" s="29" t="s">
        <v>4144</v>
      </c>
      <c r="N435" s="29"/>
    </row>
    <row r="436" spans="1:14" x14ac:dyDescent="0.3">
      <c r="A436" s="17" t="s">
        <v>3111</v>
      </c>
      <c r="B436" s="17" t="s">
        <v>3112</v>
      </c>
      <c r="C436" s="17" t="s">
        <v>3113</v>
      </c>
      <c r="D436" s="17" t="s">
        <v>1562</v>
      </c>
      <c r="E436" s="17" t="s">
        <v>686</v>
      </c>
      <c r="F436" s="17" t="s">
        <v>3114</v>
      </c>
      <c r="G436" s="18">
        <v>1</v>
      </c>
      <c r="H436" s="18">
        <v>1</v>
      </c>
      <c r="I436" s="19">
        <v>0</v>
      </c>
      <c r="J436" s="20">
        <v>1</v>
      </c>
      <c r="K436" s="21">
        <v>0</v>
      </c>
      <c r="L436" s="22">
        <v>0</v>
      </c>
      <c r="M436" s="29" t="s">
        <v>4144</v>
      </c>
      <c r="N436" s="29"/>
    </row>
    <row r="437" spans="1:14" x14ac:dyDescent="0.3">
      <c r="A437" s="17" t="s">
        <v>1408</v>
      </c>
      <c r="B437" s="17" t="s">
        <v>1409</v>
      </c>
      <c r="C437" s="17" t="s">
        <v>1556</v>
      </c>
      <c r="D437" s="17" t="s">
        <v>1562</v>
      </c>
      <c r="E437" s="17" t="s">
        <v>1410</v>
      </c>
      <c r="F437" s="17" t="s">
        <v>3115</v>
      </c>
      <c r="G437" s="18">
        <v>1</v>
      </c>
      <c r="H437" s="18">
        <v>1</v>
      </c>
      <c r="I437" s="19">
        <v>0</v>
      </c>
      <c r="J437" s="20">
        <v>0</v>
      </c>
      <c r="K437" s="21">
        <v>0</v>
      </c>
      <c r="L437" s="22">
        <v>1</v>
      </c>
      <c r="M437" s="29" t="s">
        <v>4145</v>
      </c>
      <c r="N437" s="29"/>
    </row>
    <row r="438" spans="1:14" x14ac:dyDescent="0.3">
      <c r="A438" s="17" t="s">
        <v>1416</v>
      </c>
      <c r="B438" s="17" t="s">
        <v>3116</v>
      </c>
      <c r="C438" s="17" t="s">
        <v>3117</v>
      </c>
      <c r="D438" s="17" t="s">
        <v>3118</v>
      </c>
      <c r="E438" s="17" t="s">
        <v>1418</v>
      </c>
      <c r="F438" s="17" t="s">
        <v>3119</v>
      </c>
      <c r="G438" s="18">
        <v>1</v>
      </c>
      <c r="H438" s="18">
        <v>1</v>
      </c>
      <c r="I438" s="19">
        <v>0</v>
      </c>
      <c r="J438" s="20">
        <v>0</v>
      </c>
      <c r="K438" s="21">
        <v>0</v>
      </c>
      <c r="L438" s="22">
        <v>1</v>
      </c>
      <c r="M438" s="29" t="s">
        <v>4145</v>
      </c>
      <c r="N438" s="29"/>
    </row>
    <row r="439" spans="1:14" x14ac:dyDescent="0.3">
      <c r="A439" s="17" t="s">
        <v>3120</v>
      </c>
      <c r="B439" s="17" t="s">
        <v>3121</v>
      </c>
      <c r="C439" s="17" t="s">
        <v>1673</v>
      </c>
      <c r="D439" s="17" t="s">
        <v>3122</v>
      </c>
      <c r="E439" s="17" t="s">
        <v>1675</v>
      </c>
      <c r="F439" s="17" t="s">
        <v>3123</v>
      </c>
      <c r="G439" s="18">
        <v>1</v>
      </c>
      <c r="H439" s="18">
        <v>6</v>
      </c>
      <c r="I439" s="19">
        <v>0</v>
      </c>
      <c r="J439" s="20">
        <v>1</v>
      </c>
      <c r="K439" s="21">
        <v>0</v>
      </c>
      <c r="L439" s="22">
        <v>0</v>
      </c>
      <c r="M439" s="29" t="s">
        <v>4144</v>
      </c>
      <c r="N439" s="29"/>
    </row>
    <row r="440" spans="1:14" x14ac:dyDescent="0.3">
      <c r="A440" s="17" t="s">
        <v>3124</v>
      </c>
      <c r="B440" s="17" t="s">
        <v>1719</v>
      </c>
      <c r="C440" s="17" t="s">
        <v>1769</v>
      </c>
      <c r="D440" s="17" t="s">
        <v>1562</v>
      </c>
      <c r="E440" s="17" t="s">
        <v>492</v>
      </c>
      <c r="F440" s="17" t="s">
        <v>3125</v>
      </c>
      <c r="G440" s="18">
        <v>1</v>
      </c>
      <c r="H440" s="18">
        <v>1</v>
      </c>
      <c r="I440" s="19">
        <v>0</v>
      </c>
      <c r="J440" s="20">
        <v>1</v>
      </c>
      <c r="K440" s="21">
        <v>0</v>
      </c>
      <c r="L440" s="22">
        <v>0</v>
      </c>
      <c r="M440" s="29" t="s">
        <v>4143</v>
      </c>
      <c r="N440" s="29"/>
    </row>
    <row r="441" spans="1:14" x14ac:dyDescent="0.3">
      <c r="A441" s="17" t="s">
        <v>3126</v>
      </c>
      <c r="B441" s="17" t="s">
        <v>3127</v>
      </c>
      <c r="C441" s="17" t="s">
        <v>3128</v>
      </c>
      <c r="D441" s="17" t="s">
        <v>1742</v>
      </c>
      <c r="E441" s="17" t="s">
        <v>1816</v>
      </c>
      <c r="F441" s="17" t="s">
        <v>3129</v>
      </c>
      <c r="G441" s="18">
        <v>1</v>
      </c>
      <c r="H441" s="18">
        <v>3</v>
      </c>
      <c r="I441" s="19">
        <v>1</v>
      </c>
      <c r="J441" s="20">
        <v>0</v>
      </c>
      <c r="K441" s="21">
        <v>0</v>
      </c>
      <c r="L441" s="22">
        <v>0</v>
      </c>
      <c r="M441" s="29" t="s">
        <v>4144</v>
      </c>
      <c r="N441" s="29"/>
    </row>
    <row r="442" spans="1:14" x14ac:dyDescent="0.3">
      <c r="A442" s="17" t="s">
        <v>3130</v>
      </c>
      <c r="B442" s="17" t="s">
        <v>3131</v>
      </c>
      <c r="C442" s="17" t="s">
        <v>1702</v>
      </c>
      <c r="D442" s="17" t="s">
        <v>1725</v>
      </c>
      <c r="E442" s="17" t="s">
        <v>540</v>
      </c>
      <c r="F442" s="17" t="s">
        <v>3132</v>
      </c>
      <c r="G442" s="18">
        <v>1</v>
      </c>
      <c r="H442" s="18">
        <v>1</v>
      </c>
      <c r="I442" s="19">
        <v>0</v>
      </c>
      <c r="J442" s="20">
        <v>1</v>
      </c>
      <c r="K442" s="21">
        <v>0</v>
      </c>
      <c r="L442" s="22">
        <v>0</v>
      </c>
      <c r="M442" s="29" t="s">
        <v>4144</v>
      </c>
      <c r="N442" s="29"/>
    </row>
    <row r="443" spans="1:14" x14ac:dyDescent="0.3">
      <c r="A443" s="17" t="s">
        <v>1467</v>
      </c>
      <c r="B443" s="17" t="s">
        <v>3133</v>
      </c>
      <c r="C443" s="17" t="s">
        <v>3134</v>
      </c>
      <c r="D443" s="17" t="s">
        <v>3135</v>
      </c>
      <c r="E443" s="17" t="s">
        <v>1446</v>
      </c>
      <c r="F443" s="17" t="s">
        <v>3136</v>
      </c>
      <c r="G443" s="18">
        <v>1</v>
      </c>
      <c r="H443" s="18">
        <v>1</v>
      </c>
      <c r="I443" s="19">
        <v>0</v>
      </c>
      <c r="J443" s="20">
        <v>0</v>
      </c>
      <c r="K443" s="21">
        <v>0</v>
      </c>
      <c r="L443" s="22">
        <v>1</v>
      </c>
      <c r="M443" s="29" t="s">
        <v>4145</v>
      </c>
      <c r="N443" s="29"/>
    </row>
    <row r="444" spans="1:14" x14ac:dyDescent="0.3">
      <c r="A444" s="17" t="s">
        <v>3137</v>
      </c>
      <c r="B444" s="17" t="s">
        <v>3138</v>
      </c>
      <c r="C444" s="17" t="s">
        <v>3139</v>
      </c>
      <c r="D444" s="17" t="s">
        <v>1557</v>
      </c>
      <c r="E444" s="17" t="s">
        <v>610</v>
      </c>
      <c r="F444" s="17" t="s">
        <v>3140</v>
      </c>
      <c r="G444" s="18">
        <v>1</v>
      </c>
      <c r="H444" s="18">
        <v>1</v>
      </c>
      <c r="I444" s="19">
        <v>0</v>
      </c>
      <c r="J444" s="20">
        <v>1</v>
      </c>
      <c r="K444" s="21">
        <v>0</v>
      </c>
      <c r="L444" s="22">
        <v>0</v>
      </c>
      <c r="M444" s="29" t="s">
        <v>4144</v>
      </c>
      <c r="N444" s="29"/>
    </row>
    <row r="445" spans="1:14" x14ac:dyDescent="0.3">
      <c r="A445" s="17" t="s">
        <v>3141</v>
      </c>
      <c r="B445" s="17" t="s">
        <v>3142</v>
      </c>
      <c r="C445" s="17" t="s">
        <v>3143</v>
      </c>
      <c r="D445" s="17" t="s">
        <v>1557</v>
      </c>
      <c r="E445" s="17" t="s">
        <v>513</v>
      </c>
      <c r="F445" s="17" t="s">
        <v>3144</v>
      </c>
      <c r="G445" s="18">
        <v>1</v>
      </c>
      <c r="H445" s="18">
        <v>4</v>
      </c>
      <c r="I445" s="19">
        <v>1</v>
      </c>
      <c r="J445" s="20">
        <v>0</v>
      </c>
      <c r="K445" s="21">
        <v>0</v>
      </c>
      <c r="L445" s="22">
        <v>0</v>
      </c>
      <c r="M445" s="29" t="s">
        <v>4144</v>
      </c>
      <c r="N445" s="29"/>
    </row>
    <row r="446" spans="1:14" x14ac:dyDescent="0.3">
      <c r="A446" s="17" t="s">
        <v>3145</v>
      </c>
      <c r="B446" s="17" t="s">
        <v>3146</v>
      </c>
      <c r="C446" s="17" t="s">
        <v>3147</v>
      </c>
      <c r="D446" s="17" t="s">
        <v>1562</v>
      </c>
      <c r="E446" s="17" t="s">
        <v>472</v>
      </c>
      <c r="F446" s="17" t="s">
        <v>3148</v>
      </c>
      <c r="G446" s="18">
        <v>1</v>
      </c>
      <c r="H446" s="18">
        <v>10</v>
      </c>
      <c r="I446" s="19">
        <v>1</v>
      </c>
      <c r="J446" s="20">
        <v>0</v>
      </c>
      <c r="K446" s="21">
        <v>0</v>
      </c>
      <c r="L446" s="22">
        <v>0</v>
      </c>
      <c r="M446" s="29" t="s">
        <v>4144</v>
      </c>
      <c r="N446" s="29"/>
    </row>
    <row r="447" spans="1:14" x14ac:dyDescent="0.3">
      <c r="A447" s="17" t="s">
        <v>533</v>
      </c>
      <c r="B447" s="17" t="s">
        <v>3149</v>
      </c>
      <c r="C447" s="17" t="s">
        <v>1556</v>
      </c>
      <c r="D447" s="17" t="s">
        <v>1943</v>
      </c>
      <c r="E447" s="17" t="s">
        <v>519</v>
      </c>
      <c r="F447" s="17" t="s">
        <v>3150</v>
      </c>
      <c r="G447" s="18">
        <v>1</v>
      </c>
      <c r="H447" s="18">
        <v>1</v>
      </c>
      <c r="I447" s="19">
        <v>0</v>
      </c>
      <c r="J447" s="20">
        <v>0</v>
      </c>
      <c r="K447" s="21">
        <v>1</v>
      </c>
      <c r="L447" s="22">
        <v>0</v>
      </c>
      <c r="M447" s="29" t="s">
        <v>4145</v>
      </c>
      <c r="N447" s="29"/>
    </row>
    <row r="448" spans="1:14" x14ac:dyDescent="0.3">
      <c r="A448" s="17" t="s">
        <v>1427</v>
      </c>
      <c r="B448" s="17" t="s">
        <v>3151</v>
      </c>
      <c r="C448" s="17" t="s">
        <v>3152</v>
      </c>
      <c r="D448" s="17" t="s">
        <v>1562</v>
      </c>
      <c r="E448" s="17" t="s">
        <v>669</v>
      </c>
      <c r="F448" s="17" t="s">
        <v>3153</v>
      </c>
      <c r="G448" s="18">
        <v>1</v>
      </c>
      <c r="H448" s="18">
        <v>1</v>
      </c>
      <c r="I448" s="19">
        <v>0</v>
      </c>
      <c r="J448" s="20">
        <v>0</v>
      </c>
      <c r="K448" s="21">
        <v>0</v>
      </c>
      <c r="L448" s="22">
        <v>1</v>
      </c>
      <c r="M448" s="29" t="s">
        <v>4145</v>
      </c>
      <c r="N448" s="29"/>
    </row>
    <row r="449" spans="1:14" x14ac:dyDescent="0.3">
      <c r="A449" s="17" t="s">
        <v>3154</v>
      </c>
      <c r="B449" s="17" t="s">
        <v>3155</v>
      </c>
      <c r="C449" s="17" t="s">
        <v>3156</v>
      </c>
      <c r="D449" s="17" t="s">
        <v>1562</v>
      </c>
      <c r="E449" s="17" t="s">
        <v>669</v>
      </c>
      <c r="F449" s="17" t="s">
        <v>3157</v>
      </c>
      <c r="G449" s="18">
        <v>1</v>
      </c>
      <c r="H449" s="18">
        <v>1</v>
      </c>
      <c r="I449" s="19">
        <v>0</v>
      </c>
      <c r="J449" s="20">
        <v>1</v>
      </c>
      <c r="K449" s="21">
        <v>0</v>
      </c>
      <c r="L449" s="22">
        <v>0</v>
      </c>
      <c r="M449" s="29" t="s">
        <v>4143</v>
      </c>
      <c r="N449" s="29"/>
    </row>
    <row r="450" spans="1:14" x14ac:dyDescent="0.3">
      <c r="A450" s="17" t="s">
        <v>3158</v>
      </c>
      <c r="B450" s="17" t="s">
        <v>3159</v>
      </c>
      <c r="C450" s="17" t="s">
        <v>1657</v>
      </c>
      <c r="D450" s="17" t="s">
        <v>1562</v>
      </c>
      <c r="E450" s="17" t="s">
        <v>492</v>
      </c>
      <c r="F450" s="17" t="s">
        <v>3160</v>
      </c>
      <c r="G450" s="18">
        <v>1</v>
      </c>
      <c r="H450" s="18">
        <v>10</v>
      </c>
      <c r="I450" s="19">
        <v>0</v>
      </c>
      <c r="J450" s="20">
        <v>1</v>
      </c>
      <c r="K450" s="21">
        <v>0</v>
      </c>
      <c r="L450" s="22">
        <v>0</v>
      </c>
      <c r="M450" s="29" t="s">
        <v>4142</v>
      </c>
      <c r="N450" s="29"/>
    </row>
    <row r="451" spans="1:14" x14ac:dyDescent="0.3">
      <c r="A451" s="17" t="s">
        <v>630</v>
      </c>
      <c r="B451" s="17" t="s">
        <v>3161</v>
      </c>
      <c r="C451" s="17" t="s">
        <v>3162</v>
      </c>
      <c r="D451" s="17" t="s">
        <v>1579</v>
      </c>
      <c r="E451" s="17" t="s">
        <v>632</v>
      </c>
      <c r="F451" s="17" t="s">
        <v>3163</v>
      </c>
      <c r="G451" s="18">
        <v>1</v>
      </c>
      <c r="H451" s="18">
        <v>1</v>
      </c>
      <c r="I451" s="19">
        <v>0</v>
      </c>
      <c r="J451" s="20">
        <v>0</v>
      </c>
      <c r="K451" s="21">
        <v>1</v>
      </c>
      <c r="L451" s="22">
        <v>0</v>
      </c>
      <c r="M451" s="29" t="s">
        <v>4145</v>
      </c>
      <c r="N451" s="29"/>
    </row>
    <row r="452" spans="1:14" x14ac:dyDescent="0.3">
      <c r="A452" s="17" t="s">
        <v>807</v>
      </c>
      <c r="B452" s="17" t="s">
        <v>3164</v>
      </c>
      <c r="C452" s="17" t="s">
        <v>3165</v>
      </c>
      <c r="D452" s="17" t="s">
        <v>1562</v>
      </c>
      <c r="E452" s="17" t="s">
        <v>809</v>
      </c>
      <c r="F452" s="17" t="s">
        <v>3166</v>
      </c>
      <c r="G452" s="18">
        <v>1</v>
      </c>
      <c r="H452" s="18">
        <v>5</v>
      </c>
      <c r="I452" s="19">
        <v>0</v>
      </c>
      <c r="J452" s="20">
        <v>0</v>
      </c>
      <c r="K452" s="21">
        <v>1</v>
      </c>
      <c r="L452" s="22">
        <v>0</v>
      </c>
      <c r="M452" s="29" t="s">
        <v>4142</v>
      </c>
      <c r="N452" s="29"/>
    </row>
    <row r="453" spans="1:14" x14ac:dyDescent="0.3">
      <c r="A453" s="17" t="s">
        <v>625</v>
      </c>
      <c r="B453" s="17" t="s">
        <v>3167</v>
      </c>
      <c r="C453" s="17" t="s">
        <v>1702</v>
      </c>
      <c r="D453" s="17" t="s">
        <v>1562</v>
      </c>
      <c r="E453" s="17" t="s">
        <v>624</v>
      </c>
      <c r="F453" s="17" t="s">
        <v>3168</v>
      </c>
      <c r="G453" s="18">
        <v>1</v>
      </c>
      <c r="H453" s="18">
        <v>1</v>
      </c>
      <c r="I453" s="19">
        <v>0</v>
      </c>
      <c r="J453" s="20">
        <v>0</v>
      </c>
      <c r="K453" s="21">
        <v>1</v>
      </c>
      <c r="L453" s="22">
        <v>0</v>
      </c>
      <c r="M453" s="29" t="s">
        <v>4145</v>
      </c>
      <c r="N453" s="29"/>
    </row>
    <row r="454" spans="1:14" x14ac:dyDescent="0.3">
      <c r="A454" s="17" t="s">
        <v>3169</v>
      </c>
      <c r="B454" s="17" t="s">
        <v>3170</v>
      </c>
      <c r="C454" s="17" t="s">
        <v>1556</v>
      </c>
      <c r="D454" s="17" t="s">
        <v>1810</v>
      </c>
      <c r="E454" s="17" t="s">
        <v>573</v>
      </c>
      <c r="F454" s="17" t="s">
        <v>3171</v>
      </c>
      <c r="G454" s="18">
        <v>1</v>
      </c>
      <c r="H454" s="18">
        <v>1</v>
      </c>
      <c r="I454" s="19">
        <v>1</v>
      </c>
      <c r="J454" s="20">
        <v>0</v>
      </c>
      <c r="K454" s="21">
        <v>0</v>
      </c>
      <c r="L454" s="22">
        <v>0</v>
      </c>
      <c r="M454" s="29" t="s">
        <v>4144</v>
      </c>
      <c r="N454" s="29"/>
    </row>
    <row r="455" spans="1:14" x14ac:dyDescent="0.3">
      <c r="A455" s="17" t="s">
        <v>3172</v>
      </c>
      <c r="B455" s="17" t="s">
        <v>3173</v>
      </c>
      <c r="C455" s="17" t="s">
        <v>1610</v>
      </c>
      <c r="D455" s="17" t="s">
        <v>1810</v>
      </c>
      <c r="E455" s="17" t="s">
        <v>1647</v>
      </c>
      <c r="F455" s="17" t="s">
        <v>3174</v>
      </c>
      <c r="G455" s="18">
        <v>1</v>
      </c>
      <c r="H455" s="18">
        <v>1</v>
      </c>
      <c r="I455" s="19">
        <v>1</v>
      </c>
      <c r="J455" s="20">
        <v>0</v>
      </c>
      <c r="K455" s="21">
        <v>0</v>
      </c>
      <c r="L455" s="22">
        <v>0</v>
      </c>
      <c r="M455" s="29" t="s">
        <v>4142</v>
      </c>
      <c r="N455" s="29"/>
    </row>
    <row r="456" spans="1:14" x14ac:dyDescent="0.3">
      <c r="A456" s="17" t="s">
        <v>3175</v>
      </c>
      <c r="B456" s="17" t="s">
        <v>3176</v>
      </c>
      <c r="C456" s="17" t="s">
        <v>3177</v>
      </c>
      <c r="D456" s="17" t="s">
        <v>2571</v>
      </c>
      <c r="E456" s="17" t="s">
        <v>529</v>
      </c>
      <c r="F456" s="17" t="s">
        <v>3178</v>
      </c>
      <c r="G456" s="18">
        <v>1</v>
      </c>
      <c r="H456" s="18">
        <v>6</v>
      </c>
      <c r="I456" s="19">
        <v>1</v>
      </c>
      <c r="J456" s="20">
        <v>0</v>
      </c>
      <c r="K456" s="21">
        <v>0</v>
      </c>
      <c r="L456" s="22">
        <v>0</v>
      </c>
      <c r="M456" s="29" t="s">
        <v>4143</v>
      </c>
      <c r="N456" s="29"/>
    </row>
    <row r="457" spans="1:14" x14ac:dyDescent="0.3">
      <c r="A457" s="17" t="s">
        <v>1523</v>
      </c>
      <c r="B457" s="17" t="s">
        <v>1520</v>
      </c>
      <c r="C457" s="17" t="s">
        <v>3179</v>
      </c>
      <c r="D457" s="17" t="s">
        <v>1562</v>
      </c>
      <c r="E457" s="17" t="s">
        <v>492</v>
      </c>
      <c r="F457" s="17" t="s">
        <v>3180</v>
      </c>
      <c r="G457" s="18">
        <v>1</v>
      </c>
      <c r="H457" s="18">
        <v>4</v>
      </c>
      <c r="I457" s="19">
        <v>0</v>
      </c>
      <c r="J457" s="20">
        <v>0</v>
      </c>
      <c r="K457" s="21">
        <v>0</v>
      </c>
      <c r="L457" s="22">
        <v>1</v>
      </c>
      <c r="M457" s="29" t="s">
        <v>4145</v>
      </c>
      <c r="N457" s="29"/>
    </row>
    <row r="458" spans="1:14" x14ac:dyDescent="0.3">
      <c r="A458" s="17" t="s">
        <v>3181</v>
      </c>
      <c r="B458" s="17" t="s">
        <v>3182</v>
      </c>
      <c r="C458" s="17" t="s">
        <v>3183</v>
      </c>
      <c r="D458" s="17" t="s">
        <v>1737</v>
      </c>
      <c r="E458" s="17" t="s">
        <v>3184</v>
      </c>
      <c r="F458" s="17" t="s">
        <v>3185</v>
      </c>
      <c r="G458" s="18">
        <v>1</v>
      </c>
      <c r="H458" s="18">
        <v>1</v>
      </c>
      <c r="I458" s="19">
        <v>0</v>
      </c>
      <c r="J458" s="20">
        <v>1</v>
      </c>
      <c r="K458" s="21">
        <v>0</v>
      </c>
      <c r="L458" s="22">
        <v>0</v>
      </c>
      <c r="M458" s="29" t="s">
        <v>4143</v>
      </c>
      <c r="N458" s="29"/>
    </row>
    <row r="459" spans="1:14" x14ac:dyDescent="0.3">
      <c r="A459" s="17" t="s">
        <v>869</v>
      </c>
      <c r="B459" s="17" t="s">
        <v>3186</v>
      </c>
      <c r="C459" s="17" t="s">
        <v>3187</v>
      </c>
      <c r="D459" s="17" t="s">
        <v>2571</v>
      </c>
      <c r="E459" s="17" t="s">
        <v>484</v>
      </c>
      <c r="F459" s="17" t="s">
        <v>3188</v>
      </c>
      <c r="G459" s="18">
        <v>1</v>
      </c>
      <c r="H459" s="18">
        <v>1</v>
      </c>
      <c r="I459" s="19">
        <v>0</v>
      </c>
      <c r="J459" s="20">
        <v>0</v>
      </c>
      <c r="K459" s="21">
        <v>1</v>
      </c>
      <c r="L459" s="22">
        <v>0</v>
      </c>
      <c r="M459" s="29" t="s">
        <v>4145</v>
      </c>
      <c r="N459" s="29"/>
    </row>
    <row r="460" spans="1:14" x14ac:dyDescent="0.3">
      <c r="A460" s="17" t="s">
        <v>1210</v>
      </c>
      <c r="B460" s="17" t="s">
        <v>3189</v>
      </c>
      <c r="C460" s="17" t="s">
        <v>2500</v>
      </c>
      <c r="D460" s="17" t="s">
        <v>1562</v>
      </c>
      <c r="E460" s="17" t="s">
        <v>1212</v>
      </c>
      <c r="F460" s="17" t="s">
        <v>3190</v>
      </c>
      <c r="G460" s="18">
        <v>1</v>
      </c>
      <c r="H460" s="18">
        <v>1</v>
      </c>
      <c r="I460" s="19">
        <v>0</v>
      </c>
      <c r="J460" s="20">
        <v>0</v>
      </c>
      <c r="K460" s="21">
        <v>0</v>
      </c>
      <c r="L460" s="22">
        <v>1</v>
      </c>
      <c r="M460" s="29" t="s">
        <v>4145</v>
      </c>
      <c r="N460" s="29"/>
    </row>
    <row r="461" spans="1:14" x14ac:dyDescent="0.3">
      <c r="A461" s="17" t="s">
        <v>1420</v>
      </c>
      <c r="B461" s="17" t="s">
        <v>1421</v>
      </c>
      <c r="C461" s="17" t="s">
        <v>1556</v>
      </c>
      <c r="D461" s="17" t="s">
        <v>1897</v>
      </c>
      <c r="E461" s="17" t="s">
        <v>1101</v>
      </c>
      <c r="F461" s="17" t="s">
        <v>3191</v>
      </c>
      <c r="G461" s="18">
        <v>1</v>
      </c>
      <c r="H461" s="18">
        <v>1</v>
      </c>
      <c r="I461" s="19">
        <v>0</v>
      </c>
      <c r="J461" s="20">
        <v>0</v>
      </c>
      <c r="K461" s="21">
        <v>0</v>
      </c>
      <c r="L461" s="22">
        <v>1</v>
      </c>
      <c r="M461" s="29" t="s">
        <v>4145</v>
      </c>
      <c r="N461" s="29"/>
    </row>
    <row r="462" spans="1:14" x14ac:dyDescent="0.3">
      <c r="A462" s="17" t="s">
        <v>3192</v>
      </c>
      <c r="B462" s="17" t="s">
        <v>3193</v>
      </c>
      <c r="C462" s="17" t="s">
        <v>3194</v>
      </c>
      <c r="D462" s="17" t="s">
        <v>1557</v>
      </c>
      <c r="E462" s="17" t="s">
        <v>686</v>
      </c>
      <c r="F462" s="17" t="s">
        <v>3195</v>
      </c>
      <c r="G462" s="18">
        <v>1</v>
      </c>
      <c r="H462" s="18">
        <v>1</v>
      </c>
      <c r="I462" s="19">
        <v>0</v>
      </c>
      <c r="J462" s="20">
        <v>1</v>
      </c>
      <c r="K462" s="21">
        <v>0</v>
      </c>
      <c r="L462" s="22">
        <v>0</v>
      </c>
      <c r="M462" s="29" t="s">
        <v>4144</v>
      </c>
      <c r="N462" s="29"/>
    </row>
    <row r="463" spans="1:14" x14ac:dyDescent="0.3">
      <c r="A463" s="17" t="s">
        <v>3196</v>
      </c>
      <c r="B463" s="17" t="s">
        <v>3197</v>
      </c>
      <c r="C463" s="17" t="s">
        <v>3198</v>
      </c>
      <c r="D463" s="17" t="s">
        <v>1810</v>
      </c>
      <c r="E463" s="17" t="s">
        <v>529</v>
      </c>
      <c r="F463" s="17" t="s">
        <v>3199</v>
      </c>
      <c r="G463" s="18">
        <v>1</v>
      </c>
      <c r="H463" s="18">
        <v>2</v>
      </c>
      <c r="I463" s="19">
        <v>0</v>
      </c>
      <c r="J463" s="20">
        <v>1</v>
      </c>
      <c r="K463" s="21">
        <v>0</v>
      </c>
      <c r="L463" s="22">
        <v>0</v>
      </c>
      <c r="M463" s="29" t="s">
        <v>4144</v>
      </c>
      <c r="N463" s="29"/>
    </row>
    <row r="464" spans="1:14" x14ac:dyDescent="0.3">
      <c r="A464" s="17" t="s">
        <v>3200</v>
      </c>
      <c r="B464" s="17" t="s">
        <v>3201</v>
      </c>
      <c r="C464" s="17" t="s">
        <v>1556</v>
      </c>
      <c r="D464" s="17" t="s">
        <v>1562</v>
      </c>
      <c r="E464" s="17" t="s">
        <v>1443</v>
      </c>
      <c r="F464" s="17" t="s">
        <v>3202</v>
      </c>
      <c r="G464" s="18">
        <v>1</v>
      </c>
      <c r="H464" s="18">
        <v>1</v>
      </c>
      <c r="I464" s="19">
        <v>0</v>
      </c>
      <c r="J464" s="20">
        <v>1</v>
      </c>
      <c r="K464" s="21">
        <v>0</v>
      </c>
      <c r="L464" s="22">
        <v>0</v>
      </c>
      <c r="M464" s="29" t="s">
        <v>4143</v>
      </c>
      <c r="N464" s="29"/>
    </row>
    <row r="465" spans="1:14" x14ac:dyDescent="0.3">
      <c r="A465" s="17" t="s">
        <v>3203</v>
      </c>
      <c r="B465" s="17" t="s">
        <v>3204</v>
      </c>
      <c r="C465" s="17" t="s">
        <v>1556</v>
      </c>
      <c r="D465" s="17" t="s">
        <v>1562</v>
      </c>
      <c r="E465" s="17" t="s">
        <v>477</v>
      </c>
      <c r="F465" s="17" t="s">
        <v>3205</v>
      </c>
      <c r="G465" s="18">
        <v>1</v>
      </c>
      <c r="H465" s="18">
        <v>4</v>
      </c>
      <c r="I465" s="19">
        <v>0</v>
      </c>
      <c r="J465" s="20">
        <v>1</v>
      </c>
      <c r="K465" s="21">
        <v>0</v>
      </c>
      <c r="L465" s="22">
        <v>0</v>
      </c>
      <c r="M465" s="29" t="s">
        <v>4144</v>
      </c>
      <c r="N465" s="29"/>
    </row>
    <row r="466" spans="1:14" x14ac:dyDescent="0.3">
      <c r="A466" s="17" t="s">
        <v>756</v>
      </c>
      <c r="B466" s="17" t="s">
        <v>3206</v>
      </c>
      <c r="C466" s="17" t="s">
        <v>3207</v>
      </c>
      <c r="D466" s="17" t="s">
        <v>1852</v>
      </c>
      <c r="E466" s="17" t="s">
        <v>758</v>
      </c>
      <c r="F466" s="17" t="s">
        <v>3208</v>
      </c>
      <c r="G466" s="18">
        <v>1</v>
      </c>
      <c r="H466" s="18">
        <v>2</v>
      </c>
      <c r="I466" s="19">
        <v>0</v>
      </c>
      <c r="J466" s="20">
        <v>0</v>
      </c>
      <c r="K466" s="21">
        <v>1</v>
      </c>
      <c r="L466" s="22">
        <v>0</v>
      </c>
      <c r="M466" s="29" t="s">
        <v>4145</v>
      </c>
      <c r="N466" s="29"/>
    </row>
    <row r="467" spans="1:14" x14ac:dyDescent="0.3">
      <c r="A467" s="17" t="s">
        <v>1281</v>
      </c>
      <c r="B467" s="17" t="s">
        <v>3209</v>
      </c>
      <c r="C467" s="17" t="s">
        <v>3210</v>
      </c>
      <c r="D467" s="17" t="s">
        <v>1562</v>
      </c>
      <c r="E467" s="17" t="s">
        <v>477</v>
      </c>
      <c r="F467" s="17" t="s">
        <v>3211</v>
      </c>
      <c r="G467" s="18">
        <v>1</v>
      </c>
      <c r="H467" s="18">
        <v>2</v>
      </c>
      <c r="I467" s="19">
        <v>0</v>
      </c>
      <c r="J467" s="20">
        <v>0</v>
      </c>
      <c r="K467" s="21">
        <v>0</v>
      </c>
      <c r="L467" s="22">
        <v>1</v>
      </c>
      <c r="M467" s="29" t="s">
        <v>4145</v>
      </c>
      <c r="N467" s="29"/>
    </row>
    <row r="468" spans="1:14" x14ac:dyDescent="0.3">
      <c r="A468" s="17" t="s">
        <v>661</v>
      </c>
      <c r="B468" s="17" t="s">
        <v>3212</v>
      </c>
      <c r="C468" s="17" t="s">
        <v>3213</v>
      </c>
      <c r="D468" s="17" t="s">
        <v>3214</v>
      </c>
      <c r="E468" s="17" t="s">
        <v>664</v>
      </c>
      <c r="F468" s="17" t="s">
        <v>3215</v>
      </c>
      <c r="G468" s="18">
        <v>1</v>
      </c>
      <c r="H468" s="18">
        <v>2</v>
      </c>
      <c r="I468" s="19">
        <v>0</v>
      </c>
      <c r="J468" s="20">
        <v>0</v>
      </c>
      <c r="K468" s="21">
        <v>1</v>
      </c>
      <c r="L468" s="22">
        <v>0</v>
      </c>
      <c r="M468" s="29" t="s">
        <v>4145</v>
      </c>
      <c r="N468" s="29"/>
    </row>
    <row r="469" spans="1:14" x14ac:dyDescent="0.3">
      <c r="A469" s="17" t="s">
        <v>552</v>
      </c>
      <c r="B469" s="17" t="s">
        <v>3216</v>
      </c>
      <c r="C469" s="17" t="s">
        <v>1556</v>
      </c>
      <c r="D469" s="17" t="s">
        <v>3217</v>
      </c>
      <c r="E469" s="17" t="s">
        <v>554</v>
      </c>
      <c r="F469" s="17" t="s">
        <v>3218</v>
      </c>
      <c r="G469" s="18">
        <v>1</v>
      </c>
      <c r="H469" s="18">
        <v>1</v>
      </c>
      <c r="I469" s="19">
        <v>0</v>
      </c>
      <c r="J469" s="20">
        <v>0</v>
      </c>
      <c r="K469" s="21">
        <v>1</v>
      </c>
      <c r="L469" s="22">
        <v>0</v>
      </c>
      <c r="M469" s="29" t="s">
        <v>4145</v>
      </c>
      <c r="N469" s="29"/>
    </row>
    <row r="470" spans="1:14" x14ac:dyDescent="0.3">
      <c r="A470" s="17" t="s">
        <v>3219</v>
      </c>
      <c r="B470" s="17" t="s">
        <v>1520</v>
      </c>
      <c r="C470" s="17" t="s">
        <v>3220</v>
      </c>
      <c r="D470" s="17" t="s">
        <v>1562</v>
      </c>
      <c r="E470" s="17" t="s">
        <v>492</v>
      </c>
      <c r="F470" s="17" t="s">
        <v>3221</v>
      </c>
      <c r="G470" s="18">
        <v>1</v>
      </c>
      <c r="H470" s="18">
        <v>4</v>
      </c>
      <c r="I470" s="19">
        <v>0</v>
      </c>
      <c r="J470" s="20">
        <v>1</v>
      </c>
      <c r="K470" s="21">
        <v>0</v>
      </c>
      <c r="L470" s="22">
        <v>0</v>
      </c>
      <c r="M470" s="29" t="s">
        <v>4143</v>
      </c>
      <c r="N470" s="29"/>
    </row>
    <row r="471" spans="1:14" x14ac:dyDescent="0.3">
      <c r="A471" s="17" t="s">
        <v>1532</v>
      </c>
      <c r="B471" s="17" t="s">
        <v>3222</v>
      </c>
      <c r="C471" s="17" t="s">
        <v>1720</v>
      </c>
      <c r="D471" s="17" t="s">
        <v>1562</v>
      </c>
      <c r="E471" s="17" t="s">
        <v>492</v>
      </c>
      <c r="F471" s="17" t="s">
        <v>3223</v>
      </c>
      <c r="G471" s="18">
        <v>1</v>
      </c>
      <c r="H471" s="18">
        <v>1</v>
      </c>
      <c r="I471" s="19">
        <v>0</v>
      </c>
      <c r="J471" s="20">
        <v>0</v>
      </c>
      <c r="K471" s="21">
        <v>0</v>
      </c>
      <c r="L471" s="22">
        <v>1</v>
      </c>
      <c r="M471" s="29" t="s">
        <v>4145</v>
      </c>
      <c r="N471" s="29"/>
    </row>
    <row r="472" spans="1:14" x14ac:dyDescent="0.3">
      <c r="A472" s="17" t="s">
        <v>3224</v>
      </c>
      <c r="B472" s="17" t="s">
        <v>3225</v>
      </c>
      <c r="C472" s="17" t="s">
        <v>3226</v>
      </c>
      <c r="D472" s="17" t="s">
        <v>1998</v>
      </c>
      <c r="E472" s="17" t="s">
        <v>477</v>
      </c>
      <c r="F472" s="17" t="s">
        <v>3227</v>
      </c>
      <c r="G472" s="18">
        <v>1</v>
      </c>
      <c r="H472" s="18">
        <v>2</v>
      </c>
      <c r="I472" s="19">
        <v>0</v>
      </c>
      <c r="J472" s="20">
        <v>1</v>
      </c>
      <c r="K472" s="21">
        <v>0</v>
      </c>
      <c r="L472" s="22">
        <v>0</v>
      </c>
      <c r="M472" s="29" t="s">
        <v>4143</v>
      </c>
      <c r="N472" s="29"/>
    </row>
    <row r="473" spans="1:14" x14ac:dyDescent="0.3">
      <c r="A473" s="17" t="s">
        <v>561</v>
      </c>
      <c r="B473" s="17" t="s">
        <v>3228</v>
      </c>
      <c r="C473" s="17" t="s">
        <v>3229</v>
      </c>
      <c r="D473" s="17" t="s">
        <v>1551</v>
      </c>
      <c r="E473" s="17" t="s">
        <v>477</v>
      </c>
      <c r="F473" s="17" t="s">
        <v>3230</v>
      </c>
      <c r="G473" s="18">
        <v>1</v>
      </c>
      <c r="H473" s="18">
        <v>1</v>
      </c>
      <c r="I473" s="19">
        <v>0</v>
      </c>
      <c r="J473" s="20">
        <v>0</v>
      </c>
      <c r="K473" s="21">
        <v>1</v>
      </c>
      <c r="L473" s="22">
        <v>0</v>
      </c>
      <c r="M473" s="29" t="s">
        <v>4145</v>
      </c>
      <c r="N473" s="29"/>
    </row>
    <row r="474" spans="1:14" x14ac:dyDescent="0.3">
      <c r="A474" s="17" t="s">
        <v>3231</v>
      </c>
      <c r="B474" s="17" t="s">
        <v>3232</v>
      </c>
      <c r="C474" s="17" t="s">
        <v>3233</v>
      </c>
      <c r="D474" s="17" t="s">
        <v>1713</v>
      </c>
      <c r="E474" s="17" t="s">
        <v>3234</v>
      </c>
      <c r="F474" s="17" t="s">
        <v>3235</v>
      </c>
      <c r="G474" s="18">
        <v>1</v>
      </c>
      <c r="H474" s="18">
        <v>1</v>
      </c>
      <c r="I474" s="19">
        <v>0</v>
      </c>
      <c r="J474" s="20">
        <v>1</v>
      </c>
      <c r="K474" s="21">
        <v>0</v>
      </c>
      <c r="L474" s="22">
        <v>0</v>
      </c>
      <c r="M474" s="29" t="s">
        <v>4143</v>
      </c>
      <c r="N474" s="29"/>
    </row>
    <row r="475" spans="1:14" x14ac:dyDescent="0.3">
      <c r="A475" s="17" t="s">
        <v>3236</v>
      </c>
      <c r="B475" s="17" t="s">
        <v>3237</v>
      </c>
      <c r="C475" s="17" t="s">
        <v>1556</v>
      </c>
      <c r="D475" s="17" t="s">
        <v>3238</v>
      </c>
      <c r="E475" s="17" t="s">
        <v>2141</v>
      </c>
      <c r="F475" s="17" t="s">
        <v>3239</v>
      </c>
      <c r="G475" s="18">
        <v>1</v>
      </c>
      <c r="H475" s="18">
        <v>1</v>
      </c>
      <c r="I475" s="19">
        <v>0</v>
      </c>
      <c r="J475" s="20">
        <v>1</v>
      </c>
      <c r="K475" s="21">
        <v>0</v>
      </c>
      <c r="L475" s="22">
        <v>0</v>
      </c>
      <c r="M475" s="29" t="s">
        <v>4143</v>
      </c>
      <c r="N475" s="29"/>
    </row>
    <row r="476" spans="1:14" x14ac:dyDescent="0.3">
      <c r="A476" s="17" t="s">
        <v>718</v>
      </c>
      <c r="B476" s="17" t="s">
        <v>3240</v>
      </c>
      <c r="C476" s="17" t="s">
        <v>3241</v>
      </c>
      <c r="D476" s="17" t="s">
        <v>1961</v>
      </c>
      <c r="E476" s="17" t="s">
        <v>721</v>
      </c>
      <c r="F476" s="17" t="s">
        <v>3242</v>
      </c>
      <c r="G476" s="18">
        <v>1</v>
      </c>
      <c r="H476" s="18">
        <v>1</v>
      </c>
      <c r="I476" s="19">
        <v>0</v>
      </c>
      <c r="J476" s="20">
        <v>0</v>
      </c>
      <c r="K476" s="21">
        <v>1</v>
      </c>
      <c r="L476" s="22">
        <v>0</v>
      </c>
      <c r="M476" s="29" t="s">
        <v>4145</v>
      </c>
      <c r="N476" s="29"/>
    </row>
    <row r="477" spans="1:14" x14ac:dyDescent="0.3">
      <c r="A477" s="17" t="s">
        <v>3243</v>
      </c>
      <c r="B477" s="17" t="s">
        <v>3244</v>
      </c>
      <c r="C477" s="17" t="s">
        <v>3245</v>
      </c>
      <c r="D477" s="17" t="s">
        <v>1562</v>
      </c>
      <c r="E477" s="17" t="s">
        <v>678</v>
      </c>
      <c r="F477" s="17" t="s">
        <v>3246</v>
      </c>
      <c r="G477" s="18">
        <v>1</v>
      </c>
      <c r="H477" s="18">
        <v>1</v>
      </c>
      <c r="I477" s="19">
        <v>0</v>
      </c>
      <c r="J477" s="20">
        <v>1</v>
      </c>
      <c r="K477" s="21">
        <v>0</v>
      </c>
      <c r="L477" s="22">
        <v>0</v>
      </c>
      <c r="M477" s="29" t="s">
        <v>4144</v>
      </c>
      <c r="N477" s="29"/>
    </row>
    <row r="478" spans="1:14" x14ac:dyDescent="0.3">
      <c r="A478" s="17" t="s">
        <v>1524</v>
      </c>
      <c r="B478" s="17" t="s">
        <v>1520</v>
      </c>
      <c r="C478" s="17" t="s">
        <v>3247</v>
      </c>
      <c r="D478" s="17" t="s">
        <v>1562</v>
      </c>
      <c r="E478" s="17" t="s">
        <v>492</v>
      </c>
      <c r="F478" s="17" t="s">
        <v>3248</v>
      </c>
      <c r="G478" s="18">
        <v>1</v>
      </c>
      <c r="H478" s="18">
        <v>4</v>
      </c>
      <c r="I478" s="19">
        <v>0</v>
      </c>
      <c r="J478" s="20">
        <v>0</v>
      </c>
      <c r="K478" s="21">
        <v>0</v>
      </c>
      <c r="L478" s="22">
        <v>1</v>
      </c>
      <c r="M478" s="29" t="s">
        <v>4145</v>
      </c>
      <c r="N478" s="29"/>
    </row>
    <row r="479" spans="1:14" x14ac:dyDescent="0.3">
      <c r="A479" s="17" t="s">
        <v>3249</v>
      </c>
      <c r="B479" s="17" t="s">
        <v>3250</v>
      </c>
      <c r="C479" s="17" t="s">
        <v>3251</v>
      </c>
      <c r="D479" s="17" t="s">
        <v>1737</v>
      </c>
      <c r="E479" s="17" t="s">
        <v>477</v>
      </c>
      <c r="F479" s="17" t="s">
        <v>3252</v>
      </c>
      <c r="G479" s="18">
        <v>1</v>
      </c>
      <c r="H479" s="18">
        <v>3</v>
      </c>
      <c r="I479" s="19">
        <v>0</v>
      </c>
      <c r="J479" s="20">
        <v>1</v>
      </c>
      <c r="K479" s="21">
        <v>0</v>
      </c>
      <c r="L479" s="22">
        <v>0</v>
      </c>
      <c r="M479" s="29" t="s">
        <v>4144</v>
      </c>
      <c r="N479" s="29"/>
    </row>
    <row r="480" spans="1:14" x14ac:dyDescent="0.3">
      <c r="A480" s="17" t="s">
        <v>3253</v>
      </c>
      <c r="B480" s="17" t="s">
        <v>3254</v>
      </c>
      <c r="C480" s="17" t="s">
        <v>3255</v>
      </c>
      <c r="D480" s="17" t="s">
        <v>3256</v>
      </c>
      <c r="E480" s="17" t="s">
        <v>3257</v>
      </c>
      <c r="F480" s="17" t="s">
        <v>3258</v>
      </c>
      <c r="G480" s="18">
        <v>1</v>
      </c>
      <c r="H480" s="18">
        <v>12</v>
      </c>
      <c r="I480" s="19">
        <v>0</v>
      </c>
      <c r="J480" s="20">
        <v>1</v>
      </c>
      <c r="K480" s="21">
        <v>0</v>
      </c>
      <c r="L480" s="22">
        <v>0</v>
      </c>
      <c r="M480" s="29" t="s">
        <v>4144</v>
      </c>
      <c r="N480" s="29"/>
    </row>
    <row r="481" spans="1:14" x14ac:dyDescent="0.3">
      <c r="A481" s="17" t="s">
        <v>3259</v>
      </c>
      <c r="B481" s="17" t="s">
        <v>3260</v>
      </c>
      <c r="C481" s="17" t="s">
        <v>3261</v>
      </c>
      <c r="D481" s="17" t="s">
        <v>1562</v>
      </c>
      <c r="E481" s="17" t="s">
        <v>492</v>
      </c>
      <c r="F481" s="17" t="s">
        <v>3262</v>
      </c>
      <c r="G481" s="18">
        <v>1</v>
      </c>
      <c r="H481" s="18">
        <v>6</v>
      </c>
      <c r="I481" s="19">
        <v>0</v>
      </c>
      <c r="J481" s="20">
        <v>1</v>
      </c>
      <c r="K481" s="21">
        <v>0</v>
      </c>
      <c r="L481" s="22">
        <v>0</v>
      </c>
      <c r="M481" s="29" t="s">
        <v>4144</v>
      </c>
      <c r="N481" s="29"/>
    </row>
    <row r="482" spans="1:14" x14ac:dyDescent="0.3">
      <c r="A482" s="17" t="s">
        <v>1518</v>
      </c>
      <c r="B482" s="17" t="s">
        <v>3263</v>
      </c>
      <c r="C482" s="17" t="s">
        <v>3264</v>
      </c>
      <c r="D482" s="17" t="s">
        <v>1562</v>
      </c>
      <c r="E482" s="17" t="s">
        <v>492</v>
      </c>
      <c r="F482" s="17" t="s">
        <v>3265</v>
      </c>
      <c r="G482" s="18">
        <v>1</v>
      </c>
      <c r="H482" s="18">
        <v>4</v>
      </c>
      <c r="I482" s="19">
        <v>0</v>
      </c>
      <c r="J482" s="20">
        <v>0</v>
      </c>
      <c r="K482" s="21">
        <v>0</v>
      </c>
      <c r="L482" s="22">
        <v>1</v>
      </c>
      <c r="M482" s="29" t="s">
        <v>4145</v>
      </c>
      <c r="N482" s="29"/>
    </row>
    <row r="483" spans="1:14" x14ac:dyDescent="0.3">
      <c r="A483" s="17" t="s">
        <v>3266</v>
      </c>
      <c r="B483" s="17" t="s">
        <v>3267</v>
      </c>
      <c r="C483" s="17" t="s">
        <v>1556</v>
      </c>
      <c r="D483" s="17" t="s">
        <v>1562</v>
      </c>
      <c r="E483" s="17" t="s">
        <v>1109</v>
      </c>
      <c r="F483" s="17" t="s">
        <v>3268</v>
      </c>
      <c r="G483" s="18">
        <v>1</v>
      </c>
      <c r="H483" s="18">
        <v>4</v>
      </c>
      <c r="I483" s="19">
        <v>0</v>
      </c>
      <c r="J483" s="20">
        <v>1</v>
      </c>
      <c r="K483" s="21">
        <v>0</v>
      </c>
      <c r="L483" s="22">
        <v>0</v>
      </c>
      <c r="M483" s="29" t="s">
        <v>4143</v>
      </c>
      <c r="N483" s="29"/>
    </row>
    <row r="484" spans="1:14" x14ac:dyDescent="0.3">
      <c r="A484" s="17" t="s">
        <v>3269</v>
      </c>
      <c r="B484" s="17" t="s">
        <v>3270</v>
      </c>
      <c r="C484" s="17" t="s">
        <v>3271</v>
      </c>
      <c r="D484" s="17" t="s">
        <v>3272</v>
      </c>
      <c r="E484" s="17" t="s">
        <v>1595</v>
      </c>
      <c r="F484" s="17" t="s">
        <v>3273</v>
      </c>
      <c r="G484" s="18">
        <v>1</v>
      </c>
      <c r="H484" s="18">
        <v>3</v>
      </c>
      <c r="I484" s="19">
        <v>1</v>
      </c>
      <c r="J484" s="20">
        <v>0</v>
      </c>
      <c r="K484" s="21">
        <v>0</v>
      </c>
      <c r="L484" s="22">
        <v>0</v>
      </c>
      <c r="M484" s="29" t="s">
        <v>4141</v>
      </c>
      <c r="N484" s="29"/>
    </row>
    <row r="485" spans="1:14" x14ac:dyDescent="0.3">
      <c r="A485" s="17" t="s">
        <v>1435</v>
      </c>
      <c r="B485" s="17" t="s">
        <v>2098</v>
      </c>
      <c r="C485" s="17" t="s">
        <v>1720</v>
      </c>
      <c r="D485" s="17" t="s">
        <v>1562</v>
      </c>
      <c r="E485" s="17" t="s">
        <v>1124</v>
      </c>
      <c r="F485" s="17" t="s">
        <v>3274</v>
      </c>
      <c r="G485" s="18">
        <v>1</v>
      </c>
      <c r="H485" s="18">
        <v>1</v>
      </c>
      <c r="I485" s="19">
        <v>0</v>
      </c>
      <c r="J485" s="20">
        <v>0</v>
      </c>
      <c r="K485" s="21">
        <v>0</v>
      </c>
      <c r="L485" s="22">
        <v>1</v>
      </c>
      <c r="M485" s="29" t="s">
        <v>4145</v>
      </c>
      <c r="N485" s="29"/>
    </row>
    <row r="486" spans="1:14" x14ac:dyDescent="0.3">
      <c r="A486" s="17" t="s">
        <v>651</v>
      </c>
      <c r="B486" s="17" t="s">
        <v>3275</v>
      </c>
      <c r="C486" s="17" t="s">
        <v>3276</v>
      </c>
      <c r="D486" s="17" t="s">
        <v>1562</v>
      </c>
      <c r="E486" s="17" t="s">
        <v>472</v>
      </c>
      <c r="F486" s="17" t="s">
        <v>3277</v>
      </c>
      <c r="G486" s="18">
        <v>1</v>
      </c>
      <c r="H486" s="18">
        <v>2</v>
      </c>
      <c r="I486" s="19">
        <v>0</v>
      </c>
      <c r="J486" s="20">
        <v>0</v>
      </c>
      <c r="K486" s="21">
        <v>1</v>
      </c>
      <c r="L486" s="22">
        <v>0</v>
      </c>
      <c r="M486" s="29" t="s">
        <v>4145</v>
      </c>
      <c r="N486" s="29"/>
    </row>
    <row r="487" spans="1:14" x14ac:dyDescent="0.3">
      <c r="A487" s="17" t="s">
        <v>3278</v>
      </c>
      <c r="B487" s="17" t="s">
        <v>3279</v>
      </c>
      <c r="C487" s="17" t="s">
        <v>3280</v>
      </c>
      <c r="D487" s="17" t="s">
        <v>3281</v>
      </c>
      <c r="E487" s="17" t="s">
        <v>610</v>
      </c>
      <c r="F487" s="17" t="s">
        <v>3282</v>
      </c>
      <c r="G487" s="18">
        <v>1</v>
      </c>
      <c r="H487" s="18">
        <v>1</v>
      </c>
      <c r="I487" s="19">
        <v>0</v>
      </c>
      <c r="J487" s="20">
        <v>1</v>
      </c>
      <c r="K487" s="21">
        <v>0</v>
      </c>
      <c r="L487" s="22">
        <v>0</v>
      </c>
      <c r="M487" s="29" t="s">
        <v>4143</v>
      </c>
      <c r="N487" s="29"/>
    </row>
    <row r="488" spans="1:14" x14ac:dyDescent="0.3">
      <c r="A488" s="17" t="s">
        <v>999</v>
      </c>
      <c r="B488" s="17" t="s">
        <v>3283</v>
      </c>
      <c r="C488" s="17" t="s">
        <v>2570</v>
      </c>
      <c r="D488" s="17" t="s">
        <v>1725</v>
      </c>
      <c r="E488" s="17" t="s">
        <v>524</v>
      </c>
      <c r="F488" s="17" t="s">
        <v>3284</v>
      </c>
      <c r="G488" s="18">
        <v>1</v>
      </c>
      <c r="H488" s="18">
        <v>1</v>
      </c>
      <c r="I488" s="19">
        <v>0</v>
      </c>
      <c r="J488" s="20">
        <v>0</v>
      </c>
      <c r="K488" s="21">
        <v>1</v>
      </c>
      <c r="L488" s="22">
        <v>0</v>
      </c>
      <c r="M488" s="29" t="s">
        <v>4145</v>
      </c>
      <c r="N488" s="29"/>
    </row>
    <row r="489" spans="1:14" x14ac:dyDescent="0.3">
      <c r="A489" s="17" t="s">
        <v>3285</v>
      </c>
      <c r="B489" s="17" t="s">
        <v>3286</v>
      </c>
      <c r="C489" s="17" t="s">
        <v>3287</v>
      </c>
      <c r="D489" s="17" t="s">
        <v>1562</v>
      </c>
      <c r="E489" s="17" t="s">
        <v>669</v>
      </c>
      <c r="F489" s="17" t="s">
        <v>3288</v>
      </c>
      <c r="G489" s="18">
        <v>1</v>
      </c>
      <c r="H489" s="18">
        <v>1</v>
      </c>
      <c r="I489" s="19">
        <v>0</v>
      </c>
      <c r="J489" s="20">
        <v>1</v>
      </c>
      <c r="K489" s="21">
        <v>0</v>
      </c>
      <c r="L489" s="22">
        <v>0</v>
      </c>
      <c r="M489" s="29" t="s">
        <v>4143</v>
      </c>
      <c r="N489" s="29"/>
    </row>
    <row r="490" spans="1:14" x14ac:dyDescent="0.3">
      <c r="A490" s="17" t="s">
        <v>3289</v>
      </c>
      <c r="B490" s="17" t="s">
        <v>2764</v>
      </c>
      <c r="C490" s="17" t="s">
        <v>3290</v>
      </c>
      <c r="D490" s="17" t="s">
        <v>1562</v>
      </c>
      <c r="E490" s="17" t="s">
        <v>1443</v>
      </c>
      <c r="F490" s="17" t="s">
        <v>3291</v>
      </c>
      <c r="G490" s="18">
        <v>1</v>
      </c>
      <c r="H490" s="18">
        <v>1</v>
      </c>
      <c r="I490" s="19">
        <v>0</v>
      </c>
      <c r="J490" s="20">
        <v>1</v>
      </c>
      <c r="K490" s="21">
        <v>0</v>
      </c>
      <c r="L490" s="22">
        <v>0</v>
      </c>
      <c r="M490" s="29" t="s">
        <v>4143</v>
      </c>
      <c r="N490" s="29"/>
    </row>
    <row r="491" spans="1:14" x14ac:dyDescent="0.3">
      <c r="A491" s="17" t="s">
        <v>3292</v>
      </c>
      <c r="B491" s="17" t="s">
        <v>3293</v>
      </c>
      <c r="C491" s="17" t="s">
        <v>3294</v>
      </c>
      <c r="D491" s="17" t="s">
        <v>1562</v>
      </c>
      <c r="E491" s="17" t="s">
        <v>669</v>
      </c>
      <c r="F491" s="17" t="s">
        <v>3295</v>
      </c>
      <c r="G491" s="18">
        <v>1</v>
      </c>
      <c r="H491" s="18">
        <v>1</v>
      </c>
      <c r="I491" s="19">
        <v>0</v>
      </c>
      <c r="J491" s="20">
        <v>1</v>
      </c>
      <c r="K491" s="21">
        <v>0</v>
      </c>
      <c r="L491" s="22">
        <v>0</v>
      </c>
      <c r="M491" s="29" t="s">
        <v>4143</v>
      </c>
      <c r="N491" s="29"/>
    </row>
    <row r="492" spans="1:14" x14ac:dyDescent="0.3">
      <c r="A492" s="17" t="s">
        <v>3296</v>
      </c>
      <c r="B492" s="17" t="s">
        <v>3297</v>
      </c>
      <c r="C492" s="17" t="s">
        <v>1556</v>
      </c>
      <c r="D492" s="17" t="s">
        <v>1562</v>
      </c>
      <c r="E492" s="17" t="s">
        <v>1443</v>
      </c>
      <c r="F492" s="17" t="s">
        <v>3298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29" t="s">
        <v>4143</v>
      </c>
      <c r="N492" s="29"/>
    </row>
    <row r="493" spans="1:14" x14ac:dyDescent="0.3">
      <c r="A493" s="17" t="s">
        <v>1501</v>
      </c>
      <c r="B493" s="17" t="s">
        <v>3299</v>
      </c>
      <c r="C493" s="17" t="s">
        <v>3300</v>
      </c>
      <c r="D493" s="17" t="s">
        <v>1562</v>
      </c>
      <c r="E493" s="17" t="s">
        <v>519</v>
      </c>
      <c r="F493" s="17" t="s">
        <v>3301</v>
      </c>
      <c r="G493" s="18">
        <v>1</v>
      </c>
      <c r="H493" s="18">
        <v>1</v>
      </c>
      <c r="I493" s="19">
        <v>0</v>
      </c>
      <c r="J493" s="20">
        <v>0</v>
      </c>
      <c r="K493" s="21">
        <v>0</v>
      </c>
      <c r="L493" s="22">
        <v>1</v>
      </c>
      <c r="M493" s="29" t="s">
        <v>4145</v>
      </c>
      <c r="N493" s="29"/>
    </row>
    <row r="494" spans="1:14" x14ac:dyDescent="0.3">
      <c r="A494" s="17" t="s">
        <v>3302</v>
      </c>
      <c r="B494" s="17" t="s">
        <v>3303</v>
      </c>
      <c r="C494" s="17" t="s">
        <v>3304</v>
      </c>
      <c r="D494" s="17" t="s">
        <v>1810</v>
      </c>
      <c r="E494" s="17" t="s">
        <v>3305</v>
      </c>
      <c r="F494" s="17" t="s">
        <v>3306</v>
      </c>
      <c r="G494" s="18">
        <v>1</v>
      </c>
      <c r="H494" s="18">
        <v>2</v>
      </c>
      <c r="I494" s="19">
        <v>0</v>
      </c>
      <c r="J494" s="20">
        <v>1</v>
      </c>
      <c r="K494" s="21">
        <v>0</v>
      </c>
      <c r="L494" s="22">
        <v>0</v>
      </c>
      <c r="M494" s="29" t="s">
        <v>4142</v>
      </c>
      <c r="N494" s="29"/>
    </row>
    <row r="495" spans="1:14" x14ac:dyDescent="0.3">
      <c r="A495" s="17" t="s">
        <v>1089</v>
      </c>
      <c r="B495" s="17" t="s">
        <v>3307</v>
      </c>
      <c r="C495" s="17" t="s">
        <v>3308</v>
      </c>
      <c r="D495" s="17" t="s">
        <v>1562</v>
      </c>
      <c r="E495" s="17" t="s">
        <v>1091</v>
      </c>
      <c r="F495" s="17" t="s">
        <v>3309</v>
      </c>
      <c r="G495" s="18">
        <v>1</v>
      </c>
      <c r="H495" s="18">
        <v>4</v>
      </c>
      <c r="I495" s="19">
        <v>0</v>
      </c>
      <c r="J495" s="20">
        <v>0</v>
      </c>
      <c r="K495" s="21">
        <v>0</v>
      </c>
      <c r="L495" s="22">
        <v>1</v>
      </c>
      <c r="M495" s="29" t="s">
        <v>4142</v>
      </c>
      <c r="N495" s="29"/>
    </row>
    <row r="496" spans="1:14" x14ac:dyDescent="0.3">
      <c r="A496" s="17" t="s">
        <v>1395</v>
      </c>
      <c r="B496" s="17" t="s">
        <v>3310</v>
      </c>
      <c r="C496" s="17" t="s">
        <v>3311</v>
      </c>
      <c r="D496" s="17" t="s">
        <v>1562</v>
      </c>
      <c r="E496" s="17" t="s">
        <v>519</v>
      </c>
      <c r="F496" s="17" t="s">
        <v>3312</v>
      </c>
      <c r="G496" s="18">
        <v>1</v>
      </c>
      <c r="H496" s="18">
        <v>1</v>
      </c>
      <c r="I496" s="19">
        <v>0</v>
      </c>
      <c r="J496" s="20">
        <v>0</v>
      </c>
      <c r="K496" s="21">
        <v>0</v>
      </c>
      <c r="L496" s="22">
        <v>1</v>
      </c>
      <c r="M496" s="29" t="s">
        <v>4145</v>
      </c>
      <c r="N496" s="29"/>
    </row>
    <row r="497" spans="1:14" x14ac:dyDescent="0.3">
      <c r="A497" s="17" t="s">
        <v>3313</v>
      </c>
      <c r="B497" s="17" t="s">
        <v>3314</v>
      </c>
      <c r="C497" s="17" t="s">
        <v>3315</v>
      </c>
      <c r="D497" s="17" t="s">
        <v>3014</v>
      </c>
      <c r="E497" s="17" t="s">
        <v>753</v>
      </c>
      <c r="F497" s="17" t="s">
        <v>3316</v>
      </c>
      <c r="G497" s="18">
        <v>1</v>
      </c>
      <c r="H497" s="18">
        <v>1</v>
      </c>
      <c r="I497" s="19">
        <v>0</v>
      </c>
      <c r="J497" s="20">
        <v>1</v>
      </c>
      <c r="K497" s="21">
        <v>0</v>
      </c>
      <c r="L497" s="22">
        <v>0</v>
      </c>
      <c r="M497" s="29" t="s">
        <v>4143</v>
      </c>
      <c r="N497" s="29"/>
    </row>
    <row r="498" spans="1:14" x14ac:dyDescent="0.3">
      <c r="A498" s="17" t="s">
        <v>1460</v>
      </c>
      <c r="B498" s="17" t="s">
        <v>3317</v>
      </c>
      <c r="C498" s="17" t="s">
        <v>1556</v>
      </c>
      <c r="D498" s="17" t="s">
        <v>1562</v>
      </c>
      <c r="E498" s="17" t="s">
        <v>1443</v>
      </c>
      <c r="F498" s="17" t="s">
        <v>3318</v>
      </c>
      <c r="G498" s="18">
        <v>1</v>
      </c>
      <c r="H498" s="18">
        <v>1</v>
      </c>
      <c r="I498" s="19">
        <v>0</v>
      </c>
      <c r="J498" s="20">
        <v>0</v>
      </c>
      <c r="K498" s="21">
        <v>0</v>
      </c>
      <c r="L498" s="22">
        <v>1</v>
      </c>
      <c r="M498" s="29" t="s">
        <v>4145</v>
      </c>
      <c r="N498" s="29"/>
    </row>
    <row r="499" spans="1:14" x14ac:dyDescent="0.3">
      <c r="A499" s="17" t="s">
        <v>3319</v>
      </c>
      <c r="B499" s="17" t="s">
        <v>3320</v>
      </c>
      <c r="C499" s="17" t="s">
        <v>3321</v>
      </c>
      <c r="D499" s="17" t="s">
        <v>3322</v>
      </c>
      <c r="E499" s="17" t="s">
        <v>3323</v>
      </c>
      <c r="F499" s="17" t="s">
        <v>3324</v>
      </c>
      <c r="G499" s="18">
        <v>1</v>
      </c>
      <c r="H499" s="18">
        <v>1</v>
      </c>
      <c r="I499" s="19">
        <v>0</v>
      </c>
      <c r="J499" s="20">
        <v>1</v>
      </c>
      <c r="K499" s="21">
        <v>0</v>
      </c>
      <c r="L499" s="22">
        <v>0</v>
      </c>
      <c r="M499" s="29" t="s">
        <v>4142</v>
      </c>
      <c r="N499" s="29"/>
    </row>
    <row r="500" spans="1:14" x14ac:dyDescent="0.3">
      <c r="A500" s="17" t="s">
        <v>3325</v>
      </c>
      <c r="B500" s="17" t="s">
        <v>3326</v>
      </c>
      <c r="C500" s="17" t="s">
        <v>3327</v>
      </c>
      <c r="D500" s="17" t="s">
        <v>1737</v>
      </c>
      <c r="E500" s="17" t="s">
        <v>529</v>
      </c>
      <c r="F500" s="17" t="s">
        <v>3328</v>
      </c>
      <c r="G500" s="18">
        <v>1</v>
      </c>
      <c r="H500" s="18">
        <v>1</v>
      </c>
      <c r="I500" s="19">
        <v>0</v>
      </c>
      <c r="J500" s="20">
        <v>1</v>
      </c>
      <c r="K500" s="21">
        <v>0</v>
      </c>
      <c r="L500" s="22">
        <v>0</v>
      </c>
      <c r="M500" s="29" t="s">
        <v>4143</v>
      </c>
      <c r="N500" s="29"/>
    </row>
    <row r="501" spans="1:14" x14ac:dyDescent="0.3">
      <c r="A501" s="17" t="s">
        <v>469</v>
      </c>
      <c r="B501" s="17" t="s">
        <v>470</v>
      </c>
      <c r="C501" s="17" t="s">
        <v>3329</v>
      </c>
      <c r="D501" s="17" t="s">
        <v>1562</v>
      </c>
      <c r="E501" s="17" t="s">
        <v>472</v>
      </c>
      <c r="F501" s="17" t="s">
        <v>3330</v>
      </c>
      <c r="G501" s="18">
        <v>1</v>
      </c>
      <c r="H501" s="18">
        <v>1</v>
      </c>
      <c r="I501" s="19">
        <v>0</v>
      </c>
      <c r="J501" s="20">
        <v>0</v>
      </c>
      <c r="K501" s="21">
        <v>1</v>
      </c>
      <c r="L501" s="22">
        <v>0</v>
      </c>
      <c r="M501" s="29" t="s">
        <v>4145</v>
      </c>
      <c r="N501" s="29"/>
    </row>
    <row r="502" spans="1:14" x14ac:dyDescent="0.3">
      <c r="A502" s="17" t="s">
        <v>3331</v>
      </c>
      <c r="B502" s="17" t="s">
        <v>3332</v>
      </c>
      <c r="C502" s="17" t="s">
        <v>1657</v>
      </c>
      <c r="D502" s="17" t="s">
        <v>1562</v>
      </c>
      <c r="E502" s="17" t="s">
        <v>492</v>
      </c>
      <c r="F502" s="17" t="s">
        <v>3333</v>
      </c>
      <c r="G502" s="18">
        <v>1</v>
      </c>
      <c r="H502" s="18">
        <v>2</v>
      </c>
      <c r="I502" s="19">
        <v>0</v>
      </c>
      <c r="J502" s="20">
        <v>1</v>
      </c>
      <c r="K502" s="21">
        <v>0</v>
      </c>
      <c r="L502" s="22">
        <v>0</v>
      </c>
      <c r="M502" s="29" t="s">
        <v>4143</v>
      </c>
      <c r="N502" s="29"/>
    </row>
    <row r="503" spans="1:14" x14ac:dyDescent="0.3">
      <c r="A503" s="17" t="s">
        <v>1038</v>
      </c>
      <c r="B503" s="17" t="s">
        <v>2724</v>
      </c>
      <c r="C503" s="17" t="s">
        <v>3334</v>
      </c>
      <c r="D503" s="17" t="s">
        <v>1562</v>
      </c>
      <c r="E503" s="17" t="s">
        <v>484</v>
      </c>
      <c r="F503" s="17" t="s">
        <v>3335</v>
      </c>
      <c r="G503" s="18">
        <v>1</v>
      </c>
      <c r="H503" s="18">
        <v>2</v>
      </c>
      <c r="I503" s="19">
        <v>0</v>
      </c>
      <c r="J503" s="20">
        <v>0</v>
      </c>
      <c r="K503" s="21">
        <v>0</v>
      </c>
      <c r="L503" s="22">
        <v>1</v>
      </c>
      <c r="M503" s="29" t="s">
        <v>4145</v>
      </c>
      <c r="N503" s="29"/>
    </row>
    <row r="504" spans="1:14" x14ac:dyDescent="0.3">
      <c r="A504" s="17" t="s">
        <v>3336</v>
      </c>
      <c r="B504" s="17" t="s">
        <v>3337</v>
      </c>
      <c r="C504" s="17" t="s">
        <v>3338</v>
      </c>
      <c r="D504" s="17" t="s">
        <v>3339</v>
      </c>
      <c r="E504" s="17" t="s">
        <v>686</v>
      </c>
      <c r="F504" s="17" t="s">
        <v>3340</v>
      </c>
      <c r="G504" s="18">
        <v>1</v>
      </c>
      <c r="H504" s="18">
        <v>2</v>
      </c>
      <c r="I504" s="19">
        <v>0</v>
      </c>
      <c r="J504" s="20">
        <v>1</v>
      </c>
      <c r="K504" s="21">
        <v>0</v>
      </c>
      <c r="L504" s="22">
        <v>0</v>
      </c>
      <c r="M504" s="29" t="s">
        <v>4144</v>
      </c>
      <c r="N504" s="29"/>
    </row>
    <row r="505" spans="1:14" x14ac:dyDescent="0.3">
      <c r="A505" s="17" t="s">
        <v>3341</v>
      </c>
      <c r="B505" s="17" t="s">
        <v>3342</v>
      </c>
      <c r="C505" s="17" t="s">
        <v>1556</v>
      </c>
      <c r="D505" s="17" t="s">
        <v>3343</v>
      </c>
      <c r="E505" s="17" t="s">
        <v>554</v>
      </c>
      <c r="F505" s="17" t="s">
        <v>3344</v>
      </c>
      <c r="G505" s="18">
        <v>1</v>
      </c>
      <c r="H505" s="18">
        <v>4</v>
      </c>
      <c r="I505" s="19">
        <v>0</v>
      </c>
      <c r="J505" s="20">
        <v>1</v>
      </c>
      <c r="K505" s="21">
        <v>0</v>
      </c>
      <c r="L505" s="22">
        <v>0</v>
      </c>
      <c r="M505" s="29" t="s">
        <v>4143</v>
      </c>
      <c r="N505" s="29"/>
    </row>
    <row r="506" spans="1:14" x14ac:dyDescent="0.3">
      <c r="A506" s="17" t="s">
        <v>1404</v>
      </c>
      <c r="B506" s="17" t="s">
        <v>3345</v>
      </c>
      <c r="C506" s="17" t="s">
        <v>3346</v>
      </c>
      <c r="D506" s="17" t="s">
        <v>1562</v>
      </c>
      <c r="E506" s="17" t="s">
        <v>472</v>
      </c>
      <c r="F506" s="17" t="s">
        <v>3347</v>
      </c>
      <c r="G506" s="18">
        <v>1</v>
      </c>
      <c r="H506" s="18">
        <v>1</v>
      </c>
      <c r="I506" s="19">
        <v>0</v>
      </c>
      <c r="J506" s="20">
        <v>0</v>
      </c>
      <c r="K506" s="21">
        <v>0</v>
      </c>
      <c r="L506" s="22">
        <v>1</v>
      </c>
      <c r="M506" s="29" t="s">
        <v>4145</v>
      </c>
      <c r="N506" s="29"/>
    </row>
    <row r="507" spans="1:14" x14ac:dyDescent="0.3">
      <c r="A507" s="17" t="s">
        <v>1249</v>
      </c>
      <c r="B507" s="17" t="s">
        <v>3348</v>
      </c>
      <c r="C507" s="17" t="s">
        <v>3349</v>
      </c>
      <c r="D507" s="17" t="s">
        <v>1562</v>
      </c>
      <c r="E507" s="17" t="s">
        <v>669</v>
      </c>
      <c r="F507" s="17" t="s">
        <v>3350</v>
      </c>
      <c r="G507" s="18">
        <v>1</v>
      </c>
      <c r="H507" s="18">
        <v>1</v>
      </c>
      <c r="I507" s="19">
        <v>0</v>
      </c>
      <c r="J507" s="20">
        <v>0</v>
      </c>
      <c r="K507" s="21">
        <v>0</v>
      </c>
      <c r="L507" s="22">
        <v>1</v>
      </c>
      <c r="M507" s="29" t="s">
        <v>4145</v>
      </c>
      <c r="N507" s="29"/>
    </row>
    <row r="508" spans="1:14" x14ac:dyDescent="0.3">
      <c r="A508" s="17" t="s">
        <v>3351</v>
      </c>
      <c r="B508" s="17" t="s">
        <v>3352</v>
      </c>
      <c r="C508" s="17" t="s">
        <v>3353</v>
      </c>
      <c r="D508" s="17" t="s">
        <v>3354</v>
      </c>
      <c r="E508" s="17" t="s">
        <v>545</v>
      </c>
      <c r="F508" s="17" t="s">
        <v>3355</v>
      </c>
      <c r="G508" s="18">
        <v>1</v>
      </c>
      <c r="H508" s="18">
        <v>10</v>
      </c>
      <c r="I508" s="19">
        <v>1</v>
      </c>
      <c r="J508" s="20">
        <v>0</v>
      </c>
      <c r="K508" s="21">
        <v>0</v>
      </c>
      <c r="L508" s="22">
        <v>0</v>
      </c>
      <c r="M508" s="29" t="s">
        <v>4144</v>
      </c>
      <c r="N508" s="29"/>
    </row>
    <row r="509" spans="1:14" x14ac:dyDescent="0.3">
      <c r="A509" s="17" t="s">
        <v>3356</v>
      </c>
      <c r="B509" s="17" t="s">
        <v>3197</v>
      </c>
      <c r="C509" s="17" t="s">
        <v>3357</v>
      </c>
      <c r="D509" s="17" t="s">
        <v>1810</v>
      </c>
      <c r="E509" s="17" t="s">
        <v>529</v>
      </c>
      <c r="F509" s="17" t="s">
        <v>3358</v>
      </c>
      <c r="G509" s="18">
        <v>1</v>
      </c>
      <c r="H509" s="18">
        <v>1</v>
      </c>
      <c r="I509" s="19">
        <v>0</v>
      </c>
      <c r="J509" s="20">
        <v>1</v>
      </c>
      <c r="K509" s="21">
        <v>0</v>
      </c>
      <c r="L509" s="22">
        <v>0</v>
      </c>
      <c r="M509" s="29" t="s">
        <v>4144</v>
      </c>
      <c r="N509" s="29"/>
    </row>
    <row r="510" spans="1:14" x14ac:dyDescent="0.3">
      <c r="A510" s="17" t="s">
        <v>1398</v>
      </c>
      <c r="B510" s="17" t="s">
        <v>3359</v>
      </c>
      <c r="C510" s="17" t="s">
        <v>3360</v>
      </c>
      <c r="D510" s="17" t="s">
        <v>1562</v>
      </c>
      <c r="E510" s="17" t="s">
        <v>1212</v>
      </c>
      <c r="F510" s="17" t="s">
        <v>3361</v>
      </c>
      <c r="G510" s="18">
        <v>1</v>
      </c>
      <c r="H510" s="18">
        <v>2</v>
      </c>
      <c r="I510" s="19">
        <v>0</v>
      </c>
      <c r="J510" s="20">
        <v>0</v>
      </c>
      <c r="K510" s="21">
        <v>0</v>
      </c>
      <c r="L510" s="22">
        <v>1</v>
      </c>
      <c r="M510" s="29" t="s">
        <v>4145</v>
      </c>
      <c r="N510" s="29"/>
    </row>
    <row r="511" spans="1:14" x14ac:dyDescent="0.3">
      <c r="A511" s="17" t="s">
        <v>3362</v>
      </c>
      <c r="B511" s="17" t="s">
        <v>3363</v>
      </c>
      <c r="C511" s="17" t="s">
        <v>2298</v>
      </c>
      <c r="D511" s="17" t="s">
        <v>1562</v>
      </c>
      <c r="E511" s="17" t="s">
        <v>3364</v>
      </c>
      <c r="F511" s="17" t="s">
        <v>3365</v>
      </c>
      <c r="G511" s="18">
        <v>1</v>
      </c>
      <c r="H511" s="18">
        <v>1</v>
      </c>
      <c r="I511" s="19">
        <v>0</v>
      </c>
      <c r="J511" s="20">
        <v>1</v>
      </c>
      <c r="K511" s="21">
        <v>0</v>
      </c>
      <c r="L511" s="22">
        <v>0</v>
      </c>
      <c r="M511" s="29" t="s">
        <v>4144</v>
      </c>
      <c r="N511" s="29"/>
    </row>
    <row r="512" spans="1:14" x14ac:dyDescent="0.3">
      <c r="A512" s="17" t="s">
        <v>3366</v>
      </c>
      <c r="B512" s="17" t="s">
        <v>3367</v>
      </c>
      <c r="C512" s="17" t="s">
        <v>3368</v>
      </c>
      <c r="D512" s="17" t="s">
        <v>3369</v>
      </c>
      <c r="E512" s="17" t="s">
        <v>1595</v>
      </c>
      <c r="F512" s="17" t="s">
        <v>3370</v>
      </c>
      <c r="G512" s="18">
        <v>1</v>
      </c>
      <c r="H512" s="18">
        <v>5</v>
      </c>
      <c r="I512" s="19">
        <v>0</v>
      </c>
      <c r="J512" s="20">
        <v>1</v>
      </c>
      <c r="K512" s="21">
        <v>0</v>
      </c>
      <c r="L512" s="22">
        <v>0</v>
      </c>
      <c r="M512" s="29" t="s">
        <v>4142</v>
      </c>
      <c r="N512" s="29"/>
    </row>
    <row r="513" spans="1:14" x14ac:dyDescent="0.3">
      <c r="A513" s="17" t="s">
        <v>3371</v>
      </c>
      <c r="B513" s="17" t="s">
        <v>3372</v>
      </c>
      <c r="C513" s="17" t="s">
        <v>1556</v>
      </c>
      <c r="D513" s="17" t="s">
        <v>1943</v>
      </c>
      <c r="E513" s="17" t="s">
        <v>669</v>
      </c>
      <c r="F513" s="17" t="s">
        <v>3373</v>
      </c>
      <c r="G513" s="18">
        <v>1</v>
      </c>
      <c r="H513" s="18">
        <v>6</v>
      </c>
      <c r="I513" s="19">
        <v>0</v>
      </c>
      <c r="J513" s="20">
        <v>1</v>
      </c>
      <c r="K513" s="21">
        <v>0</v>
      </c>
      <c r="L513" s="22">
        <v>0</v>
      </c>
      <c r="M513" s="29" t="s">
        <v>4143</v>
      </c>
      <c r="N513" s="29"/>
    </row>
    <row r="514" spans="1:14" x14ac:dyDescent="0.3">
      <c r="A514" s="17" t="s">
        <v>3374</v>
      </c>
      <c r="B514" s="17" t="s">
        <v>3375</v>
      </c>
      <c r="C514" s="17" t="s">
        <v>3376</v>
      </c>
      <c r="D514" s="17" t="s">
        <v>1579</v>
      </c>
      <c r="E514" s="17" t="s">
        <v>2202</v>
      </c>
      <c r="F514" s="17" t="s">
        <v>3377</v>
      </c>
      <c r="G514" s="18">
        <v>1</v>
      </c>
      <c r="H514" s="18">
        <v>1</v>
      </c>
      <c r="I514" s="19">
        <v>0</v>
      </c>
      <c r="J514" s="20">
        <v>1</v>
      </c>
      <c r="K514" s="21">
        <v>0</v>
      </c>
      <c r="L514" s="22">
        <v>0</v>
      </c>
      <c r="M514" s="29" t="s">
        <v>4143</v>
      </c>
      <c r="N514" s="29"/>
    </row>
    <row r="515" spans="1:14" x14ac:dyDescent="0.3">
      <c r="A515" s="17" t="s">
        <v>3378</v>
      </c>
      <c r="B515" s="17" t="s">
        <v>3379</v>
      </c>
      <c r="C515" s="17" t="s">
        <v>1583</v>
      </c>
      <c r="D515" s="17" t="s">
        <v>3135</v>
      </c>
      <c r="E515" s="17" t="s">
        <v>1675</v>
      </c>
      <c r="F515" s="17" t="s">
        <v>3380</v>
      </c>
      <c r="G515" s="18">
        <v>1</v>
      </c>
      <c r="H515" s="18">
        <v>3</v>
      </c>
      <c r="I515" s="19">
        <v>0</v>
      </c>
      <c r="J515" s="20">
        <v>1</v>
      </c>
      <c r="K515" s="21">
        <v>0</v>
      </c>
      <c r="L515" s="22">
        <v>0</v>
      </c>
      <c r="M515" s="29" t="s">
        <v>4144</v>
      </c>
      <c r="N515" s="29"/>
    </row>
    <row r="516" spans="1:14" x14ac:dyDescent="0.3">
      <c r="A516" s="17" t="s">
        <v>3381</v>
      </c>
      <c r="B516" s="17" t="s">
        <v>3382</v>
      </c>
      <c r="C516" s="17" t="s">
        <v>1769</v>
      </c>
      <c r="D516" s="17" t="s">
        <v>1562</v>
      </c>
      <c r="E516" s="17" t="s">
        <v>492</v>
      </c>
      <c r="F516" s="17" t="s">
        <v>3383</v>
      </c>
      <c r="G516" s="18">
        <v>1</v>
      </c>
      <c r="H516" s="18">
        <v>1</v>
      </c>
      <c r="I516" s="19">
        <v>0</v>
      </c>
      <c r="J516" s="20">
        <v>1</v>
      </c>
      <c r="K516" s="21">
        <v>0</v>
      </c>
      <c r="L516" s="22">
        <v>0</v>
      </c>
      <c r="M516" s="29" t="s">
        <v>4144</v>
      </c>
      <c r="N516" s="29"/>
    </row>
    <row r="517" spans="1:14" x14ac:dyDescent="0.3">
      <c r="A517" s="17" t="s">
        <v>1365</v>
      </c>
      <c r="B517" s="17" t="s">
        <v>3384</v>
      </c>
      <c r="C517" s="17" t="s">
        <v>1556</v>
      </c>
      <c r="D517" s="17" t="s">
        <v>1562</v>
      </c>
      <c r="E517" s="17" t="s">
        <v>1345</v>
      </c>
      <c r="F517" s="17" t="s">
        <v>3385</v>
      </c>
      <c r="G517" s="18">
        <v>1</v>
      </c>
      <c r="H517" s="18">
        <v>1</v>
      </c>
      <c r="I517" s="19">
        <v>0</v>
      </c>
      <c r="J517" s="20">
        <v>0</v>
      </c>
      <c r="K517" s="21">
        <v>0</v>
      </c>
      <c r="L517" s="22">
        <v>1</v>
      </c>
      <c r="M517" s="29" t="s">
        <v>4145</v>
      </c>
      <c r="N517" s="29"/>
    </row>
    <row r="518" spans="1:14" x14ac:dyDescent="0.3">
      <c r="A518" s="17" t="s">
        <v>780</v>
      </c>
      <c r="B518" s="17" t="s">
        <v>3386</v>
      </c>
      <c r="C518" s="17" t="s">
        <v>3387</v>
      </c>
      <c r="D518" s="17" t="s">
        <v>1926</v>
      </c>
      <c r="E518" s="17" t="s">
        <v>782</v>
      </c>
      <c r="F518" s="17" t="s">
        <v>3388</v>
      </c>
      <c r="G518" s="18">
        <v>1</v>
      </c>
      <c r="H518" s="18">
        <v>1</v>
      </c>
      <c r="I518" s="19">
        <v>0</v>
      </c>
      <c r="J518" s="20">
        <v>0</v>
      </c>
      <c r="K518" s="21">
        <v>1</v>
      </c>
      <c r="L518" s="22">
        <v>0</v>
      </c>
      <c r="M518" s="29" t="s">
        <v>4145</v>
      </c>
      <c r="N518" s="29"/>
    </row>
    <row r="519" spans="1:14" x14ac:dyDescent="0.3">
      <c r="A519" s="17" t="s">
        <v>3389</v>
      </c>
      <c r="B519" s="17" t="s">
        <v>3390</v>
      </c>
      <c r="C519" s="17" t="s">
        <v>3391</v>
      </c>
      <c r="D519" s="17" t="s">
        <v>3392</v>
      </c>
      <c r="E519" s="17" t="s">
        <v>731</v>
      </c>
      <c r="F519" s="17" t="s">
        <v>3393</v>
      </c>
      <c r="G519" s="18">
        <v>1</v>
      </c>
      <c r="H519" s="18">
        <v>1</v>
      </c>
      <c r="I519" s="19">
        <v>0</v>
      </c>
      <c r="J519" s="20">
        <v>1</v>
      </c>
      <c r="K519" s="21">
        <v>0</v>
      </c>
      <c r="L519" s="22">
        <v>0</v>
      </c>
      <c r="M519" s="29" t="s">
        <v>4143</v>
      </c>
      <c r="N519" s="29"/>
    </row>
    <row r="520" spans="1:14" x14ac:dyDescent="0.3">
      <c r="A520" s="17" t="s">
        <v>3394</v>
      </c>
      <c r="B520" s="17" t="s">
        <v>2507</v>
      </c>
      <c r="C520" s="17" t="s">
        <v>1769</v>
      </c>
      <c r="D520" s="17" t="s">
        <v>2411</v>
      </c>
      <c r="E520" s="17" t="s">
        <v>1221</v>
      </c>
      <c r="F520" s="17" t="s">
        <v>3395</v>
      </c>
      <c r="G520" s="18">
        <v>1</v>
      </c>
      <c r="H520" s="18">
        <v>10</v>
      </c>
      <c r="I520" s="19">
        <v>0</v>
      </c>
      <c r="J520" s="20">
        <v>1</v>
      </c>
      <c r="K520" s="21">
        <v>0</v>
      </c>
      <c r="L520" s="22">
        <v>0</v>
      </c>
      <c r="M520" s="29" t="s">
        <v>4143</v>
      </c>
      <c r="N520" s="29"/>
    </row>
    <row r="521" spans="1:14" x14ac:dyDescent="0.3">
      <c r="A521" s="17" t="s">
        <v>3396</v>
      </c>
      <c r="B521" s="17" t="s">
        <v>3397</v>
      </c>
      <c r="C521" s="17" t="s">
        <v>3064</v>
      </c>
      <c r="D521" s="17" t="s">
        <v>2277</v>
      </c>
      <c r="E521" s="17" t="s">
        <v>770</v>
      </c>
      <c r="F521" s="17" t="s">
        <v>3398</v>
      </c>
      <c r="G521" s="18">
        <v>1</v>
      </c>
      <c r="H521" s="18">
        <v>1</v>
      </c>
      <c r="I521" s="19">
        <v>0</v>
      </c>
      <c r="J521" s="20">
        <v>1</v>
      </c>
      <c r="K521" s="21">
        <v>0</v>
      </c>
      <c r="L521" s="22">
        <v>0</v>
      </c>
      <c r="M521" s="29" t="s">
        <v>4144</v>
      </c>
      <c r="N521" s="29"/>
    </row>
    <row r="522" spans="1:14" x14ac:dyDescent="0.3">
      <c r="A522" s="17" t="s">
        <v>3399</v>
      </c>
      <c r="B522" s="17" t="s">
        <v>2079</v>
      </c>
      <c r="C522" s="17" t="s">
        <v>3400</v>
      </c>
      <c r="D522" s="17" t="s">
        <v>1897</v>
      </c>
      <c r="E522" s="17" t="s">
        <v>1273</v>
      </c>
      <c r="F522" s="17" t="s">
        <v>3401</v>
      </c>
      <c r="G522" s="18">
        <v>1</v>
      </c>
      <c r="H522" s="18">
        <v>1</v>
      </c>
      <c r="I522" s="19">
        <v>0</v>
      </c>
      <c r="J522" s="20">
        <v>1</v>
      </c>
      <c r="K522" s="21">
        <v>0</v>
      </c>
      <c r="L522" s="22">
        <v>0</v>
      </c>
      <c r="M522" s="29" t="s">
        <v>4144</v>
      </c>
      <c r="N522" s="29"/>
    </row>
    <row r="523" spans="1:14" x14ac:dyDescent="0.3">
      <c r="A523" s="17" t="s">
        <v>1355</v>
      </c>
      <c r="B523" s="17" t="s">
        <v>3402</v>
      </c>
      <c r="C523" s="17" t="s">
        <v>2201</v>
      </c>
      <c r="D523" s="17" t="s">
        <v>1562</v>
      </c>
      <c r="E523" s="17" t="s">
        <v>524</v>
      </c>
      <c r="F523" s="17" t="s">
        <v>3403</v>
      </c>
      <c r="G523" s="18">
        <v>1</v>
      </c>
      <c r="H523" s="18">
        <v>2</v>
      </c>
      <c r="I523" s="19">
        <v>0</v>
      </c>
      <c r="J523" s="20">
        <v>0</v>
      </c>
      <c r="K523" s="21">
        <v>0</v>
      </c>
      <c r="L523" s="22">
        <v>1</v>
      </c>
      <c r="M523" s="29" t="s">
        <v>4145</v>
      </c>
      <c r="N523" s="29"/>
    </row>
    <row r="524" spans="1:14" x14ac:dyDescent="0.3">
      <c r="A524" s="17" t="s">
        <v>3404</v>
      </c>
      <c r="B524" s="17" t="s">
        <v>3405</v>
      </c>
      <c r="C524" s="17" t="s">
        <v>3406</v>
      </c>
      <c r="D524" s="17" t="s">
        <v>3014</v>
      </c>
      <c r="E524" s="17" t="s">
        <v>2068</v>
      </c>
      <c r="F524" s="17" t="s">
        <v>3407</v>
      </c>
      <c r="G524" s="18">
        <v>1</v>
      </c>
      <c r="H524" s="18">
        <v>2</v>
      </c>
      <c r="I524" s="19">
        <v>0</v>
      </c>
      <c r="J524" s="20">
        <v>1</v>
      </c>
      <c r="K524" s="21">
        <v>0</v>
      </c>
      <c r="L524" s="22">
        <v>0</v>
      </c>
      <c r="M524" s="29" t="s">
        <v>4144</v>
      </c>
      <c r="N524" s="29"/>
    </row>
    <row r="525" spans="1:14" x14ac:dyDescent="0.3">
      <c r="A525" s="17" t="s">
        <v>3408</v>
      </c>
      <c r="B525" s="17" t="s">
        <v>3409</v>
      </c>
      <c r="C525" s="17" t="s">
        <v>3410</v>
      </c>
      <c r="D525" s="17" t="s">
        <v>3411</v>
      </c>
      <c r="E525" s="17" t="s">
        <v>519</v>
      </c>
      <c r="F525" s="17" t="s">
        <v>3412</v>
      </c>
      <c r="G525" s="18">
        <v>1</v>
      </c>
      <c r="H525" s="18">
        <v>1</v>
      </c>
      <c r="I525" s="19">
        <v>0</v>
      </c>
      <c r="J525" s="20">
        <v>1</v>
      </c>
      <c r="K525" s="21">
        <v>0</v>
      </c>
      <c r="L525" s="22">
        <v>0</v>
      </c>
      <c r="M525" s="29" t="s">
        <v>4143</v>
      </c>
      <c r="N525" s="29"/>
    </row>
    <row r="526" spans="1:14" x14ac:dyDescent="0.3">
      <c r="A526" s="17" t="s">
        <v>815</v>
      </c>
      <c r="B526" s="17" t="s">
        <v>3413</v>
      </c>
      <c r="C526" s="17" t="s">
        <v>3414</v>
      </c>
      <c r="D526" s="17" t="s">
        <v>3415</v>
      </c>
      <c r="E526" s="17" t="s">
        <v>818</v>
      </c>
      <c r="F526" s="17" t="s">
        <v>3416</v>
      </c>
      <c r="G526" s="18">
        <v>1</v>
      </c>
      <c r="H526" s="18">
        <v>8</v>
      </c>
      <c r="I526" s="19">
        <v>0</v>
      </c>
      <c r="J526" s="20">
        <v>0</v>
      </c>
      <c r="K526" s="21">
        <v>1</v>
      </c>
      <c r="L526" s="22">
        <v>0</v>
      </c>
      <c r="M526" s="29" t="s">
        <v>4145</v>
      </c>
      <c r="N526" s="29"/>
    </row>
    <row r="527" spans="1:14" x14ac:dyDescent="0.3">
      <c r="A527" s="17" t="s">
        <v>3417</v>
      </c>
      <c r="B527" s="17" t="s">
        <v>3418</v>
      </c>
      <c r="C527" s="17" t="s">
        <v>2851</v>
      </c>
      <c r="D527" s="17" t="s">
        <v>3041</v>
      </c>
      <c r="E527" s="17" t="s">
        <v>2456</v>
      </c>
      <c r="F527" s="17" t="s">
        <v>3419</v>
      </c>
      <c r="G527" s="18">
        <v>1</v>
      </c>
      <c r="H527" s="18">
        <v>2</v>
      </c>
      <c r="I527" s="19">
        <v>0</v>
      </c>
      <c r="J527" s="20">
        <v>1</v>
      </c>
      <c r="K527" s="21">
        <v>0</v>
      </c>
      <c r="L527" s="22">
        <v>0</v>
      </c>
      <c r="M527" s="29" t="s">
        <v>4144</v>
      </c>
      <c r="N527" s="29"/>
    </row>
    <row r="528" spans="1:14" x14ac:dyDescent="0.3">
      <c r="A528" s="17" t="s">
        <v>3420</v>
      </c>
      <c r="B528" s="17" t="s">
        <v>3421</v>
      </c>
      <c r="C528" s="17" t="s">
        <v>1556</v>
      </c>
      <c r="D528" s="17" t="s">
        <v>1943</v>
      </c>
      <c r="E528" s="17" t="s">
        <v>492</v>
      </c>
      <c r="F528" s="17" t="s">
        <v>3422</v>
      </c>
      <c r="G528" s="18">
        <v>1</v>
      </c>
      <c r="H528" s="18">
        <v>1</v>
      </c>
      <c r="I528" s="19">
        <v>0</v>
      </c>
      <c r="J528" s="20">
        <v>1</v>
      </c>
      <c r="K528" s="21">
        <v>0</v>
      </c>
      <c r="L528" s="22">
        <v>0</v>
      </c>
      <c r="M528" s="29" t="s">
        <v>4144</v>
      </c>
      <c r="N528" s="29"/>
    </row>
    <row r="529" spans="1:14" x14ac:dyDescent="0.3">
      <c r="A529" s="17" t="s">
        <v>1456</v>
      </c>
      <c r="B529" s="17" t="s">
        <v>2928</v>
      </c>
      <c r="C529" s="17" t="s">
        <v>3423</v>
      </c>
      <c r="D529" s="17" t="s">
        <v>1562</v>
      </c>
      <c r="E529" s="17" t="s">
        <v>1446</v>
      </c>
      <c r="F529" s="17" t="s">
        <v>3424</v>
      </c>
      <c r="G529" s="18">
        <v>1</v>
      </c>
      <c r="H529" s="18">
        <v>1</v>
      </c>
      <c r="I529" s="19">
        <v>0</v>
      </c>
      <c r="J529" s="20">
        <v>0</v>
      </c>
      <c r="K529" s="21">
        <v>0</v>
      </c>
      <c r="L529" s="22">
        <v>1</v>
      </c>
      <c r="M529" s="29" t="s">
        <v>4145</v>
      </c>
      <c r="N529" s="29"/>
    </row>
    <row r="530" spans="1:14" x14ac:dyDescent="0.3">
      <c r="A530" s="17" t="s">
        <v>696</v>
      </c>
      <c r="B530" s="17" t="s">
        <v>3425</v>
      </c>
      <c r="C530" s="17" t="s">
        <v>1556</v>
      </c>
      <c r="D530" s="17" t="s">
        <v>1912</v>
      </c>
      <c r="E530" s="17" t="s">
        <v>519</v>
      </c>
      <c r="F530" s="17" t="s">
        <v>3426</v>
      </c>
      <c r="G530" s="18">
        <v>1</v>
      </c>
      <c r="H530" s="18">
        <v>2</v>
      </c>
      <c r="I530" s="19">
        <v>0</v>
      </c>
      <c r="J530" s="20">
        <v>0</v>
      </c>
      <c r="K530" s="21">
        <v>1</v>
      </c>
      <c r="L530" s="22">
        <v>0</v>
      </c>
      <c r="M530" s="29" t="s">
        <v>4145</v>
      </c>
      <c r="N530" s="29"/>
    </row>
    <row r="531" spans="1:14" x14ac:dyDescent="0.3">
      <c r="A531" s="17" t="s">
        <v>3427</v>
      </c>
      <c r="B531" s="17" t="s">
        <v>3428</v>
      </c>
      <c r="C531" s="17" t="s">
        <v>3429</v>
      </c>
      <c r="D531" s="17" t="s">
        <v>1584</v>
      </c>
      <c r="E531" s="17" t="s">
        <v>682</v>
      </c>
      <c r="F531" s="17" t="s">
        <v>3430</v>
      </c>
      <c r="G531" s="18">
        <v>1</v>
      </c>
      <c r="H531" s="18">
        <v>3</v>
      </c>
      <c r="I531" s="19">
        <v>1</v>
      </c>
      <c r="J531" s="20">
        <v>0</v>
      </c>
      <c r="K531" s="21">
        <v>0</v>
      </c>
      <c r="L531" s="22">
        <v>0</v>
      </c>
      <c r="M531" s="29" t="s">
        <v>4143</v>
      </c>
      <c r="N531" s="29"/>
    </row>
    <row r="532" spans="1:14" x14ac:dyDescent="0.3">
      <c r="A532" s="17" t="s">
        <v>986</v>
      </c>
      <c r="B532" s="17" t="s">
        <v>3431</v>
      </c>
      <c r="C532" s="17" t="s">
        <v>1556</v>
      </c>
      <c r="D532" s="17" t="s">
        <v>3415</v>
      </c>
      <c r="E532" s="17" t="s">
        <v>988</v>
      </c>
      <c r="F532" s="17" t="s">
        <v>3432</v>
      </c>
      <c r="G532" s="18">
        <v>1</v>
      </c>
      <c r="H532" s="18">
        <v>3</v>
      </c>
      <c r="I532" s="19">
        <v>0</v>
      </c>
      <c r="J532" s="20">
        <v>0</v>
      </c>
      <c r="K532" s="21">
        <v>1</v>
      </c>
      <c r="L532" s="22">
        <v>0</v>
      </c>
      <c r="M532" s="29" t="s">
        <v>4142</v>
      </c>
      <c r="N532" s="29"/>
    </row>
    <row r="533" spans="1:14" x14ac:dyDescent="0.3">
      <c r="A533" s="17" t="s">
        <v>3433</v>
      </c>
      <c r="B533" s="17" t="s">
        <v>3434</v>
      </c>
      <c r="C533" s="17" t="s">
        <v>3435</v>
      </c>
      <c r="D533" s="17" t="s">
        <v>1943</v>
      </c>
      <c r="E533" s="17" t="s">
        <v>682</v>
      </c>
      <c r="F533" s="17" t="s">
        <v>3436</v>
      </c>
      <c r="G533" s="18">
        <v>1</v>
      </c>
      <c r="H533" s="18">
        <v>5</v>
      </c>
      <c r="I533" s="19">
        <v>0</v>
      </c>
      <c r="J533" s="20">
        <v>1</v>
      </c>
      <c r="K533" s="21">
        <v>0</v>
      </c>
      <c r="L533" s="22">
        <v>0</v>
      </c>
      <c r="M533" s="29" t="s">
        <v>4144</v>
      </c>
      <c r="N533" s="29"/>
    </row>
    <row r="534" spans="1:14" x14ac:dyDescent="0.3">
      <c r="A534" s="17" t="s">
        <v>3437</v>
      </c>
      <c r="B534" s="17" t="s">
        <v>3438</v>
      </c>
      <c r="C534" s="17" t="s">
        <v>3439</v>
      </c>
      <c r="D534" s="17" t="s">
        <v>3440</v>
      </c>
      <c r="E534" s="17" t="s">
        <v>573</v>
      </c>
      <c r="F534" s="17" t="s">
        <v>3441</v>
      </c>
      <c r="G534" s="18">
        <v>1</v>
      </c>
      <c r="H534" s="18">
        <v>2</v>
      </c>
      <c r="I534" s="19">
        <v>0</v>
      </c>
      <c r="J534" s="20">
        <v>1</v>
      </c>
      <c r="K534" s="21">
        <v>0</v>
      </c>
      <c r="L534" s="22">
        <v>0</v>
      </c>
      <c r="M534" s="29" t="s">
        <v>4143</v>
      </c>
      <c r="N534" s="29"/>
    </row>
    <row r="535" spans="1:14" x14ac:dyDescent="0.3">
      <c r="A535" s="17" t="s">
        <v>3442</v>
      </c>
      <c r="B535" s="17" t="s">
        <v>3443</v>
      </c>
      <c r="C535" s="17" t="s">
        <v>1720</v>
      </c>
      <c r="D535" s="17" t="s">
        <v>3444</v>
      </c>
      <c r="E535" s="17" t="s">
        <v>550</v>
      </c>
      <c r="F535" s="17" t="s">
        <v>3445</v>
      </c>
      <c r="G535" s="18">
        <v>1</v>
      </c>
      <c r="H535" s="18">
        <v>1</v>
      </c>
      <c r="I535" s="19">
        <v>0</v>
      </c>
      <c r="J535" s="20">
        <v>1</v>
      </c>
      <c r="K535" s="21">
        <v>0</v>
      </c>
      <c r="L535" s="22">
        <v>0</v>
      </c>
      <c r="M535" s="29" t="s">
        <v>4144</v>
      </c>
      <c r="N535" s="29"/>
    </row>
    <row r="536" spans="1:14" x14ac:dyDescent="0.3">
      <c r="A536" s="17" t="s">
        <v>1188</v>
      </c>
      <c r="B536" s="17" t="s">
        <v>3446</v>
      </c>
      <c r="C536" s="17" t="s">
        <v>1556</v>
      </c>
      <c r="D536" s="17" t="s">
        <v>3447</v>
      </c>
      <c r="E536" s="17" t="s">
        <v>1191</v>
      </c>
      <c r="F536" s="17" t="s">
        <v>3448</v>
      </c>
      <c r="G536" s="18">
        <v>1</v>
      </c>
      <c r="H536" s="18">
        <v>1</v>
      </c>
      <c r="I536" s="19">
        <v>0</v>
      </c>
      <c r="J536" s="20">
        <v>0</v>
      </c>
      <c r="K536" s="21">
        <v>0</v>
      </c>
      <c r="L536" s="22">
        <v>1</v>
      </c>
      <c r="M536" s="29" t="s">
        <v>4145</v>
      </c>
      <c r="N536" s="29"/>
    </row>
    <row r="537" spans="1:14" x14ac:dyDescent="0.3">
      <c r="A537" s="17" t="s">
        <v>576</v>
      </c>
      <c r="B537" s="17" t="s">
        <v>3449</v>
      </c>
      <c r="C537" s="17" t="s">
        <v>1556</v>
      </c>
      <c r="D537" s="17" t="s">
        <v>3450</v>
      </c>
      <c r="E537" s="17" t="s">
        <v>578</v>
      </c>
      <c r="F537" s="17" t="s">
        <v>3451</v>
      </c>
      <c r="G537" s="18">
        <v>1</v>
      </c>
      <c r="H537" s="18">
        <v>2</v>
      </c>
      <c r="I537" s="19">
        <v>0</v>
      </c>
      <c r="J537" s="20">
        <v>0</v>
      </c>
      <c r="K537" s="21">
        <v>1</v>
      </c>
      <c r="L537" s="22">
        <v>0</v>
      </c>
      <c r="M537" s="29" t="s">
        <v>4145</v>
      </c>
      <c r="N537" s="29"/>
    </row>
    <row r="538" spans="1:14" x14ac:dyDescent="0.3">
      <c r="A538" s="17" t="s">
        <v>3452</v>
      </c>
      <c r="B538" s="17" t="s">
        <v>2544</v>
      </c>
      <c r="C538" s="17" t="s">
        <v>3453</v>
      </c>
      <c r="D538" s="17" t="s">
        <v>1810</v>
      </c>
      <c r="E538" s="17" t="s">
        <v>529</v>
      </c>
      <c r="F538" s="17" t="s">
        <v>3454</v>
      </c>
      <c r="G538" s="18">
        <v>1</v>
      </c>
      <c r="H538" s="18">
        <v>2</v>
      </c>
      <c r="I538" s="19">
        <v>0</v>
      </c>
      <c r="J538" s="20">
        <v>1</v>
      </c>
      <c r="K538" s="21">
        <v>0</v>
      </c>
      <c r="L538" s="22">
        <v>0</v>
      </c>
      <c r="M538" s="29" t="s">
        <v>4144</v>
      </c>
      <c r="N538" s="29"/>
    </row>
    <row r="539" spans="1:14" x14ac:dyDescent="0.3">
      <c r="A539" s="17" t="s">
        <v>3455</v>
      </c>
      <c r="B539" s="17" t="s">
        <v>3456</v>
      </c>
      <c r="C539" s="17" t="s">
        <v>3457</v>
      </c>
      <c r="D539" s="17" t="s">
        <v>1562</v>
      </c>
      <c r="E539" s="17" t="s">
        <v>2141</v>
      </c>
      <c r="F539" s="17" t="s">
        <v>3458</v>
      </c>
      <c r="G539" s="18">
        <v>1</v>
      </c>
      <c r="H539" s="18">
        <v>1</v>
      </c>
      <c r="I539" s="19">
        <v>0</v>
      </c>
      <c r="J539" s="20">
        <v>1</v>
      </c>
      <c r="K539" s="21">
        <v>0</v>
      </c>
      <c r="L539" s="22">
        <v>0</v>
      </c>
      <c r="M539" s="29" t="s">
        <v>4144</v>
      </c>
      <c r="N539" s="29"/>
    </row>
    <row r="540" spans="1:14" x14ac:dyDescent="0.3">
      <c r="A540" s="17" t="s">
        <v>3459</v>
      </c>
      <c r="B540" s="17" t="s">
        <v>3460</v>
      </c>
      <c r="C540" s="17" t="s">
        <v>3461</v>
      </c>
      <c r="D540" s="17" t="s">
        <v>1562</v>
      </c>
      <c r="E540" s="17" t="s">
        <v>782</v>
      </c>
      <c r="F540" s="17" t="s">
        <v>3462</v>
      </c>
      <c r="G540" s="18">
        <v>1</v>
      </c>
      <c r="H540" s="18">
        <v>1</v>
      </c>
      <c r="I540" s="19">
        <v>0</v>
      </c>
      <c r="J540" s="20">
        <v>1</v>
      </c>
      <c r="K540" s="21">
        <v>0</v>
      </c>
      <c r="L540" s="22">
        <v>0</v>
      </c>
      <c r="M540" s="29" t="s">
        <v>4143</v>
      </c>
      <c r="N540" s="29"/>
    </row>
    <row r="541" spans="1:14" x14ac:dyDescent="0.3">
      <c r="A541" s="17" t="s">
        <v>690</v>
      </c>
      <c r="B541" s="17" t="s">
        <v>3463</v>
      </c>
      <c r="C541" s="17" t="s">
        <v>1556</v>
      </c>
      <c r="D541" s="17" t="s">
        <v>2564</v>
      </c>
      <c r="E541" s="17" t="s">
        <v>876</v>
      </c>
      <c r="F541" s="17" t="s">
        <v>3464</v>
      </c>
      <c r="G541" s="18">
        <v>1</v>
      </c>
      <c r="H541" s="18">
        <v>1</v>
      </c>
      <c r="I541" s="19">
        <v>0</v>
      </c>
      <c r="J541" s="20">
        <v>0</v>
      </c>
      <c r="K541" s="21">
        <v>1</v>
      </c>
      <c r="L541" s="22">
        <v>0</v>
      </c>
      <c r="M541" s="29" t="s">
        <v>4145</v>
      </c>
      <c r="N541" s="29"/>
    </row>
    <row r="542" spans="1:14" x14ac:dyDescent="0.3">
      <c r="A542" s="17" t="s">
        <v>3465</v>
      </c>
      <c r="B542" s="17" t="s">
        <v>3466</v>
      </c>
      <c r="C542" s="17" t="s">
        <v>3467</v>
      </c>
      <c r="D542" s="17" t="s">
        <v>2748</v>
      </c>
      <c r="E542" s="17" t="s">
        <v>610</v>
      </c>
      <c r="F542" s="17" t="s">
        <v>3468</v>
      </c>
      <c r="G542" s="18">
        <v>1</v>
      </c>
      <c r="H542" s="18">
        <v>1</v>
      </c>
      <c r="I542" s="19">
        <v>0</v>
      </c>
      <c r="J542" s="20">
        <v>1</v>
      </c>
      <c r="K542" s="21">
        <v>0</v>
      </c>
      <c r="L542" s="22">
        <v>0</v>
      </c>
      <c r="M542" s="29" t="s">
        <v>4143</v>
      </c>
      <c r="N542" s="29"/>
    </row>
    <row r="543" spans="1:14" x14ac:dyDescent="0.3">
      <c r="A543" s="17" t="s">
        <v>3469</v>
      </c>
      <c r="B543" s="17" t="s">
        <v>3470</v>
      </c>
      <c r="C543" s="17" t="s">
        <v>3471</v>
      </c>
      <c r="D543" s="17" t="s">
        <v>1912</v>
      </c>
      <c r="E543" s="17" t="s">
        <v>3472</v>
      </c>
      <c r="F543" s="17" t="s">
        <v>3473</v>
      </c>
      <c r="G543" s="18">
        <v>1</v>
      </c>
      <c r="H543" s="18">
        <v>1</v>
      </c>
      <c r="I543" s="19">
        <v>0</v>
      </c>
      <c r="J543" s="20">
        <v>1</v>
      </c>
      <c r="K543" s="21">
        <v>0</v>
      </c>
      <c r="L543" s="22">
        <v>0</v>
      </c>
      <c r="M543" s="29" t="s">
        <v>4143</v>
      </c>
      <c r="N543" s="29"/>
    </row>
    <row r="544" spans="1:14" x14ac:dyDescent="0.3">
      <c r="A544" s="17" t="s">
        <v>835</v>
      </c>
      <c r="B544" s="17" t="s">
        <v>3474</v>
      </c>
      <c r="C544" s="17" t="s">
        <v>3475</v>
      </c>
      <c r="D544" s="17" t="s">
        <v>1562</v>
      </c>
      <c r="E544" s="17" t="s">
        <v>838</v>
      </c>
      <c r="F544" s="17" t="s">
        <v>3476</v>
      </c>
      <c r="G544" s="18">
        <v>1</v>
      </c>
      <c r="H544" s="18">
        <v>2</v>
      </c>
      <c r="I544" s="19">
        <v>0</v>
      </c>
      <c r="J544" s="20">
        <v>0</v>
      </c>
      <c r="K544" s="21">
        <v>1</v>
      </c>
      <c r="L544" s="22">
        <v>0</v>
      </c>
      <c r="M544" s="29" t="s">
        <v>4145</v>
      </c>
      <c r="N544" s="29"/>
    </row>
    <row r="545" spans="1:14" x14ac:dyDescent="0.3">
      <c r="A545" s="17" t="s">
        <v>831</v>
      </c>
      <c r="B545" s="17" t="s">
        <v>3477</v>
      </c>
      <c r="C545" s="17" t="s">
        <v>3478</v>
      </c>
      <c r="D545" s="17" t="s">
        <v>3135</v>
      </c>
      <c r="E545" s="17" t="s">
        <v>554</v>
      </c>
      <c r="F545" s="17" t="s">
        <v>3479</v>
      </c>
      <c r="G545" s="18">
        <v>1</v>
      </c>
      <c r="H545" s="18">
        <v>1</v>
      </c>
      <c r="I545" s="19">
        <v>0</v>
      </c>
      <c r="J545" s="20">
        <v>0</v>
      </c>
      <c r="K545" s="21">
        <v>1</v>
      </c>
      <c r="L545" s="22">
        <v>0</v>
      </c>
      <c r="M545" s="29" t="s">
        <v>4145</v>
      </c>
      <c r="N545" s="29"/>
    </row>
    <row r="546" spans="1:14" x14ac:dyDescent="0.3">
      <c r="A546" s="17" t="s">
        <v>1019</v>
      </c>
      <c r="B546" s="17" t="s">
        <v>3480</v>
      </c>
      <c r="C546" s="17" t="s">
        <v>3481</v>
      </c>
      <c r="D546" s="17" t="s">
        <v>1562</v>
      </c>
      <c r="E546" s="17" t="s">
        <v>472</v>
      </c>
      <c r="F546" s="17" t="s">
        <v>3482</v>
      </c>
      <c r="G546" s="18">
        <v>1</v>
      </c>
      <c r="H546" s="18">
        <v>2</v>
      </c>
      <c r="I546" s="19">
        <v>0</v>
      </c>
      <c r="J546" s="20">
        <v>0</v>
      </c>
      <c r="K546" s="21">
        <v>1</v>
      </c>
      <c r="L546" s="22">
        <v>0</v>
      </c>
      <c r="M546" s="29" t="s">
        <v>4145</v>
      </c>
      <c r="N546" s="29"/>
    </row>
    <row r="547" spans="1:14" x14ac:dyDescent="0.3">
      <c r="A547" s="17" t="s">
        <v>935</v>
      </c>
      <c r="B547" s="17" t="s">
        <v>3483</v>
      </c>
      <c r="C547" s="17" t="s">
        <v>3484</v>
      </c>
      <c r="D547" s="17" t="s">
        <v>1562</v>
      </c>
      <c r="E547" s="17" t="s">
        <v>937</v>
      </c>
      <c r="F547" s="17" t="s">
        <v>3485</v>
      </c>
      <c r="G547" s="18">
        <v>1</v>
      </c>
      <c r="H547" s="18">
        <v>3</v>
      </c>
      <c r="I547" s="19">
        <v>0</v>
      </c>
      <c r="J547" s="20">
        <v>0</v>
      </c>
      <c r="K547" s="21">
        <v>1</v>
      </c>
      <c r="L547" s="22">
        <v>0</v>
      </c>
      <c r="M547" s="29" t="s">
        <v>4145</v>
      </c>
      <c r="N547" s="29"/>
    </row>
    <row r="548" spans="1:14" x14ac:dyDescent="0.3">
      <c r="A548" s="17" t="s">
        <v>3486</v>
      </c>
      <c r="B548" s="17" t="s">
        <v>3487</v>
      </c>
      <c r="C548" s="17" t="s">
        <v>1785</v>
      </c>
      <c r="D548" s="17" t="s">
        <v>1562</v>
      </c>
      <c r="E548" s="17" t="s">
        <v>669</v>
      </c>
      <c r="F548" s="17" t="s">
        <v>3488</v>
      </c>
      <c r="G548" s="18">
        <v>1</v>
      </c>
      <c r="H548" s="18">
        <v>2</v>
      </c>
      <c r="I548" s="19">
        <v>0</v>
      </c>
      <c r="J548" s="20">
        <v>1</v>
      </c>
      <c r="K548" s="21">
        <v>0</v>
      </c>
      <c r="L548" s="22">
        <v>0</v>
      </c>
      <c r="M548" s="29" t="s">
        <v>4143</v>
      </c>
      <c r="N548" s="29"/>
    </row>
    <row r="549" spans="1:14" x14ac:dyDescent="0.3">
      <c r="A549" s="17" t="s">
        <v>3489</v>
      </c>
      <c r="B549" s="17" t="s">
        <v>3490</v>
      </c>
      <c r="C549" s="17" t="s">
        <v>3491</v>
      </c>
      <c r="D549" s="17" t="s">
        <v>1584</v>
      </c>
      <c r="E549" s="17" t="s">
        <v>513</v>
      </c>
      <c r="F549" s="17" t="s">
        <v>3492</v>
      </c>
      <c r="G549" s="18">
        <v>1</v>
      </c>
      <c r="H549" s="18">
        <v>1</v>
      </c>
      <c r="I549" s="19">
        <v>0</v>
      </c>
      <c r="J549" s="20">
        <v>1</v>
      </c>
      <c r="K549" s="21">
        <v>0</v>
      </c>
      <c r="L549" s="22">
        <v>0</v>
      </c>
      <c r="M549" s="29" t="s">
        <v>4144</v>
      </c>
      <c r="N549" s="29"/>
    </row>
    <row r="550" spans="1:14" x14ac:dyDescent="0.3">
      <c r="A550" s="17" t="s">
        <v>3493</v>
      </c>
      <c r="B550" s="17" t="s">
        <v>3494</v>
      </c>
      <c r="C550" s="17" t="s">
        <v>1789</v>
      </c>
      <c r="D550" s="17" t="s">
        <v>1562</v>
      </c>
      <c r="E550" s="17" t="s">
        <v>519</v>
      </c>
      <c r="F550" s="17" t="s">
        <v>3495</v>
      </c>
      <c r="G550" s="18">
        <v>1</v>
      </c>
      <c r="H550" s="18">
        <v>3</v>
      </c>
      <c r="I550" s="19">
        <v>0</v>
      </c>
      <c r="J550" s="20">
        <v>1</v>
      </c>
      <c r="K550" s="21">
        <v>0</v>
      </c>
      <c r="L550" s="22">
        <v>0</v>
      </c>
      <c r="M550" s="29" t="s">
        <v>4144</v>
      </c>
      <c r="N550" s="29"/>
    </row>
    <row r="551" spans="1:14" x14ac:dyDescent="0.3">
      <c r="A551" s="17" t="s">
        <v>3496</v>
      </c>
      <c r="B551" s="17" t="s">
        <v>3497</v>
      </c>
      <c r="C551" s="17" t="s">
        <v>3498</v>
      </c>
      <c r="D551" s="17" t="s">
        <v>3499</v>
      </c>
      <c r="E551" s="17" t="s">
        <v>3500</v>
      </c>
      <c r="F551" s="17" t="s">
        <v>3501</v>
      </c>
      <c r="G551" s="18">
        <v>1</v>
      </c>
      <c r="H551" s="18">
        <v>1</v>
      </c>
      <c r="I551" s="19">
        <v>0</v>
      </c>
      <c r="J551" s="20">
        <v>1</v>
      </c>
      <c r="K551" s="21">
        <v>0</v>
      </c>
      <c r="L551" s="22">
        <v>0</v>
      </c>
      <c r="M551" s="29" t="s">
        <v>4144</v>
      </c>
      <c r="N551" s="29"/>
    </row>
    <row r="552" spans="1:14" x14ac:dyDescent="0.3">
      <c r="A552" s="17" t="s">
        <v>3502</v>
      </c>
      <c r="B552" s="17" t="s">
        <v>3503</v>
      </c>
      <c r="C552" s="17" t="s">
        <v>3504</v>
      </c>
      <c r="D552" s="17" t="s">
        <v>1737</v>
      </c>
      <c r="E552" s="17" t="s">
        <v>3505</v>
      </c>
      <c r="F552" s="17" t="s">
        <v>3506</v>
      </c>
      <c r="G552" s="18">
        <v>1</v>
      </c>
      <c r="H552" s="18">
        <v>2</v>
      </c>
      <c r="I552" s="19">
        <v>0</v>
      </c>
      <c r="J552" s="20">
        <v>1</v>
      </c>
      <c r="K552" s="21">
        <v>0</v>
      </c>
      <c r="L552" s="22">
        <v>0</v>
      </c>
      <c r="M552" s="29" t="s">
        <v>4144</v>
      </c>
      <c r="N552" s="29"/>
    </row>
    <row r="553" spans="1:14" x14ac:dyDescent="0.3">
      <c r="A553" s="17" t="s">
        <v>3507</v>
      </c>
      <c r="B553" s="17" t="s">
        <v>3508</v>
      </c>
      <c r="C553" s="17" t="s">
        <v>3509</v>
      </c>
      <c r="D553" s="17" t="s">
        <v>1693</v>
      </c>
      <c r="E553" s="17" t="s">
        <v>513</v>
      </c>
      <c r="F553" s="17" t="s">
        <v>3510</v>
      </c>
      <c r="G553" s="18">
        <v>1</v>
      </c>
      <c r="H553" s="18">
        <v>1</v>
      </c>
      <c r="I553" s="19">
        <v>0</v>
      </c>
      <c r="J553" s="20">
        <v>1</v>
      </c>
      <c r="K553" s="21">
        <v>0</v>
      </c>
      <c r="L553" s="22">
        <v>0</v>
      </c>
      <c r="M553" s="29" t="s">
        <v>4144</v>
      </c>
      <c r="N553" s="29"/>
    </row>
    <row r="554" spans="1:14" x14ac:dyDescent="0.3">
      <c r="A554" s="17" t="s">
        <v>773</v>
      </c>
      <c r="B554" s="17" t="s">
        <v>3511</v>
      </c>
      <c r="C554" s="17" t="s">
        <v>1556</v>
      </c>
      <c r="D554" s="17" t="s">
        <v>1562</v>
      </c>
      <c r="E554" s="17" t="s">
        <v>472</v>
      </c>
      <c r="F554" s="17" t="s">
        <v>3512</v>
      </c>
      <c r="G554" s="18">
        <v>1</v>
      </c>
      <c r="H554" s="18">
        <v>1</v>
      </c>
      <c r="I554" s="19">
        <v>0</v>
      </c>
      <c r="J554" s="20">
        <v>0</v>
      </c>
      <c r="K554" s="21">
        <v>1</v>
      </c>
      <c r="L554" s="22">
        <v>0</v>
      </c>
      <c r="M554" s="29" t="s">
        <v>4145</v>
      </c>
      <c r="N554" s="29"/>
    </row>
    <row r="555" spans="1:14" x14ac:dyDescent="0.3">
      <c r="A555" s="17" t="s">
        <v>1003</v>
      </c>
      <c r="B555" s="17" t="s">
        <v>3283</v>
      </c>
      <c r="C555" s="17" t="s">
        <v>2570</v>
      </c>
      <c r="D555" s="17" t="s">
        <v>2571</v>
      </c>
      <c r="E555" s="17" t="s">
        <v>524</v>
      </c>
      <c r="F555" s="17" t="s">
        <v>3513</v>
      </c>
      <c r="G555" s="18">
        <v>1</v>
      </c>
      <c r="H555" s="18">
        <v>1</v>
      </c>
      <c r="I555" s="19">
        <v>0</v>
      </c>
      <c r="J555" s="20">
        <v>0</v>
      </c>
      <c r="K555" s="21">
        <v>1</v>
      </c>
      <c r="L555" s="22">
        <v>0</v>
      </c>
      <c r="M555" s="29" t="s">
        <v>4145</v>
      </c>
      <c r="N555" s="29"/>
    </row>
    <row r="556" spans="1:14" x14ac:dyDescent="0.3">
      <c r="A556" s="17" t="s">
        <v>3514</v>
      </c>
      <c r="B556" s="17" t="s">
        <v>3515</v>
      </c>
      <c r="C556" s="17" t="s">
        <v>1932</v>
      </c>
      <c r="D556" s="17" t="s">
        <v>1810</v>
      </c>
      <c r="E556" s="17" t="s">
        <v>529</v>
      </c>
      <c r="F556" s="17" t="s">
        <v>3516</v>
      </c>
      <c r="G556" s="18">
        <v>1</v>
      </c>
      <c r="H556" s="18">
        <v>1</v>
      </c>
      <c r="I556" s="19">
        <v>0</v>
      </c>
      <c r="J556" s="20">
        <v>1</v>
      </c>
      <c r="K556" s="21">
        <v>0</v>
      </c>
      <c r="L556" s="22">
        <v>0</v>
      </c>
      <c r="M556" s="29" t="s">
        <v>4144</v>
      </c>
      <c r="N556" s="29"/>
    </row>
    <row r="557" spans="1:14" x14ac:dyDescent="0.3">
      <c r="A557" s="17" t="s">
        <v>3517</v>
      </c>
      <c r="B557" s="17" t="s">
        <v>3518</v>
      </c>
      <c r="C557" s="17" t="s">
        <v>1556</v>
      </c>
      <c r="D557" s="17" t="s">
        <v>1557</v>
      </c>
      <c r="E557" s="17" t="s">
        <v>513</v>
      </c>
      <c r="F557" s="17" t="s">
        <v>3519</v>
      </c>
      <c r="G557" s="18">
        <v>1</v>
      </c>
      <c r="H557" s="18">
        <v>5</v>
      </c>
      <c r="I557" s="19">
        <v>0</v>
      </c>
      <c r="J557" s="20">
        <v>1</v>
      </c>
      <c r="K557" s="21">
        <v>0</v>
      </c>
      <c r="L557" s="22">
        <v>0</v>
      </c>
      <c r="M557" s="29" t="s">
        <v>4143</v>
      </c>
      <c r="N557" s="29"/>
    </row>
    <row r="558" spans="1:14" x14ac:dyDescent="0.3">
      <c r="A558" s="17" t="s">
        <v>489</v>
      </c>
      <c r="B558" s="17" t="s">
        <v>3520</v>
      </c>
      <c r="C558" s="17" t="s">
        <v>2500</v>
      </c>
      <c r="D558" s="17" t="s">
        <v>1562</v>
      </c>
      <c r="E558" s="17" t="s">
        <v>492</v>
      </c>
      <c r="F558" s="17" t="s">
        <v>3521</v>
      </c>
      <c r="G558" s="18">
        <v>1</v>
      </c>
      <c r="H558" s="18">
        <v>1</v>
      </c>
      <c r="I558" s="19">
        <v>0</v>
      </c>
      <c r="J558" s="20">
        <v>0</v>
      </c>
      <c r="K558" s="21">
        <v>1</v>
      </c>
      <c r="L558" s="22">
        <v>0</v>
      </c>
      <c r="M558" s="29" t="s">
        <v>4145</v>
      </c>
      <c r="N558" s="29"/>
    </row>
    <row r="559" spans="1:14" x14ac:dyDescent="0.3">
      <c r="A559" s="17" t="s">
        <v>3522</v>
      </c>
      <c r="B559" s="17" t="s">
        <v>3523</v>
      </c>
      <c r="C559" s="17" t="s">
        <v>1556</v>
      </c>
      <c r="D559" s="17" t="s">
        <v>3524</v>
      </c>
      <c r="E559" s="17" t="s">
        <v>682</v>
      </c>
      <c r="F559" s="17" t="s">
        <v>3525</v>
      </c>
      <c r="G559" s="18">
        <v>1</v>
      </c>
      <c r="H559" s="18">
        <v>1</v>
      </c>
      <c r="I559" s="19">
        <v>0</v>
      </c>
      <c r="J559" s="20">
        <v>1</v>
      </c>
      <c r="K559" s="21">
        <v>0</v>
      </c>
      <c r="L559" s="22">
        <v>0</v>
      </c>
      <c r="M559" s="29" t="s">
        <v>4143</v>
      </c>
      <c r="N559" s="29"/>
    </row>
    <row r="560" spans="1:14" x14ac:dyDescent="0.3">
      <c r="A560" s="17" t="s">
        <v>3526</v>
      </c>
      <c r="B560" s="17" t="s">
        <v>3527</v>
      </c>
      <c r="C560" s="17" t="s">
        <v>3528</v>
      </c>
      <c r="D560" s="17" t="s">
        <v>3529</v>
      </c>
      <c r="E560" s="17" t="s">
        <v>758</v>
      </c>
      <c r="F560" s="17" t="s">
        <v>3530</v>
      </c>
      <c r="G560" s="18">
        <v>1</v>
      </c>
      <c r="H560" s="18">
        <v>5</v>
      </c>
      <c r="I560" s="19">
        <v>0</v>
      </c>
      <c r="J560" s="20">
        <v>1</v>
      </c>
      <c r="K560" s="21">
        <v>0</v>
      </c>
      <c r="L560" s="22">
        <v>0</v>
      </c>
      <c r="M560" s="29" t="s">
        <v>4141</v>
      </c>
      <c r="N560" s="29"/>
    </row>
    <row r="561" spans="1:14" x14ac:dyDescent="0.3">
      <c r="A561" s="17" t="s">
        <v>741</v>
      </c>
      <c r="B561" s="17" t="s">
        <v>739</v>
      </c>
      <c r="C561" s="17" t="s">
        <v>3531</v>
      </c>
      <c r="D561" s="17" t="s">
        <v>1926</v>
      </c>
      <c r="E561" s="17" t="s">
        <v>740</v>
      </c>
      <c r="F561" s="17" t="s">
        <v>3532</v>
      </c>
      <c r="G561" s="18">
        <v>1</v>
      </c>
      <c r="H561" s="18">
        <v>1</v>
      </c>
      <c r="I561" s="19">
        <v>0</v>
      </c>
      <c r="J561" s="20">
        <v>0</v>
      </c>
      <c r="K561" s="21">
        <v>1</v>
      </c>
      <c r="L561" s="22">
        <v>0</v>
      </c>
      <c r="M561" s="29" t="s">
        <v>4145</v>
      </c>
      <c r="N561" s="29"/>
    </row>
    <row r="562" spans="1:14" x14ac:dyDescent="0.3">
      <c r="A562" s="17" t="s">
        <v>3533</v>
      </c>
      <c r="B562" s="17" t="s">
        <v>2234</v>
      </c>
      <c r="C562" s="17" t="s">
        <v>1932</v>
      </c>
      <c r="D562" s="17" t="s">
        <v>1810</v>
      </c>
      <c r="E562" s="17" t="s">
        <v>529</v>
      </c>
      <c r="F562" s="17" t="s">
        <v>3534</v>
      </c>
      <c r="G562" s="18">
        <v>1</v>
      </c>
      <c r="H562" s="18">
        <v>1</v>
      </c>
      <c r="I562" s="19">
        <v>0</v>
      </c>
      <c r="J562" s="20">
        <v>1</v>
      </c>
      <c r="K562" s="21">
        <v>0</v>
      </c>
      <c r="L562" s="22">
        <v>0</v>
      </c>
      <c r="M562" s="29" t="s">
        <v>4144</v>
      </c>
      <c r="N562" s="29"/>
    </row>
    <row r="563" spans="1:14" x14ac:dyDescent="0.3">
      <c r="A563" s="17" t="s">
        <v>762</v>
      </c>
      <c r="B563" s="17" t="s">
        <v>3535</v>
      </c>
      <c r="C563" s="17" t="s">
        <v>3536</v>
      </c>
      <c r="D563" s="17" t="s">
        <v>1562</v>
      </c>
      <c r="E563" s="17" t="s">
        <v>472</v>
      </c>
      <c r="F563" s="17" t="s">
        <v>3537</v>
      </c>
      <c r="G563" s="18">
        <v>1</v>
      </c>
      <c r="H563" s="18">
        <v>2</v>
      </c>
      <c r="I563" s="19">
        <v>0</v>
      </c>
      <c r="J563" s="20">
        <v>0</v>
      </c>
      <c r="K563" s="21">
        <v>1</v>
      </c>
      <c r="L563" s="22">
        <v>0</v>
      </c>
      <c r="M563" s="29" t="s">
        <v>4145</v>
      </c>
      <c r="N563" s="29"/>
    </row>
    <row r="564" spans="1:14" x14ac:dyDescent="0.3">
      <c r="A564" s="17" t="s">
        <v>3538</v>
      </c>
      <c r="B564" s="17" t="s">
        <v>3539</v>
      </c>
      <c r="C564" s="17" t="s">
        <v>3540</v>
      </c>
      <c r="D564" s="17" t="s">
        <v>1943</v>
      </c>
      <c r="E564" s="17" t="s">
        <v>573</v>
      </c>
      <c r="F564" s="17" t="s">
        <v>3541</v>
      </c>
      <c r="G564" s="18">
        <v>1</v>
      </c>
      <c r="H564" s="18">
        <v>1</v>
      </c>
      <c r="I564" s="19">
        <v>0</v>
      </c>
      <c r="J564" s="20">
        <v>1</v>
      </c>
      <c r="K564" s="21">
        <v>0</v>
      </c>
      <c r="L564" s="22">
        <v>0</v>
      </c>
      <c r="M564" s="29" t="s">
        <v>4144</v>
      </c>
      <c r="N564" s="29"/>
    </row>
    <row r="565" spans="1:14" x14ac:dyDescent="0.3">
      <c r="A565" s="17" t="s">
        <v>3542</v>
      </c>
      <c r="B565" s="17" t="s">
        <v>3543</v>
      </c>
      <c r="C565" s="17" t="s">
        <v>1720</v>
      </c>
      <c r="D565" s="17" t="s">
        <v>1562</v>
      </c>
      <c r="E565" s="17" t="s">
        <v>492</v>
      </c>
      <c r="F565" s="17" t="s">
        <v>3544</v>
      </c>
      <c r="G565" s="18">
        <v>1</v>
      </c>
      <c r="H565" s="18">
        <v>2</v>
      </c>
      <c r="I565" s="19">
        <v>0</v>
      </c>
      <c r="J565" s="20">
        <v>1</v>
      </c>
      <c r="K565" s="21">
        <v>0</v>
      </c>
      <c r="L565" s="22">
        <v>0</v>
      </c>
      <c r="M565" s="29" t="s">
        <v>4143</v>
      </c>
      <c r="N565" s="29"/>
    </row>
    <row r="566" spans="1:14" x14ac:dyDescent="0.3">
      <c r="A566" s="17" t="s">
        <v>1517</v>
      </c>
      <c r="B566" s="17" t="s">
        <v>3263</v>
      </c>
      <c r="C566" s="17" t="s">
        <v>3545</v>
      </c>
      <c r="D566" s="17" t="s">
        <v>1562</v>
      </c>
      <c r="E566" s="17" t="s">
        <v>492</v>
      </c>
      <c r="F566" s="17" t="s">
        <v>3546</v>
      </c>
      <c r="G566" s="18">
        <v>1</v>
      </c>
      <c r="H566" s="18">
        <v>4</v>
      </c>
      <c r="I566" s="19">
        <v>0</v>
      </c>
      <c r="J566" s="20">
        <v>0</v>
      </c>
      <c r="K566" s="21">
        <v>0</v>
      </c>
      <c r="L566" s="22">
        <v>1</v>
      </c>
      <c r="M566" s="29" t="s">
        <v>4145</v>
      </c>
      <c r="N566" s="29"/>
    </row>
    <row r="567" spans="1:14" x14ac:dyDescent="0.3">
      <c r="A567" s="17" t="s">
        <v>3547</v>
      </c>
      <c r="B567" s="17" t="s">
        <v>3548</v>
      </c>
      <c r="C567" s="17" t="s">
        <v>3549</v>
      </c>
      <c r="D567" s="17" t="s">
        <v>3550</v>
      </c>
      <c r="E567" s="17" t="s">
        <v>2393</v>
      </c>
      <c r="F567" s="17" t="s">
        <v>3551</v>
      </c>
      <c r="G567" s="18">
        <v>1</v>
      </c>
      <c r="H567" s="18">
        <v>1</v>
      </c>
      <c r="I567" s="19">
        <v>0</v>
      </c>
      <c r="J567" s="20">
        <v>1</v>
      </c>
      <c r="K567" s="21">
        <v>0</v>
      </c>
      <c r="L567" s="22">
        <v>0</v>
      </c>
      <c r="M567" s="29" t="s">
        <v>4143</v>
      </c>
      <c r="N567" s="29"/>
    </row>
    <row r="568" spans="1:14" x14ac:dyDescent="0.3">
      <c r="A568" s="17" t="s">
        <v>596</v>
      </c>
      <c r="B568" s="17" t="s">
        <v>3552</v>
      </c>
      <c r="C568" s="17" t="s">
        <v>3553</v>
      </c>
      <c r="D568" s="17" t="s">
        <v>2277</v>
      </c>
      <c r="E568" s="17" t="s">
        <v>524</v>
      </c>
      <c r="F568" s="17" t="s">
        <v>3554</v>
      </c>
      <c r="G568" s="18">
        <v>1</v>
      </c>
      <c r="H568" s="18">
        <v>2</v>
      </c>
      <c r="I568" s="19">
        <v>0</v>
      </c>
      <c r="J568" s="20">
        <v>0</v>
      </c>
      <c r="K568" s="21">
        <v>1</v>
      </c>
      <c r="L568" s="22">
        <v>0</v>
      </c>
      <c r="M568" s="29" t="s">
        <v>4145</v>
      </c>
      <c r="N568" s="29"/>
    </row>
    <row r="569" spans="1:14" x14ac:dyDescent="0.3">
      <c r="A569" s="17" t="s">
        <v>3555</v>
      </c>
      <c r="B569" s="17" t="s">
        <v>3556</v>
      </c>
      <c r="C569" s="17" t="s">
        <v>3557</v>
      </c>
      <c r="D569" s="17" t="s">
        <v>3558</v>
      </c>
      <c r="E569" s="17" t="s">
        <v>513</v>
      </c>
      <c r="F569" s="17" t="s">
        <v>3559</v>
      </c>
      <c r="G569" s="18">
        <v>1</v>
      </c>
      <c r="H569" s="18">
        <v>1</v>
      </c>
      <c r="I569" s="19">
        <v>0</v>
      </c>
      <c r="J569" s="20">
        <v>1</v>
      </c>
      <c r="K569" s="21">
        <v>0</v>
      </c>
      <c r="L569" s="22">
        <v>0</v>
      </c>
      <c r="M569" s="29" t="s">
        <v>4144</v>
      </c>
      <c r="N569" s="29"/>
    </row>
    <row r="570" spans="1:14" x14ac:dyDescent="0.3">
      <c r="A570" s="17" t="s">
        <v>1048</v>
      </c>
      <c r="B570" s="17" t="s">
        <v>1047</v>
      </c>
      <c r="C570" s="17" t="s">
        <v>1720</v>
      </c>
      <c r="D570" s="17" t="s">
        <v>1562</v>
      </c>
      <c r="E570" s="17" t="s">
        <v>492</v>
      </c>
      <c r="F570" s="17" t="s">
        <v>3560</v>
      </c>
      <c r="G570" s="18">
        <v>1</v>
      </c>
      <c r="H570" s="18">
        <v>3</v>
      </c>
      <c r="I570" s="19">
        <v>0</v>
      </c>
      <c r="J570" s="20">
        <v>0</v>
      </c>
      <c r="K570" s="21">
        <v>0</v>
      </c>
      <c r="L570" s="22">
        <v>1</v>
      </c>
      <c r="M570" s="29" t="s">
        <v>4145</v>
      </c>
      <c r="N570" s="29"/>
    </row>
    <row r="571" spans="1:14" x14ac:dyDescent="0.3">
      <c r="A571" s="17" t="s">
        <v>3561</v>
      </c>
      <c r="B571" s="17" t="s">
        <v>3562</v>
      </c>
      <c r="C571" s="17" t="s">
        <v>3563</v>
      </c>
      <c r="D571" s="17" t="s">
        <v>1562</v>
      </c>
      <c r="E571" s="17" t="s">
        <v>3564</v>
      </c>
      <c r="F571" s="17" t="s">
        <v>3565</v>
      </c>
      <c r="G571" s="18">
        <v>1</v>
      </c>
      <c r="H571" s="18">
        <v>10</v>
      </c>
      <c r="I571" s="19">
        <v>0</v>
      </c>
      <c r="J571" s="20">
        <v>1</v>
      </c>
      <c r="K571" s="21">
        <v>0</v>
      </c>
      <c r="L571" s="22">
        <v>0</v>
      </c>
      <c r="M571" s="29" t="s">
        <v>4143</v>
      </c>
      <c r="N571" s="29"/>
    </row>
    <row r="572" spans="1:14" x14ac:dyDescent="0.3">
      <c r="A572" s="17" t="s">
        <v>1110</v>
      </c>
      <c r="B572" s="17" t="s">
        <v>3566</v>
      </c>
      <c r="C572" s="17" t="s">
        <v>3567</v>
      </c>
      <c r="D572" s="17" t="s">
        <v>1562</v>
      </c>
      <c r="E572" s="17" t="s">
        <v>1084</v>
      </c>
      <c r="F572" s="17" t="s">
        <v>3568</v>
      </c>
      <c r="G572" s="18">
        <v>1</v>
      </c>
      <c r="H572" s="18">
        <v>1</v>
      </c>
      <c r="I572" s="19">
        <v>0</v>
      </c>
      <c r="J572" s="20">
        <v>0</v>
      </c>
      <c r="K572" s="21">
        <v>0</v>
      </c>
      <c r="L572" s="22">
        <v>1</v>
      </c>
      <c r="M572" s="29" t="s">
        <v>4145</v>
      </c>
      <c r="N572" s="29"/>
    </row>
    <row r="573" spans="1:14" x14ac:dyDescent="0.3">
      <c r="A573" s="17" t="s">
        <v>894</v>
      </c>
      <c r="B573" s="17" t="s">
        <v>3569</v>
      </c>
      <c r="C573" s="17" t="s">
        <v>3570</v>
      </c>
      <c r="D573" s="17" t="s">
        <v>1562</v>
      </c>
      <c r="E573" s="17" t="s">
        <v>492</v>
      </c>
      <c r="F573" s="17" t="s">
        <v>3571</v>
      </c>
      <c r="G573" s="18">
        <v>1</v>
      </c>
      <c r="H573" s="18">
        <v>2</v>
      </c>
      <c r="I573" s="19">
        <v>0</v>
      </c>
      <c r="J573" s="20">
        <v>0</v>
      </c>
      <c r="K573" s="21">
        <v>1</v>
      </c>
      <c r="L573" s="22">
        <v>0</v>
      </c>
      <c r="M573" s="29" t="s">
        <v>4142</v>
      </c>
      <c r="N573" s="29"/>
    </row>
    <row r="574" spans="1:14" x14ac:dyDescent="0.3">
      <c r="A574" s="17" t="s">
        <v>3572</v>
      </c>
      <c r="B574" s="17" t="s">
        <v>3573</v>
      </c>
      <c r="C574" s="17" t="s">
        <v>3574</v>
      </c>
      <c r="D574" s="17" t="s">
        <v>1562</v>
      </c>
      <c r="E574" s="17" t="s">
        <v>669</v>
      </c>
      <c r="F574" s="17" t="s">
        <v>3575</v>
      </c>
      <c r="G574" s="18">
        <v>1</v>
      </c>
      <c r="H574" s="18">
        <v>1</v>
      </c>
      <c r="I574" s="19">
        <v>0</v>
      </c>
      <c r="J574" s="20">
        <v>1</v>
      </c>
      <c r="K574" s="21">
        <v>0</v>
      </c>
      <c r="L574" s="22">
        <v>0</v>
      </c>
      <c r="M574" s="29" t="s">
        <v>4143</v>
      </c>
      <c r="N574" s="29"/>
    </row>
    <row r="575" spans="1:14" x14ac:dyDescent="0.3">
      <c r="A575" s="17" t="s">
        <v>3576</v>
      </c>
      <c r="B575" s="17" t="s">
        <v>3577</v>
      </c>
      <c r="C575" s="17" t="s">
        <v>3578</v>
      </c>
      <c r="D575" s="17" t="s">
        <v>2646</v>
      </c>
      <c r="E575" s="17" t="s">
        <v>610</v>
      </c>
      <c r="F575" s="17" t="s">
        <v>3579</v>
      </c>
      <c r="G575" s="18">
        <v>1</v>
      </c>
      <c r="H575" s="18">
        <v>1</v>
      </c>
      <c r="I575" s="19">
        <v>0</v>
      </c>
      <c r="J575" s="20">
        <v>1</v>
      </c>
      <c r="K575" s="21">
        <v>0</v>
      </c>
      <c r="L575" s="22">
        <v>0</v>
      </c>
      <c r="M575" s="29" t="s">
        <v>4143</v>
      </c>
      <c r="N575" s="29"/>
    </row>
    <row r="576" spans="1:14" x14ac:dyDescent="0.3">
      <c r="A576" s="17" t="s">
        <v>3580</v>
      </c>
      <c r="B576" s="17" t="s">
        <v>3581</v>
      </c>
      <c r="C576" s="17" t="s">
        <v>1556</v>
      </c>
      <c r="D576" s="17" t="s">
        <v>2564</v>
      </c>
      <c r="E576" s="17" t="s">
        <v>2160</v>
      </c>
      <c r="F576" s="17" t="s">
        <v>3582</v>
      </c>
      <c r="G576" s="18">
        <v>1</v>
      </c>
      <c r="H576" s="18">
        <v>1</v>
      </c>
      <c r="I576" s="19">
        <v>0</v>
      </c>
      <c r="J576" s="20">
        <v>1</v>
      </c>
      <c r="K576" s="21">
        <v>0</v>
      </c>
      <c r="L576" s="22">
        <v>0</v>
      </c>
      <c r="M576" s="29" t="s">
        <v>4143</v>
      </c>
      <c r="N576" s="29"/>
    </row>
    <row r="577" spans="1:14" x14ac:dyDescent="0.3">
      <c r="A577" s="17" t="s">
        <v>3583</v>
      </c>
      <c r="B577" s="17" t="s">
        <v>3584</v>
      </c>
      <c r="C577" s="17" t="s">
        <v>1932</v>
      </c>
      <c r="D577" s="17" t="s">
        <v>1876</v>
      </c>
      <c r="E577" s="17" t="s">
        <v>529</v>
      </c>
      <c r="F577" s="17" t="s">
        <v>3585</v>
      </c>
      <c r="G577" s="18">
        <v>1</v>
      </c>
      <c r="H577" s="18">
        <v>1</v>
      </c>
      <c r="I577" s="19">
        <v>0</v>
      </c>
      <c r="J577" s="20">
        <v>1</v>
      </c>
      <c r="K577" s="21">
        <v>0</v>
      </c>
      <c r="L577" s="22">
        <v>0</v>
      </c>
      <c r="M577" s="29" t="s">
        <v>4144</v>
      </c>
      <c r="N577" s="29"/>
    </row>
    <row r="578" spans="1:14" x14ac:dyDescent="0.3">
      <c r="A578" s="17" t="s">
        <v>3586</v>
      </c>
      <c r="B578" s="17" t="s">
        <v>3587</v>
      </c>
      <c r="C578" s="17" t="s">
        <v>3588</v>
      </c>
      <c r="D578" s="17" t="s">
        <v>1713</v>
      </c>
      <c r="E578" s="17" t="s">
        <v>3589</v>
      </c>
      <c r="F578" s="17" t="s">
        <v>3590</v>
      </c>
      <c r="G578" s="18">
        <v>1</v>
      </c>
      <c r="H578" s="18">
        <v>1</v>
      </c>
      <c r="I578" s="19">
        <v>0</v>
      </c>
      <c r="J578" s="20">
        <v>1</v>
      </c>
      <c r="K578" s="21">
        <v>0</v>
      </c>
      <c r="L578" s="22">
        <v>0</v>
      </c>
      <c r="M578" s="29" t="s">
        <v>4143</v>
      </c>
      <c r="N578" s="29"/>
    </row>
    <row r="579" spans="1:14" x14ac:dyDescent="0.3">
      <c r="A579" s="17" t="s">
        <v>3591</v>
      </c>
      <c r="B579" s="17" t="s">
        <v>3592</v>
      </c>
      <c r="C579" s="17" t="s">
        <v>1556</v>
      </c>
      <c r="D579" s="17" t="s">
        <v>1562</v>
      </c>
      <c r="E579" s="17" t="s">
        <v>477</v>
      </c>
      <c r="F579" s="17" t="s">
        <v>3593</v>
      </c>
      <c r="G579" s="18">
        <v>1</v>
      </c>
      <c r="H579" s="18">
        <v>4</v>
      </c>
      <c r="I579" s="19">
        <v>0</v>
      </c>
      <c r="J579" s="20">
        <v>1</v>
      </c>
      <c r="K579" s="21">
        <v>0</v>
      </c>
      <c r="L579" s="22">
        <v>0</v>
      </c>
      <c r="M579" s="29" t="s">
        <v>4144</v>
      </c>
      <c r="N579" s="29"/>
    </row>
    <row r="580" spans="1:14" x14ac:dyDescent="0.3">
      <c r="A580" s="17" t="s">
        <v>3594</v>
      </c>
      <c r="B580" s="17" t="s">
        <v>3595</v>
      </c>
      <c r="C580" s="17" t="s">
        <v>3596</v>
      </c>
      <c r="D580" s="17" t="s">
        <v>3597</v>
      </c>
      <c r="E580" s="17" t="s">
        <v>2827</v>
      </c>
      <c r="F580" s="17" t="s">
        <v>3598</v>
      </c>
      <c r="G580" s="18">
        <v>1</v>
      </c>
      <c r="H580" s="18">
        <v>1</v>
      </c>
      <c r="I580" s="19">
        <v>0</v>
      </c>
      <c r="J580" s="20">
        <v>1</v>
      </c>
      <c r="K580" s="21">
        <v>0</v>
      </c>
      <c r="L580" s="22">
        <v>0</v>
      </c>
      <c r="M580" s="29" t="s">
        <v>4143</v>
      </c>
      <c r="N580" s="29"/>
    </row>
    <row r="581" spans="1:14" x14ac:dyDescent="0.3">
      <c r="A581" s="17" t="s">
        <v>3599</v>
      </c>
      <c r="B581" s="17" t="s">
        <v>3515</v>
      </c>
      <c r="C581" s="17" t="s">
        <v>1859</v>
      </c>
      <c r="D581" s="17" t="s">
        <v>1810</v>
      </c>
      <c r="E581" s="17" t="s">
        <v>529</v>
      </c>
      <c r="F581" s="17" t="s">
        <v>3600</v>
      </c>
      <c r="G581" s="18">
        <v>1</v>
      </c>
      <c r="H581" s="18">
        <v>1</v>
      </c>
      <c r="I581" s="19">
        <v>0</v>
      </c>
      <c r="J581" s="20">
        <v>1</v>
      </c>
      <c r="K581" s="21">
        <v>0</v>
      </c>
      <c r="L581" s="22">
        <v>0</v>
      </c>
      <c r="M581" s="29" t="s">
        <v>4144</v>
      </c>
      <c r="N581" s="29"/>
    </row>
    <row r="582" spans="1:14" x14ac:dyDescent="0.3">
      <c r="A582" s="17" t="s">
        <v>1070</v>
      </c>
      <c r="B582" s="17" t="s">
        <v>3601</v>
      </c>
      <c r="C582" s="17" t="s">
        <v>1556</v>
      </c>
      <c r="D582" s="17" t="s">
        <v>1562</v>
      </c>
      <c r="E582" s="17" t="s">
        <v>1069</v>
      </c>
      <c r="F582" s="17" t="s">
        <v>3602</v>
      </c>
      <c r="G582" s="18">
        <v>1</v>
      </c>
      <c r="H582" s="18">
        <v>3</v>
      </c>
      <c r="I582" s="19">
        <v>0</v>
      </c>
      <c r="J582" s="20">
        <v>0</v>
      </c>
      <c r="K582" s="21">
        <v>0</v>
      </c>
      <c r="L582" s="22">
        <v>1</v>
      </c>
      <c r="M582" s="29" t="s">
        <v>4145</v>
      </c>
      <c r="N582" s="29"/>
    </row>
    <row r="583" spans="1:14" x14ac:dyDescent="0.3">
      <c r="A583" s="17" t="s">
        <v>3603</v>
      </c>
      <c r="B583" s="17" t="s">
        <v>3604</v>
      </c>
      <c r="C583" s="17" t="s">
        <v>1556</v>
      </c>
      <c r="D583" s="17" t="s">
        <v>1562</v>
      </c>
      <c r="E583" s="17" t="s">
        <v>2611</v>
      </c>
      <c r="F583" s="17" t="s">
        <v>3605</v>
      </c>
      <c r="G583" s="18">
        <v>1</v>
      </c>
      <c r="H583" s="18">
        <v>2</v>
      </c>
      <c r="I583" s="19">
        <v>0</v>
      </c>
      <c r="J583" s="20">
        <v>1</v>
      </c>
      <c r="K583" s="21">
        <v>0</v>
      </c>
      <c r="L583" s="22">
        <v>0</v>
      </c>
      <c r="M583" s="29" t="s">
        <v>4143</v>
      </c>
      <c r="N583" s="29"/>
    </row>
    <row r="584" spans="1:14" x14ac:dyDescent="0.3">
      <c r="A584" s="17" t="s">
        <v>3606</v>
      </c>
      <c r="B584" s="17" t="s">
        <v>3607</v>
      </c>
      <c r="C584" s="17" t="s">
        <v>3608</v>
      </c>
      <c r="D584" s="17" t="s">
        <v>1926</v>
      </c>
      <c r="E584" s="17" t="s">
        <v>573</v>
      </c>
      <c r="F584" s="17" t="s">
        <v>3609</v>
      </c>
      <c r="G584" s="18">
        <v>1</v>
      </c>
      <c r="H584" s="18">
        <v>5</v>
      </c>
      <c r="I584" s="19">
        <v>0</v>
      </c>
      <c r="J584" s="20">
        <v>1</v>
      </c>
      <c r="K584" s="21">
        <v>0</v>
      </c>
      <c r="L584" s="22">
        <v>0</v>
      </c>
      <c r="M584" s="29" t="s">
        <v>4144</v>
      </c>
      <c r="N584" s="29"/>
    </row>
    <row r="585" spans="1:14" x14ac:dyDescent="0.3">
      <c r="A585" s="17" t="s">
        <v>3610</v>
      </c>
      <c r="B585" s="17" t="s">
        <v>3611</v>
      </c>
      <c r="C585" s="17" t="s">
        <v>3612</v>
      </c>
      <c r="D585" s="17" t="s">
        <v>3613</v>
      </c>
      <c r="E585" s="17" t="s">
        <v>632</v>
      </c>
      <c r="F585" s="17" t="s">
        <v>3614</v>
      </c>
      <c r="G585" s="18">
        <v>1</v>
      </c>
      <c r="H585" s="18">
        <v>30</v>
      </c>
      <c r="I585" s="19">
        <v>1</v>
      </c>
      <c r="J585" s="20">
        <v>0</v>
      </c>
      <c r="K585" s="21">
        <v>0</v>
      </c>
      <c r="L585" s="22">
        <v>0</v>
      </c>
      <c r="M585" s="29" t="s">
        <v>4144</v>
      </c>
      <c r="N585" s="29"/>
    </row>
    <row r="586" spans="1:14" x14ac:dyDescent="0.3">
      <c r="A586" s="17" t="s">
        <v>3615</v>
      </c>
      <c r="B586" s="17" t="s">
        <v>3616</v>
      </c>
      <c r="C586" s="17" t="s">
        <v>1758</v>
      </c>
      <c r="D586" s="17" t="s">
        <v>1557</v>
      </c>
      <c r="E586" s="17" t="s">
        <v>3617</v>
      </c>
      <c r="F586" s="17" t="s">
        <v>3618</v>
      </c>
      <c r="G586" s="18">
        <v>1</v>
      </c>
      <c r="H586" s="18">
        <v>1</v>
      </c>
      <c r="I586" s="19">
        <v>1</v>
      </c>
      <c r="J586" s="20">
        <v>0</v>
      </c>
      <c r="K586" s="21">
        <v>0</v>
      </c>
      <c r="L586" s="22">
        <v>0</v>
      </c>
      <c r="M586" s="29" t="s">
        <v>4144</v>
      </c>
      <c r="N586" s="29"/>
    </row>
    <row r="587" spans="1:14" x14ac:dyDescent="0.3">
      <c r="A587" s="17" t="s">
        <v>3619</v>
      </c>
      <c r="B587" s="17" t="s">
        <v>3620</v>
      </c>
      <c r="C587" s="17" t="s">
        <v>1769</v>
      </c>
      <c r="D587" s="17" t="s">
        <v>1562</v>
      </c>
      <c r="E587" s="17" t="s">
        <v>492</v>
      </c>
      <c r="F587" s="17" t="s">
        <v>3621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29" t="s">
        <v>4143</v>
      </c>
      <c r="N587" s="29"/>
    </row>
    <row r="588" spans="1:14" x14ac:dyDescent="0.3">
      <c r="A588" s="17" t="s">
        <v>3622</v>
      </c>
      <c r="B588" s="17" t="s">
        <v>3623</v>
      </c>
      <c r="C588" s="17" t="s">
        <v>3624</v>
      </c>
      <c r="D588" s="17" t="s">
        <v>1562</v>
      </c>
      <c r="E588" s="17" t="s">
        <v>669</v>
      </c>
      <c r="F588" s="17" t="s">
        <v>3625</v>
      </c>
      <c r="G588" s="18">
        <v>1</v>
      </c>
      <c r="H588" s="18">
        <v>15</v>
      </c>
      <c r="I588" s="19">
        <v>0</v>
      </c>
      <c r="J588" s="20">
        <v>1</v>
      </c>
      <c r="K588" s="21">
        <v>0</v>
      </c>
      <c r="L588" s="22">
        <v>0</v>
      </c>
      <c r="M588" s="29" t="s">
        <v>4143</v>
      </c>
      <c r="N588" s="29"/>
    </row>
    <row r="589" spans="1:14" x14ac:dyDescent="0.3">
      <c r="A589" s="17" t="s">
        <v>3626</v>
      </c>
      <c r="B589" s="17" t="s">
        <v>3627</v>
      </c>
      <c r="C589" s="17" t="s">
        <v>3628</v>
      </c>
      <c r="D589" s="17" t="s">
        <v>3629</v>
      </c>
      <c r="E589" s="17" t="s">
        <v>477</v>
      </c>
      <c r="F589" s="17" t="s">
        <v>3630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29" t="s">
        <v>4143</v>
      </c>
      <c r="N589" s="29"/>
    </row>
    <row r="590" spans="1:14" x14ac:dyDescent="0.3">
      <c r="A590" s="17" t="s">
        <v>1522</v>
      </c>
      <c r="B590" s="17" t="s">
        <v>1520</v>
      </c>
      <c r="C590" s="17" t="s">
        <v>3631</v>
      </c>
      <c r="D590" s="17" t="s">
        <v>1562</v>
      </c>
      <c r="E590" s="17" t="s">
        <v>492</v>
      </c>
      <c r="F590" s="17" t="s">
        <v>3632</v>
      </c>
      <c r="G590" s="18">
        <v>1</v>
      </c>
      <c r="H590" s="18">
        <v>4</v>
      </c>
      <c r="I590" s="19">
        <v>0</v>
      </c>
      <c r="J590" s="20">
        <v>0</v>
      </c>
      <c r="K590" s="21">
        <v>0</v>
      </c>
      <c r="L590" s="22">
        <v>1</v>
      </c>
      <c r="M590" s="29" t="s">
        <v>4145</v>
      </c>
      <c r="N590" s="29"/>
    </row>
    <row r="591" spans="1:14" x14ac:dyDescent="0.3">
      <c r="A591" s="17" t="s">
        <v>3633</v>
      </c>
      <c r="B591" s="17" t="s">
        <v>3634</v>
      </c>
      <c r="C591" s="17" t="s">
        <v>3635</v>
      </c>
      <c r="D591" s="17" t="s">
        <v>3636</v>
      </c>
      <c r="E591" s="17" t="s">
        <v>3637</v>
      </c>
      <c r="F591" s="17" t="s">
        <v>3638</v>
      </c>
      <c r="G591" s="18">
        <v>1</v>
      </c>
      <c r="H591" s="18">
        <v>1</v>
      </c>
      <c r="I591" s="19">
        <v>0</v>
      </c>
      <c r="J591" s="20">
        <v>1</v>
      </c>
      <c r="K591" s="21">
        <v>0</v>
      </c>
      <c r="L591" s="22">
        <v>0</v>
      </c>
      <c r="M591" s="29" t="s">
        <v>4144</v>
      </c>
      <c r="N591" s="29"/>
    </row>
    <row r="592" spans="1:14" x14ac:dyDescent="0.3">
      <c r="A592" s="17" t="s">
        <v>3639</v>
      </c>
      <c r="B592" s="17" t="s">
        <v>3640</v>
      </c>
      <c r="C592" s="17" t="s">
        <v>1556</v>
      </c>
      <c r="D592" s="17" t="s">
        <v>1562</v>
      </c>
      <c r="E592" s="17" t="s">
        <v>669</v>
      </c>
      <c r="F592" s="17" t="s">
        <v>3641</v>
      </c>
      <c r="G592" s="18">
        <v>1</v>
      </c>
      <c r="H592" s="18">
        <v>3</v>
      </c>
      <c r="I592" s="19">
        <v>0</v>
      </c>
      <c r="J592" s="20">
        <v>1</v>
      </c>
      <c r="K592" s="21">
        <v>0</v>
      </c>
      <c r="L592" s="22">
        <v>0</v>
      </c>
      <c r="M592" s="29" t="s">
        <v>4143</v>
      </c>
      <c r="N592" s="29"/>
    </row>
    <row r="593" spans="1:14" x14ac:dyDescent="0.3">
      <c r="A593" s="17" t="s">
        <v>3642</v>
      </c>
      <c r="B593" s="17" t="s">
        <v>3643</v>
      </c>
      <c r="C593" s="17" t="s">
        <v>1556</v>
      </c>
      <c r="D593" s="17" t="s">
        <v>1943</v>
      </c>
      <c r="E593" s="17" t="s">
        <v>2611</v>
      </c>
      <c r="F593" s="17" t="s">
        <v>3644</v>
      </c>
      <c r="G593" s="18">
        <v>1</v>
      </c>
      <c r="H593" s="18">
        <v>2</v>
      </c>
      <c r="I593" s="19">
        <v>0</v>
      </c>
      <c r="J593" s="20">
        <v>1</v>
      </c>
      <c r="K593" s="21">
        <v>0</v>
      </c>
      <c r="L593" s="22">
        <v>0</v>
      </c>
      <c r="M593" s="29" t="s">
        <v>4143</v>
      </c>
      <c r="N593" s="29"/>
    </row>
    <row r="594" spans="1:14" x14ac:dyDescent="0.3">
      <c r="A594" s="17" t="s">
        <v>723</v>
      </c>
      <c r="B594" s="17" t="s">
        <v>3645</v>
      </c>
      <c r="C594" s="17" t="s">
        <v>3646</v>
      </c>
      <c r="D594" s="17" t="s">
        <v>1961</v>
      </c>
      <c r="E594" s="17" t="s">
        <v>721</v>
      </c>
      <c r="F594" s="17" t="s">
        <v>3647</v>
      </c>
      <c r="G594" s="18">
        <v>1</v>
      </c>
      <c r="H594" s="18">
        <v>1</v>
      </c>
      <c r="I594" s="19">
        <v>0</v>
      </c>
      <c r="J594" s="20">
        <v>0</v>
      </c>
      <c r="K594" s="21">
        <v>1</v>
      </c>
      <c r="L594" s="22">
        <v>0</v>
      </c>
      <c r="M594" s="29" t="s">
        <v>4145</v>
      </c>
      <c r="N594" s="29"/>
    </row>
    <row r="595" spans="1:14" x14ac:dyDescent="0.3">
      <c r="A595" s="17" t="s">
        <v>3648</v>
      </c>
      <c r="B595" s="17" t="s">
        <v>3649</v>
      </c>
      <c r="C595" s="17" t="s">
        <v>3650</v>
      </c>
      <c r="D595" s="17" t="s">
        <v>2905</v>
      </c>
      <c r="E595" s="17" t="s">
        <v>554</v>
      </c>
      <c r="F595" s="17" t="s">
        <v>3651</v>
      </c>
      <c r="G595" s="18">
        <v>1</v>
      </c>
      <c r="H595" s="18">
        <v>3</v>
      </c>
      <c r="I595" s="19">
        <v>0</v>
      </c>
      <c r="J595" s="20">
        <v>1</v>
      </c>
      <c r="K595" s="21">
        <v>0</v>
      </c>
      <c r="L595" s="22">
        <v>0</v>
      </c>
      <c r="M595" s="29" t="s">
        <v>4144</v>
      </c>
      <c r="N595" s="29"/>
    </row>
    <row r="596" spans="1:14" x14ac:dyDescent="0.3">
      <c r="A596" s="17" t="s">
        <v>3652</v>
      </c>
      <c r="B596" s="17" t="s">
        <v>3653</v>
      </c>
      <c r="C596" s="17" t="s">
        <v>3654</v>
      </c>
      <c r="D596" s="17" t="s">
        <v>1703</v>
      </c>
      <c r="E596" s="17" t="s">
        <v>524</v>
      </c>
      <c r="F596" s="17" t="s">
        <v>3655</v>
      </c>
      <c r="G596" s="18">
        <v>1</v>
      </c>
      <c r="H596" s="18">
        <v>1</v>
      </c>
      <c r="I596" s="19">
        <v>0</v>
      </c>
      <c r="J596" s="20">
        <v>1</v>
      </c>
      <c r="K596" s="21">
        <v>0</v>
      </c>
      <c r="L596" s="22">
        <v>0</v>
      </c>
      <c r="M596" s="29" t="s">
        <v>4143</v>
      </c>
      <c r="N596" s="29"/>
    </row>
    <row r="597" spans="1:14" x14ac:dyDescent="0.3">
      <c r="A597" s="17" t="s">
        <v>897</v>
      </c>
      <c r="B597" s="17" t="s">
        <v>898</v>
      </c>
      <c r="C597" s="17" t="s">
        <v>3656</v>
      </c>
      <c r="D597" s="17" t="s">
        <v>1729</v>
      </c>
      <c r="E597" s="17" t="s">
        <v>578</v>
      </c>
      <c r="F597" s="17" t="s">
        <v>3657</v>
      </c>
      <c r="G597" s="18">
        <v>1</v>
      </c>
      <c r="H597" s="18">
        <v>1</v>
      </c>
      <c r="I597" s="19">
        <v>0</v>
      </c>
      <c r="J597" s="20">
        <v>0</v>
      </c>
      <c r="K597" s="21">
        <v>1</v>
      </c>
      <c r="L597" s="22">
        <v>0</v>
      </c>
      <c r="M597" s="29" t="s">
        <v>4145</v>
      </c>
      <c r="N597" s="29"/>
    </row>
    <row r="598" spans="1:14" x14ac:dyDescent="0.3">
      <c r="A598" s="17" t="s">
        <v>3658</v>
      </c>
      <c r="B598" s="17" t="s">
        <v>3659</v>
      </c>
      <c r="C598" s="17" t="s">
        <v>3660</v>
      </c>
      <c r="D598" s="17" t="s">
        <v>1998</v>
      </c>
      <c r="E598" s="17" t="s">
        <v>782</v>
      </c>
      <c r="F598" s="17" t="s">
        <v>3661</v>
      </c>
      <c r="G598" s="18">
        <v>1</v>
      </c>
      <c r="H598" s="18">
        <v>1</v>
      </c>
      <c r="I598" s="19">
        <v>0</v>
      </c>
      <c r="J598" s="20">
        <v>1</v>
      </c>
      <c r="K598" s="21">
        <v>0</v>
      </c>
      <c r="L598" s="22">
        <v>0</v>
      </c>
      <c r="M598" s="29" t="s">
        <v>4144</v>
      </c>
      <c r="N598" s="29"/>
    </row>
    <row r="599" spans="1:14" x14ac:dyDescent="0.3">
      <c r="A599" s="17" t="s">
        <v>3662</v>
      </c>
      <c r="B599" s="17" t="s">
        <v>3663</v>
      </c>
      <c r="C599" s="17" t="s">
        <v>3664</v>
      </c>
      <c r="D599" s="17" t="s">
        <v>1557</v>
      </c>
      <c r="E599" s="17" t="s">
        <v>610</v>
      </c>
      <c r="F599" s="17" t="s">
        <v>3665</v>
      </c>
      <c r="G599" s="18">
        <v>1</v>
      </c>
      <c r="H599" s="18">
        <v>1</v>
      </c>
      <c r="I599" s="19">
        <v>0</v>
      </c>
      <c r="J599" s="20">
        <v>1</v>
      </c>
      <c r="K599" s="21">
        <v>0</v>
      </c>
      <c r="L599" s="22">
        <v>0</v>
      </c>
      <c r="M599" s="29" t="s">
        <v>4143</v>
      </c>
      <c r="N599" s="29"/>
    </row>
    <row r="600" spans="1:14" x14ac:dyDescent="0.3">
      <c r="A600" s="17" t="s">
        <v>3666</v>
      </c>
      <c r="B600" s="17" t="s">
        <v>3667</v>
      </c>
      <c r="C600" s="17" t="s">
        <v>3668</v>
      </c>
      <c r="D600" s="17" t="s">
        <v>3669</v>
      </c>
      <c r="E600" s="17" t="s">
        <v>578</v>
      </c>
      <c r="F600" s="17" t="s">
        <v>3670</v>
      </c>
      <c r="G600" s="18">
        <v>1</v>
      </c>
      <c r="H600" s="18">
        <v>1</v>
      </c>
      <c r="I600" s="19">
        <v>0</v>
      </c>
      <c r="J600" s="20">
        <v>1</v>
      </c>
      <c r="K600" s="21">
        <v>0</v>
      </c>
      <c r="L600" s="22">
        <v>0</v>
      </c>
      <c r="M600" s="29" t="s">
        <v>4143</v>
      </c>
      <c r="N600" s="29"/>
    </row>
    <row r="601" spans="1:14" x14ac:dyDescent="0.3">
      <c r="A601" s="17" t="s">
        <v>3671</v>
      </c>
      <c r="B601" s="17" t="s">
        <v>3672</v>
      </c>
      <c r="C601" s="17" t="s">
        <v>3673</v>
      </c>
      <c r="D601" s="17" t="s">
        <v>1551</v>
      </c>
      <c r="E601" s="17" t="s">
        <v>3674</v>
      </c>
      <c r="F601" s="17" t="s">
        <v>3675</v>
      </c>
      <c r="G601" s="18">
        <v>1</v>
      </c>
      <c r="H601" s="18">
        <v>1</v>
      </c>
      <c r="I601" s="19">
        <v>0</v>
      </c>
      <c r="J601" s="20">
        <v>1</v>
      </c>
      <c r="K601" s="21">
        <v>0</v>
      </c>
      <c r="L601" s="22">
        <v>0</v>
      </c>
      <c r="M601" s="29" t="s">
        <v>4143</v>
      </c>
      <c r="N601" s="29"/>
    </row>
    <row r="602" spans="1:14" x14ac:dyDescent="0.3">
      <c r="A602" s="17" t="s">
        <v>3676</v>
      </c>
      <c r="B602" s="17" t="s">
        <v>3293</v>
      </c>
      <c r="C602" s="17" t="s">
        <v>1556</v>
      </c>
      <c r="D602" s="17" t="s">
        <v>3677</v>
      </c>
      <c r="E602" s="17" t="s">
        <v>669</v>
      </c>
      <c r="F602" s="17" t="s">
        <v>3678</v>
      </c>
      <c r="G602" s="18">
        <v>1</v>
      </c>
      <c r="H602" s="18">
        <v>1</v>
      </c>
      <c r="I602" s="19">
        <v>0</v>
      </c>
      <c r="J602" s="20">
        <v>1</v>
      </c>
      <c r="K602" s="21">
        <v>0</v>
      </c>
      <c r="L602" s="22">
        <v>0</v>
      </c>
      <c r="M602" s="29" t="s">
        <v>4143</v>
      </c>
      <c r="N602" s="29"/>
    </row>
    <row r="603" spans="1:14" x14ac:dyDescent="0.3">
      <c r="A603" s="17" t="s">
        <v>3679</v>
      </c>
      <c r="B603" s="17" t="s">
        <v>3680</v>
      </c>
      <c r="C603" s="17" t="s">
        <v>1657</v>
      </c>
      <c r="D603" s="17" t="s">
        <v>1562</v>
      </c>
      <c r="E603" s="17" t="s">
        <v>1443</v>
      </c>
      <c r="F603" s="17" t="s">
        <v>3681</v>
      </c>
      <c r="G603" s="18">
        <v>1</v>
      </c>
      <c r="H603" s="18">
        <v>1</v>
      </c>
      <c r="I603" s="19">
        <v>0</v>
      </c>
      <c r="J603" s="20">
        <v>1</v>
      </c>
      <c r="K603" s="21">
        <v>0</v>
      </c>
      <c r="L603" s="22">
        <v>0</v>
      </c>
      <c r="M603" s="29" t="s">
        <v>4143</v>
      </c>
      <c r="N603" s="29"/>
    </row>
    <row r="604" spans="1:14" x14ac:dyDescent="0.3">
      <c r="A604" s="17" t="s">
        <v>621</v>
      </c>
      <c r="B604" s="17" t="s">
        <v>3682</v>
      </c>
      <c r="C604" s="17" t="s">
        <v>2143</v>
      </c>
      <c r="D604" s="17" t="s">
        <v>1562</v>
      </c>
      <c r="E604" s="17" t="s">
        <v>624</v>
      </c>
      <c r="F604" s="17" t="s">
        <v>3683</v>
      </c>
      <c r="G604" s="18">
        <v>1</v>
      </c>
      <c r="H604" s="18">
        <v>1</v>
      </c>
      <c r="I604" s="19">
        <v>0</v>
      </c>
      <c r="J604" s="20">
        <v>0</v>
      </c>
      <c r="K604" s="21">
        <v>1</v>
      </c>
      <c r="L604" s="22">
        <v>0</v>
      </c>
      <c r="M604" s="29" t="s">
        <v>4145</v>
      </c>
      <c r="N604" s="29"/>
    </row>
    <row r="605" spans="1:14" x14ac:dyDescent="0.3">
      <c r="A605" s="17" t="s">
        <v>3684</v>
      </c>
      <c r="B605" s="17" t="s">
        <v>3685</v>
      </c>
      <c r="C605" s="17" t="s">
        <v>3686</v>
      </c>
      <c r="D605" s="17" t="s">
        <v>2042</v>
      </c>
      <c r="E605" s="17" t="s">
        <v>2160</v>
      </c>
      <c r="F605" s="17" t="s">
        <v>3687</v>
      </c>
      <c r="G605" s="18">
        <v>1</v>
      </c>
      <c r="H605" s="18">
        <v>1</v>
      </c>
      <c r="I605" s="19">
        <v>0</v>
      </c>
      <c r="J605" s="20">
        <v>1</v>
      </c>
      <c r="K605" s="21">
        <v>0</v>
      </c>
      <c r="L605" s="22">
        <v>0</v>
      </c>
      <c r="M605" s="29" t="s">
        <v>4144</v>
      </c>
      <c r="N605" s="29"/>
    </row>
    <row r="606" spans="1:14" x14ac:dyDescent="0.3">
      <c r="A606" s="17" t="s">
        <v>3688</v>
      </c>
      <c r="B606" s="17" t="s">
        <v>3689</v>
      </c>
      <c r="C606" s="17" t="s">
        <v>3690</v>
      </c>
      <c r="D606" s="17" t="s">
        <v>1652</v>
      </c>
      <c r="E606" s="17" t="s">
        <v>529</v>
      </c>
      <c r="F606" s="17" t="s">
        <v>3691</v>
      </c>
      <c r="G606" s="18">
        <v>1</v>
      </c>
      <c r="H606" s="18">
        <v>2</v>
      </c>
      <c r="I606" s="19">
        <v>0</v>
      </c>
      <c r="J606" s="20">
        <v>1</v>
      </c>
      <c r="K606" s="21">
        <v>0</v>
      </c>
      <c r="L606" s="22">
        <v>0</v>
      </c>
      <c r="M606" s="29" t="s">
        <v>4143</v>
      </c>
      <c r="N606" s="29"/>
    </row>
    <row r="607" spans="1:14" x14ac:dyDescent="0.3">
      <c r="A607" s="17" t="s">
        <v>3692</v>
      </c>
      <c r="B607" s="17" t="s">
        <v>3693</v>
      </c>
      <c r="C607" s="17" t="s">
        <v>3694</v>
      </c>
      <c r="D607" s="17" t="s">
        <v>1943</v>
      </c>
      <c r="E607" s="17" t="s">
        <v>2393</v>
      </c>
      <c r="F607" s="17" t="s">
        <v>3695</v>
      </c>
      <c r="G607" s="18">
        <v>1</v>
      </c>
      <c r="H607" s="18">
        <v>1</v>
      </c>
      <c r="I607" s="19">
        <v>0</v>
      </c>
      <c r="J607" s="20">
        <v>1</v>
      </c>
      <c r="K607" s="21">
        <v>0</v>
      </c>
      <c r="L607" s="22">
        <v>0</v>
      </c>
      <c r="M607" s="29" t="s">
        <v>4143</v>
      </c>
      <c r="N607" s="29"/>
    </row>
    <row r="608" spans="1:14" x14ac:dyDescent="0.3">
      <c r="A608" s="17" t="s">
        <v>3696</v>
      </c>
      <c r="B608" s="17" t="s">
        <v>3697</v>
      </c>
      <c r="C608" s="17" t="s">
        <v>3698</v>
      </c>
      <c r="D608" s="17" t="s">
        <v>1562</v>
      </c>
      <c r="E608" s="17" t="s">
        <v>686</v>
      </c>
      <c r="F608" s="17" t="s">
        <v>3699</v>
      </c>
      <c r="G608" s="18">
        <v>1</v>
      </c>
      <c r="H608" s="18">
        <v>1</v>
      </c>
      <c r="I608" s="19">
        <v>0</v>
      </c>
      <c r="J608" s="20">
        <v>1</v>
      </c>
      <c r="K608" s="21">
        <v>0</v>
      </c>
      <c r="L608" s="22">
        <v>0</v>
      </c>
      <c r="M608" s="29" t="s">
        <v>4144</v>
      </c>
      <c r="N608" s="29"/>
    </row>
    <row r="609" spans="1:14" x14ac:dyDescent="0.3">
      <c r="A609" s="17" t="s">
        <v>3700</v>
      </c>
      <c r="B609" s="17" t="s">
        <v>3701</v>
      </c>
      <c r="C609" s="17" t="s">
        <v>3702</v>
      </c>
      <c r="D609" s="17" t="s">
        <v>1562</v>
      </c>
      <c r="E609" s="17" t="s">
        <v>669</v>
      </c>
      <c r="F609" s="17" t="s">
        <v>3703</v>
      </c>
      <c r="G609" s="18">
        <v>1</v>
      </c>
      <c r="H609" s="18">
        <v>1</v>
      </c>
      <c r="I609" s="19">
        <v>0</v>
      </c>
      <c r="J609" s="20">
        <v>1</v>
      </c>
      <c r="K609" s="21">
        <v>0</v>
      </c>
      <c r="L609" s="22">
        <v>0</v>
      </c>
      <c r="M609" s="29" t="s">
        <v>4143</v>
      </c>
      <c r="N609" s="29"/>
    </row>
    <row r="610" spans="1:14" x14ac:dyDescent="0.3">
      <c r="A610" s="17" t="s">
        <v>3704</v>
      </c>
      <c r="B610" s="17" t="s">
        <v>3705</v>
      </c>
      <c r="C610" s="17" t="s">
        <v>1556</v>
      </c>
      <c r="D610" s="17" t="s">
        <v>3014</v>
      </c>
      <c r="E610" s="17" t="s">
        <v>1136</v>
      </c>
      <c r="F610" s="17" t="s">
        <v>3706</v>
      </c>
      <c r="G610" s="18">
        <v>1</v>
      </c>
      <c r="H610" s="18">
        <v>2</v>
      </c>
      <c r="I610" s="19">
        <v>0</v>
      </c>
      <c r="J610" s="20">
        <v>1</v>
      </c>
      <c r="K610" s="21">
        <v>0</v>
      </c>
      <c r="L610" s="22">
        <v>0</v>
      </c>
      <c r="M610" s="29" t="s">
        <v>4144</v>
      </c>
      <c r="N610" s="29"/>
    </row>
    <row r="611" spans="1:14" x14ac:dyDescent="0.3">
      <c r="A611" s="17" t="s">
        <v>1042</v>
      </c>
      <c r="B611" s="17" t="s">
        <v>1719</v>
      </c>
      <c r="C611" s="17" t="s">
        <v>2084</v>
      </c>
      <c r="D611" s="17" t="s">
        <v>1562</v>
      </c>
      <c r="E611" s="17" t="s">
        <v>492</v>
      </c>
      <c r="F611" s="17" t="s">
        <v>3707</v>
      </c>
      <c r="G611" s="18">
        <v>1</v>
      </c>
      <c r="H611" s="18">
        <v>4</v>
      </c>
      <c r="I611" s="19">
        <v>0</v>
      </c>
      <c r="J611" s="20">
        <v>0</v>
      </c>
      <c r="K611" s="21">
        <v>0</v>
      </c>
      <c r="L611" s="22">
        <v>1</v>
      </c>
      <c r="M611" s="29" t="s">
        <v>4145</v>
      </c>
      <c r="N611" s="29"/>
    </row>
    <row r="612" spans="1:14" x14ac:dyDescent="0.3">
      <c r="A612" s="17" t="s">
        <v>3708</v>
      </c>
      <c r="B612" s="17" t="s">
        <v>3709</v>
      </c>
      <c r="C612" s="17" t="s">
        <v>2230</v>
      </c>
      <c r="D612" s="17" t="s">
        <v>1926</v>
      </c>
      <c r="E612" s="17" t="s">
        <v>573</v>
      </c>
      <c r="F612" s="17" t="s">
        <v>3710</v>
      </c>
      <c r="G612" s="18">
        <v>1</v>
      </c>
      <c r="H612" s="18">
        <v>1</v>
      </c>
      <c r="I612" s="19">
        <v>0</v>
      </c>
      <c r="J612" s="20">
        <v>1</v>
      </c>
      <c r="K612" s="21">
        <v>0</v>
      </c>
      <c r="L612" s="22">
        <v>0</v>
      </c>
      <c r="M612" s="29" t="s">
        <v>4143</v>
      </c>
      <c r="N612" s="29"/>
    </row>
    <row r="613" spans="1:14" x14ac:dyDescent="0.3">
      <c r="A613" s="17" t="s">
        <v>3711</v>
      </c>
      <c r="B613" s="17" t="s">
        <v>3712</v>
      </c>
      <c r="C613" s="17" t="s">
        <v>1843</v>
      </c>
      <c r="D613" s="17" t="s">
        <v>2062</v>
      </c>
      <c r="E613" s="17" t="s">
        <v>682</v>
      </c>
      <c r="F613" s="17" t="s">
        <v>3713</v>
      </c>
      <c r="G613" s="18">
        <v>1</v>
      </c>
      <c r="H613" s="18">
        <v>2</v>
      </c>
      <c r="I613" s="19">
        <v>0</v>
      </c>
      <c r="J613" s="20">
        <v>1</v>
      </c>
      <c r="K613" s="21">
        <v>0</v>
      </c>
      <c r="L613" s="22">
        <v>0</v>
      </c>
      <c r="M613" s="29" t="s">
        <v>4144</v>
      </c>
      <c r="N613" s="29"/>
    </row>
    <row r="614" spans="1:14" x14ac:dyDescent="0.3">
      <c r="A614" s="17" t="s">
        <v>3714</v>
      </c>
      <c r="B614" s="17" t="s">
        <v>3715</v>
      </c>
      <c r="C614" s="17" t="s">
        <v>3716</v>
      </c>
      <c r="D614" s="17" t="s">
        <v>1737</v>
      </c>
      <c r="E614" s="17" t="s">
        <v>3717</v>
      </c>
      <c r="F614" s="17" t="s">
        <v>3718</v>
      </c>
      <c r="G614" s="18">
        <v>1</v>
      </c>
      <c r="H614" s="18">
        <v>1</v>
      </c>
      <c r="I614" s="19">
        <v>0</v>
      </c>
      <c r="J614" s="20">
        <v>1</v>
      </c>
      <c r="K614" s="21">
        <v>0</v>
      </c>
      <c r="L614" s="22">
        <v>0</v>
      </c>
      <c r="M614" s="29" t="s">
        <v>4143</v>
      </c>
      <c r="N614" s="29"/>
    </row>
    <row r="615" spans="1:14" x14ac:dyDescent="0.3">
      <c r="A615" s="17" t="s">
        <v>3719</v>
      </c>
      <c r="B615" s="17" t="s">
        <v>3428</v>
      </c>
      <c r="C615" s="17" t="s">
        <v>3720</v>
      </c>
      <c r="D615" s="17" t="s">
        <v>1584</v>
      </c>
      <c r="E615" s="17" t="s">
        <v>682</v>
      </c>
      <c r="F615" s="17" t="s">
        <v>3721</v>
      </c>
      <c r="G615" s="18">
        <v>1</v>
      </c>
      <c r="H615" s="18">
        <v>2</v>
      </c>
      <c r="I615" s="19">
        <v>1</v>
      </c>
      <c r="J615" s="20">
        <v>0</v>
      </c>
      <c r="K615" s="21">
        <v>0</v>
      </c>
      <c r="L615" s="22">
        <v>0</v>
      </c>
      <c r="M615" s="29" t="s">
        <v>4143</v>
      </c>
      <c r="N615" s="29"/>
    </row>
    <row r="616" spans="1:14" x14ac:dyDescent="0.3">
      <c r="A616" s="17" t="s">
        <v>3722</v>
      </c>
      <c r="B616" s="17" t="s">
        <v>2094</v>
      </c>
      <c r="C616" s="17" t="s">
        <v>3723</v>
      </c>
      <c r="D616" s="17" t="s">
        <v>2096</v>
      </c>
      <c r="E616" s="17" t="s">
        <v>529</v>
      </c>
      <c r="F616" s="17" t="s">
        <v>3724</v>
      </c>
      <c r="G616" s="18">
        <v>1</v>
      </c>
      <c r="H616" s="18">
        <v>1</v>
      </c>
      <c r="I616" s="19">
        <v>0</v>
      </c>
      <c r="J616" s="20">
        <v>1</v>
      </c>
      <c r="K616" s="21">
        <v>0</v>
      </c>
      <c r="L616" s="22">
        <v>0</v>
      </c>
      <c r="M616" s="29" t="s">
        <v>4144</v>
      </c>
      <c r="N616" s="29"/>
    </row>
    <row r="617" spans="1:14" x14ac:dyDescent="0.3">
      <c r="A617" s="17" t="s">
        <v>3725</v>
      </c>
      <c r="B617" s="17" t="s">
        <v>3726</v>
      </c>
      <c r="C617" s="17" t="s">
        <v>3727</v>
      </c>
      <c r="D617" s="17" t="s">
        <v>1562</v>
      </c>
      <c r="E617" s="17" t="s">
        <v>770</v>
      </c>
      <c r="F617" s="17" t="s">
        <v>3728</v>
      </c>
      <c r="G617" s="18">
        <v>1</v>
      </c>
      <c r="H617" s="18">
        <v>6</v>
      </c>
      <c r="I617" s="19">
        <v>0</v>
      </c>
      <c r="J617" s="20">
        <v>1</v>
      </c>
      <c r="K617" s="21">
        <v>0</v>
      </c>
      <c r="L617" s="22">
        <v>0</v>
      </c>
      <c r="M617" s="29" t="s">
        <v>4144</v>
      </c>
      <c r="N617" s="29"/>
    </row>
    <row r="618" spans="1:14" x14ac:dyDescent="0.3">
      <c r="A618" s="17" t="s">
        <v>3729</v>
      </c>
      <c r="B618" s="17" t="s">
        <v>3730</v>
      </c>
      <c r="C618" s="17" t="s">
        <v>3731</v>
      </c>
      <c r="D618" s="17" t="s">
        <v>1562</v>
      </c>
      <c r="E618" s="17" t="s">
        <v>524</v>
      </c>
      <c r="F618" s="17" t="s">
        <v>3732</v>
      </c>
      <c r="G618" s="18">
        <v>1</v>
      </c>
      <c r="H618" s="18">
        <v>2</v>
      </c>
      <c r="I618" s="19">
        <v>0</v>
      </c>
      <c r="J618" s="20">
        <v>1</v>
      </c>
      <c r="K618" s="21">
        <v>0</v>
      </c>
      <c r="L618" s="22">
        <v>0</v>
      </c>
      <c r="M618" s="29" t="s">
        <v>4144</v>
      </c>
      <c r="N618" s="29"/>
    </row>
    <row r="619" spans="1:14" x14ac:dyDescent="0.3">
      <c r="A619" s="17" t="s">
        <v>1231</v>
      </c>
      <c r="B619" s="17" t="s">
        <v>3733</v>
      </c>
      <c r="C619" s="17" t="s">
        <v>1556</v>
      </c>
      <c r="D619" s="17" t="s">
        <v>1562</v>
      </c>
      <c r="E619" s="17" t="s">
        <v>472</v>
      </c>
      <c r="F619" s="17" t="s">
        <v>3734</v>
      </c>
      <c r="G619" s="18">
        <v>1</v>
      </c>
      <c r="H619" s="18">
        <v>3</v>
      </c>
      <c r="I619" s="19">
        <v>0</v>
      </c>
      <c r="J619" s="20">
        <v>0</v>
      </c>
      <c r="K619" s="21">
        <v>0</v>
      </c>
      <c r="L619" s="22">
        <v>1</v>
      </c>
      <c r="M619" s="29" t="s">
        <v>4145</v>
      </c>
      <c r="N619" s="29"/>
    </row>
    <row r="620" spans="1:14" x14ac:dyDescent="0.3">
      <c r="A620" s="17" t="s">
        <v>3735</v>
      </c>
      <c r="B620" s="17" t="s">
        <v>3736</v>
      </c>
      <c r="C620" s="17" t="s">
        <v>1556</v>
      </c>
      <c r="D620" s="17" t="s">
        <v>1703</v>
      </c>
      <c r="E620" s="17" t="s">
        <v>2351</v>
      </c>
      <c r="F620" s="17" t="s">
        <v>3737</v>
      </c>
      <c r="G620" s="18">
        <v>1</v>
      </c>
      <c r="H620" s="18">
        <v>1</v>
      </c>
      <c r="I620" s="19">
        <v>1</v>
      </c>
      <c r="J620" s="20">
        <v>0</v>
      </c>
      <c r="K620" s="21">
        <v>0</v>
      </c>
      <c r="L620" s="22">
        <v>0</v>
      </c>
      <c r="M620" s="29" t="s">
        <v>4143</v>
      </c>
      <c r="N620" s="29"/>
    </row>
    <row r="621" spans="1:14" x14ac:dyDescent="0.3">
      <c r="A621" s="17" t="s">
        <v>3738</v>
      </c>
      <c r="B621" s="17" t="s">
        <v>3739</v>
      </c>
      <c r="C621" s="17" t="s">
        <v>3740</v>
      </c>
      <c r="D621" s="17" t="s">
        <v>3741</v>
      </c>
      <c r="E621" s="17" t="s">
        <v>610</v>
      </c>
      <c r="F621" s="17" t="s">
        <v>3742</v>
      </c>
      <c r="G621" s="18">
        <v>1</v>
      </c>
      <c r="H621" s="18">
        <v>3</v>
      </c>
      <c r="I621" s="19">
        <v>0</v>
      </c>
      <c r="J621" s="20">
        <v>1</v>
      </c>
      <c r="K621" s="21">
        <v>0</v>
      </c>
      <c r="L621" s="22">
        <v>0</v>
      </c>
      <c r="M621" s="29" t="s">
        <v>4144</v>
      </c>
      <c r="N621" s="29"/>
    </row>
    <row r="622" spans="1:14" x14ac:dyDescent="0.3">
      <c r="A622" s="17" t="s">
        <v>3743</v>
      </c>
      <c r="B622" s="17" t="s">
        <v>3744</v>
      </c>
      <c r="C622" s="17" t="s">
        <v>2715</v>
      </c>
      <c r="D622" s="17" t="s">
        <v>2716</v>
      </c>
      <c r="E622" s="17" t="s">
        <v>2177</v>
      </c>
      <c r="F622" s="17" t="s">
        <v>3745</v>
      </c>
      <c r="G622" s="18">
        <v>1</v>
      </c>
      <c r="H622" s="18">
        <v>1</v>
      </c>
      <c r="I622" s="19">
        <v>0</v>
      </c>
      <c r="J622" s="20">
        <v>1</v>
      </c>
      <c r="K622" s="21">
        <v>0</v>
      </c>
      <c r="L622" s="22">
        <v>0</v>
      </c>
      <c r="M622" s="29" t="s">
        <v>4143</v>
      </c>
      <c r="N622" s="29"/>
    </row>
    <row r="623" spans="1:14" x14ac:dyDescent="0.3">
      <c r="A623" s="17" t="s">
        <v>1076</v>
      </c>
      <c r="B623" s="17" t="s">
        <v>3746</v>
      </c>
      <c r="C623" s="17" t="s">
        <v>3536</v>
      </c>
      <c r="D623" s="17" t="s">
        <v>1562</v>
      </c>
      <c r="E623" s="17" t="s">
        <v>669</v>
      </c>
      <c r="F623" s="17" t="s">
        <v>3747</v>
      </c>
      <c r="G623" s="18">
        <v>1</v>
      </c>
      <c r="H623" s="18">
        <v>3</v>
      </c>
      <c r="I623" s="19">
        <v>0</v>
      </c>
      <c r="J623" s="20">
        <v>0</v>
      </c>
      <c r="K623" s="21">
        <v>0</v>
      </c>
      <c r="L623" s="22">
        <v>1</v>
      </c>
      <c r="M623" s="29" t="s">
        <v>4145</v>
      </c>
      <c r="N623" s="29"/>
    </row>
    <row r="624" spans="1:14" x14ac:dyDescent="0.3">
      <c r="A624" s="17" t="s">
        <v>667</v>
      </c>
      <c r="B624" s="17" t="s">
        <v>3748</v>
      </c>
      <c r="C624" s="17" t="s">
        <v>2598</v>
      </c>
      <c r="D624" s="17" t="s">
        <v>1562</v>
      </c>
      <c r="E624" s="17" t="s">
        <v>669</v>
      </c>
      <c r="F624" s="17" t="s">
        <v>3749</v>
      </c>
      <c r="G624" s="18">
        <v>1</v>
      </c>
      <c r="H624" s="18">
        <v>2</v>
      </c>
      <c r="I624" s="19">
        <v>0</v>
      </c>
      <c r="J624" s="20">
        <v>0</v>
      </c>
      <c r="K624" s="21">
        <v>1</v>
      </c>
      <c r="L624" s="22">
        <v>0</v>
      </c>
      <c r="M624" s="29" t="s">
        <v>4145</v>
      </c>
      <c r="N624" s="29"/>
    </row>
    <row r="625" spans="1:14" x14ac:dyDescent="0.3">
      <c r="A625" s="17" t="s">
        <v>711</v>
      </c>
      <c r="B625" s="17" t="s">
        <v>3750</v>
      </c>
      <c r="C625" s="17" t="s">
        <v>1556</v>
      </c>
      <c r="D625" s="17" t="s">
        <v>1781</v>
      </c>
      <c r="E625" s="17" t="s">
        <v>714</v>
      </c>
      <c r="F625" s="17" t="s">
        <v>3751</v>
      </c>
      <c r="G625" s="18">
        <v>1</v>
      </c>
      <c r="H625" s="18">
        <v>5</v>
      </c>
      <c r="I625" s="19">
        <v>0</v>
      </c>
      <c r="J625" s="20">
        <v>0</v>
      </c>
      <c r="K625" s="21">
        <v>1</v>
      </c>
      <c r="L625" s="22">
        <v>0</v>
      </c>
      <c r="M625" s="29" t="s">
        <v>4145</v>
      </c>
      <c r="N625" s="29"/>
    </row>
    <row r="626" spans="1:14" x14ac:dyDescent="0.3">
      <c r="A626" s="17" t="s">
        <v>3752</v>
      </c>
      <c r="B626" s="17" t="s">
        <v>3753</v>
      </c>
      <c r="C626" s="17" t="s">
        <v>1765</v>
      </c>
      <c r="D626" s="17" t="s">
        <v>1562</v>
      </c>
      <c r="E626" s="17" t="s">
        <v>1443</v>
      </c>
      <c r="F626" s="17" t="s">
        <v>3754</v>
      </c>
      <c r="G626" s="18">
        <v>1</v>
      </c>
      <c r="H626" s="18">
        <v>1</v>
      </c>
      <c r="I626" s="19">
        <v>0</v>
      </c>
      <c r="J626" s="20">
        <v>1</v>
      </c>
      <c r="K626" s="21">
        <v>0</v>
      </c>
      <c r="L626" s="22">
        <v>0</v>
      </c>
      <c r="M626" s="29" t="s">
        <v>4143</v>
      </c>
      <c r="N626" s="29"/>
    </row>
    <row r="627" spans="1:14" x14ac:dyDescent="0.3">
      <c r="A627" s="17" t="s">
        <v>1036</v>
      </c>
      <c r="B627" s="17" t="s">
        <v>3755</v>
      </c>
      <c r="C627" s="17" t="s">
        <v>3756</v>
      </c>
      <c r="D627" s="17" t="s">
        <v>1562</v>
      </c>
      <c r="E627" s="17" t="s">
        <v>484</v>
      </c>
      <c r="F627" s="17" t="s">
        <v>3757</v>
      </c>
      <c r="G627" s="18">
        <v>1</v>
      </c>
      <c r="H627" s="18">
        <v>4</v>
      </c>
      <c r="I627" s="19">
        <v>0</v>
      </c>
      <c r="J627" s="20">
        <v>0</v>
      </c>
      <c r="K627" s="21">
        <v>0</v>
      </c>
      <c r="L627" s="22">
        <v>1</v>
      </c>
      <c r="M627" s="29" t="s">
        <v>4145</v>
      </c>
      <c r="N627" s="29"/>
    </row>
    <row r="628" spans="1:14" x14ac:dyDescent="0.3">
      <c r="A628" s="17" t="s">
        <v>1437</v>
      </c>
      <c r="B628" s="17" t="s">
        <v>3758</v>
      </c>
      <c r="C628" s="17" t="s">
        <v>1556</v>
      </c>
      <c r="D628" s="17" t="s">
        <v>1562</v>
      </c>
      <c r="E628" s="17" t="s">
        <v>749</v>
      </c>
      <c r="F628" s="17" t="s">
        <v>3759</v>
      </c>
      <c r="G628" s="18">
        <v>1</v>
      </c>
      <c r="H628" s="18">
        <v>1</v>
      </c>
      <c r="I628" s="19">
        <v>0</v>
      </c>
      <c r="J628" s="20">
        <v>0</v>
      </c>
      <c r="K628" s="21">
        <v>0</v>
      </c>
      <c r="L628" s="22">
        <v>1</v>
      </c>
      <c r="M628" s="29" t="s">
        <v>4145</v>
      </c>
      <c r="N628" s="29"/>
    </row>
    <row r="629" spans="1:14" x14ac:dyDescent="0.3">
      <c r="A629" s="17" t="s">
        <v>1079</v>
      </c>
      <c r="B629" s="17" t="s">
        <v>1080</v>
      </c>
      <c r="C629" s="17" t="s">
        <v>3760</v>
      </c>
      <c r="D629" s="17" t="s">
        <v>1725</v>
      </c>
      <c r="E629" s="17" t="s">
        <v>1081</v>
      </c>
      <c r="F629" s="17" t="s">
        <v>1700</v>
      </c>
      <c r="G629" s="18">
        <v>1</v>
      </c>
      <c r="H629" s="18">
        <v>1</v>
      </c>
      <c r="I629" s="19">
        <v>0</v>
      </c>
      <c r="J629" s="20">
        <v>0</v>
      </c>
      <c r="K629" s="21">
        <v>0</v>
      </c>
      <c r="L629" s="22">
        <v>1</v>
      </c>
      <c r="M629" s="29" t="s">
        <v>4145</v>
      </c>
      <c r="N629" s="29"/>
    </row>
    <row r="630" spans="1:14" x14ac:dyDescent="0.3">
      <c r="A630" s="17" t="s">
        <v>3761</v>
      </c>
      <c r="B630" s="17" t="s">
        <v>3762</v>
      </c>
      <c r="C630" s="17" t="s">
        <v>3763</v>
      </c>
      <c r="D630" s="17" t="s">
        <v>3343</v>
      </c>
      <c r="E630" s="17" t="s">
        <v>573</v>
      </c>
      <c r="F630" s="17" t="s">
        <v>3764</v>
      </c>
      <c r="G630" s="18">
        <v>1</v>
      </c>
      <c r="H630" s="18">
        <v>5</v>
      </c>
      <c r="I630" s="19">
        <v>0</v>
      </c>
      <c r="J630" s="20">
        <v>1</v>
      </c>
      <c r="K630" s="21">
        <v>0</v>
      </c>
      <c r="L630" s="22">
        <v>0</v>
      </c>
      <c r="M630" s="29" t="s">
        <v>4143</v>
      </c>
      <c r="N630" s="29"/>
    </row>
    <row r="631" spans="1:14" x14ac:dyDescent="0.3">
      <c r="A631" s="17" t="s">
        <v>3765</v>
      </c>
      <c r="B631" s="17" t="s">
        <v>3766</v>
      </c>
      <c r="C631" s="17" t="s">
        <v>3767</v>
      </c>
      <c r="D631" s="17" t="s">
        <v>1562</v>
      </c>
      <c r="E631" s="17" t="s">
        <v>472</v>
      </c>
      <c r="F631" s="17" t="s">
        <v>3768</v>
      </c>
      <c r="G631" s="18">
        <v>1</v>
      </c>
      <c r="H631" s="18">
        <v>2</v>
      </c>
      <c r="I631" s="19">
        <v>0</v>
      </c>
      <c r="J631" s="20">
        <v>1</v>
      </c>
      <c r="K631" s="21">
        <v>0</v>
      </c>
      <c r="L631" s="22">
        <v>0</v>
      </c>
      <c r="M631" s="29" t="s">
        <v>4143</v>
      </c>
      <c r="N631" s="29"/>
    </row>
    <row r="632" spans="1:14" x14ac:dyDescent="0.3">
      <c r="A632" s="17" t="s">
        <v>3769</v>
      </c>
      <c r="B632" s="17" t="s">
        <v>3770</v>
      </c>
      <c r="C632" s="17" t="s">
        <v>1610</v>
      </c>
      <c r="D632" s="17" t="s">
        <v>1562</v>
      </c>
      <c r="E632" s="17" t="s">
        <v>1647</v>
      </c>
      <c r="F632" s="17" t="s">
        <v>3771</v>
      </c>
      <c r="G632" s="18">
        <v>1</v>
      </c>
      <c r="H632" s="18">
        <v>1</v>
      </c>
      <c r="I632" s="19">
        <v>0</v>
      </c>
      <c r="J632" s="20">
        <v>1</v>
      </c>
      <c r="K632" s="21">
        <v>0</v>
      </c>
      <c r="L632" s="22">
        <v>0</v>
      </c>
      <c r="M632" s="29" t="s">
        <v>4143</v>
      </c>
      <c r="N632" s="29"/>
    </row>
    <row r="633" spans="1:14" x14ac:dyDescent="0.3">
      <c r="A633" s="17" t="s">
        <v>1226</v>
      </c>
      <c r="B633" s="17" t="s">
        <v>3772</v>
      </c>
      <c r="C633" s="17" t="s">
        <v>3773</v>
      </c>
      <c r="D633" s="17" t="s">
        <v>1562</v>
      </c>
      <c r="E633" s="17" t="s">
        <v>1228</v>
      </c>
      <c r="F633" s="17" t="s">
        <v>3774</v>
      </c>
      <c r="G633" s="18">
        <v>1</v>
      </c>
      <c r="H633" s="18">
        <v>1</v>
      </c>
      <c r="I633" s="19">
        <v>0</v>
      </c>
      <c r="J633" s="20">
        <v>0</v>
      </c>
      <c r="K633" s="21">
        <v>0</v>
      </c>
      <c r="L633" s="22">
        <v>1</v>
      </c>
      <c r="M633" s="29" t="s">
        <v>4145</v>
      </c>
      <c r="N633" s="29"/>
    </row>
    <row r="634" spans="1:14" x14ac:dyDescent="0.3">
      <c r="A634" s="17" t="s">
        <v>1160</v>
      </c>
      <c r="B634" s="17" t="s">
        <v>3775</v>
      </c>
      <c r="C634" s="17" t="s">
        <v>3776</v>
      </c>
      <c r="D634" s="17" t="s">
        <v>1562</v>
      </c>
      <c r="E634" s="17" t="s">
        <v>1162</v>
      </c>
      <c r="F634" s="17" t="s">
        <v>3777</v>
      </c>
      <c r="G634" s="18">
        <v>1</v>
      </c>
      <c r="H634" s="18">
        <v>1</v>
      </c>
      <c r="I634" s="19">
        <v>0</v>
      </c>
      <c r="J634" s="20">
        <v>0</v>
      </c>
      <c r="K634" s="21">
        <v>0</v>
      </c>
      <c r="L634" s="22">
        <v>1</v>
      </c>
      <c r="M634" s="29" t="s">
        <v>4145</v>
      </c>
      <c r="N634" s="29"/>
    </row>
    <row r="635" spans="1:14" x14ac:dyDescent="0.3">
      <c r="A635" s="17" t="s">
        <v>3778</v>
      </c>
      <c r="B635" s="17" t="s">
        <v>3779</v>
      </c>
      <c r="C635" s="17" t="s">
        <v>3780</v>
      </c>
      <c r="D635" s="17" t="s">
        <v>3781</v>
      </c>
      <c r="E635" s="17" t="s">
        <v>686</v>
      </c>
      <c r="F635" s="17" t="s">
        <v>3782</v>
      </c>
      <c r="G635" s="18">
        <v>1</v>
      </c>
      <c r="H635" s="18">
        <v>1</v>
      </c>
      <c r="I635" s="19">
        <v>0</v>
      </c>
      <c r="J635" s="20">
        <v>1</v>
      </c>
      <c r="K635" s="21">
        <v>0</v>
      </c>
      <c r="L635" s="22">
        <v>0</v>
      </c>
      <c r="M635" s="29" t="s">
        <v>4144</v>
      </c>
      <c r="N635" s="29"/>
    </row>
    <row r="636" spans="1:14" x14ac:dyDescent="0.3">
      <c r="A636" s="17" t="s">
        <v>3783</v>
      </c>
      <c r="B636" s="17" t="s">
        <v>3784</v>
      </c>
      <c r="C636" s="17" t="s">
        <v>3785</v>
      </c>
      <c r="D636" s="17" t="s">
        <v>3786</v>
      </c>
      <c r="E636" s="17" t="s">
        <v>2603</v>
      </c>
      <c r="F636" s="17" t="s">
        <v>3787</v>
      </c>
      <c r="G636" s="18">
        <v>1</v>
      </c>
      <c r="H636" s="18">
        <v>1</v>
      </c>
      <c r="I636" s="19">
        <v>1</v>
      </c>
      <c r="J636" s="20">
        <v>0</v>
      </c>
      <c r="K636" s="21">
        <v>0</v>
      </c>
      <c r="L636" s="22">
        <v>0</v>
      </c>
      <c r="M636" s="29" t="s">
        <v>4144</v>
      </c>
      <c r="N636" s="29"/>
    </row>
    <row r="637" spans="1:14" x14ac:dyDescent="0.3">
      <c r="A637" s="17" t="s">
        <v>3788</v>
      </c>
      <c r="B637" s="17" t="s">
        <v>3789</v>
      </c>
      <c r="C637" s="17" t="s">
        <v>3790</v>
      </c>
      <c r="D637" s="17" t="s">
        <v>1693</v>
      </c>
      <c r="E637" s="17" t="s">
        <v>3791</v>
      </c>
      <c r="F637" s="17" t="s">
        <v>3792</v>
      </c>
      <c r="G637" s="18">
        <v>1</v>
      </c>
      <c r="H637" s="18">
        <v>1</v>
      </c>
      <c r="I637" s="19">
        <v>0</v>
      </c>
      <c r="J637" s="20">
        <v>1</v>
      </c>
      <c r="K637" s="21">
        <v>0</v>
      </c>
      <c r="L637" s="22">
        <v>0</v>
      </c>
      <c r="M637" s="29" t="s">
        <v>4143</v>
      </c>
      <c r="N637" s="29"/>
    </row>
    <row r="638" spans="1:14" x14ac:dyDescent="0.3">
      <c r="A638" s="17" t="s">
        <v>1154</v>
      </c>
      <c r="B638" s="17" t="s">
        <v>3793</v>
      </c>
      <c r="C638" s="17" t="s">
        <v>1556</v>
      </c>
      <c r="D638" s="17" t="s">
        <v>1562</v>
      </c>
      <c r="E638" s="17" t="s">
        <v>1156</v>
      </c>
      <c r="F638" s="17" t="s">
        <v>3794</v>
      </c>
      <c r="G638" s="18">
        <v>1</v>
      </c>
      <c r="H638" s="18">
        <v>1</v>
      </c>
      <c r="I638" s="19">
        <v>0</v>
      </c>
      <c r="J638" s="20">
        <v>0</v>
      </c>
      <c r="K638" s="21">
        <v>0</v>
      </c>
      <c r="L638" s="22">
        <v>1</v>
      </c>
      <c r="M638" s="29" t="s">
        <v>4145</v>
      </c>
      <c r="N638" s="29"/>
    </row>
    <row r="639" spans="1:14" x14ac:dyDescent="0.3">
      <c r="A639" s="17" t="s">
        <v>928</v>
      </c>
      <c r="B639" s="17" t="s">
        <v>3795</v>
      </c>
      <c r="C639" s="17" t="s">
        <v>1556</v>
      </c>
      <c r="D639" s="17" t="s">
        <v>1562</v>
      </c>
      <c r="E639" s="17" t="s">
        <v>529</v>
      </c>
      <c r="F639" s="17" t="s">
        <v>3796</v>
      </c>
      <c r="G639" s="18">
        <v>1</v>
      </c>
      <c r="H639" s="18">
        <v>4</v>
      </c>
      <c r="I639" s="19">
        <v>0</v>
      </c>
      <c r="J639" s="20">
        <v>0</v>
      </c>
      <c r="K639" s="21">
        <v>1</v>
      </c>
      <c r="L639" s="22">
        <v>0</v>
      </c>
      <c r="M639" s="29" t="s">
        <v>4145</v>
      </c>
      <c r="N639" s="29"/>
    </row>
    <row r="640" spans="1:14" x14ac:dyDescent="0.3">
      <c r="A640" s="17" t="s">
        <v>3797</v>
      </c>
      <c r="B640" s="17" t="s">
        <v>3798</v>
      </c>
      <c r="C640" s="17" t="s">
        <v>3799</v>
      </c>
      <c r="D640" s="17" t="s">
        <v>2361</v>
      </c>
      <c r="E640" s="17" t="s">
        <v>513</v>
      </c>
      <c r="F640" s="17" t="s">
        <v>3800</v>
      </c>
      <c r="G640" s="18">
        <v>1</v>
      </c>
      <c r="H640" s="18">
        <v>1</v>
      </c>
      <c r="I640" s="19">
        <v>1</v>
      </c>
      <c r="J640" s="20">
        <v>0</v>
      </c>
      <c r="K640" s="21">
        <v>0</v>
      </c>
      <c r="L640" s="22">
        <v>0</v>
      </c>
      <c r="M640" s="29" t="s">
        <v>4144</v>
      </c>
      <c r="N640" s="29"/>
    </row>
    <row r="641" spans="1:14" x14ac:dyDescent="0.3">
      <c r="A641" s="17" t="s">
        <v>3801</v>
      </c>
      <c r="B641" s="17" t="s">
        <v>3802</v>
      </c>
      <c r="C641" s="17" t="s">
        <v>3803</v>
      </c>
      <c r="D641" s="17" t="s">
        <v>1606</v>
      </c>
      <c r="E641" s="17" t="s">
        <v>1595</v>
      </c>
      <c r="F641" s="17" t="s">
        <v>3804</v>
      </c>
      <c r="G641" s="18">
        <v>1</v>
      </c>
      <c r="H641" s="18">
        <v>3</v>
      </c>
      <c r="I641" s="19">
        <v>1</v>
      </c>
      <c r="J641" s="20">
        <v>0</v>
      </c>
      <c r="K641" s="21">
        <v>0</v>
      </c>
      <c r="L641" s="22">
        <v>0</v>
      </c>
      <c r="M641" s="29" t="s">
        <v>4141</v>
      </c>
      <c r="N641" s="29"/>
    </row>
    <row r="642" spans="1:14" x14ac:dyDescent="0.3">
      <c r="A642" s="17" t="s">
        <v>1515</v>
      </c>
      <c r="B642" s="17" t="s">
        <v>3263</v>
      </c>
      <c r="C642" s="17" t="s">
        <v>3805</v>
      </c>
      <c r="D642" s="17" t="s">
        <v>1562</v>
      </c>
      <c r="E642" s="17" t="s">
        <v>492</v>
      </c>
      <c r="F642" s="17" t="s">
        <v>3806</v>
      </c>
      <c r="G642" s="18">
        <v>1</v>
      </c>
      <c r="H642" s="18">
        <v>4</v>
      </c>
      <c r="I642" s="19">
        <v>0</v>
      </c>
      <c r="J642" s="20">
        <v>0</v>
      </c>
      <c r="K642" s="21">
        <v>0</v>
      </c>
      <c r="L642" s="22">
        <v>1</v>
      </c>
      <c r="M642" s="29" t="s">
        <v>4145</v>
      </c>
      <c r="N642" s="29"/>
    </row>
    <row r="643" spans="1:14" x14ac:dyDescent="0.3">
      <c r="A643" s="17" t="s">
        <v>702</v>
      </c>
      <c r="B643" s="17" t="s">
        <v>3807</v>
      </c>
      <c r="C643" s="17" t="s">
        <v>1556</v>
      </c>
      <c r="D643" s="17" t="s">
        <v>1562</v>
      </c>
      <c r="E643" s="17" t="s">
        <v>472</v>
      </c>
      <c r="F643" s="17" t="s">
        <v>3808</v>
      </c>
      <c r="G643" s="18">
        <v>1</v>
      </c>
      <c r="H643" s="18">
        <v>2</v>
      </c>
      <c r="I643" s="19">
        <v>0</v>
      </c>
      <c r="J643" s="20">
        <v>0</v>
      </c>
      <c r="K643" s="21">
        <v>1</v>
      </c>
      <c r="L643" s="22">
        <v>0</v>
      </c>
      <c r="M643" s="29" t="s">
        <v>4145</v>
      </c>
      <c r="N643" s="29"/>
    </row>
    <row r="644" spans="1:14" x14ac:dyDescent="0.3">
      <c r="A644" s="17" t="s">
        <v>811</v>
      </c>
      <c r="B644" s="17" t="s">
        <v>3809</v>
      </c>
      <c r="C644" s="17" t="s">
        <v>3810</v>
      </c>
      <c r="D644" s="17" t="s">
        <v>3811</v>
      </c>
      <c r="E644" s="17" t="s">
        <v>513</v>
      </c>
      <c r="F644" s="17" t="s">
        <v>3812</v>
      </c>
      <c r="G644" s="18">
        <v>1</v>
      </c>
      <c r="H644" s="18">
        <v>1</v>
      </c>
      <c r="I644" s="19">
        <v>0</v>
      </c>
      <c r="J644" s="20">
        <v>0</v>
      </c>
      <c r="K644" s="21">
        <v>1</v>
      </c>
      <c r="L644" s="22">
        <v>0</v>
      </c>
      <c r="M644" s="29" t="s">
        <v>4145</v>
      </c>
      <c r="N644" s="29"/>
    </row>
    <row r="645" spans="1:14" x14ac:dyDescent="0.3">
      <c r="A645" s="17" t="s">
        <v>3813</v>
      </c>
      <c r="B645" s="17" t="s">
        <v>3814</v>
      </c>
      <c r="C645" s="17" t="s">
        <v>3815</v>
      </c>
      <c r="D645" s="17" t="s">
        <v>1562</v>
      </c>
      <c r="E645" s="17" t="s">
        <v>3816</v>
      </c>
      <c r="F645" s="17" t="s">
        <v>3817</v>
      </c>
      <c r="G645" s="18">
        <v>1</v>
      </c>
      <c r="H645" s="18">
        <v>1</v>
      </c>
      <c r="I645" s="19">
        <v>0</v>
      </c>
      <c r="J645" s="20">
        <v>1</v>
      </c>
      <c r="K645" s="21">
        <v>0</v>
      </c>
      <c r="L645" s="22">
        <v>0</v>
      </c>
      <c r="M645" s="29" t="s">
        <v>4143</v>
      </c>
      <c r="N645" s="29"/>
    </row>
    <row r="646" spans="1:14" x14ac:dyDescent="0.3">
      <c r="A646" s="17" t="s">
        <v>3818</v>
      </c>
      <c r="B646" s="17" t="s">
        <v>3819</v>
      </c>
      <c r="C646" s="17" t="s">
        <v>3820</v>
      </c>
      <c r="D646" s="17" t="s">
        <v>3821</v>
      </c>
      <c r="E646" s="17" t="s">
        <v>1601</v>
      </c>
      <c r="F646" s="17" t="s">
        <v>3822</v>
      </c>
      <c r="G646" s="18">
        <v>1</v>
      </c>
      <c r="H646" s="18">
        <v>20</v>
      </c>
      <c r="I646" s="19">
        <v>1</v>
      </c>
      <c r="J646" s="20">
        <v>0</v>
      </c>
      <c r="K646" s="21">
        <v>0</v>
      </c>
      <c r="L646" s="22">
        <v>0</v>
      </c>
      <c r="M646" s="29" t="s">
        <v>4144</v>
      </c>
      <c r="N646" s="29"/>
    </row>
    <row r="647" spans="1:14" x14ac:dyDescent="0.3">
      <c r="A647" s="17" t="s">
        <v>3823</v>
      </c>
      <c r="B647" s="17" t="s">
        <v>3824</v>
      </c>
      <c r="C647" s="17" t="s">
        <v>3825</v>
      </c>
      <c r="D647" s="17" t="s">
        <v>1810</v>
      </c>
      <c r="E647" s="17" t="s">
        <v>2456</v>
      </c>
      <c r="F647" s="17" t="s">
        <v>3826</v>
      </c>
      <c r="G647" s="18">
        <v>1</v>
      </c>
      <c r="H647" s="18">
        <v>5</v>
      </c>
      <c r="I647" s="19">
        <v>0</v>
      </c>
      <c r="J647" s="20">
        <v>1</v>
      </c>
      <c r="K647" s="21">
        <v>0</v>
      </c>
      <c r="L647" s="22">
        <v>0</v>
      </c>
      <c r="M647" s="29" t="s">
        <v>4144</v>
      </c>
      <c r="N647" s="29"/>
    </row>
    <row r="648" spans="1:14" x14ac:dyDescent="0.3">
      <c r="A648" s="17" t="s">
        <v>3827</v>
      </c>
      <c r="B648" s="17" t="s">
        <v>3828</v>
      </c>
      <c r="C648" s="17" t="s">
        <v>3799</v>
      </c>
      <c r="D648" s="17" t="s">
        <v>3741</v>
      </c>
      <c r="E648" s="17" t="s">
        <v>513</v>
      </c>
      <c r="F648" s="17" t="s">
        <v>3829</v>
      </c>
      <c r="G648" s="18">
        <v>1</v>
      </c>
      <c r="H648" s="18">
        <v>3</v>
      </c>
      <c r="I648" s="19">
        <v>0</v>
      </c>
      <c r="J648" s="20">
        <v>1</v>
      </c>
      <c r="K648" s="21">
        <v>0</v>
      </c>
      <c r="L648" s="22">
        <v>0</v>
      </c>
      <c r="M648" s="29" t="s">
        <v>4144</v>
      </c>
      <c r="N648" s="29"/>
    </row>
    <row r="649" spans="1:14" x14ac:dyDescent="0.3">
      <c r="A649" s="17" t="s">
        <v>3830</v>
      </c>
      <c r="B649" s="17" t="s">
        <v>3831</v>
      </c>
      <c r="C649" s="17" t="s">
        <v>3832</v>
      </c>
      <c r="D649" s="17" t="s">
        <v>3833</v>
      </c>
      <c r="E649" s="17" t="s">
        <v>3834</v>
      </c>
      <c r="F649" s="17" t="s">
        <v>3835</v>
      </c>
      <c r="G649" s="18">
        <v>1</v>
      </c>
      <c r="H649" s="18">
        <v>2</v>
      </c>
      <c r="I649" s="19">
        <v>0</v>
      </c>
      <c r="J649" s="20">
        <v>1</v>
      </c>
      <c r="K649" s="21">
        <v>0</v>
      </c>
      <c r="L649" s="22">
        <v>0</v>
      </c>
      <c r="M649" s="29" t="s">
        <v>4143</v>
      </c>
      <c r="N649" s="29"/>
    </row>
    <row r="650" spans="1:14" x14ac:dyDescent="0.3">
      <c r="A650" s="17" t="s">
        <v>3836</v>
      </c>
      <c r="B650" s="17" t="s">
        <v>3837</v>
      </c>
      <c r="C650" s="17" t="s">
        <v>3838</v>
      </c>
      <c r="D650" s="17" t="s">
        <v>1693</v>
      </c>
      <c r="E650" s="17" t="s">
        <v>3839</v>
      </c>
      <c r="F650" s="17" t="s">
        <v>3840</v>
      </c>
      <c r="G650" s="18">
        <v>1</v>
      </c>
      <c r="H650" s="18">
        <v>10</v>
      </c>
      <c r="I650" s="19">
        <v>0</v>
      </c>
      <c r="J650" s="20">
        <v>1</v>
      </c>
      <c r="K650" s="21">
        <v>0</v>
      </c>
      <c r="L650" s="22">
        <v>0</v>
      </c>
      <c r="M650" s="29" t="s">
        <v>4144</v>
      </c>
      <c r="N650" s="29"/>
    </row>
    <row r="651" spans="1:14" x14ac:dyDescent="0.3">
      <c r="A651" s="17" t="s">
        <v>3841</v>
      </c>
      <c r="B651" s="17" t="s">
        <v>2655</v>
      </c>
      <c r="C651" s="17" t="s">
        <v>3842</v>
      </c>
      <c r="D651" s="17" t="s">
        <v>3843</v>
      </c>
      <c r="E651" s="17" t="s">
        <v>686</v>
      </c>
      <c r="F651" s="17" t="s">
        <v>3844</v>
      </c>
      <c r="G651" s="18">
        <v>1</v>
      </c>
      <c r="H651" s="18">
        <v>1</v>
      </c>
      <c r="I651" s="19">
        <v>0</v>
      </c>
      <c r="J651" s="20">
        <v>1</v>
      </c>
      <c r="K651" s="21">
        <v>0</v>
      </c>
      <c r="L651" s="22">
        <v>0</v>
      </c>
      <c r="M651" s="29" t="s">
        <v>4144</v>
      </c>
      <c r="N651" s="29"/>
    </row>
    <row r="652" spans="1:14" x14ac:dyDescent="0.3">
      <c r="A652" s="17" t="s">
        <v>3845</v>
      </c>
      <c r="B652" s="17" t="s">
        <v>3846</v>
      </c>
      <c r="C652" s="17" t="s">
        <v>3847</v>
      </c>
      <c r="D652" s="17" t="s">
        <v>1562</v>
      </c>
      <c r="E652" s="17" t="s">
        <v>3848</v>
      </c>
      <c r="F652" s="17" t="s">
        <v>3849</v>
      </c>
      <c r="G652" s="18">
        <v>1</v>
      </c>
      <c r="H652" s="18">
        <v>1</v>
      </c>
      <c r="I652" s="19">
        <v>0</v>
      </c>
      <c r="J652" s="20">
        <v>1</v>
      </c>
      <c r="K652" s="21">
        <v>0</v>
      </c>
      <c r="L652" s="22">
        <v>0</v>
      </c>
      <c r="M652" s="29" t="s">
        <v>4143</v>
      </c>
      <c r="N652" s="29"/>
    </row>
    <row r="653" spans="1:14" x14ac:dyDescent="0.3">
      <c r="A653" s="17" t="s">
        <v>3850</v>
      </c>
      <c r="B653" s="17" t="s">
        <v>3851</v>
      </c>
      <c r="C653" s="17" t="s">
        <v>3852</v>
      </c>
      <c r="D653" s="17" t="s">
        <v>1562</v>
      </c>
      <c r="E653" s="17" t="s">
        <v>2141</v>
      </c>
      <c r="F653" s="17" t="s">
        <v>3853</v>
      </c>
      <c r="G653" s="18">
        <v>1</v>
      </c>
      <c r="H653" s="18">
        <v>6</v>
      </c>
      <c r="I653" s="19">
        <v>0</v>
      </c>
      <c r="J653" s="20">
        <v>1</v>
      </c>
      <c r="K653" s="21">
        <v>0</v>
      </c>
      <c r="L653" s="22">
        <v>0</v>
      </c>
      <c r="M653" s="29" t="s">
        <v>4144</v>
      </c>
      <c r="N653" s="29"/>
    </row>
    <row r="654" spans="1:14" x14ac:dyDescent="0.3">
      <c r="A654" s="17" t="s">
        <v>767</v>
      </c>
      <c r="B654" s="17" t="s">
        <v>768</v>
      </c>
      <c r="C654" s="17" t="s">
        <v>3854</v>
      </c>
      <c r="D654" s="17" t="s">
        <v>2277</v>
      </c>
      <c r="E654" s="17" t="s">
        <v>770</v>
      </c>
      <c r="F654" s="17" t="s">
        <v>3855</v>
      </c>
      <c r="G654" s="18">
        <v>1</v>
      </c>
      <c r="H654" s="18">
        <v>1</v>
      </c>
      <c r="I654" s="19">
        <v>0</v>
      </c>
      <c r="J654" s="20">
        <v>0</v>
      </c>
      <c r="K654" s="21">
        <v>1</v>
      </c>
      <c r="L654" s="22">
        <v>0</v>
      </c>
      <c r="M654" s="29" t="s">
        <v>4145</v>
      </c>
      <c r="N654" s="29"/>
    </row>
    <row r="655" spans="1:14" x14ac:dyDescent="0.3">
      <c r="A655" s="17" t="s">
        <v>3856</v>
      </c>
      <c r="B655" s="17" t="s">
        <v>2869</v>
      </c>
      <c r="C655" s="17" t="s">
        <v>1657</v>
      </c>
      <c r="D655" s="17" t="s">
        <v>1562</v>
      </c>
      <c r="E655" s="17" t="s">
        <v>492</v>
      </c>
      <c r="F655" s="17" t="s">
        <v>3857</v>
      </c>
      <c r="G655" s="18">
        <v>1</v>
      </c>
      <c r="H655" s="18">
        <v>2</v>
      </c>
      <c r="I655" s="19">
        <v>0</v>
      </c>
      <c r="J655" s="20">
        <v>1</v>
      </c>
      <c r="K655" s="21">
        <v>0</v>
      </c>
      <c r="L655" s="22">
        <v>0</v>
      </c>
      <c r="M655" s="29" t="s">
        <v>4143</v>
      </c>
      <c r="N655" s="29"/>
    </row>
    <row r="656" spans="1:14" x14ac:dyDescent="0.3">
      <c r="A656" s="17" t="s">
        <v>1425</v>
      </c>
      <c r="B656" s="17" t="s">
        <v>3858</v>
      </c>
      <c r="C656" s="17" t="s">
        <v>3859</v>
      </c>
      <c r="D656" s="17" t="s">
        <v>1562</v>
      </c>
      <c r="E656" s="17" t="s">
        <v>669</v>
      </c>
      <c r="F656" s="17" t="s">
        <v>3860</v>
      </c>
      <c r="G656" s="18">
        <v>1</v>
      </c>
      <c r="H656" s="18">
        <v>1</v>
      </c>
      <c r="I656" s="19">
        <v>0</v>
      </c>
      <c r="J656" s="20">
        <v>0</v>
      </c>
      <c r="K656" s="21">
        <v>0</v>
      </c>
      <c r="L656" s="22">
        <v>1</v>
      </c>
      <c r="M656" s="29" t="s">
        <v>4145</v>
      </c>
      <c r="N656" s="29"/>
    </row>
    <row r="657" spans="1:14" x14ac:dyDescent="0.3">
      <c r="A657" s="17" t="s">
        <v>3861</v>
      </c>
      <c r="B657" s="17" t="s">
        <v>3862</v>
      </c>
      <c r="C657" s="17" t="s">
        <v>3863</v>
      </c>
      <c r="D657" s="17" t="s">
        <v>3864</v>
      </c>
      <c r="E657" s="17" t="s">
        <v>513</v>
      </c>
      <c r="F657" s="17" t="s">
        <v>3865</v>
      </c>
      <c r="G657" s="18">
        <v>1</v>
      </c>
      <c r="H657" s="18">
        <v>1</v>
      </c>
      <c r="I657" s="19">
        <v>0</v>
      </c>
      <c r="J657" s="20">
        <v>1</v>
      </c>
      <c r="K657" s="21">
        <v>0</v>
      </c>
      <c r="L657" s="22">
        <v>0</v>
      </c>
      <c r="M657" s="29" t="s">
        <v>4143</v>
      </c>
      <c r="N657" s="29"/>
    </row>
    <row r="658" spans="1:14" x14ac:dyDescent="0.3">
      <c r="A658" s="17" t="s">
        <v>3866</v>
      </c>
      <c r="B658" s="17" t="s">
        <v>3867</v>
      </c>
      <c r="C658" s="17" t="s">
        <v>2084</v>
      </c>
      <c r="D658" s="17" t="s">
        <v>1943</v>
      </c>
      <c r="E658" s="17" t="s">
        <v>492</v>
      </c>
      <c r="F658" s="17" t="s">
        <v>3868</v>
      </c>
      <c r="G658" s="18">
        <v>1</v>
      </c>
      <c r="H658" s="18">
        <v>6</v>
      </c>
      <c r="I658" s="19">
        <v>0</v>
      </c>
      <c r="J658" s="20">
        <v>1</v>
      </c>
      <c r="K658" s="21">
        <v>0</v>
      </c>
      <c r="L658" s="22">
        <v>0</v>
      </c>
      <c r="M658" s="29" t="s">
        <v>4144</v>
      </c>
      <c r="N658" s="29"/>
    </row>
    <row r="659" spans="1:14" x14ac:dyDescent="0.3">
      <c r="A659" s="17" t="s">
        <v>776</v>
      </c>
      <c r="B659" s="17" t="s">
        <v>777</v>
      </c>
      <c r="C659" s="17" t="s">
        <v>1556</v>
      </c>
      <c r="D659" s="17" t="s">
        <v>1562</v>
      </c>
      <c r="E659" s="17" t="s">
        <v>778</v>
      </c>
      <c r="F659" s="17" t="s">
        <v>3869</v>
      </c>
      <c r="G659" s="18">
        <v>1</v>
      </c>
      <c r="H659" s="18">
        <v>1</v>
      </c>
      <c r="I659" s="19">
        <v>0</v>
      </c>
      <c r="J659" s="20">
        <v>0</v>
      </c>
      <c r="K659" s="21">
        <v>1</v>
      </c>
      <c r="L659" s="22">
        <v>0</v>
      </c>
      <c r="M659" s="29" t="s">
        <v>4145</v>
      </c>
      <c r="N659" s="29"/>
    </row>
    <row r="660" spans="1:14" x14ac:dyDescent="0.3">
      <c r="A660" s="17" t="s">
        <v>3870</v>
      </c>
      <c r="B660" s="17" t="s">
        <v>3871</v>
      </c>
      <c r="C660" s="17" t="s">
        <v>3872</v>
      </c>
      <c r="D660" s="17" t="s">
        <v>1737</v>
      </c>
      <c r="E660" s="17" t="s">
        <v>477</v>
      </c>
      <c r="F660" s="17" t="s">
        <v>3873</v>
      </c>
      <c r="G660" s="18">
        <v>1</v>
      </c>
      <c r="H660" s="18">
        <v>2</v>
      </c>
      <c r="I660" s="19">
        <v>0</v>
      </c>
      <c r="J660" s="20">
        <v>1</v>
      </c>
      <c r="K660" s="21">
        <v>0</v>
      </c>
      <c r="L660" s="22">
        <v>0</v>
      </c>
      <c r="M660" s="29" t="s">
        <v>4143</v>
      </c>
      <c r="N660" s="29"/>
    </row>
    <row r="661" spans="1:14" x14ac:dyDescent="0.3">
      <c r="A661" s="17" t="s">
        <v>3874</v>
      </c>
      <c r="B661" s="17" t="s">
        <v>3875</v>
      </c>
      <c r="C661" s="17" t="s">
        <v>3876</v>
      </c>
      <c r="D661" s="17" t="s">
        <v>3014</v>
      </c>
      <c r="E661" s="17" t="s">
        <v>3877</v>
      </c>
      <c r="F661" s="17" t="s">
        <v>3878</v>
      </c>
      <c r="G661" s="18">
        <v>1</v>
      </c>
      <c r="H661" s="18">
        <v>1</v>
      </c>
      <c r="I661" s="19">
        <v>0</v>
      </c>
      <c r="J661" s="20">
        <v>1</v>
      </c>
      <c r="K661" s="21">
        <v>0</v>
      </c>
      <c r="L661" s="22">
        <v>0</v>
      </c>
      <c r="M661" s="29" t="s">
        <v>4143</v>
      </c>
      <c r="N661" s="29"/>
    </row>
    <row r="662" spans="1:14" x14ac:dyDescent="0.3">
      <c r="A662" s="17" t="s">
        <v>3879</v>
      </c>
      <c r="B662" s="17" t="s">
        <v>3880</v>
      </c>
      <c r="C662" s="17" t="s">
        <v>1556</v>
      </c>
      <c r="D662" s="17" t="s">
        <v>1562</v>
      </c>
      <c r="E662" s="17" t="s">
        <v>2141</v>
      </c>
      <c r="F662" s="17" t="s">
        <v>3881</v>
      </c>
      <c r="G662" s="18">
        <v>1</v>
      </c>
      <c r="H662" s="18">
        <v>1</v>
      </c>
      <c r="I662" s="19">
        <v>0</v>
      </c>
      <c r="J662" s="20">
        <v>1</v>
      </c>
      <c r="K662" s="21">
        <v>0</v>
      </c>
      <c r="L662" s="22">
        <v>0</v>
      </c>
      <c r="M662" s="29" t="s">
        <v>4143</v>
      </c>
      <c r="N662" s="29"/>
    </row>
    <row r="663" spans="1:14" x14ac:dyDescent="0.3">
      <c r="A663" s="17" t="s">
        <v>3882</v>
      </c>
      <c r="B663" s="17" t="s">
        <v>3883</v>
      </c>
      <c r="C663" s="17" t="s">
        <v>3884</v>
      </c>
      <c r="D663" s="17" t="s">
        <v>1912</v>
      </c>
      <c r="E663" s="17" t="s">
        <v>519</v>
      </c>
      <c r="F663" s="17" t="s">
        <v>3885</v>
      </c>
      <c r="G663" s="18">
        <v>1</v>
      </c>
      <c r="H663" s="18">
        <v>10</v>
      </c>
      <c r="I663" s="19">
        <v>0</v>
      </c>
      <c r="J663" s="20">
        <v>1</v>
      </c>
      <c r="K663" s="21">
        <v>0</v>
      </c>
      <c r="L663" s="22">
        <v>0</v>
      </c>
      <c r="M663" s="29" t="s">
        <v>4144</v>
      </c>
      <c r="N663" s="29"/>
    </row>
    <row r="664" spans="1:14" x14ac:dyDescent="0.3">
      <c r="A664" s="17" t="s">
        <v>3886</v>
      </c>
      <c r="B664" s="17" t="s">
        <v>3627</v>
      </c>
      <c r="C664" s="17" t="s">
        <v>3887</v>
      </c>
      <c r="D664" s="17" t="s">
        <v>3629</v>
      </c>
      <c r="E664" s="17" t="s">
        <v>477</v>
      </c>
      <c r="F664" s="17" t="s">
        <v>3888</v>
      </c>
      <c r="G664" s="18">
        <v>1</v>
      </c>
      <c r="H664" s="18">
        <v>1</v>
      </c>
      <c r="I664" s="19">
        <v>0</v>
      </c>
      <c r="J664" s="20">
        <v>1</v>
      </c>
      <c r="K664" s="21">
        <v>0</v>
      </c>
      <c r="L664" s="22">
        <v>0</v>
      </c>
      <c r="M664" s="29" t="s">
        <v>4143</v>
      </c>
      <c r="N664" s="29"/>
    </row>
    <row r="665" spans="1:14" x14ac:dyDescent="0.3">
      <c r="A665" s="17" t="s">
        <v>3889</v>
      </c>
      <c r="B665" s="17" t="s">
        <v>3890</v>
      </c>
      <c r="C665" s="17" t="s">
        <v>3891</v>
      </c>
      <c r="D665" s="17" t="s">
        <v>2067</v>
      </c>
      <c r="E665" s="17" t="s">
        <v>2068</v>
      </c>
      <c r="F665" s="17" t="s">
        <v>3892</v>
      </c>
      <c r="G665" s="18">
        <v>1</v>
      </c>
      <c r="H665" s="18">
        <v>2</v>
      </c>
      <c r="I665" s="19">
        <v>0</v>
      </c>
      <c r="J665" s="20">
        <v>1</v>
      </c>
      <c r="K665" s="21">
        <v>0</v>
      </c>
      <c r="L665" s="22">
        <v>0</v>
      </c>
      <c r="M665" s="29" t="s">
        <v>4142</v>
      </c>
      <c r="N665" s="29"/>
    </row>
    <row r="666" spans="1:14" x14ac:dyDescent="0.3">
      <c r="A666" s="17" t="s">
        <v>3893</v>
      </c>
      <c r="B666" s="17" t="s">
        <v>3894</v>
      </c>
      <c r="C666" s="17" t="s">
        <v>1741</v>
      </c>
      <c r="D666" s="17" t="s">
        <v>3895</v>
      </c>
      <c r="E666" s="17" t="s">
        <v>3896</v>
      </c>
      <c r="F666" s="17" t="s">
        <v>3897</v>
      </c>
      <c r="G666" s="18">
        <v>1</v>
      </c>
      <c r="H666" s="18">
        <v>1</v>
      </c>
      <c r="I666" s="19">
        <v>1</v>
      </c>
      <c r="J666" s="20">
        <v>0</v>
      </c>
      <c r="K666" s="21">
        <v>0</v>
      </c>
      <c r="L666" s="22">
        <v>0</v>
      </c>
      <c r="M666" s="29" t="s">
        <v>4144</v>
      </c>
      <c r="N666" s="29"/>
    </row>
    <row r="667" spans="1:14" x14ac:dyDescent="0.3">
      <c r="A667" s="17" t="s">
        <v>1067</v>
      </c>
      <c r="B667" s="17" t="s">
        <v>3898</v>
      </c>
      <c r="C667" s="17" t="s">
        <v>3899</v>
      </c>
      <c r="D667" s="17" t="s">
        <v>1562</v>
      </c>
      <c r="E667" s="17" t="s">
        <v>1069</v>
      </c>
      <c r="F667" s="17" t="s">
        <v>3900</v>
      </c>
      <c r="G667" s="18">
        <v>1</v>
      </c>
      <c r="H667" s="18">
        <v>3</v>
      </c>
      <c r="I667" s="19">
        <v>0</v>
      </c>
      <c r="J667" s="20">
        <v>0</v>
      </c>
      <c r="K667" s="21">
        <v>0</v>
      </c>
      <c r="L667" s="22">
        <v>1</v>
      </c>
      <c r="M667" s="29" t="s">
        <v>4145</v>
      </c>
      <c r="N667" s="29"/>
    </row>
    <row r="668" spans="1:14" x14ac:dyDescent="0.3">
      <c r="A668" s="17" t="s">
        <v>3901</v>
      </c>
      <c r="B668" s="17" t="s">
        <v>3902</v>
      </c>
      <c r="C668" s="17" t="s">
        <v>1556</v>
      </c>
      <c r="D668" s="17" t="s">
        <v>1562</v>
      </c>
      <c r="E668" s="17" t="s">
        <v>3903</v>
      </c>
      <c r="F668" s="17" t="s">
        <v>3904</v>
      </c>
      <c r="G668" s="18">
        <v>1</v>
      </c>
      <c r="H668" s="18">
        <v>1</v>
      </c>
      <c r="I668" s="19">
        <v>0</v>
      </c>
      <c r="J668" s="20">
        <v>1</v>
      </c>
      <c r="K668" s="21">
        <v>0</v>
      </c>
      <c r="L668" s="22">
        <v>0</v>
      </c>
      <c r="M668" s="29" t="s">
        <v>4143</v>
      </c>
      <c r="N668" s="29"/>
    </row>
    <row r="669" spans="1:14" x14ac:dyDescent="0.3">
      <c r="A669" s="17" t="s">
        <v>3905</v>
      </c>
      <c r="B669" s="17" t="s">
        <v>3906</v>
      </c>
      <c r="C669" s="17" t="s">
        <v>3907</v>
      </c>
      <c r="D669" s="17" t="s">
        <v>3343</v>
      </c>
      <c r="E669" s="17" t="s">
        <v>467</v>
      </c>
      <c r="F669" s="17" t="s">
        <v>3908</v>
      </c>
      <c r="G669" s="18">
        <v>1</v>
      </c>
      <c r="H669" s="18">
        <v>2</v>
      </c>
      <c r="I669" s="19">
        <v>0</v>
      </c>
      <c r="J669" s="20">
        <v>1</v>
      </c>
      <c r="K669" s="21">
        <v>0</v>
      </c>
      <c r="L669" s="22">
        <v>0</v>
      </c>
      <c r="M669" s="29" t="s">
        <v>4143</v>
      </c>
      <c r="N669" s="29"/>
    </row>
    <row r="670" spans="1:14" x14ac:dyDescent="0.3">
      <c r="A670" s="17" t="s">
        <v>3909</v>
      </c>
      <c r="B670" s="17" t="s">
        <v>3910</v>
      </c>
      <c r="C670" s="17" t="s">
        <v>3911</v>
      </c>
      <c r="D670" s="17" t="s">
        <v>1870</v>
      </c>
      <c r="E670" s="17" t="s">
        <v>2311</v>
      </c>
      <c r="F670" s="17" t="s">
        <v>3912</v>
      </c>
      <c r="G670" s="18">
        <v>1</v>
      </c>
      <c r="H670" s="18">
        <v>1</v>
      </c>
      <c r="I670" s="19">
        <v>0</v>
      </c>
      <c r="J670" s="20">
        <v>1</v>
      </c>
      <c r="K670" s="21">
        <v>0</v>
      </c>
      <c r="L670" s="22">
        <v>0</v>
      </c>
      <c r="M670" s="29" t="s">
        <v>4143</v>
      </c>
      <c r="N670" s="29"/>
    </row>
    <row r="671" spans="1:14" x14ac:dyDescent="0.3">
      <c r="A671" s="17" t="s">
        <v>3913</v>
      </c>
      <c r="B671" s="17" t="s">
        <v>3914</v>
      </c>
      <c r="C671" s="17" t="s">
        <v>3915</v>
      </c>
      <c r="D671" s="17" t="s">
        <v>1562</v>
      </c>
      <c r="E671" s="17" t="s">
        <v>632</v>
      </c>
      <c r="F671" s="17" t="s">
        <v>3916</v>
      </c>
      <c r="G671" s="18">
        <v>1</v>
      </c>
      <c r="H671" s="18">
        <v>3</v>
      </c>
      <c r="I671" s="19">
        <v>0</v>
      </c>
      <c r="J671" s="20">
        <v>1</v>
      </c>
      <c r="K671" s="21">
        <v>0</v>
      </c>
      <c r="L671" s="22">
        <v>0</v>
      </c>
      <c r="M671" s="29" t="s">
        <v>4144</v>
      </c>
      <c r="N671" s="29"/>
    </row>
    <row r="672" spans="1:14" x14ac:dyDescent="0.3">
      <c r="A672" s="17" t="s">
        <v>1165</v>
      </c>
      <c r="B672" s="17" t="s">
        <v>3917</v>
      </c>
      <c r="C672" s="17" t="s">
        <v>3918</v>
      </c>
      <c r="D672" s="17" t="s">
        <v>1562</v>
      </c>
      <c r="E672" s="17" t="s">
        <v>1167</v>
      </c>
      <c r="F672" s="17" t="s">
        <v>3919</v>
      </c>
      <c r="G672" s="18">
        <v>1</v>
      </c>
      <c r="H672" s="18">
        <v>10</v>
      </c>
      <c r="I672" s="19">
        <v>0</v>
      </c>
      <c r="J672" s="20">
        <v>0</v>
      </c>
      <c r="K672" s="21">
        <v>0</v>
      </c>
      <c r="L672" s="22">
        <v>1</v>
      </c>
      <c r="M672" s="29" t="s">
        <v>4145</v>
      </c>
      <c r="N672" s="29"/>
    </row>
    <row r="673" spans="1:14" x14ac:dyDescent="0.3">
      <c r="A673" s="17" t="s">
        <v>3920</v>
      </c>
      <c r="B673" s="17" t="s">
        <v>3921</v>
      </c>
      <c r="C673" s="17" t="s">
        <v>1556</v>
      </c>
      <c r="D673" s="17" t="s">
        <v>1562</v>
      </c>
      <c r="E673" s="17" t="s">
        <v>682</v>
      </c>
      <c r="F673" s="17" t="s">
        <v>3922</v>
      </c>
      <c r="G673" s="18">
        <v>1</v>
      </c>
      <c r="H673" s="18">
        <v>1</v>
      </c>
      <c r="I673" s="19">
        <v>0</v>
      </c>
      <c r="J673" s="20">
        <v>1</v>
      </c>
      <c r="K673" s="21">
        <v>0</v>
      </c>
      <c r="L673" s="22">
        <v>0</v>
      </c>
      <c r="M673" s="29" t="s">
        <v>4143</v>
      </c>
      <c r="N673" s="29"/>
    </row>
    <row r="674" spans="1:14" x14ac:dyDescent="0.3">
      <c r="A674" s="17" t="s">
        <v>3923</v>
      </c>
      <c r="B674" s="17" t="s">
        <v>3924</v>
      </c>
      <c r="C674" s="17" t="s">
        <v>3925</v>
      </c>
      <c r="D674" s="17" t="s">
        <v>1926</v>
      </c>
      <c r="E674" s="17" t="s">
        <v>573</v>
      </c>
      <c r="F674" s="17" t="s">
        <v>3926</v>
      </c>
      <c r="G674" s="18">
        <v>1</v>
      </c>
      <c r="H674" s="18">
        <v>2</v>
      </c>
      <c r="I674" s="19">
        <v>0</v>
      </c>
      <c r="J674" s="20">
        <v>1</v>
      </c>
      <c r="K674" s="21">
        <v>0</v>
      </c>
      <c r="L674" s="22">
        <v>0</v>
      </c>
      <c r="M674" s="29" t="s">
        <v>4143</v>
      </c>
      <c r="N674" s="29"/>
    </row>
    <row r="675" spans="1:14" x14ac:dyDescent="0.3">
      <c r="A675" s="17" t="s">
        <v>3927</v>
      </c>
      <c r="B675" s="17" t="s">
        <v>3928</v>
      </c>
      <c r="C675" s="17" t="s">
        <v>3929</v>
      </c>
      <c r="D675" s="17" t="s">
        <v>1562</v>
      </c>
      <c r="E675" s="17" t="s">
        <v>2373</v>
      </c>
      <c r="F675" s="17" t="s">
        <v>3930</v>
      </c>
      <c r="G675" s="18">
        <v>1</v>
      </c>
      <c r="H675" s="18">
        <v>1</v>
      </c>
      <c r="I675" s="19">
        <v>0</v>
      </c>
      <c r="J675" s="20">
        <v>1</v>
      </c>
      <c r="K675" s="21">
        <v>0</v>
      </c>
      <c r="L675" s="22">
        <v>0</v>
      </c>
      <c r="M675" s="29" t="s">
        <v>4143</v>
      </c>
      <c r="N675" s="29"/>
    </row>
    <row r="676" spans="1:14" x14ac:dyDescent="0.3">
      <c r="A676" s="17" t="s">
        <v>3931</v>
      </c>
      <c r="B676" s="17" t="s">
        <v>1805</v>
      </c>
      <c r="C676" s="17" t="s">
        <v>1657</v>
      </c>
      <c r="D676" s="17" t="s">
        <v>1562</v>
      </c>
      <c r="E676" s="17" t="s">
        <v>492</v>
      </c>
      <c r="F676" s="17" t="s">
        <v>3932</v>
      </c>
      <c r="G676" s="18">
        <v>1</v>
      </c>
      <c r="H676" s="18">
        <v>1</v>
      </c>
      <c r="I676" s="19">
        <v>0</v>
      </c>
      <c r="J676" s="20">
        <v>1</v>
      </c>
      <c r="K676" s="21">
        <v>0</v>
      </c>
      <c r="L676" s="22">
        <v>0</v>
      </c>
      <c r="M676" s="29" t="s">
        <v>4143</v>
      </c>
      <c r="N676" s="29"/>
    </row>
    <row r="677" spans="1:14" x14ac:dyDescent="0.3">
      <c r="A677" s="17" t="s">
        <v>3933</v>
      </c>
      <c r="B677" s="17" t="s">
        <v>3934</v>
      </c>
      <c r="C677" s="17" t="s">
        <v>1932</v>
      </c>
      <c r="D677" s="17" t="s">
        <v>1579</v>
      </c>
      <c r="E677" s="17" t="s">
        <v>554</v>
      </c>
      <c r="F677" s="17" t="s">
        <v>3935</v>
      </c>
      <c r="G677" s="18">
        <v>1</v>
      </c>
      <c r="H677" s="18">
        <v>1</v>
      </c>
      <c r="I677" s="19">
        <v>1</v>
      </c>
      <c r="J677" s="20">
        <v>0</v>
      </c>
      <c r="K677" s="21">
        <v>0</v>
      </c>
      <c r="L677" s="22">
        <v>0</v>
      </c>
      <c r="M677" s="29" t="s">
        <v>4144</v>
      </c>
      <c r="N677" s="29"/>
    </row>
    <row r="678" spans="1:14" x14ac:dyDescent="0.3">
      <c r="A678" s="17" t="s">
        <v>3936</v>
      </c>
      <c r="B678" s="17" t="s">
        <v>3937</v>
      </c>
      <c r="C678" s="17" t="s">
        <v>1556</v>
      </c>
      <c r="D678" s="17" t="s">
        <v>1562</v>
      </c>
      <c r="E678" s="17" t="s">
        <v>506</v>
      </c>
      <c r="F678" s="17" t="s">
        <v>3938</v>
      </c>
      <c r="G678" s="18">
        <v>1</v>
      </c>
      <c r="H678" s="18">
        <v>50</v>
      </c>
      <c r="I678" s="19">
        <v>0</v>
      </c>
      <c r="J678" s="20">
        <v>1</v>
      </c>
      <c r="K678" s="21">
        <v>0</v>
      </c>
      <c r="L678" s="22">
        <v>0</v>
      </c>
      <c r="M678" s="29" t="s">
        <v>4144</v>
      </c>
      <c r="N678" s="29"/>
    </row>
    <row r="679" spans="1:14" x14ac:dyDescent="0.3">
      <c r="A679" s="17" t="s">
        <v>3939</v>
      </c>
      <c r="B679" s="17" t="s">
        <v>3940</v>
      </c>
      <c r="C679" s="17" t="s">
        <v>3453</v>
      </c>
      <c r="D679" s="17" t="s">
        <v>1897</v>
      </c>
      <c r="E679" s="17" t="s">
        <v>686</v>
      </c>
      <c r="F679" s="17" t="s">
        <v>3941</v>
      </c>
      <c r="G679" s="18">
        <v>1</v>
      </c>
      <c r="H679" s="18">
        <v>2</v>
      </c>
      <c r="I679" s="19">
        <v>0</v>
      </c>
      <c r="J679" s="20">
        <v>1</v>
      </c>
      <c r="K679" s="21">
        <v>0</v>
      </c>
      <c r="L679" s="22">
        <v>0</v>
      </c>
      <c r="M679" s="29" t="s">
        <v>4144</v>
      </c>
      <c r="N679" s="29"/>
    </row>
    <row r="680" spans="1:14" x14ac:dyDescent="0.3">
      <c r="A680" s="17" t="s">
        <v>3942</v>
      </c>
      <c r="B680" s="17" t="s">
        <v>3943</v>
      </c>
      <c r="C680" s="17" t="s">
        <v>1556</v>
      </c>
      <c r="D680" s="17" t="s">
        <v>3944</v>
      </c>
      <c r="E680" s="17" t="s">
        <v>610</v>
      </c>
      <c r="F680" s="17" t="s">
        <v>3945</v>
      </c>
      <c r="G680" s="18">
        <v>1</v>
      </c>
      <c r="H680" s="18">
        <v>3</v>
      </c>
      <c r="I680" s="19">
        <v>0</v>
      </c>
      <c r="J680" s="20">
        <v>1</v>
      </c>
      <c r="K680" s="21">
        <v>0</v>
      </c>
      <c r="L680" s="22">
        <v>0</v>
      </c>
      <c r="M680" s="29" t="s">
        <v>4144</v>
      </c>
      <c r="N680" s="29"/>
    </row>
    <row r="681" spans="1:14" x14ac:dyDescent="0.3">
      <c r="A681" s="17" t="s">
        <v>1099</v>
      </c>
      <c r="B681" s="17" t="s">
        <v>3946</v>
      </c>
      <c r="C681" s="17" t="s">
        <v>2837</v>
      </c>
      <c r="D681" s="17" t="s">
        <v>1562</v>
      </c>
      <c r="E681" s="17" t="s">
        <v>1101</v>
      </c>
      <c r="F681" s="17" t="s">
        <v>3947</v>
      </c>
      <c r="G681" s="18">
        <v>1</v>
      </c>
      <c r="H681" s="18">
        <v>1</v>
      </c>
      <c r="I681" s="19">
        <v>0</v>
      </c>
      <c r="J681" s="20">
        <v>0</v>
      </c>
      <c r="K681" s="21">
        <v>0</v>
      </c>
      <c r="L681" s="22">
        <v>1</v>
      </c>
      <c r="M681" s="29" t="s">
        <v>4145</v>
      </c>
      <c r="N681" s="29"/>
    </row>
    <row r="682" spans="1:14" x14ac:dyDescent="0.3">
      <c r="A682" s="17" t="s">
        <v>3948</v>
      </c>
      <c r="B682" s="17" t="s">
        <v>3949</v>
      </c>
      <c r="C682" s="17" t="s">
        <v>3226</v>
      </c>
      <c r="D682" s="17" t="s">
        <v>1781</v>
      </c>
      <c r="E682" s="17" t="s">
        <v>2294</v>
      </c>
      <c r="F682" s="17" t="s">
        <v>3950</v>
      </c>
      <c r="G682" s="18">
        <v>1</v>
      </c>
      <c r="H682" s="18">
        <v>1</v>
      </c>
      <c r="I682" s="19">
        <v>0</v>
      </c>
      <c r="J682" s="20">
        <v>1</v>
      </c>
      <c r="K682" s="21">
        <v>0</v>
      </c>
      <c r="L682" s="22">
        <v>0</v>
      </c>
      <c r="M682" s="29" t="s">
        <v>4143</v>
      </c>
      <c r="N682" s="29"/>
    </row>
    <row r="683" spans="1:14" x14ac:dyDescent="0.3">
      <c r="A683" s="17" t="s">
        <v>3951</v>
      </c>
      <c r="B683" s="17" t="s">
        <v>3952</v>
      </c>
      <c r="C683" s="17" t="s">
        <v>1773</v>
      </c>
      <c r="D683" s="17" t="s">
        <v>3953</v>
      </c>
      <c r="E683" s="17" t="s">
        <v>3954</v>
      </c>
      <c r="F683" s="17" t="s">
        <v>3955</v>
      </c>
      <c r="G683" s="18">
        <v>1</v>
      </c>
      <c r="H683" s="18">
        <v>1</v>
      </c>
      <c r="I683" s="19">
        <v>0</v>
      </c>
      <c r="J683" s="20">
        <v>1</v>
      </c>
      <c r="K683" s="21">
        <v>0</v>
      </c>
      <c r="L683" s="22">
        <v>0</v>
      </c>
      <c r="M683" s="29" t="s">
        <v>4143</v>
      </c>
      <c r="N683" s="29"/>
    </row>
    <row r="684" spans="1:14" x14ac:dyDescent="0.3">
      <c r="A684" s="17" t="s">
        <v>3956</v>
      </c>
      <c r="B684" s="17" t="s">
        <v>3957</v>
      </c>
      <c r="C684" s="17" t="s">
        <v>1925</v>
      </c>
      <c r="D684" s="17" t="s">
        <v>1926</v>
      </c>
      <c r="E684" s="17" t="s">
        <v>1273</v>
      </c>
      <c r="F684" s="17" t="s">
        <v>3958</v>
      </c>
      <c r="G684" s="18">
        <v>1</v>
      </c>
      <c r="H684" s="18">
        <v>1</v>
      </c>
      <c r="I684" s="19">
        <v>0</v>
      </c>
      <c r="J684" s="20">
        <v>1</v>
      </c>
      <c r="K684" s="21">
        <v>0</v>
      </c>
      <c r="L684" s="22">
        <v>0</v>
      </c>
      <c r="M684" s="29" t="s">
        <v>4143</v>
      </c>
      <c r="N684" s="29"/>
    </row>
    <row r="685" spans="1:14" x14ac:dyDescent="0.3">
      <c r="A685" s="17" t="s">
        <v>1513</v>
      </c>
      <c r="B685" s="17" t="s">
        <v>1719</v>
      </c>
      <c r="C685" s="17" t="s">
        <v>1657</v>
      </c>
      <c r="D685" s="17" t="s">
        <v>1562</v>
      </c>
      <c r="E685" s="17" t="s">
        <v>492</v>
      </c>
      <c r="F685" s="17" t="s">
        <v>3959</v>
      </c>
      <c r="G685" s="18">
        <v>1</v>
      </c>
      <c r="H685" s="18">
        <v>1</v>
      </c>
      <c r="I685" s="19">
        <v>0</v>
      </c>
      <c r="J685" s="20">
        <v>0</v>
      </c>
      <c r="K685" s="21">
        <v>0</v>
      </c>
      <c r="L685" s="22">
        <v>1</v>
      </c>
      <c r="M685" s="29" t="s">
        <v>4145</v>
      </c>
      <c r="N685" s="29"/>
    </row>
    <row r="686" spans="1:14" x14ac:dyDescent="0.3">
      <c r="A686" s="17" t="s">
        <v>3960</v>
      </c>
      <c r="B686" s="17" t="s">
        <v>3961</v>
      </c>
      <c r="C686" s="17" t="s">
        <v>1657</v>
      </c>
      <c r="D686" s="17" t="s">
        <v>1562</v>
      </c>
      <c r="E686" s="17" t="s">
        <v>529</v>
      </c>
      <c r="F686" s="17" t="s">
        <v>3962</v>
      </c>
      <c r="G686" s="18">
        <v>1</v>
      </c>
      <c r="H686" s="18">
        <v>2</v>
      </c>
      <c r="I686" s="19">
        <v>0</v>
      </c>
      <c r="J686" s="20">
        <v>1</v>
      </c>
      <c r="K686" s="21">
        <v>0</v>
      </c>
      <c r="L686" s="22">
        <v>0</v>
      </c>
      <c r="M686" s="29" t="s">
        <v>4143</v>
      </c>
      <c r="N686" s="29"/>
    </row>
    <row r="687" spans="1:14" x14ac:dyDescent="0.3">
      <c r="A687" s="17" t="s">
        <v>1535</v>
      </c>
      <c r="B687" s="17" t="s">
        <v>3963</v>
      </c>
      <c r="C687" s="17" t="s">
        <v>1669</v>
      </c>
      <c r="D687" s="17" t="s">
        <v>1562</v>
      </c>
      <c r="E687" s="17" t="s">
        <v>492</v>
      </c>
      <c r="F687" s="17" t="s">
        <v>3964</v>
      </c>
      <c r="G687" s="18">
        <v>1</v>
      </c>
      <c r="H687" s="18">
        <v>1</v>
      </c>
      <c r="I687" s="19">
        <v>0</v>
      </c>
      <c r="J687" s="20">
        <v>0</v>
      </c>
      <c r="K687" s="21">
        <v>0</v>
      </c>
      <c r="L687" s="22">
        <v>1</v>
      </c>
      <c r="M687" s="29" t="s">
        <v>4145</v>
      </c>
      <c r="N687" s="29"/>
    </row>
    <row r="688" spans="1:14" x14ac:dyDescent="0.3">
      <c r="A688" s="17" t="s">
        <v>3965</v>
      </c>
      <c r="B688" s="17" t="s">
        <v>3966</v>
      </c>
      <c r="C688" s="17" t="s">
        <v>1758</v>
      </c>
      <c r="D688" s="17" t="s">
        <v>1998</v>
      </c>
      <c r="E688" s="17" t="s">
        <v>554</v>
      </c>
      <c r="F688" s="17" t="s">
        <v>3967</v>
      </c>
      <c r="G688" s="18">
        <v>1</v>
      </c>
      <c r="H688" s="18">
        <v>2</v>
      </c>
      <c r="I688" s="19">
        <v>0</v>
      </c>
      <c r="J688" s="20">
        <v>1</v>
      </c>
      <c r="K688" s="21">
        <v>0</v>
      </c>
      <c r="L688" s="22">
        <v>0</v>
      </c>
      <c r="M688" s="29" t="s">
        <v>4143</v>
      </c>
      <c r="N688" s="29"/>
    </row>
    <row r="689" spans="1:14" x14ac:dyDescent="0.3">
      <c r="A689" s="17" t="s">
        <v>3968</v>
      </c>
      <c r="B689" s="17" t="s">
        <v>3969</v>
      </c>
      <c r="C689" s="17" t="s">
        <v>3970</v>
      </c>
      <c r="D689" s="17" t="s">
        <v>3971</v>
      </c>
      <c r="E689" s="17" t="s">
        <v>610</v>
      </c>
      <c r="F689" s="17" t="s">
        <v>3972</v>
      </c>
      <c r="G689" s="18">
        <v>1</v>
      </c>
      <c r="H689" s="18">
        <v>1</v>
      </c>
      <c r="I689" s="19">
        <v>0</v>
      </c>
      <c r="J689" s="20">
        <v>1</v>
      </c>
      <c r="K689" s="21">
        <v>0</v>
      </c>
      <c r="L689" s="22">
        <v>0</v>
      </c>
      <c r="M689" s="29" t="s">
        <v>4144</v>
      </c>
      <c r="N689" s="29"/>
    </row>
    <row r="690" spans="1:14" x14ac:dyDescent="0.3">
      <c r="A690" s="17" t="s">
        <v>722</v>
      </c>
      <c r="B690" s="17" t="s">
        <v>3240</v>
      </c>
      <c r="C690" s="17" t="s">
        <v>3973</v>
      </c>
      <c r="D690" s="17" t="s">
        <v>1961</v>
      </c>
      <c r="E690" s="17" t="s">
        <v>721</v>
      </c>
      <c r="F690" s="17" t="s">
        <v>3974</v>
      </c>
      <c r="G690" s="18">
        <v>1</v>
      </c>
      <c r="H690" s="18">
        <v>1</v>
      </c>
      <c r="I690" s="19">
        <v>0</v>
      </c>
      <c r="J690" s="20">
        <v>0</v>
      </c>
      <c r="K690" s="21">
        <v>1</v>
      </c>
      <c r="L690" s="22">
        <v>0</v>
      </c>
      <c r="M690" s="29" t="s">
        <v>4145</v>
      </c>
      <c r="N690" s="29"/>
    </row>
    <row r="691" spans="1:14" x14ac:dyDescent="0.3">
      <c r="A691" s="17" t="s">
        <v>1412</v>
      </c>
      <c r="B691" s="17" t="s">
        <v>1413</v>
      </c>
      <c r="C691" s="17" t="s">
        <v>2500</v>
      </c>
      <c r="D691" s="17" t="s">
        <v>1562</v>
      </c>
      <c r="E691" s="17" t="s">
        <v>1261</v>
      </c>
      <c r="F691" s="17" t="s">
        <v>3975</v>
      </c>
      <c r="G691" s="18">
        <v>1</v>
      </c>
      <c r="H691" s="18">
        <v>2</v>
      </c>
      <c r="I691" s="19">
        <v>0</v>
      </c>
      <c r="J691" s="20">
        <v>0</v>
      </c>
      <c r="K691" s="21">
        <v>0</v>
      </c>
      <c r="L691" s="22">
        <v>1</v>
      </c>
      <c r="M691" s="29" t="s">
        <v>4140</v>
      </c>
      <c r="N691" s="29"/>
    </row>
    <row r="692" spans="1:14" x14ac:dyDescent="0.3">
      <c r="A692" s="17" t="s">
        <v>3976</v>
      </c>
      <c r="B692" s="17" t="s">
        <v>3977</v>
      </c>
      <c r="C692" s="17" t="s">
        <v>3978</v>
      </c>
      <c r="D692" s="17" t="s">
        <v>1557</v>
      </c>
      <c r="E692" s="17" t="s">
        <v>573</v>
      </c>
      <c r="F692" s="17" t="s">
        <v>3979</v>
      </c>
      <c r="G692" s="18">
        <v>1</v>
      </c>
      <c r="H692" s="18">
        <v>2</v>
      </c>
      <c r="I692" s="19">
        <v>1</v>
      </c>
      <c r="J692" s="20">
        <v>0</v>
      </c>
      <c r="K692" s="21">
        <v>0</v>
      </c>
      <c r="L692" s="22">
        <v>0</v>
      </c>
      <c r="M692" s="29" t="s">
        <v>4143</v>
      </c>
      <c r="N692" s="29"/>
    </row>
    <row r="693" spans="1:14" x14ac:dyDescent="0.3">
      <c r="A693" s="17" t="s">
        <v>3980</v>
      </c>
      <c r="B693" s="17" t="s">
        <v>3981</v>
      </c>
      <c r="C693" s="17" t="s">
        <v>3982</v>
      </c>
      <c r="D693" s="17" t="s">
        <v>1998</v>
      </c>
      <c r="E693" s="17" t="s">
        <v>3983</v>
      </c>
      <c r="F693" s="17" t="s">
        <v>3984</v>
      </c>
      <c r="G693" s="18">
        <v>1</v>
      </c>
      <c r="H693" s="18">
        <v>6</v>
      </c>
      <c r="I693" s="19">
        <v>0</v>
      </c>
      <c r="J693" s="20">
        <v>1</v>
      </c>
      <c r="K693" s="21">
        <v>0</v>
      </c>
      <c r="L693" s="22">
        <v>0</v>
      </c>
      <c r="M693" s="29" t="s">
        <v>4144</v>
      </c>
      <c r="N693" s="29"/>
    </row>
    <row r="694" spans="1:14" x14ac:dyDescent="0.3">
      <c r="A694" s="17" t="s">
        <v>3985</v>
      </c>
      <c r="B694" s="17" t="s">
        <v>3986</v>
      </c>
      <c r="C694" s="17" t="s">
        <v>3987</v>
      </c>
      <c r="D694" s="17" t="s">
        <v>1562</v>
      </c>
      <c r="E694" s="17" t="s">
        <v>669</v>
      </c>
      <c r="F694" s="17" t="s">
        <v>3988</v>
      </c>
      <c r="G694" s="18">
        <v>1</v>
      </c>
      <c r="H694" s="18">
        <v>5</v>
      </c>
      <c r="I694" s="19">
        <v>0</v>
      </c>
      <c r="J694" s="20">
        <v>1</v>
      </c>
      <c r="K694" s="21">
        <v>0</v>
      </c>
      <c r="L694" s="22">
        <v>0</v>
      </c>
      <c r="M694" s="29" t="s">
        <v>4143</v>
      </c>
      <c r="N694" s="29"/>
    </row>
    <row r="695" spans="1:14" x14ac:dyDescent="0.3">
      <c r="A695" s="17" t="s">
        <v>3989</v>
      </c>
      <c r="B695" s="17" t="s">
        <v>3990</v>
      </c>
      <c r="C695" s="17" t="s">
        <v>3991</v>
      </c>
      <c r="D695" s="17" t="s">
        <v>1703</v>
      </c>
      <c r="E695" s="17" t="s">
        <v>573</v>
      </c>
      <c r="F695" s="17" t="s">
        <v>3992</v>
      </c>
      <c r="G695" s="18">
        <v>1</v>
      </c>
      <c r="H695" s="18">
        <v>1</v>
      </c>
      <c r="I695" s="19">
        <v>0</v>
      </c>
      <c r="J695" s="20">
        <v>1</v>
      </c>
      <c r="K695" s="21">
        <v>0</v>
      </c>
      <c r="L695" s="22">
        <v>0</v>
      </c>
      <c r="M695" s="29" t="s">
        <v>4143</v>
      </c>
      <c r="N695" s="29"/>
    </row>
    <row r="696" spans="1:14" x14ac:dyDescent="0.3">
      <c r="A696" s="17" t="s">
        <v>3993</v>
      </c>
      <c r="B696" s="17" t="s">
        <v>3994</v>
      </c>
      <c r="C696" s="17" t="s">
        <v>3995</v>
      </c>
      <c r="D696" s="17" t="s">
        <v>1557</v>
      </c>
      <c r="E696" s="17" t="s">
        <v>686</v>
      </c>
      <c r="F696" s="17" t="s">
        <v>3996</v>
      </c>
      <c r="G696" s="18">
        <v>1</v>
      </c>
      <c r="H696" s="18">
        <v>1</v>
      </c>
      <c r="I696" s="19">
        <v>0</v>
      </c>
      <c r="J696" s="20">
        <v>1</v>
      </c>
      <c r="K696" s="21">
        <v>0</v>
      </c>
      <c r="L696" s="22">
        <v>0</v>
      </c>
      <c r="M696" s="29" t="s">
        <v>4144</v>
      </c>
      <c r="N696" s="29"/>
    </row>
    <row r="697" spans="1:14" x14ac:dyDescent="0.3">
      <c r="A697" s="17" t="s">
        <v>3997</v>
      </c>
      <c r="B697" s="17" t="s">
        <v>3998</v>
      </c>
      <c r="C697" s="17" t="s">
        <v>3999</v>
      </c>
      <c r="D697" s="17" t="s">
        <v>4000</v>
      </c>
      <c r="E697" s="17" t="s">
        <v>4001</v>
      </c>
      <c r="F697" s="17" t="s">
        <v>4002</v>
      </c>
      <c r="G697" s="18">
        <v>1</v>
      </c>
      <c r="H697" s="18">
        <v>20</v>
      </c>
      <c r="I697" s="19">
        <v>1</v>
      </c>
      <c r="J697" s="20">
        <v>0</v>
      </c>
      <c r="K697" s="21">
        <v>0</v>
      </c>
      <c r="L697" s="22">
        <v>0</v>
      </c>
      <c r="M697" s="29" t="s">
        <v>4143</v>
      </c>
      <c r="N697" s="29"/>
    </row>
    <row r="698" spans="1:14" x14ac:dyDescent="0.3">
      <c r="A698" s="17" t="s">
        <v>4003</v>
      </c>
      <c r="B698" s="17" t="s">
        <v>4004</v>
      </c>
      <c r="C698" s="17" t="s">
        <v>4005</v>
      </c>
      <c r="D698" s="17" t="s">
        <v>1562</v>
      </c>
      <c r="E698" s="17" t="s">
        <v>4006</v>
      </c>
      <c r="F698" s="17" t="s">
        <v>4007</v>
      </c>
      <c r="G698" s="18">
        <v>1</v>
      </c>
      <c r="H698" s="18">
        <v>1</v>
      </c>
      <c r="I698" s="19">
        <v>0</v>
      </c>
      <c r="J698" s="20">
        <v>1</v>
      </c>
      <c r="K698" s="21">
        <v>0</v>
      </c>
      <c r="L698" s="22">
        <v>0</v>
      </c>
      <c r="M698" s="29" t="s">
        <v>4144</v>
      </c>
      <c r="N698" s="29"/>
    </row>
    <row r="699" spans="1:14" x14ac:dyDescent="0.3">
      <c r="A699" s="17" t="s">
        <v>1450</v>
      </c>
      <c r="B699" s="17" t="s">
        <v>2433</v>
      </c>
      <c r="C699" s="17" t="s">
        <v>4008</v>
      </c>
      <c r="D699" s="17" t="s">
        <v>1562</v>
      </c>
      <c r="E699" s="17" t="s">
        <v>1446</v>
      </c>
      <c r="F699" s="17" t="s">
        <v>4009</v>
      </c>
      <c r="G699" s="18">
        <v>1</v>
      </c>
      <c r="H699" s="18">
        <v>1</v>
      </c>
      <c r="I699" s="19">
        <v>0</v>
      </c>
      <c r="J699" s="20">
        <v>0</v>
      </c>
      <c r="K699" s="21">
        <v>0</v>
      </c>
      <c r="L699" s="22">
        <v>1</v>
      </c>
      <c r="M699" s="29" t="s">
        <v>4145</v>
      </c>
      <c r="N699" s="29"/>
    </row>
    <row r="700" spans="1:14" x14ac:dyDescent="0.3">
      <c r="A700" s="17" t="s">
        <v>4010</v>
      </c>
      <c r="B700" s="17" t="s">
        <v>4011</v>
      </c>
      <c r="C700" s="17" t="s">
        <v>4012</v>
      </c>
      <c r="D700" s="17" t="s">
        <v>4013</v>
      </c>
      <c r="E700" s="17" t="s">
        <v>4014</v>
      </c>
      <c r="F700" s="17" t="s">
        <v>4015</v>
      </c>
      <c r="G700" s="18">
        <v>1</v>
      </c>
      <c r="H700" s="18">
        <v>4</v>
      </c>
      <c r="I700" s="19">
        <v>1</v>
      </c>
      <c r="J700" s="20">
        <v>0</v>
      </c>
      <c r="K700" s="21">
        <v>0</v>
      </c>
      <c r="L700" s="22">
        <v>0</v>
      </c>
      <c r="M700" s="29" t="s">
        <v>4144</v>
      </c>
      <c r="N700" s="29"/>
    </row>
    <row r="701" spans="1:14" x14ac:dyDescent="0.3">
      <c r="A701" s="17" t="s">
        <v>1441</v>
      </c>
      <c r="B701" s="17" t="s">
        <v>4016</v>
      </c>
      <c r="C701" s="17" t="s">
        <v>4017</v>
      </c>
      <c r="D701" s="17" t="s">
        <v>1562</v>
      </c>
      <c r="E701" s="17" t="s">
        <v>1443</v>
      </c>
      <c r="F701" s="17" t="s">
        <v>4018</v>
      </c>
      <c r="G701" s="18">
        <v>1</v>
      </c>
      <c r="H701" s="18">
        <v>1</v>
      </c>
      <c r="I701" s="19">
        <v>0</v>
      </c>
      <c r="J701" s="20">
        <v>0</v>
      </c>
      <c r="K701" s="21">
        <v>0</v>
      </c>
      <c r="L701" s="22">
        <v>1</v>
      </c>
      <c r="M701" s="29" t="s">
        <v>4145</v>
      </c>
      <c r="N701" s="29"/>
    </row>
    <row r="702" spans="1:14" x14ac:dyDescent="0.3">
      <c r="A702" s="17" t="s">
        <v>1011</v>
      </c>
      <c r="B702" s="17" t="s">
        <v>4019</v>
      </c>
      <c r="C702" s="17" t="s">
        <v>1556</v>
      </c>
      <c r="D702" s="17" t="s">
        <v>1810</v>
      </c>
      <c r="E702" s="17" t="s">
        <v>1014</v>
      </c>
      <c r="F702" s="17" t="s">
        <v>4020</v>
      </c>
      <c r="G702" s="18">
        <v>1</v>
      </c>
      <c r="H702" s="18">
        <v>1</v>
      </c>
      <c r="I702" s="19">
        <v>0</v>
      </c>
      <c r="J702" s="20">
        <v>0</v>
      </c>
      <c r="K702" s="21">
        <v>1</v>
      </c>
      <c r="L702" s="22">
        <v>0</v>
      </c>
      <c r="M702" s="29" t="s">
        <v>4145</v>
      </c>
      <c r="N702" s="29"/>
    </row>
    <row r="703" spans="1:14" x14ac:dyDescent="0.3">
      <c r="A703" s="17" t="s">
        <v>4021</v>
      </c>
      <c r="B703" s="17" t="s">
        <v>4022</v>
      </c>
      <c r="C703" s="17" t="s">
        <v>4023</v>
      </c>
      <c r="D703" s="17" t="s">
        <v>1713</v>
      </c>
      <c r="E703" s="17" t="s">
        <v>753</v>
      </c>
      <c r="F703" s="17" t="s">
        <v>4024</v>
      </c>
      <c r="G703" s="18">
        <v>1</v>
      </c>
      <c r="H703" s="18">
        <v>1</v>
      </c>
      <c r="I703" s="19">
        <v>0</v>
      </c>
      <c r="J703" s="20">
        <v>1</v>
      </c>
      <c r="K703" s="21">
        <v>0</v>
      </c>
      <c r="L703" s="22">
        <v>0</v>
      </c>
      <c r="M703" s="29" t="s">
        <v>4143</v>
      </c>
      <c r="N703" s="29"/>
    </row>
    <row r="704" spans="1:14" x14ac:dyDescent="0.3">
      <c r="A704" s="17" t="s">
        <v>676</v>
      </c>
      <c r="B704" s="17" t="s">
        <v>4025</v>
      </c>
      <c r="C704" s="17" t="s">
        <v>1556</v>
      </c>
      <c r="D704" s="17" t="s">
        <v>1810</v>
      </c>
      <c r="E704" s="17" t="s">
        <v>678</v>
      </c>
      <c r="F704" s="17" t="s">
        <v>4026</v>
      </c>
      <c r="G704" s="18">
        <v>1</v>
      </c>
      <c r="H704" s="18">
        <v>1</v>
      </c>
      <c r="I704" s="19">
        <v>0</v>
      </c>
      <c r="J704" s="20">
        <v>0</v>
      </c>
      <c r="K704" s="21">
        <v>1</v>
      </c>
      <c r="L704" s="22">
        <v>0</v>
      </c>
      <c r="M704" s="29" t="s">
        <v>4145</v>
      </c>
      <c r="N704" s="29"/>
    </row>
    <row r="705" spans="1:14" x14ac:dyDescent="0.3">
      <c r="A705" s="17" t="s">
        <v>964</v>
      </c>
      <c r="B705" s="17" t="s">
        <v>965</v>
      </c>
      <c r="C705" s="17" t="s">
        <v>4027</v>
      </c>
      <c r="D705" s="17" t="s">
        <v>1551</v>
      </c>
      <c r="E705" s="17" t="s">
        <v>519</v>
      </c>
      <c r="F705" s="17" t="s">
        <v>4028</v>
      </c>
      <c r="G705" s="18">
        <v>1</v>
      </c>
      <c r="H705" s="18">
        <v>1</v>
      </c>
      <c r="I705" s="19">
        <v>0</v>
      </c>
      <c r="J705" s="20">
        <v>0</v>
      </c>
      <c r="K705" s="21">
        <v>1</v>
      </c>
      <c r="L705" s="22">
        <v>0</v>
      </c>
      <c r="M705" s="29" t="s">
        <v>4145</v>
      </c>
      <c r="N705" s="29"/>
    </row>
    <row r="706" spans="1:14" x14ac:dyDescent="0.3">
      <c r="A706" s="17" t="s">
        <v>971</v>
      </c>
      <c r="B706" s="17" t="s">
        <v>4029</v>
      </c>
      <c r="C706" s="17" t="s">
        <v>4030</v>
      </c>
      <c r="D706" s="17" t="s">
        <v>1562</v>
      </c>
      <c r="E706" s="17" t="s">
        <v>973</v>
      </c>
      <c r="F706" s="17" t="s">
        <v>4031</v>
      </c>
      <c r="G706" s="18">
        <v>1</v>
      </c>
      <c r="H706" s="18">
        <v>1</v>
      </c>
      <c r="I706" s="19">
        <v>0</v>
      </c>
      <c r="J706" s="20">
        <v>0</v>
      </c>
      <c r="K706" s="21">
        <v>1</v>
      </c>
      <c r="L706" s="22">
        <v>0</v>
      </c>
      <c r="M706" s="29" t="s">
        <v>4145</v>
      </c>
      <c r="N706" s="29"/>
    </row>
    <row r="707" spans="1:14" x14ac:dyDescent="0.3">
      <c r="A707" s="17" t="s">
        <v>4032</v>
      </c>
      <c r="B707" s="17" t="s">
        <v>4033</v>
      </c>
      <c r="C707" s="17" t="s">
        <v>4034</v>
      </c>
      <c r="D707" s="17" t="s">
        <v>1852</v>
      </c>
      <c r="E707" s="17" t="s">
        <v>4035</v>
      </c>
      <c r="F707" s="17" t="s">
        <v>4036</v>
      </c>
      <c r="G707" s="18">
        <v>1</v>
      </c>
      <c r="H707" s="18">
        <v>3</v>
      </c>
      <c r="I707" s="19">
        <v>0</v>
      </c>
      <c r="J707" s="20">
        <v>1</v>
      </c>
      <c r="K707" s="21">
        <v>0</v>
      </c>
      <c r="L707" s="22">
        <v>0</v>
      </c>
      <c r="M707" s="29" t="s">
        <v>4144</v>
      </c>
      <c r="N707" s="29"/>
    </row>
    <row r="708" spans="1:14" x14ac:dyDescent="0.3">
      <c r="A708" s="17" t="s">
        <v>4037</v>
      </c>
      <c r="B708" s="17" t="s">
        <v>4038</v>
      </c>
      <c r="C708" s="17" t="s">
        <v>4039</v>
      </c>
      <c r="D708" s="17" t="s">
        <v>1562</v>
      </c>
      <c r="E708" s="17" t="s">
        <v>4040</v>
      </c>
      <c r="F708" s="17" t="s">
        <v>4041</v>
      </c>
      <c r="G708" s="18">
        <v>1</v>
      </c>
      <c r="H708" s="18">
        <v>12</v>
      </c>
      <c r="I708" s="19">
        <v>0</v>
      </c>
      <c r="J708" s="20">
        <v>1</v>
      </c>
      <c r="K708" s="21">
        <v>0</v>
      </c>
      <c r="L708" s="22">
        <v>0</v>
      </c>
      <c r="M708" s="29" t="s">
        <v>4144</v>
      </c>
      <c r="N708" s="29"/>
    </row>
    <row r="709" spans="1:14" x14ac:dyDescent="0.3">
      <c r="A709" s="17" t="s">
        <v>4042</v>
      </c>
      <c r="B709" s="17" t="s">
        <v>4043</v>
      </c>
      <c r="C709" s="17" t="s">
        <v>1932</v>
      </c>
      <c r="D709" s="17" t="s">
        <v>2571</v>
      </c>
      <c r="E709" s="17" t="s">
        <v>686</v>
      </c>
      <c r="F709" s="17" t="s">
        <v>4044</v>
      </c>
      <c r="G709" s="18">
        <v>1</v>
      </c>
      <c r="H709" s="18">
        <v>3</v>
      </c>
      <c r="I709" s="19">
        <v>0</v>
      </c>
      <c r="J709" s="20">
        <v>1</v>
      </c>
      <c r="K709" s="21">
        <v>0</v>
      </c>
      <c r="L709" s="22">
        <v>0</v>
      </c>
      <c r="M709" s="29" t="s">
        <v>4143</v>
      </c>
      <c r="N709" s="29"/>
    </row>
    <row r="710" spans="1:14" x14ac:dyDescent="0.3">
      <c r="A710" s="17" t="s">
        <v>4045</v>
      </c>
      <c r="B710" s="17" t="s">
        <v>4046</v>
      </c>
      <c r="C710" s="17" t="s">
        <v>1855</v>
      </c>
      <c r="D710" s="17" t="s">
        <v>1562</v>
      </c>
      <c r="E710" s="17" t="s">
        <v>682</v>
      </c>
      <c r="F710" s="17" t="s">
        <v>4047</v>
      </c>
      <c r="G710" s="18">
        <v>1</v>
      </c>
      <c r="H710" s="18">
        <v>12</v>
      </c>
      <c r="I710" s="19">
        <v>0</v>
      </c>
      <c r="J710" s="20">
        <v>1</v>
      </c>
      <c r="K710" s="21">
        <v>0</v>
      </c>
      <c r="L710" s="22">
        <v>0</v>
      </c>
      <c r="M710" s="29" t="s">
        <v>4144</v>
      </c>
      <c r="N710" s="29"/>
    </row>
    <row r="711" spans="1:14" x14ac:dyDescent="0.3">
      <c r="A711" s="17" t="s">
        <v>4048</v>
      </c>
      <c r="B711" s="17" t="s">
        <v>4049</v>
      </c>
      <c r="C711" s="17" t="s">
        <v>4050</v>
      </c>
      <c r="D711" s="17" t="s">
        <v>1562</v>
      </c>
      <c r="E711" s="17" t="s">
        <v>492</v>
      </c>
      <c r="F711" s="17" t="s">
        <v>4051</v>
      </c>
      <c r="G711" s="18">
        <v>1</v>
      </c>
      <c r="H711" s="18">
        <v>10</v>
      </c>
      <c r="I711" s="19">
        <v>1</v>
      </c>
      <c r="J711" s="20">
        <v>0</v>
      </c>
      <c r="K711" s="21">
        <v>0</v>
      </c>
      <c r="L711" s="22">
        <v>0</v>
      </c>
      <c r="M711" s="29" t="s">
        <v>4144</v>
      </c>
      <c r="N711" s="29"/>
    </row>
    <row r="712" spans="1:14" x14ac:dyDescent="0.3">
      <c r="A712" s="17" t="s">
        <v>1295</v>
      </c>
      <c r="B712" s="17" t="s">
        <v>4052</v>
      </c>
      <c r="C712" s="17" t="s">
        <v>4053</v>
      </c>
      <c r="D712" s="17" t="s">
        <v>1562</v>
      </c>
      <c r="E712" s="17" t="s">
        <v>1228</v>
      </c>
      <c r="F712" s="17" t="s">
        <v>4054</v>
      </c>
      <c r="G712" s="18">
        <v>1</v>
      </c>
      <c r="H712" s="18">
        <v>1</v>
      </c>
      <c r="I712" s="19">
        <v>0</v>
      </c>
      <c r="J712" s="20">
        <v>0</v>
      </c>
      <c r="K712" s="21">
        <v>0</v>
      </c>
      <c r="L712" s="22">
        <v>1</v>
      </c>
      <c r="M712" s="29" t="s">
        <v>4145</v>
      </c>
      <c r="N712" s="29"/>
    </row>
    <row r="713" spans="1:14" x14ac:dyDescent="0.3">
      <c r="A713" s="17" t="s">
        <v>1106</v>
      </c>
      <c r="B713" s="17" t="s">
        <v>4055</v>
      </c>
      <c r="C713" s="17" t="s">
        <v>3567</v>
      </c>
      <c r="D713" s="17" t="s">
        <v>1562</v>
      </c>
      <c r="E713" s="17" t="s">
        <v>1109</v>
      </c>
      <c r="F713" s="17" t="s">
        <v>4056</v>
      </c>
      <c r="G713" s="18">
        <v>1</v>
      </c>
      <c r="H713" s="18">
        <v>1</v>
      </c>
      <c r="I713" s="19">
        <v>0</v>
      </c>
      <c r="J713" s="20">
        <v>0</v>
      </c>
      <c r="K713" s="21">
        <v>0</v>
      </c>
      <c r="L713" s="22">
        <v>1</v>
      </c>
      <c r="M713" s="29" t="s">
        <v>4145</v>
      </c>
      <c r="N713" s="29"/>
    </row>
    <row r="714" spans="1:14" x14ac:dyDescent="0.3">
      <c r="A714" s="17" t="s">
        <v>966</v>
      </c>
      <c r="B714" s="17" t="s">
        <v>4057</v>
      </c>
      <c r="C714" s="17" t="s">
        <v>4058</v>
      </c>
      <c r="D714" s="17" t="s">
        <v>1551</v>
      </c>
      <c r="E714" s="17" t="s">
        <v>519</v>
      </c>
      <c r="F714" s="17" t="s">
        <v>4059</v>
      </c>
      <c r="G714" s="18">
        <v>1</v>
      </c>
      <c r="H714" s="18">
        <v>1</v>
      </c>
      <c r="I714" s="19">
        <v>0</v>
      </c>
      <c r="J714" s="20">
        <v>0</v>
      </c>
      <c r="K714" s="21">
        <v>1</v>
      </c>
      <c r="L714" s="22">
        <v>0</v>
      </c>
      <c r="M714" s="29" t="s">
        <v>4145</v>
      </c>
      <c r="N714" s="29"/>
    </row>
    <row r="715" spans="1:14" x14ac:dyDescent="0.3">
      <c r="A715" s="17" t="s">
        <v>4060</v>
      </c>
      <c r="B715" s="17" t="s">
        <v>4061</v>
      </c>
      <c r="C715" s="17" t="s">
        <v>4062</v>
      </c>
      <c r="D715" s="17" t="s">
        <v>1584</v>
      </c>
      <c r="E715" s="17" t="s">
        <v>472</v>
      </c>
      <c r="F715" s="17" t="s">
        <v>4063</v>
      </c>
      <c r="G715" s="18">
        <v>1</v>
      </c>
      <c r="H715" s="18">
        <v>1</v>
      </c>
      <c r="I715" s="19">
        <v>0</v>
      </c>
      <c r="J715" s="20">
        <v>1</v>
      </c>
      <c r="K715" s="21">
        <v>0</v>
      </c>
      <c r="L715" s="22">
        <v>0</v>
      </c>
      <c r="M715" s="29" t="s">
        <v>4144</v>
      </c>
      <c r="N715" s="29"/>
    </row>
    <row r="716" spans="1:14" x14ac:dyDescent="0.3">
      <c r="A716" s="17" t="s">
        <v>1235</v>
      </c>
      <c r="B716" s="17" t="s">
        <v>4064</v>
      </c>
      <c r="C716" s="17" t="s">
        <v>4065</v>
      </c>
      <c r="D716" s="17" t="s">
        <v>1562</v>
      </c>
      <c r="E716" s="17" t="s">
        <v>484</v>
      </c>
      <c r="F716" s="17" t="s">
        <v>4066</v>
      </c>
      <c r="G716" s="18">
        <v>1</v>
      </c>
      <c r="H716" s="18">
        <v>2</v>
      </c>
      <c r="I716" s="19">
        <v>0</v>
      </c>
      <c r="J716" s="20">
        <v>0</v>
      </c>
      <c r="K716" s="21">
        <v>0</v>
      </c>
      <c r="L716" s="22">
        <v>1</v>
      </c>
      <c r="M716" s="29" t="s">
        <v>4145</v>
      </c>
      <c r="N716" s="29"/>
    </row>
    <row r="717" spans="1:14" x14ac:dyDescent="0.3">
      <c r="A717" s="17" t="s">
        <v>547</v>
      </c>
      <c r="B717" s="17" t="s">
        <v>4067</v>
      </c>
      <c r="C717" s="17" t="s">
        <v>1556</v>
      </c>
      <c r="D717" s="17" t="s">
        <v>1870</v>
      </c>
      <c r="E717" s="17" t="s">
        <v>550</v>
      </c>
      <c r="F717" s="17" t="s">
        <v>4068</v>
      </c>
      <c r="G717" s="18">
        <v>1</v>
      </c>
      <c r="H717" s="18">
        <v>15</v>
      </c>
      <c r="I717" s="19">
        <v>0</v>
      </c>
      <c r="J717" s="20">
        <v>0</v>
      </c>
      <c r="K717" s="21">
        <v>1</v>
      </c>
      <c r="L717" s="22">
        <v>0</v>
      </c>
      <c r="M717" s="29" t="s">
        <v>4145</v>
      </c>
      <c r="N717" s="29"/>
    </row>
    <row r="718" spans="1:14" x14ac:dyDescent="0.3">
      <c r="A718" s="17" t="s">
        <v>4069</v>
      </c>
      <c r="B718" s="17" t="s">
        <v>4070</v>
      </c>
      <c r="C718" s="17" t="s">
        <v>4071</v>
      </c>
      <c r="D718" s="17" t="s">
        <v>1584</v>
      </c>
      <c r="E718" s="17" t="s">
        <v>714</v>
      </c>
      <c r="F718" s="17" t="s">
        <v>4072</v>
      </c>
      <c r="G718" s="18">
        <v>1</v>
      </c>
      <c r="H718" s="18">
        <v>1</v>
      </c>
      <c r="I718" s="19">
        <v>0</v>
      </c>
      <c r="J718" s="20">
        <v>1</v>
      </c>
      <c r="K718" s="21">
        <v>0</v>
      </c>
      <c r="L718" s="22">
        <v>0</v>
      </c>
      <c r="M718" s="29" t="s">
        <v>4143</v>
      </c>
      <c r="N718" s="29"/>
    </row>
    <row r="719" spans="1:14" x14ac:dyDescent="0.3">
      <c r="A719" s="17" t="s">
        <v>1307</v>
      </c>
      <c r="B719" s="17" t="s">
        <v>4073</v>
      </c>
      <c r="C719" s="17" t="s">
        <v>4074</v>
      </c>
      <c r="D719" s="17" t="s">
        <v>1926</v>
      </c>
      <c r="E719" s="17" t="s">
        <v>1273</v>
      </c>
      <c r="F719" s="17" t="s">
        <v>4075</v>
      </c>
      <c r="G719" s="18">
        <v>1</v>
      </c>
      <c r="H719" s="18">
        <v>1</v>
      </c>
      <c r="I719" s="19">
        <v>0</v>
      </c>
      <c r="J719" s="20">
        <v>0</v>
      </c>
      <c r="K719" s="21">
        <v>0</v>
      </c>
      <c r="L719" s="22">
        <v>1</v>
      </c>
      <c r="M719" s="29" t="s">
        <v>4145</v>
      </c>
      <c r="N719" s="29"/>
    </row>
    <row r="720" spans="1:14" x14ac:dyDescent="0.3">
      <c r="A720" s="17" t="s">
        <v>4076</v>
      </c>
      <c r="B720" s="17" t="s">
        <v>4077</v>
      </c>
      <c r="C720" s="17" t="s">
        <v>1789</v>
      </c>
      <c r="D720" s="17" t="s">
        <v>1562</v>
      </c>
      <c r="E720" s="17" t="s">
        <v>519</v>
      </c>
      <c r="F720" s="17" t="s">
        <v>4078</v>
      </c>
      <c r="G720" s="18">
        <v>1</v>
      </c>
      <c r="H720" s="18">
        <v>4</v>
      </c>
      <c r="I720" s="19">
        <v>0</v>
      </c>
      <c r="J720" s="20">
        <v>1</v>
      </c>
      <c r="K720" s="21">
        <v>0</v>
      </c>
      <c r="L720" s="22">
        <v>0</v>
      </c>
      <c r="M720" s="29" t="s">
        <v>4144</v>
      </c>
      <c r="N720" s="29"/>
    </row>
    <row r="721" spans="1:14" x14ac:dyDescent="0.3">
      <c r="A721" s="17" t="s">
        <v>4079</v>
      </c>
      <c r="B721" s="17" t="s">
        <v>4080</v>
      </c>
      <c r="C721" s="17" t="s">
        <v>4081</v>
      </c>
      <c r="D721" s="17" t="s">
        <v>4082</v>
      </c>
      <c r="E721" s="17" t="s">
        <v>4083</v>
      </c>
      <c r="F721" s="17" t="s">
        <v>4084</v>
      </c>
      <c r="G721" s="18">
        <v>1</v>
      </c>
      <c r="H721" s="18">
        <v>1</v>
      </c>
      <c r="I721" s="19">
        <v>0</v>
      </c>
      <c r="J721" s="20">
        <v>1</v>
      </c>
      <c r="K721" s="21">
        <v>0</v>
      </c>
      <c r="L721" s="22">
        <v>0</v>
      </c>
      <c r="M721" s="29" t="s">
        <v>4143</v>
      </c>
      <c r="N721" s="29"/>
    </row>
    <row r="722" spans="1:14" x14ac:dyDescent="0.3">
      <c r="A722" s="17" t="s">
        <v>4085</v>
      </c>
      <c r="B722" s="17" t="s">
        <v>4086</v>
      </c>
      <c r="C722" s="17" t="s">
        <v>4087</v>
      </c>
      <c r="D722" s="17" t="s">
        <v>1562</v>
      </c>
      <c r="E722" s="17" t="s">
        <v>477</v>
      </c>
      <c r="F722" s="17" t="s">
        <v>4088</v>
      </c>
      <c r="G722" s="18">
        <v>1</v>
      </c>
      <c r="H722" s="18">
        <v>6</v>
      </c>
      <c r="I722" s="19">
        <v>0</v>
      </c>
      <c r="J722" s="20">
        <v>1</v>
      </c>
      <c r="K722" s="21">
        <v>0</v>
      </c>
      <c r="L722" s="22">
        <v>0</v>
      </c>
      <c r="M722" s="29" t="s">
        <v>4144</v>
      </c>
      <c r="N722" s="29"/>
    </row>
    <row r="723" spans="1:14" x14ac:dyDescent="0.3">
      <c r="A723" s="17" t="s">
        <v>618</v>
      </c>
      <c r="B723" s="17" t="s">
        <v>4089</v>
      </c>
      <c r="C723" s="17" t="s">
        <v>1988</v>
      </c>
      <c r="D723" s="17" t="s">
        <v>1562</v>
      </c>
      <c r="E723" s="17" t="s">
        <v>477</v>
      </c>
      <c r="F723" s="17" t="s">
        <v>4090</v>
      </c>
      <c r="G723" s="18">
        <v>1</v>
      </c>
      <c r="H723" s="18">
        <v>4</v>
      </c>
      <c r="I723" s="19">
        <v>0</v>
      </c>
      <c r="J723" s="20">
        <v>0</v>
      </c>
      <c r="K723" s="21">
        <v>1</v>
      </c>
      <c r="L723" s="22">
        <v>0</v>
      </c>
      <c r="M723" s="29" t="s">
        <v>4145</v>
      </c>
      <c r="N723" s="29"/>
    </row>
    <row r="724" spans="1:14" x14ac:dyDescent="0.3">
      <c r="A724" s="17" t="s">
        <v>4091</v>
      </c>
      <c r="B724" s="17" t="s">
        <v>4092</v>
      </c>
      <c r="C724" s="17" t="s">
        <v>1556</v>
      </c>
      <c r="D724" s="17" t="s">
        <v>1562</v>
      </c>
      <c r="E724" s="17" t="s">
        <v>1443</v>
      </c>
      <c r="F724" s="17" t="s">
        <v>4093</v>
      </c>
      <c r="G724" s="18">
        <v>1</v>
      </c>
      <c r="H724" s="18">
        <v>1</v>
      </c>
      <c r="I724" s="19">
        <v>0</v>
      </c>
      <c r="J724" s="20">
        <v>1</v>
      </c>
      <c r="K724" s="21">
        <v>0</v>
      </c>
      <c r="L724" s="22">
        <v>0</v>
      </c>
      <c r="M724" s="29" t="s">
        <v>4143</v>
      </c>
      <c r="N724" s="29"/>
    </row>
    <row r="725" spans="1:14" x14ac:dyDescent="0.3">
      <c r="A725" s="17" t="s">
        <v>4094</v>
      </c>
      <c r="B725" s="17" t="s">
        <v>4095</v>
      </c>
      <c r="C725" s="17" t="s">
        <v>4096</v>
      </c>
      <c r="D725" s="17" t="s">
        <v>4097</v>
      </c>
      <c r="E725" s="17" t="s">
        <v>4098</v>
      </c>
      <c r="F725" s="17" t="s">
        <v>4099</v>
      </c>
      <c r="G725" s="18">
        <v>1</v>
      </c>
      <c r="H725" s="18">
        <v>1</v>
      </c>
      <c r="I725" s="19">
        <v>0</v>
      </c>
      <c r="J725" s="20">
        <v>1</v>
      </c>
      <c r="K725" s="21">
        <v>0</v>
      </c>
      <c r="L725" s="22">
        <v>0</v>
      </c>
      <c r="M725" s="29" t="s">
        <v>4144</v>
      </c>
      <c r="N725" s="29"/>
    </row>
    <row r="726" spans="1:14" x14ac:dyDescent="0.3">
      <c r="A726" s="17" t="s">
        <v>4100</v>
      </c>
      <c r="B726" s="17" t="s">
        <v>4101</v>
      </c>
      <c r="C726" s="17" t="s">
        <v>1556</v>
      </c>
      <c r="D726" s="17" t="s">
        <v>1926</v>
      </c>
      <c r="E726" s="17" t="s">
        <v>682</v>
      </c>
      <c r="F726" s="17" t="s">
        <v>4102</v>
      </c>
      <c r="G726" s="18">
        <v>1</v>
      </c>
      <c r="H726" s="18">
        <v>3</v>
      </c>
      <c r="I726" s="19">
        <v>0</v>
      </c>
      <c r="J726" s="20">
        <v>1</v>
      </c>
      <c r="K726" s="21">
        <v>0</v>
      </c>
      <c r="L726" s="22">
        <v>0</v>
      </c>
      <c r="M726" s="29" t="s">
        <v>4143</v>
      </c>
      <c r="N726" s="29"/>
    </row>
    <row r="727" spans="1:14" x14ac:dyDescent="0.3">
      <c r="A727" s="17" t="s">
        <v>4103</v>
      </c>
      <c r="B727" s="17" t="s">
        <v>4104</v>
      </c>
      <c r="C727" s="17" t="s">
        <v>4105</v>
      </c>
      <c r="D727" s="17" t="s">
        <v>4106</v>
      </c>
      <c r="E727" s="17" t="s">
        <v>1750</v>
      </c>
      <c r="F727" s="17" t="s">
        <v>4107</v>
      </c>
      <c r="G727" s="18">
        <v>1</v>
      </c>
      <c r="H727" s="18">
        <v>2</v>
      </c>
      <c r="I727" s="19">
        <v>0</v>
      </c>
      <c r="J727" s="20">
        <v>1</v>
      </c>
      <c r="K727" s="21">
        <v>0</v>
      </c>
      <c r="L727" s="22">
        <v>0</v>
      </c>
      <c r="M727" s="29" t="s">
        <v>4143</v>
      </c>
      <c r="N727" s="29"/>
    </row>
    <row r="728" spans="1:14" x14ac:dyDescent="0.3">
      <c r="A728" s="17" t="s">
        <v>4108</v>
      </c>
      <c r="B728" s="17" t="s">
        <v>4109</v>
      </c>
      <c r="C728" s="17" t="s">
        <v>3567</v>
      </c>
      <c r="D728" s="17" t="s">
        <v>1562</v>
      </c>
      <c r="E728" s="17" t="s">
        <v>2491</v>
      </c>
      <c r="F728" s="17" t="s">
        <v>4110</v>
      </c>
      <c r="G728" s="18">
        <v>1</v>
      </c>
      <c r="H728" s="18">
        <v>2</v>
      </c>
      <c r="I728" s="19">
        <v>0</v>
      </c>
      <c r="J728" s="20">
        <v>1</v>
      </c>
      <c r="K728" s="21">
        <v>0</v>
      </c>
      <c r="L728" s="22">
        <v>0</v>
      </c>
      <c r="M728" s="29" t="s">
        <v>4143</v>
      </c>
      <c r="N728" s="29"/>
    </row>
    <row r="729" spans="1:14" x14ac:dyDescent="0.3">
      <c r="A729" s="17" t="s">
        <v>4111</v>
      </c>
      <c r="B729" s="17" t="s">
        <v>4112</v>
      </c>
      <c r="C729" s="17" t="s">
        <v>1720</v>
      </c>
      <c r="D729" s="17" t="s">
        <v>4113</v>
      </c>
      <c r="E729" s="17" t="s">
        <v>1638</v>
      </c>
      <c r="F729" s="17" t="s">
        <v>4114</v>
      </c>
      <c r="G729" s="18">
        <v>1</v>
      </c>
      <c r="H729" s="18">
        <v>1</v>
      </c>
      <c r="I729" s="19">
        <v>0</v>
      </c>
      <c r="J729" s="20">
        <v>1</v>
      </c>
      <c r="K729" s="21">
        <v>0</v>
      </c>
      <c r="L729" s="22">
        <v>0</v>
      </c>
      <c r="M729" s="29" t="s">
        <v>4143</v>
      </c>
      <c r="N729" s="29"/>
    </row>
    <row r="730" spans="1:14" x14ac:dyDescent="0.3">
      <c r="A730" s="17" t="s">
        <v>4115</v>
      </c>
      <c r="B730" s="17" t="s">
        <v>4116</v>
      </c>
      <c r="C730" s="17" t="s">
        <v>4117</v>
      </c>
      <c r="D730" s="17" t="s">
        <v>1674</v>
      </c>
      <c r="E730" s="17" t="s">
        <v>1595</v>
      </c>
      <c r="F730" s="17" t="s">
        <v>4118</v>
      </c>
      <c r="G730" s="18">
        <v>1</v>
      </c>
      <c r="H730" s="18">
        <v>6</v>
      </c>
      <c r="I730" s="19">
        <v>0</v>
      </c>
      <c r="J730" s="20">
        <v>1</v>
      </c>
      <c r="K730" s="21">
        <v>0</v>
      </c>
      <c r="L730" s="22">
        <v>0</v>
      </c>
      <c r="M730" s="29" t="s">
        <v>4141</v>
      </c>
      <c r="N730" s="29"/>
    </row>
    <row r="731" spans="1:14" x14ac:dyDescent="0.3">
      <c r="A731" s="17" t="s">
        <v>4119</v>
      </c>
      <c r="B731" s="17" t="s">
        <v>4120</v>
      </c>
      <c r="C731" s="17" t="s">
        <v>1967</v>
      </c>
      <c r="D731" s="17" t="s">
        <v>1557</v>
      </c>
      <c r="E731" s="17" t="s">
        <v>4121</v>
      </c>
      <c r="F731" s="17" t="s">
        <v>4119</v>
      </c>
      <c r="G731" s="18">
        <v>1</v>
      </c>
      <c r="H731" s="18">
        <v>2</v>
      </c>
      <c r="I731" s="19">
        <v>0</v>
      </c>
      <c r="J731" s="20">
        <v>1</v>
      </c>
      <c r="K731" s="21">
        <v>0</v>
      </c>
      <c r="L731" s="22">
        <v>0</v>
      </c>
      <c r="M731" s="29" t="s">
        <v>4144</v>
      </c>
      <c r="N731" s="29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4.21875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8" t="s">
        <v>4158</v>
      </c>
      <c r="B1" s="78"/>
      <c r="C1" s="78"/>
      <c r="D1" s="78"/>
    </row>
    <row r="2" spans="1:14" ht="15" thickBot="1" x14ac:dyDescent="0.35">
      <c r="A2" s="37" t="s">
        <v>4154</v>
      </c>
      <c r="B2" s="38" t="s">
        <v>4153</v>
      </c>
      <c r="C2" s="38" t="s">
        <v>4152</v>
      </c>
      <c r="D2" s="39" t="s">
        <v>4151</v>
      </c>
    </row>
    <row r="3" spans="1:14" x14ac:dyDescent="0.3">
      <c r="A3" s="54" t="s">
        <v>4155</v>
      </c>
      <c r="B3" s="63" t="s">
        <v>4145</v>
      </c>
      <c r="C3" s="64">
        <v>309</v>
      </c>
      <c r="D3" s="65">
        <v>224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309</v>
      </c>
      <c r="N3" t="str">
        <f>IF($L3=2,$C3,"")</f>
        <v/>
      </c>
    </row>
    <row r="4" spans="1:14" x14ac:dyDescent="0.3">
      <c r="A4" s="55"/>
      <c r="B4" s="31" t="s">
        <v>4140</v>
      </c>
      <c r="C4" s="32">
        <v>58</v>
      </c>
      <c r="D4" s="33">
        <v>9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55"/>
      <c r="B5" s="72" t="s">
        <v>4148</v>
      </c>
      <c r="C5" s="73">
        <v>46</v>
      </c>
      <c r="D5" s="74">
        <v>3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6"/>
      <c r="B6" s="34" t="s">
        <v>4142</v>
      </c>
      <c r="C6" s="35">
        <v>24</v>
      </c>
      <c r="D6" s="36">
        <v>16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57" t="s">
        <v>4156</v>
      </c>
      <c r="B7" s="66" t="s">
        <v>4143</v>
      </c>
      <c r="C7" s="67">
        <v>400</v>
      </c>
      <c r="D7" s="68">
        <v>221</v>
      </c>
      <c r="K7" s="27">
        <f t="shared" si="0"/>
        <v>1</v>
      </c>
      <c r="L7" s="27" t="str">
        <f t="shared" si="1"/>
        <v/>
      </c>
      <c r="M7" s="27">
        <f t="shared" si="2"/>
        <v>400</v>
      </c>
      <c r="N7" s="27" t="str">
        <f t="shared" si="3"/>
        <v/>
      </c>
    </row>
    <row r="8" spans="1:14" x14ac:dyDescent="0.3">
      <c r="A8" s="55"/>
      <c r="B8" s="72" t="s">
        <v>4147</v>
      </c>
      <c r="C8" s="73">
        <v>71</v>
      </c>
      <c r="D8" s="74">
        <v>10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58"/>
      <c r="B9" s="43" t="s">
        <v>4139</v>
      </c>
      <c r="C9" s="44">
        <v>70</v>
      </c>
      <c r="D9" s="45">
        <v>3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54" t="s">
        <v>4157</v>
      </c>
      <c r="B10" s="40" t="s">
        <v>4141</v>
      </c>
      <c r="C10" s="41">
        <v>326</v>
      </c>
      <c r="D10" s="42">
        <v>55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x14ac:dyDescent="0.3">
      <c r="A11" s="55"/>
      <c r="B11" s="69" t="s">
        <v>4144</v>
      </c>
      <c r="C11" s="70">
        <v>225</v>
      </c>
      <c r="D11" s="71">
        <v>181</v>
      </c>
      <c r="K11" s="27">
        <f t="shared" si="0"/>
        <v>1</v>
      </c>
      <c r="L11" s="27" t="str">
        <f t="shared" si="1"/>
        <v/>
      </c>
      <c r="M11" s="27">
        <f t="shared" si="2"/>
        <v>225</v>
      </c>
      <c r="N11" s="27" t="str">
        <f t="shared" si="3"/>
        <v/>
      </c>
    </row>
    <row r="12" spans="1:14" ht="15" thickBot="1" x14ac:dyDescent="0.35">
      <c r="A12" s="56"/>
      <c r="B12" s="75" t="s">
        <v>4149</v>
      </c>
      <c r="C12" s="76">
        <v>46</v>
      </c>
      <c r="D12" s="77">
        <v>7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B13" s="46" t="s">
        <v>11</v>
      </c>
      <c r="C13" s="47">
        <v>1575</v>
      </c>
      <c r="D13" s="48">
        <v>729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1575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934</v>
      </c>
      <c r="N20">
        <f>SUM(N1:N19)</f>
        <v>1575</v>
      </c>
      <c r="O20">
        <f>M20/N20</f>
        <v>0.593015873015873</v>
      </c>
    </row>
    <row r="21" spans="13:15" x14ac:dyDescent="0.3">
      <c r="O21" t="str">
        <f>TEXT(O20,"0.0%")</f>
        <v>59.3%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showGridLines="0" workbookViewId="0">
      <selection activeCell="X11" sqref="X11"/>
    </sheetView>
  </sheetViews>
  <sheetFormatPr defaultColWidth="12.33203125" defaultRowHeight="14.4" x14ac:dyDescent="0.3"/>
  <cols>
    <col min="1" max="13" width="12.33203125" style="83"/>
    <col min="14" max="22" width="0" style="83" hidden="1" customWidth="1"/>
    <col min="23" max="16384" width="12.33203125" style="83"/>
  </cols>
  <sheetData>
    <row r="1" spans="1:22" ht="15.6" x14ac:dyDescent="0.3">
      <c r="A1" s="79" t="s">
        <v>4159</v>
      </c>
      <c r="B1" s="79"/>
      <c r="C1" s="79"/>
      <c r="D1" s="79"/>
      <c r="E1" s="79"/>
      <c r="F1" s="79"/>
      <c r="G1" s="79"/>
      <c r="H1" s="79"/>
      <c r="I1" s="79"/>
      <c r="J1" s="80"/>
      <c r="K1" s="81" t="s">
        <v>4123</v>
      </c>
      <c r="L1" s="82"/>
      <c r="N1" s="83" t="s">
        <v>4160</v>
      </c>
      <c r="O1" s="84"/>
      <c r="P1" s="84"/>
      <c r="Q1" s="84"/>
      <c r="R1" s="84" t="s">
        <v>4160</v>
      </c>
      <c r="S1" s="84"/>
      <c r="T1" s="81"/>
      <c r="U1" s="82"/>
      <c r="V1" s="84" t="s">
        <v>4159</v>
      </c>
    </row>
    <row r="2" spans="1:22" ht="21.6" x14ac:dyDescent="0.3">
      <c r="A2" s="85" t="s">
        <v>4124</v>
      </c>
      <c r="B2" s="85" t="s">
        <v>4161</v>
      </c>
      <c r="C2" s="85" t="s">
        <v>3</v>
      </c>
      <c r="D2" s="85" t="s">
        <v>4</v>
      </c>
      <c r="E2" s="85" t="s">
        <v>5</v>
      </c>
      <c r="F2" s="85" t="s">
        <v>6</v>
      </c>
      <c r="G2" s="85" t="s">
        <v>4162</v>
      </c>
      <c r="H2" s="85" t="s">
        <v>8</v>
      </c>
      <c r="I2" s="85" t="s">
        <v>9</v>
      </c>
      <c r="J2" s="85" t="s">
        <v>10</v>
      </c>
      <c r="K2" s="85" t="s">
        <v>5</v>
      </c>
      <c r="L2" s="85" t="s">
        <v>4162</v>
      </c>
      <c r="N2" s="85" t="s">
        <v>4124</v>
      </c>
      <c r="O2" s="85" t="s">
        <v>4161</v>
      </c>
      <c r="P2" s="85" t="s">
        <v>5</v>
      </c>
      <c r="Q2" s="85" t="s">
        <v>4162</v>
      </c>
      <c r="R2" s="85" t="s">
        <v>4124</v>
      </c>
      <c r="S2" s="85" t="s">
        <v>4161</v>
      </c>
      <c r="T2" s="85" t="s">
        <v>5</v>
      </c>
      <c r="U2" s="85" t="s">
        <v>4162</v>
      </c>
    </row>
    <row r="3" spans="1:22" x14ac:dyDescent="0.3">
      <c r="A3" s="86">
        <v>2016</v>
      </c>
      <c r="B3" s="87" t="s">
        <v>4163</v>
      </c>
      <c r="C3" s="88">
        <v>11148</v>
      </c>
      <c r="D3" s="88">
        <v>9768</v>
      </c>
      <c r="E3" s="89">
        <v>0.87621097954790084</v>
      </c>
      <c r="F3" s="88">
        <v>666</v>
      </c>
      <c r="G3" s="89">
        <v>0.93595263724434874</v>
      </c>
      <c r="H3" s="88">
        <v>137</v>
      </c>
      <c r="I3" s="88">
        <v>336</v>
      </c>
      <c r="J3" s="88">
        <v>241</v>
      </c>
      <c r="K3" s="90">
        <v>0.92796914244707573</v>
      </c>
      <c r="L3" s="90">
        <v>0.98771080014352353</v>
      </c>
      <c r="N3" s="86">
        <v>2016</v>
      </c>
      <c r="O3" s="87" t="s">
        <v>4163</v>
      </c>
      <c r="P3" s="89">
        <v>0.87621097954790084</v>
      </c>
      <c r="Q3" s="89">
        <v>0.93595263724434874</v>
      </c>
      <c r="R3" s="86">
        <v>2016</v>
      </c>
      <c r="S3" s="87" t="s">
        <v>4163</v>
      </c>
      <c r="T3" s="90">
        <v>0.92796914244707573</v>
      </c>
      <c r="U3" s="90">
        <v>0.98771080014352353</v>
      </c>
    </row>
    <row r="4" spans="1:22" x14ac:dyDescent="0.3">
      <c r="A4" s="91"/>
      <c r="B4" s="87" t="s">
        <v>4164</v>
      </c>
      <c r="C4" s="88">
        <v>10031</v>
      </c>
      <c r="D4" s="88">
        <v>9103</v>
      </c>
      <c r="E4" s="89">
        <v>0.90749999999999997</v>
      </c>
      <c r="F4" s="88">
        <v>424</v>
      </c>
      <c r="G4" s="89">
        <v>0.94979999999999998</v>
      </c>
      <c r="H4" s="88">
        <v>93</v>
      </c>
      <c r="I4" s="88">
        <v>241</v>
      </c>
      <c r="J4" s="88">
        <v>170</v>
      </c>
      <c r="K4" s="90">
        <v>0.9484597746984349</v>
      </c>
      <c r="L4" s="90">
        <v>0.99072874090320007</v>
      </c>
      <c r="N4" s="91"/>
      <c r="O4" s="87" t="s">
        <v>4164</v>
      </c>
      <c r="P4" s="89">
        <v>0.90749999999999997</v>
      </c>
      <c r="Q4" s="89">
        <v>0.94979999999999998</v>
      </c>
      <c r="R4" s="91"/>
      <c r="S4" s="87" t="s">
        <v>4164</v>
      </c>
      <c r="T4" s="90">
        <v>0.9484597746984349</v>
      </c>
      <c r="U4" s="90">
        <v>0.99072874090320007</v>
      </c>
    </row>
    <row r="5" spans="1:22" x14ac:dyDescent="0.3">
      <c r="A5" s="91"/>
      <c r="B5" s="87" t="s">
        <v>4165</v>
      </c>
      <c r="C5" s="88">
        <v>11607</v>
      </c>
      <c r="D5" s="88">
        <v>10218</v>
      </c>
      <c r="E5" s="89">
        <v>0.88033083484104424</v>
      </c>
      <c r="F5" s="88">
        <v>662</v>
      </c>
      <c r="G5" s="89">
        <v>0.93736538295855953</v>
      </c>
      <c r="H5" s="88">
        <v>282</v>
      </c>
      <c r="I5" s="88">
        <v>256</v>
      </c>
      <c r="J5" s="88">
        <v>189</v>
      </c>
      <c r="K5" s="90">
        <v>0.91866976824330149</v>
      </c>
      <c r="L5" s="90">
        <v>0.97570431636081678</v>
      </c>
      <c r="N5" s="91"/>
      <c r="O5" s="87" t="s">
        <v>4165</v>
      </c>
      <c r="P5" s="89">
        <v>0.88033083484104424</v>
      </c>
      <c r="Q5" s="89">
        <v>0.93736538295855953</v>
      </c>
      <c r="R5" s="91"/>
      <c r="S5" s="87" t="s">
        <v>4165</v>
      </c>
      <c r="T5" s="90">
        <v>0.91866976824330149</v>
      </c>
      <c r="U5" s="90">
        <v>0.97570431636081678</v>
      </c>
    </row>
    <row r="6" spans="1:22" x14ac:dyDescent="0.3">
      <c r="A6" s="92"/>
      <c r="B6" s="87" t="s">
        <v>4166</v>
      </c>
      <c r="C6" s="88">
        <v>13084</v>
      </c>
      <c r="D6" s="88">
        <v>11643</v>
      </c>
      <c r="E6" s="89">
        <v>0.88986548456129622</v>
      </c>
      <c r="F6" s="88">
        <v>667</v>
      </c>
      <c r="G6" s="89">
        <v>0.94084377866095992</v>
      </c>
      <c r="H6" s="88">
        <v>222</v>
      </c>
      <c r="I6" s="88">
        <v>283</v>
      </c>
      <c r="J6" s="88">
        <v>269</v>
      </c>
      <c r="K6" s="90">
        <v>0.93205441760929375</v>
      </c>
      <c r="L6" s="90">
        <v>0.98303271170895745</v>
      </c>
      <c r="N6" s="92"/>
      <c r="O6" s="87" t="s">
        <v>4166</v>
      </c>
      <c r="P6" s="89">
        <v>0.88986548456129622</v>
      </c>
      <c r="Q6" s="89">
        <v>0.94084377866095992</v>
      </c>
      <c r="R6" s="92"/>
      <c r="S6" s="87" t="s">
        <v>4166</v>
      </c>
      <c r="T6" s="90">
        <v>0.93205441760929375</v>
      </c>
      <c r="U6" s="90">
        <v>0.98303271170895745</v>
      </c>
    </row>
    <row r="7" spans="1:22" x14ac:dyDescent="0.3">
      <c r="A7" s="93">
        <v>2017</v>
      </c>
      <c r="B7" s="94" t="s">
        <v>4163</v>
      </c>
      <c r="C7" s="88">
        <v>13299</v>
      </c>
      <c r="D7" s="88">
        <v>11700</v>
      </c>
      <c r="E7" s="89">
        <v>0.87976539589442804</v>
      </c>
      <c r="F7" s="88">
        <v>790</v>
      </c>
      <c r="G7" s="89">
        <v>0.93916835852319724</v>
      </c>
      <c r="H7" s="88">
        <v>222</v>
      </c>
      <c r="I7" s="88">
        <v>309</v>
      </c>
      <c r="J7" s="88">
        <v>278</v>
      </c>
      <c r="K7" s="90">
        <v>0.92390405293631095</v>
      </c>
      <c r="L7" s="90">
        <v>0.98330701556508004</v>
      </c>
      <c r="N7" s="93">
        <v>2017</v>
      </c>
      <c r="O7" s="94" t="s">
        <v>4163</v>
      </c>
      <c r="P7" s="89">
        <v>0.87976539589442804</v>
      </c>
      <c r="Q7" s="89">
        <v>0.93916835852319724</v>
      </c>
      <c r="R7" s="93">
        <v>2017</v>
      </c>
      <c r="S7" s="94" t="s">
        <v>4163</v>
      </c>
      <c r="T7" s="90">
        <v>0.92390405293631095</v>
      </c>
      <c r="U7" s="90">
        <v>0.98330701556508004</v>
      </c>
    </row>
    <row r="8" spans="1:22" x14ac:dyDescent="0.3">
      <c r="A8" s="95"/>
      <c r="B8" s="87" t="s">
        <v>4164</v>
      </c>
      <c r="C8" s="88">
        <v>12081</v>
      </c>
      <c r="D8" s="88">
        <v>10756</v>
      </c>
      <c r="E8" s="89">
        <v>0.89032364870457736</v>
      </c>
      <c r="F8" s="88">
        <v>593</v>
      </c>
      <c r="G8" s="89">
        <v>0.93940898932207584</v>
      </c>
      <c r="H8" s="88">
        <v>249</v>
      </c>
      <c r="I8" s="88">
        <v>191</v>
      </c>
      <c r="J8" s="88">
        <v>292</v>
      </c>
      <c r="K8" s="90">
        <v>0.93030378279943715</v>
      </c>
      <c r="L8" s="90">
        <v>0.97938912341693574</v>
      </c>
      <c r="N8" s="95"/>
      <c r="O8" s="87" t="s">
        <v>4164</v>
      </c>
      <c r="P8" s="89">
        <v>0.89032364870457736</v>
      </c>
      <c r="Q8" s="89">
        <v>0.93940898932207584</v>
      </c>
      <c r="R8" s="95"/>
      <c r="S8" s="87" t="s">
        <v>4164</v>
      </c>
      <c r="T8" s="90">
        <v>0.93030378279943715</v>
      </c>
      <c r="U8" s="90">
        <v>0.97938912341693574</v>
      </c>
    </row>
    <row r="9" spans="1:22" x14ac:dyDescent="0.3">
      <c r="A9" s="95"/>
      <c r="B9" s="94" t="s">
        <v>4165</v>
      </c>
      <c r="C9" s="88">
        <v>12129</v>
      </c>
      <c r="D9" s="88">
        <v>10498</v>
      </c>
      <c r="E9" s="89">
        <v>0.86552889768323849</v>
      </c>
      <c r="F9" s="88">
        <v>689</v>
      </c>
      <c r="G9" s="89">
        <v>0.92233489982686123</v>
      </c>
      <c r="H9" s="88">
        <v>459</v>
      </c>
      <c r="I9" s="88">
        <v>193</v>
      </c>
      <c r="J9" s="88">
        <v>290</v>
      </c>
      <c r="K9" s="96">
        <v>0.90535081210322366</v>
      </c>
      <c r="L9" s="96">
        <v>0.9621568142468464</v>
      </c>
      <c r="N9" s="95"/>
      <c r="O9" s="94" t="s">
        <v>4165</v>
      </c>
      <c r="P9" s="89">
        <v>0.86552889768323849</v>
      </c>
      <c r="Q9" s="89">
        <v>0.92233489982686123</v>
      </c>
      <c r="R9" s="95"/>
      <c r="S9" s="94" t="s">
        <v>4165</v>
      </c>
      <c r="T9" s="96">
        <v>0.90535081210322366</v>
      </c>
      <c r="U9" s="96">
        <v>0.9621568142468464</v>
      </c>
    </row>
    <row r="10" spans="1:22" x14ac:dyDescent="0.3">
      <c r="A10" s="97"/>
      <c r="B10" s="94" t="s">
        <v>4166</v>
      </c>
      <c r="C10" s="88">
        <v>12224</v>
      </c>
      <c r="D10" s="88">
        <v>10419</v>
      </c>
      <c r="E10" s="89">
        <v>0.85233965968586389</v>
      </c>
      <c r="F10" s="88">
        <v>750</v>
      </c>
      <c r="G10" s="89">
        <v>0.9136943717277487</v>
      </c>
      <c r="H10" s="88">
        <v>481</v>
      </c>
      <c r="I10" s="88">
        <v>261</v>
      </c>
      <c r="J10" s="88">
        <v>313</v>
      </c>
      <c r="K10" s="96">
        <v>0.89929646596858637</v>
      </c>
      <c r="L10" s="96">
        <v>0.96065117801047117</v>
      </c>
      <c r="N10" s="97"/>
      <c r="O10" s="94" t="s">
        <v>4166</v>
      </c>
      <c r="P10" s="89">
        <v>0.85233965968586389</v>
      </c>
      <c r="Q10" s="89">
        <v>0.9136943717277487</v>
      </c>
      <c r="R10" s="97"/>
      <c r="S10" s="94" t="s">
        <v>4166</v>
      </c>
      <c r="T10" s="96">
        <v>0.89929646596858637</v>
      </c>
      <c r="U10" s="96">
        <v>0.96065117801047117</v>
      </c>
    </row>
    <row r="11" spans="1:22" x14ac:dyDescent="0.3">
      <c r="A11" s="99">
        <v>2018</v>
      </c>
      <c r="B11" s="94" t="s">
        <v>4163</v>
      </c>
      <c r="C11" s="88">
        <v>12619</v>
      </c>
      <c r="D11" s="88">
        <v>10791</v>
      </c>
      <c r="E11" s="89">
        <v>0.85513907599651318</v>
      </c>
      <c r="F11" s="88">
        <v>762</v>
      </c>
      <c r="G11" s="89">
        <v>0.91552420952531899</v>
      </c>
      <c r="H11" s="88">
        <v>469</v>
      </c>
      <c r="I11" s="88">
        <v>287</v>
      </c>
      <c r="J11" s="88">
        <v>310</v>
      </c>
      <c r="K11" s="96">
        <v>0.90244868848561688</v>
      </c>
      <c r="L11" s="96">
        <v>0.96283382201442269</v>
      </c>
      <c r="N11" s="99">
        <v>2018</v>
      </c>
      <c r="O11" s="94" t="s">
        <v>4163</v>
      </c>
      <c r="P11" s="89">
        <v>0.85513907599651318</v>
      </c>
      <c r="Q11" s="89">
        <v>0.91552420952531899</v>
      </c>
      <c r="R11" s="99">
        <v>2018</v>
      </c>
      <c r="S11" s="94" t="s">
        <v>4163</v>
      </c>
      <c r="T11" s="96">
        <v>0.90244868848561688</v>
      </c>
      <c r="U11" s="96">
        <v>0.96283382201442269</v>
      </c>
    </row>
    <row r="12" spans="1:22" x14ac:dyDescent="0.3">
      <c r="A12" s="98"/>
      <c r="B12" s="94" t="s">
        <v>4164</v>
      </c>
      <c r="C12" s="88">
        <v>11538</v>
      </c>
      <c r="D12" s="88">
        <v>9963</v>
      </c>
      <c r="E12" s="89">
        <v>0.8634945397815913</v>
      </c>
      <c r="F12" s="88">
        <v>819</v>
      </c>
      <c r="G12" s="89">
        <v>0.93447737909516382</v>
      </c>
      <c r="H12" s="88">
        <v>338</v>
      </c>
      <c r="I12" s="88">
        <v>162</v>
      </c>
      <c r="J12" s="88">
        <v>256</v>
      </c>
      <c r="K12" s="96">
        <v>0.89972265557288955</v>
      </c>
      <c r="L12" s="96">
        <v>0.97070549488646207</v>
      </c>
      <c r="N12" s="98"/>
      <c r="O12" s="94" t="s">
        <v>4164</v>
      </c>
      <c r="P12" s="89">
        <v>0.8634945397815913</v>
      </c>
      <c r="Q12" s="89">
        <v>0.93447737909516382</v>
      </c>
      <c r="R12" s="98"/>
      <c r="S12" s="94" t="s">
        <v>4164</v>
      </c>
      <c r="T12" s="96">
        <v>0.89972265557288955</v>
      </c>
      <c r="U12" s="96">
        <v>0.97070549488646207</v>
      </c>
    </row>
  </sheetData>
  <mergeCells count="12">
    <mergeCell ref="R3:R6"/>
    <mergeCell ref="R7:R10"/>
    <mergeCell ref="R11:R12"/>
    <mergeCell ref="T1:U1"/>
    <mergeCell ref="A7:A10"/>
    <mergeCell ref="N7:N10"/>
    <mergeCell ref="A11:A12"/>
    <mergeCell ref="N3:N6"/>
    <mergeCell ref="N11:N12"/>
    <mergeCell ref="A1:J1"/>
    <mergeCell ref="K1:L1"/>
    <mergeCell ref="A3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60" t="s">
        <v>4122</v>
      </c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37.5" customHeight="1" x14ac:dyDescent="0.3">
      <c r="K2" s="61" t="s">
        <v>4123</v>
      </c>
      <c r="L2" s="61"/>
    </row>
    <row r="3" spans="1:12" ht="27.45" customHeight="1" x14ac:dyDescent="0.3">
      <c r="A3" s="23" t="s">
        <v>4124</v>
      </c>
      <c r="B3" s="23" t="s">
        <v>4125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4126</v>
      </c>
    </row>
    <row r="4" spans="1:12" ht="14.4" x14ac:dyDescent="0.3">
      <c r="A4" s="62">
        <v>2017</v>
      </c>
      <c r="B4" s="25" t="s">
        <v>4127</v>
      </c>
      <c r="C4" s="26">
        <v>4078</v>
      </c>
      <c r="D4" s="26">
        <v>3600</v>
      </c>
      <c r="E4" s="24">
        <v>0.88278567925453655</v>
      </c>
      <c r="F4" s="26">
        <v>193</v>
      </c>
      <c r="G4" s="24">
        <v>0.93011280039234923</v>
      </c>
      <c r="H4" s="26">
        <v>125</v>
      </c>
      <c r="I4" s="26">
        <v>62</v>
      </c>
      <c r="J4" s="26">
        <v>98</v>
      </c>
      <c r="K4" s="24">
        <v>0.91883614088820831</v>
      </c>
      <c r="L4" s="24">
        <v>0.96644295302013428</v>
      </c>
    </row>
    <row r="5" spans="1:12" ht="14.4" x14ac:dyDescent="0.3">
      <c r="A5" s="62">
        <v>2017</v>
      </c>
      <c r="B5" s="25" t="s">
        <v>4128</v>
      </c>
      <c r="C5" s="26">
        <v>3986</v>
      </c>
      <c r="D5" s="26">
        <v>3419</v>
      </c>
      <c r="E5" s="24">
        <v>0.8577521324636227</v>
      </c>
      <c r="F5" s="26">
        <v>270</v>
      </c>
      <c r="G5" s="24">
        <v>0.92548921224284997</v>
      </c>
      <c r="H5" s="26">
        <v>117</v>
      </c>
      <c r="I5" s="26">
        <v>63</v>
      </c>
      <c r="J5" s="26">
        <v>117</v>
      </c>
      <c r="K5" s="24">
        <v>0.89831844456121912</v>
      </c>
      <c r="L5" s="24">
        <v>0.96691176470588236</v>
      </c>
    </row>
    <row r="6" spans="1:12" ht="14.4" x14ac:dyDescent="0.3">
      <c r="A6" s="62">
        <v>2017</v>
      </c>
      <c r="B6" s="25" t="s">
        <v>4129</v>
      </c>
      <c r="C6" s="26">
        <v>3944</v>
      </c>
      <c r="D6" s="26">
        <v>3365</v>
      </c>
      <c r="E6" s="24">
        <v>0.85319472616632863</v>
      </c>
      <c r="F6" s="26">
        <v>225</v>
      </c>
      <c r="G6" s="24">
        <v>0.9102434077079109</v>
      </c>
      <c r="H6" s="26">
        <v>216</v>
      </c>
      <c r="I6" s="26">
        <v>65</v>
      </c>
      <c r="J6" s="26">
        <v>73</v>
      </c>
      <c r="K6" s="24">
        <v>0.88413032054650553</v>
      </c>
      <c r="L6" s="24">
        <v>0.9396816531695058</v>
      </c>
    </row>
    <row r="7" spans="1:12" ht="14.4" x14ac:dyDescent="0.3">
      <c r="A7" s="62">
        <v>2017</v>
      </c>
      <c r="B7" s="25" t="s">
        <v>4130</v>
      </c>
      <c r="C7" s="26">
        <v>4942</v>
      </c>
      <c r="D7" s="26">
        <v>4160</v>
      </c>
      <c r="E7" s="24">
        <v>0.84176446782679082</v>
      </c>
      <c r="F7" s="26">
        <v>317</v>
      </c>
      <c r="G7" s="24">
        <v>0.90590853905301505</v>
      </c>
      <c r="H7" s="26">
        <v>235</v>
      </c>
      <c r="I7" s="26">
        <v>113</v>
      </c>
      <c r="J7" s="26">
        <v>117</v>
      </c>
      <c r="K7" s="24">
        <v>0.88285229202037352</v>
      </c>
      <c r="L7" s="24">
        <v>0.94653014789533563</v>
      </c>
    </row>
    <row r="8" spans="1:12" ht="14.4" x14ac:dyDescent="0.3">
      <c r="A8" s="62">
        <v>2017</v>
      </c>
      <c r="B8" s="25" t="s">
        <v>4131</v>
      </c>
      <c r="C8" s="26">
        <v>3343</v>
      </c>
      <c r="D8" s="26">
        <v>2862</v>
      </c>
      <c r="E8" s="24">
        <v>0.85611725994615606</v>
      </c>
      <c r="F8" s="26">
        <v>194</v>
      </c>
      <c r="G8" s="24">
        <v>0.91414896799282086</v>
      </c>
      <c r="H8" s="26">
        <v>118</v>
      </c>
      <c r="I8" s="26">
        <v>71</v>
      </c>
      <c r="J8" s="26">
        <v>98</v>
      </c>
      <c r="K8" s="24">
        <v>0.90170132325141761</v>
      </c>
      <c r="L8" s="24">
        <v>0.96040268456375844</v>
      </c>
    </row>
    <row r="9" spans="1:12" ht="14.4" x14ac:dyDescent="0.3">
      <c r="A9" s="62">
        <v>2017</v>
      </c>
      <c r="B9" s="25" t="s">
        <v>4132</v>
      </c>
      <c r="C9" s="26">
        <v>3939</v>
      </c>
      <c r="D9" s="26">
        <v>3397</v>
      </c>
      <c r="E9" s="24">
        <v>0.86240162477786242</v>
      </c>
      <c r="F9" s="26">
        <v>239</v>
      </c>
      <c r="G9" s="24">
        <v>0.92307692307692302</v>
      </c>
      <c r="H9" s="26">
        <v>128</v>
      </c>
      <c r="I9" s="26">
        <v>77</v>
      </c>
      <c r="J9" s="26">
        <v>98</v>
      </c>
      <c r="K9" s="24">
        <v>0.90249734325185971</v>
      </c>
      <c r="L9" s="24">
        <v>0.96368794326241125</v>
      </c>
    </row>
    <row r="10" spans="1:12" ht="14.4" x14ac:dyDescent="0.3">
      <c r="A10" s="62">
        <v>2018</v>
      </c>
      <c r="B10" s="25" t="s">
        <v>4133</v>
      </c>
      <c r="C10" s="26">
        <v>4992</v>
      </c>
      <c r="D10" s="26">
        <v>4241</v>
      </c>
      <c r="E10" s="24">
        <v>0.84955929487179493</v>
      </c>
      <c r="F10" s="26">
        <v>314</v>
      </c>
      <c r="G10" s="24">
        <v>0.9124599358974359</v>
      </c>
      <c r="H10" s="26">
        <v>213</v>
      </c>
      <c r="I10" s="26">
        <v>121</v>
      </c>
      <c r="J10" s="26">
        <v>103</v>
      </c>
      <c r="K10" s="24">
        <v>0.88947147651006697</v>
      </c>
      <c r="L10" s="24">
        <v>0.95217781769196241</v>
      </c>
    </row>
    <row r="11" spans="1:12" ht="14.4" x14ac:dyDescent="0.3">
      <c r="A11" s="62">
        <v>2018</v>
      </c>
      <c r="B11" s="25" t="s">
        <v>4134</v>
      </c>
      <c r="C11" s="26">
        <v>3805</v>
      </c>
      <c r="D11" s="26">
        <v>3284</v>
      </c>
      <c r="E11" s="24">
        <v>0.8630749014454665</v>
      </c>
      <c r="F11" s="26">
        <v>220</v>
      </c>
      <c r="G11" s="24">
        <v>0.92089356110381071</v>
      </c>
      <c r="H11" s="26">
        <v>139</v>
      </c>
      <c r="I11" s="26">
        <v>65</v>
      </c>
      <c r="J11" s="26">
        <v>97</v>
      </c>
      <c r="K11" s="24">
        <v>0.90145484490804284</v>
      </c>
      <c r="L11" s="24">
        <v>0.95939234589541333</v>
      </c>
    </row>
    <row r="12" spans="1:12" ht="14.4" x14ac:dyDescent="0.3">
      <c r="A12" s="62">
        <v>2018</v>
      </c>
      <c r="B12" s="25" t="s">
        <v>4135</v>
      </c>
      <c r="C12" s="26">
        <v>3816</v>
      </c>
      <c r="D12" s="26">
        <v>3261</v>
      </c>
      <c r="E12" s="24">
        <v>0.85455974842767291</v>
      </c>
      <c r="F12" s="26">
        <v>227</v>
      </c>
      <c r="G12" s="24">
        <v>0.91404612159329135</v>
      </c>
      <c r="H12" s="26">
        <v>117</v>
      </c>
      <c r="I12" s="26">
        <v>101</v>
      </c>
      <c r="J12" s="26">
        <v>110</v>
      </c>
      <c r="K12" s="24">
        <v>0.9045769764216367</v>
      </c>
      <c r="L12" s="24">
        <v>0.96536412078152756</v>
      </c>
    </row>
    <row r="13" spans="1:12" ht="14.4" x14ac:dyDescent="0.3">
      <c r="A13" s="62">
        <v>2018</v>
      </c>
      <c r="B13" s="25" t="s">
        <v>4136</v>
      </c>
      <c r="C13" s="26">
        <v>3631</v>
      </c>
      <c r="D13" s="26">
        <v>3117</v>
      </c>
      <c r="E13" s="24">
        <v>0.85844120077113739</v>
      </c>
      <c r="F13" s="26">
        <v>281</v>
      </c>
      <c r="G13" s="24">
        <v>0.93583034976590473</v>
      </c>
      <c r="H13" s="26">
        <v>117</v>
      </c>
      <c r="I13" s="26">
        <v>45</v>
      </c>
      <c r="J13" s="26">
        <v>71</v>
      </c>
      <c r="K13" s="24">
        <v>0.88677098150782352</v>
      </c>
      <c r="L13" s="24">
        <v>0.96382189239332094</v>
      </c>
    </row>
    <row r="14" spans="1:12" ht="14.4" x14ac:dyDescent="0.3">
      <c r="A14" s="62">
        <v>2018</v>
      </c>
      <c r="B14" s="25" t="s">
        <v>4137</v>
      </c>
      <c r="C14" s="26">
        <v>4453</v>
      </c>
      <c r="D14" s="26">
        <v>3817</v>
      </c>
      <c r="E14" s="24">
        <v>0.85717493824388058</v>
      </c>
      <c r="F14" s="26">
        <v>308</v>
      </c>
      <c r="G14" s="24">
        <v>0.9263417920503032</v>
      </c>
      <c r="H14" s="26">
        <v>152</v>
      </c>
      <c r="I14" s="26">
        <v>77</v>
      </c>
      <c r="J14" s="26">
        <v>99</v>
      </c>
      <c r="K14" s="24">
        <v>0.89244797755436056</v>
      </c>
      <c r="L14" s="24">
        <v>0.96170319979843777</v>
      </c>
    </row>
    <row r="15" spans="1:12" ht="14.4" x14ac:dyDescent="0.3">
      <c r="A15" s="62">
        <v>2018</v>
      </c>
      <c r="B15" s="25" t="s">
        <v>4138</v>
      </c>
      <c r="C15" s="26">
        <v>3451</v>
      </c>
      <c r="D15" s="26">
        <v>3028</v>
      </c>
      <c r="E15" s="24">
        <v>0.87742683280208633</v>
      </c>
      <c r="F15" s="26">
        <v>228</v>
      </c>
      <c r="G15" s="24">
        <v>0.94349463923500432</v>
      </c>
      <c r="H15" s="26">
        <v>69</v>
      </c>
      <c r="I15" s="26">
        <v>40</v>
      </c>
      <c r="J15" s="26">
        <v>86</v>
      </c>
      <c r="K15" s="24">
        <v>0.91067669172932331</v>
      </c>
      <c r="L15" s="24">
        <v>0.97772037455602201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2018-07-12T14:54:15Z</dcterms:created>
  <dcterms:modified xsi:type="dcterms:W3CDTF">2018-07-12T15:47:51Z</dcterms:modified>
</cp:coreProperties>
</file>