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entura Health\"/>
    </mc:Choice>
  </mc:AlternateContent>
  <xr:revisionPtr revIDLastSave="0" documentId="10_ncr:100000_{98237771-BAD6-4C82-9FE1-883835C9A9C1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Detail'!$A$2:$N$790</definedName>
  </definedNames>
  <calcPr calcId="179017"/>
  <pivotCaches>
    <pivotCache cacheId="13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<sst xmlns="http://schemas.openxmlformats.org/spreadsheetml/2006/main" count="11943" uniqueCount="4414">
  <si>
    <t>CENTURA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</si>
  <si>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</si>
  <si>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</si>
  <si>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</si>
  <si>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</si>
  <si>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</si>
  <si>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</si>
  <si>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</si>
  <si>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</si>
  <si>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</si>
  <si>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</si>
  <si>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</si>
  <si>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</si>
  <si>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3173306</t>
  </si>
  <si>
    <t>CHIC Front Range Ortho-Phys Therapy</t>
  </si>
  <si>
    <t>3173336</t>
  </si>
  <si>
    <t>CHIC St Anthony Fam Med Center N</t>
  </si>
  <si>
    <t>3127606</t>
  </si>
  <si>
    <t>CHIC St. Anthony North Family Medicine</t>
  </si>
  <si>
    <t>3258470</t>
  </si>
  <si>
    <t>PAHS CO Joint Replacement</t>
  </si>
  <si>
    <t>3193776</t>
  </si>
  <si>
    <t>CHIC Front Range Orthopedics</t>
  </si>
  <si>
    <t>3420431</t>
  </si>
  <si>
    <t>LUH Primary Care Southwest-Longmont</t>
  </si>
  <si>
    <t>3127648</t>
  </si>
  <si>
    <t>CHIC Thornton Primary Care</t>
  </si>
  <si>
    <t>3127620</t>
  </si>
  <si>
    <t>CHIC Breckenridge Medical Center</t>
  </si>
  <si>
    <t>3127615</t>
  </si>
  <si>
    <t>PAHS Southlands Primary Care</t>
  </si>
  <si>
    <t>1687793</t>
  </si>
  <si>
    <t>CHIC Mercy Orthopedic Associates</t>
  </si>
  <si>
    <t>3509799</t>
  </si>
  <si>
    <t>PAHS Meridian Orthopedics</t>
  </si>
  <si>
    <t>3277368</t>
  </si>
  <si>
    <t>CHIC High Country Healthcare-Frisco</t>
  </si>
  <si>
    <t>3518277</t>
  </si>
  <si>
    <t>CHIC Orthopedics &amp; Prosthetics-Briargate</t>
  </si>
  <si>
    <t>300406</t>
  </si>
  <si>
    <t>The Womens Clinic - SCH</t>
  </si>
  <si>
    <t>3730614</t>
  </si>
  <si>
    <t>CHIC Academy Women's Healthcare Assoc</t>
  </si>
  <si>
    <t>3277366</t>
  </si>
  <si>
    <t>CHIC High Cntry Healthcare-Breckenridge</t>
  </si>
  <si>
    <t>3180983</t>
  </si>
  <si>
    <t>CHIC Golden Primary Care</t>
  </si>
  <si>
    <t>3260912</t>
  </si>
  <si>
    <t>CHIC Centura Physical Therapy Broadmoor</t>
  </si>
  <si>
    <t>3127557</t>
  </si>
  <si>
    <t>PAHS Porter Co Head Neck</t>
  </si>
  <si>
    <t>3127563</t>
  </si>
  <si>
    <t>PAHS Mile Hi Oncology</t>
  </si>
  <si>
    <t>3127599</t>
  </si>
  <si>
    <t>PAHS Cypress Hem Onc Parker</t>
  </si>
  <si>
    <t>3127519</t>
  </si>
  <si>
    <t>CHIC Mercy Urology</t>
  </si>
  <si>
    <t>3127623</t>
  </si>
  <si>
    <t>CHIC Penrose Mountain Urgent Care</t>
  </si>
  <si>
    <t>3127639</t>
  </si>
  <si>
    <t>PAHS Ridgegate Obgyn At Lone Tree</t>
  </si>
  <si>
    <t>3127538</t>
  </si>
  <si>
    <t>CHIC St Mry Crwn Phys Prtnrs Ortho Surg</t>
  </si>
  <si>
    <t>3178784</t>
  </si>
  <si>
    <t>Siena Ortho SCH</t>
  </si>
  <si>
    <t>3127554</t>
  </si>
  <si>
    <t>PAHS Cypress Hem Onc Porter</t>
  </si>
  <si>
    <t>3127579</t>
  </si>
  <si>
    <t>Centura Hlth-Senior Health Center West</t>
  </si>
  <si>
    <t>3127622</t>
  </si>
  <si>
    <t>CHIC Penrose Community Urgent Care</t>
  </si>
  <si>
    <t>3168427</t>
  </si>
  <si>
    <t>CHIC Centura Hlth Urg Care Tri Lake</t>
  </si>
  <si>
    <t>3127581</t>
  </si>
  <si>
    <t>PAHS Chatfield Women Care</t>
  </si>
  <si>
    <t>3127594</t>
  </si>
  <si>
    <t>PAHS Integrated Obgyn</t>
  </si>
  <si>
    <t>3272087</t>
  </si>
  <si>
    <t>CHIC Centura Hlth Urgent Care Broadmoor</t>
  </si>
  <si>
    <t>2191820</t>
  </si>
  <si>
    <t>CHIC Primary Care Northglenn</t>
  </si>
  <si>
    <t>3127546</t>
  </si>
  <si>
    <t>CHIC S Co Family Medicine Residency</t>
  </si>
  <si>
    <t>3470225</t>
  </si>
  <si>
    <t>CHIC Centura Health Ortho And Prosthetic</t>
  </si>
  <si>
    <t>3127498</t>
  </si>
  <si>
    <t>PAHS Highlands Ranch Medical Associates</t>
  </si>
  <si>
    <t>3664085</t>
  </si>
  <si>
    <t>PAHS Primary Care Southmoor</t>
  </si>
  <si>
    <t>3127636</t>
  </si>
  <si>
    <t>PAHS Ridgegate Obgyn At Crah</t>
  </si>
  <si>
    <t>3127632</t>
  </si>
  <si>
    <t>CHIC St Thomas More Orthopaedic Services</t>
  </si>
  <si>
    <t>3127621</t>
  </si>
  <si>
    <t>CHIC Centura Health Urg Care Cannon City</t>
  </si>
  <si>
    <t>3713747</t>
  </si>
  <si>
    <t>CHIC CHPG Primary Care W Littleton</t>
  </si>
  <si>
    <t>3127640</t>
  </si>
  <si>
    <t>CHIC Mercy Family Medicine Omfmh</t>
  </si>
  <si>
    <t>3178416</t>
  </si>
  <si>
    <t>CHIC Arvada Sports And Family Medicine</t>
  </si>
  <si>
    <t>3127568</t>
  </si>
  <si>
    <t>CHIC Sah Evergreen</t>
  </si>
  <si>
    <t>3277370</t>
  </si>
  <si>
    <t>CHIC High Country Healthcare-Silverthorn</t>
  </si>
  <si>
    <t>3127650</t>
  </si>
  <si>
    <t>PAHS Womens Health At Southlands</t>
  </si>
  <si>
    <t>3714039</t>
  </si>
  <si>
    <t>CHIC St Thomas More Primary Care</t>
  </si>
  <si>
    <t>3127596</t>
  </si>
  <si>
    <t>PAHS Pinnacle Womens Healthcare</t>
  </si>
  <si>
    <t>3127510</t>
  </si>
  <si>
    <t>CHIC Penrose St Francis Primary Care</t>
  </si>
  <si>
    <t>3127515</t>
  </si>
  <si>
    <t>CHIC Mercy Family Medicine</t>
  </si>
  <si>
    <t>3753042</t>
  </si>
  <si>
    <t>St Catherine's Hosp Plaza Medical Center</t>
  </si>
  <si>
    <t>3127586</t>
  </si>
  <si>
    <t>PAHS Avista Internal Medicine</t>
  </si>
  <si>
    <t>3486772</t>
  </si>
  <si>
    <t>PAHS Internal Medicine Parker</t>
  </si>
  <si>
    <t>3277369</t>
  </si>
  <si>
    <t>CHIC High Country Healthcare OB/GYN</t>
  </si>
  <si>
    <t>3487453</t>
  </si>
  <si>
    <t>SCH Dodge City Medical Cntr Primary Care</t>
  </si>
  <si>
    <t>3127592</t>
  </si>
  <si>
    <t>PAHS Colorado Ent Specialists</t>
  </si>
  <si>
    <t>3127634</t>
  </si>
  <si>
    <t>PAHS Ridgeline Family Med At Castle Pine</t>
  </si>
  <si>
    <t>3127600</t>
  </si>
  <si>
    <t>CHIC San Women S Health Specialists</t>
  </si>
  <si>
    <t>3127567</t>
  </si>
  <si>
    <t>PAHS Avista Family Med Erie</t>
  </si>
  <si>
    <t>3127543</t>
  </si>
  <si>
    <t>CenturaCcom Sstrs Grv St Francis Med Ctr</t>
  </si>
  <si>
    <t>3127637</t>
  </si>
  <si>
    <t>PAHS Womens Health At Littleton</t>
  </si>
  <si>
    <t>3127656</t>
  </si>
  <si>
    <t>CHIC Thornton Womens Health</t>
  </si>
  <si>
    <t>3127590</t>
  </si>
  <si>
    <t>PAHS Timberview Clinic</t>
  </si>
  <si>
    <t>3408598</t>
  </si>
  <si>
    <t>PAHS Centura Orthopedics</t>
  </si>
  <si>
    <t>3260975</t>
  </si>
  <si>
    <t>CHIC Mercy Internal Medicine</t>
  </si>
  <si>
    <t>3127497</t>
  </si>
  <si>
    <t>PAHS Ridgeline Family Med CHPG</t>
  </si>
  <si>
    <t>3324843</t>
  </si>
  <si>
    <t>PAHS Primary Care Highlands</t>
  </si>
  <si>
    <t>3260919</t>
  </si>
  <si>
    <t>CHIC Primary Care Broadmoor</t>
  </si>
  <si>
    <t>3150741</t>
  </si>
  <si>
    <t>CHIC Tri Lakes Primary Care</t>
  </si>
  <si>
    <t>3127514</t>
  </si>
  <si>
    <t>CHIC Mercy Sw Oncology</t>
  </si>
  <si>
    <t>3127595</t>
  </si>
  <si>
    <t>PAHS Cornerstar Womens Health</t>
  </si>
  <si>
    <t>3127575</t>
  </si>
  <si>
    <t>CHIC Aspen Ridge Ent</t>
  </si>
  <si>
    <t>3127651</t>
  </si>
  <si>
    <t>PAHS Church Ranch Womens Health</t>
  </si>
  <si>
    <t>3127641</t>
  </si>
  <si>
    <t>CHIC Mercy Family Medicine Omfmb</t>
  </si>
  <si>
    <t>3178808</t>
  </si>
  <si>
    <t>Siena Pediatrics SCH</t>
  </si>
  <si>
    <t>3127523</t>
  </si>
  <si>
    <t>Rocky Mtn Sports &amp; Family Medicine</t>
  </si>
  <si>
    <t>3735151</t>
  </si>
  <si>
    <t>CHIC Southwest Spine Services</t>
  </si>
  <si>
    <t>3171926</t>
  </si>
  <si>
    <t>CHIC ST THOMAS MORE OUTPATIENT REHAB</t>
  </si>
  <si>
    <t>3730618</t>
  </si>
  <si>
    <t>CHIC Southern CO Maternal Fetal Med</t>
  </si>
  <si>
    <t>3127561</t>
  </si>
  <si>
    <t>PAHS Porter Primary Care Havard Park</t>
  </si>
  <si>
    <t>3127582</t>
  </si>
  <si>
    <t>PAHS South Suburban Internal Medicine</t>
  </si>
  <si>
    <t>3168430</t>
  </si>
  <si>
    <t>CHIC Westminster Internal Med</t>
  </si>
  <si>
    <t>3539919</t>
  </si>
  <si>
    <t>CHIC PC Idaho Springs</t>
  </si>
  <si>
    <t>3373510</t>
  </si>
  <si>
    <t>LUH Primary Care Longmont</t>
  </si>
  <si>
    <t>3272795</t>
  </si>
  <si>
    <t>Centura Health - CCOM Church Ranch</t>
  </si>
  <si>
    <t>3756854</t>
  </si>
  <si>
    <t>CHI High Cntry Hlthcre Slvrthrne @Frsco</t>
  </si>
  <si>
    <t>3390384</t>
  </si>
  <si>
    <t>CHIC Cripple Creek-Victor School HC</t>
  </si>
  <si>
    <t>3150742</t>
  </si>
  <si>
    <t>CHIC St Anthony Internal Medicine</t>
  </si>
  <si>
    <t>3127638</t>
  </si>
  <si>
    <t>PAHS Grace Family Practice</t>
  </si>
  <si>
    <t>3127529</t>
  </si>
  <si>
    <t>Centura Health Corp - Ccom Frisco</t>
  </si>
  <si>
    <t>3710258</t>
  </si>
  <si>
    <t>CHIC StThomas More Orthopedic Group</t>
  </si>
  <si>
    <t>3195769</t>
  </si>
  <si>
    <t>CHIC Belmar Primary Care</t>
  </si>
  <si>
    <t>3671368</t>
  </si>
  <si>
    <t>PAHS Urology Castle Rock</t>
  </si>
  <si>
    <t>3127607</t>
  </si>
  <si>
    <t>CHIC Stm Physician Clinic Pediatric</t>
  </si>
  <si>
    <t>3711904</t>
  </si>
  <si>
    <t>PAHS Centura Ortho Prosthetics Cstle Rck</t>
  </si>
  <si>
    <t>3272088</t>
  </si>
  <si>
    <t>Centura Health Corp - CCOM Broadmoor</t>
  </si>
  <si>
    <t>3245809</t>
  </si>
  <si>
    <t>PAHS Ortho &amp; Sports Medicine Porter</t>
  </si>
  <si>
    <t>3127593</t>
  </si>
  <si>
    <t>PAHS Cornerstar Primary Care</t>
  </si>
  <si>
    <t>3127564</t>
  </si>
  <si>
    <t>PAHS Centura Hlth Phy Grp At Dtc</t>
  </si>
  <si>
    <t>3518390</t>
  </si>
  <si>
    <t>CHIC Orthopedics &amp; Prosthetics-Audubon</t>
  </si>
  <si>
    <t>3127551</t>
  </si>
  <si>
    <t>CHIC St Thomas More Specialty Clinic</t>
  </si>
  <si>
    <t>3127555</t>
  </si>
  <si>
    <t>PAHS Porter Aracea Womens Care</t>
  </si>
  <si>
    <t>3501844</t>
  </si>
  <si>
    <t>PAHS Primary Care Church Ranch</t>
  </si>
  <si>
    <t>3127539</t>
  </si>
  <si>
    <t>Centura Health Corp - Ccom Pueblo</t>
  </si>
  <si>
    <t>3420442</t>
  </si>
  <si>
    <t>LUH Pediatric Health Services Firestone</t>
  </si>
  <si>
    <t>3178725</t>
  </si>
  <si>
    <t>Siena Primary Care</t>
  </si>
  <si>
    <t>3178819</t>
  </si>
  <si>
    <t>Siena Internal Med SCH</t>
  </si>
  <si>
    <t>3127516</t>
  </si>
  <si>
    <t>Centura Hlth Corp - Ccom Durango</t>
  </si>
  <si>
    <t>3127577</t>
  </si>
  <si>
    <t>CHIC Sahc Associated Surgeons</t>
  </si>
  <si>
    <t>3736622</t>
  </si>
  <si>
    <t>PAHS Gastroenterology LAH</t>
  </si>
  <si>
    <t>3258267</t>
  </si>
  <si>
    <t>CHIC Pediatrics Northcare</t>
  </si>
  <si>
    <t>3441342</t>
  </si>
  <si>
    <t>PAHS Centur Othopedics</t>
  </si>
  <si>
    <t>3127527</t>
  </si>
  <si>
    <t>Centura-Co Sprts Spine At Hlth Lrng Ctr</t>
  </si>
  <si>
    <t>3723558</t>
  </si>
  <si>
    <t>CHIC Centura Health Pueblo W Urgent Care</t>
  </si>
  <si>
    <t>3373514</t>
  </si>
  <si>
    <t>LUH Primary Care Berthoud</t>
  </si>
  <si>
    <t>3127605</t>
  </si>
  <si>
    <t>CHIC Senior Health North</t>
  </si>
  <si>
    <t>3518327</t>
  </si>
  <si>
    <t>CHIC Orthopedics &amp; Prosthetics-Broad</t>
  </si>
  <si>
    <t>3127576</t>
  </si>
  <si>
    <t>CHIC Endo Diabetes Thyroid Spclst Of Co</t>
  </si>
  <si>
    <t>3127585</t>
  </si>
  <si>
    <t>PAHS Dimensions Pain Management</t>
  </si>
  <si>
    <t>3127507</t>
  </si>
  <si>
    <t>CHIC Penrose St Francis S Co Gyn Onco</t>
  </si>
  <si>
    <t>3127513</t>
  </si>
  <si>
    <t>CHIC Mercy Surgical Associates</t>
  </si>
  <si>
    <t>3487175</t>
  </si>
  <si>
    <t>SCH Dodge CIty Medical Center Lab</t>
  </si>
  <si>
    <t>3255961</t>
  </si>
  <si>
    <t>PAHS Women's Health Louisville</t>
  </si>
  <si>
    <t>3171930</t>
  </si>
  <si>
    <t>CHIC Neurosciences At SAH</t>
  </si>
  <si>
    <t>3209648</t>
  </si>
  <si>
    <t>CHIC St Anthony N Hospital General Surg</t>
  </si>
  <si>
    <t>3527851</t>
  </si>
  <si>
    <t>CHIC Frisco Multi-Specialty</t>
  </si>
  <si>
    <t>3342035</t>
  </si>
  <si>
    <t>PAHS Women's Health Specialty Meridian</t>
  </si>
  <si>
    <t>3127625</t>
  </si>
  <si>
    <t>CHIC Mercy Urg Care At Durango Mtn Rsrt</t>
  </si>
  <si>
    <t>3452632</t>
  </si>
  <si>
    <t>CHPG Surgical Spec Of CO-Centura Health</t>
  </si>
  <si>
    <t>3178778</t>
  </si>
  <si>
    <t>Siena Occ Med SCH</t>
  </si>
  <si>
    <t>3127598</t>
  </si>
  <si>
    <t>PAHS Primary Care Meridian</t>
  </si>
  <si>
    <t>3482813</t>
  </si>
  <si>
    <t>CHPG Primay Care Powers</t>
  </si>
  <si>
    <t>3681960</t>
  </si>
  <si>
    <t>Centura Health Sports Medicine Lakewood</t>
  </si>
  <si>
    <t>3127544</t>
  </si>
  <si>
    <t>Centura Co Sprts Spine Ctr Sstrs Grv Pav</t>
  </si>
  <si>
    <t>3692276</t>
  </si>
  <si>
    <t>Centura Hlth Ortho &amp; Psthtics UC Brd</t>
  </si>
  <si>
    <t>3731284</t>
  </si>
  <si>
    <t>Dimensions Pain Management At LUH</t>
  </si>
  <si>
    <t>3127584</t>
  </si>
  <si>
    <t>Centura Hlth - CCOM South Denver</t>
  </si>
  <si>
    <t>3713751</t>
  </si>
  <si>
    <t>PAHS Ridgeline Fam Med-Castle Pine DME</t>
  </si>
  <si>
    <t>3127548</t>
  </si>
  <si>
    <t>Centura Hlth CO Sprt Spine Aspen Creek</t>
  </si>
  <si>
    <t>3698466</t>
  </si>
  <si>
    <t>CHIC Penrose- St Francis Urgent Care</t>
  </si>
  <si>
    <t>3401353</t>
  </si>
  <si>
    <t>SCH Siena Athletic Training</t>
  </si>
  <si>
    <t>3510215</t>
  </si>
  <si>
    <t>CHIC C/o Johnson Moving And Storage</t>
  </si>
  <si>
    <t>3127645</t>
  </si>
  <si>
    <t>CHIC Mercy Integrated Physical Therapy</t>
  </si>
  <si>
    <t>3171916</t>
  </si>
  <si>
    <t>Siena Surgery Clinic Sch</t>
  </si>
  <si>
    <t>3393276</t>
  </si>
  <si>
    <t>South Denver Neuro Surgery</t>
  </si>
  <si>
    <t>3127549</t>
  </si>
  <si>
    <t>Centura-Co Sprt Spine Ctr Langstaff Brwn</t>
  </si>
  <si>
    <t>3127512</t>
  </si>
  <si>
    <t>CHIC Mercy Cardiology</t>
  </si>
  <si>
    <t>3204151</t>
  </si>
  <si>
    <t>Centura Health-Physical Therapy S Denver</t>
  </si>
  <si>
    <t>3178743</t>
  </si>
  <si>
    <t>Siena Nephrology SCH</t>
  </si>
  <si>
    <t>3725978</t>
  </si>
  <si>
    <t>CHIC Penrose Mtn Primary &amp; Urgent Ca</t>
  </si>
  <si>
    <t>3324254</t>
  </si>
  <si>
    <t>LUH General Surgery Longmont</t>
  </si>
  <si>
    <t>3127609</t>
  </si>
  <si>
    <t>CHIC Stm Specialty Clinic Surgery</t>
  </si>
  <si>
    <t>3127643</t>
  </si>
  <si>
    <t>CHIC Set Family Medical Clinics</t>
  </si>
  <si>
    <t>3127495</t>
  </si>
  <si>
    <t>PAHS Avista Womens Health</t>
  </si>
  <si>
    <t>3173319</t>
  </si>
  <si>
    <t>3127649</t>
  </si>
  <si>
    <t>PAHS Church Ranch Womens Spec Hlth</t>
  </si>
  <si>
    <t>3487456</t>
  </si>
  <si>
    <t>SCH Dodge City Medical Center Otho</t>
  </si>
  <si>
    <t>3127520</t>
  </si>
  <si>
    <t>CHIC Durango Nephrology Associates</t>
  </si>
  <si>
    <t>3127509</t>
  </si>
  <si>
    <t>CHIC Pnrs Stfrncs Phys Prac Sco Brst Spc</t>
  </si>
  <si>
    <t>3430232</t>
  </si>
  <si>
    <t>LUH Endocrinology Longmont</t>
  </si>
  <si>
    <t>3127540</t>
  </si>
  <si>
    <t>Centua Health-Cssc Ctr For Rehabi</t>
  </si>
  <si>
    <t>3245569</t>
  </si>
  <si>
    <t>Centura Health -Occupational Hlth At SAH</t>
  </si>
  <si>
    <t>3211904</t>
  </si>
  <si>
    <t>Siena Podiatry SCH</t>
  </si>
  <si>
    <t>3200491</t>
  </si>
  <si>
    <t>CHIC PSF Health Learning Center</t>
  </si>
  <si>
    <t>3284516</t>
  </si>
  <si>
    <t>Centura Hlth-Phys Therapy-Church Ranch</t>
  </si>
  <si>
    <t>3720240</t>
  </si>
  <si>
    <t>Centura Health Pueblo WUrgent Care DME</t>
  </si>
  <si>
    <t>3123865</t>
  </si>
  <si>
    <t>CHIC Penrose St Francis Cardiac Rehab</t>
  </si>
  <si>
    <t>3441595</t>
  </si>
  <si>
    <t>PAHS Women's Specialty Care Urogyno</t>
  </si>
  <si>
    <t>3183931</t>
  </si>
  <si>
    <t>Centura Hlth -Physical Therapy Tri-Lakes</t>
  </si>
  <si>
    <t>3698538</t>
  </si>
  <si>
    <t>Dimensions Pain Mgmt-St Anthony-CHIC</t>
  </si>
  <si>
    <t>3412343</t>
  </si>
  <si>
    <t>CHIC Neuroscience &amp; Spine</t>
  </si>
  <si>
    <t>3487472</t>
  </si>
  <si>
    <t>SCH Dodge Cty Med Cntr Montezuma Clinic</t>
  </si>
  <si>
    <t>3127506</t>
  </si>
  <si>
    <t>CHIC Penrose Ctvs Pfs Phys Prac Cardio</t>
  </si>
  <si>
    <t>3373518</t>
  </si>
  <si>
    <t>LUH Gastroenterology</t>
  </si>
  <si>
    <t>3475398</t>
  </si>
  <si>
    <t>PAHS Colorectal Parker</t>
  </si>
  <si>
    <t>3127533</t>
  </si>
  <si>
    <t>CHIC Pueblo Rehab Pain Management</t>
  </si>
  <si>
    <t>3533186</t>
  </si>
  <si>
    <t>Centura Spine Care</t>
  </si>
  <si>
    <t>3127499</t>
  </si>
  <si>
    <t>CHIC Dimension Pain Mgmt-Pavilion</t>
  </si>
  <si>
    <t>3127494</t>
  </si>
  <si>
    <t>CHIC Rheumatology</t>
  </si>
  <si>
    <t>3405983</t>
  </si>
  <si>
    <t>CHIC Southwest Neurology</t>
  </si>
  <si>
    <t>3245329</t>
  </si>
  <si>
    <t>Centura Health Corp -Occupational Health</t>
  </si>
  <si>
    <t>3175998</t>
  </si>
  <si>
    <t>CHIC Peak 8 First Aid</t>
  </si>
  <si>
    <t>3127635</t>
  </si>
  <si>
    <t>PAHS Peak Gastroenterology CHPG</t>
  </si>
  <si>
    <t>3487172</t>
  </si>
  <si>
    <t>SCH Dodge City Medical Center Imaging</t>
  </si>
  <si>
    <t>3555390</t>
  </si>
  <si>
    <t>PAHS Digestive Health Center At Porter</t>
  </si>
  <si>
    <t>3692309</t>
  </si>
  <si>
    <t>Centura Hlth Otho &amp; Psthtics UC Tril</t>
  </si>
  <si>
    <t>3245573</t>
  </si>
  <si>
    <t>Centura Hlth - Occup Health - Porter</t>
  </si>
  <si>
    <t>3367668</t>
  </si>
  <si>
    <t>PAHS Castle Rock Adventist Hospital</t>
  </si>
  <si>
    <t>3487469</t>
  </si>
  <si>
    <t>SCH Dodge Cty Medical Center Urgent Care</t>
  </si>
  <si>
    <t>3733166</t>
  </si>
  <si>
    <t>CHIC Mercy Orthopedic Associates DME</t>
  </si>
  <si>
    <t>3127570</t>
  </si>
  <si>
    <t>CHIC Summit Cardiology</t>
  </si>
  <si>
    <t>3127518</t>
  </si>
  <si>
    <t>CHIC Four Corners Infectious Disease</t>
  </si>
  <si>
    <t>3245576</t>
  </si>
  <si>
    <t>Centura Hlth-Occupational Hlth At Parker</t>
  </si>
  <si>
    <t>3127627</t>
  </si>
  <si>
    <t>CHIC Centura Hlth Phys Grp Sw Gastro</t>
  </si>
  <si>
    <t>3127521</t>
  </si>
  <si>
    <t>CHIC St Mary Corwin Phys Prtnrs Gastro</t>
  </si>
  <si>
    <t>3735161</t>
  </si>
  <si>
    <t>CHPG Outcomes And Regulatory</t>
  </si>
  <si>
    <t>3245580</t>
  </si>
  <si>
    <t>Centura Hlth - Occup Health At LIttleton</t>
  </si>
  <si>
    <t>3437860</t>
  </si>
  <si>
    <t>Centura Health Mineral Ambulatory Center</t>
  </si>
  <si>
    <t>3245432</t>
  </si>
  <si>
    <t>Centura Hlth-Occupational Health At SAN</t>
  </si>
  <si>
    <t>3756080</t>
  </si>
  <si>
    <t>CHIC Hybl Sports Medicine</t>
  </si>
  <si>
    <t>3713754</t>
  </si>
  <si>
    <t>PAHS Ridgeline Fam Med-The Meadows DME</t>
  </si>
  <si>
    <t>3173293</t>
  </si>
  <si>
    <t>CHPG Neuroscience Littleton</t>
  </si>
  <si>
    <t>3127517</t>
  </si>
  <si>
    <t>CHIC Four Corners Pulmonary</t>
  </si>
  <si>
    <t>3711905</t>
  </si>
  <si>
    <t>PAHS Centura Orthotics And Prosthetics</t>
  </si>
  <si>
    <t>3209014</t>
  </si>
  <si>
    <t>CHIC Penrose Neurosciences</t>
  </si>
  <si>
    <t>3127587</t>
  </si>
  <si>
    <t>PAHS Nw Gastroenterology</t>
  </si>
  <si>
    <t>3178829</t>
  </si>
  <si>
    <t>Siena Administration SCH</t>
  </si>
  <si>
    <t>3676113</t>
  </si>
  <si>
    <t>CHIC Centura Gastroenterology Meridian</t>
  </si>
  <si>
    <t>3176128</t>
  </si>
  <si>
    <t>PAHS Center For Bariatric Surgery</t>
  </si>
  <si>
    <t>3487182</t>
  </si>
  <si>
    <t>SCH Dodge City Medical Center Therapy</t>
  </si>
  <si>
    <t>3176007</t>
  </si>
  <si>
    <t>CHIC Southern Colorado Vascular Surgery</t>
  </si>
  <si>
    <t>3127652</t>
  </si>
  <si>
    <t>PAHS CHPG Neurosciences &amp; Spine Avista</t>
  </si>
  <si>
    <t>3267334</t>
  </si>
  <si>
    <t>CHIC Healthset</t>
  </si>
  <si>
    <t>3390584</t>
  </si>
  <si>
    <t>Centura Health-Occup Health At Longmont</t>
  </si>
  <si>
    <t>3724537</t>
  </si>
  <si>
    <t>CHIC Neuroscience &amp; Spine Parker</t>
  </si>
  <si>
    <t>3245589</t>
  </si>
  <si>
    <t>Centura Hlth-Occupational Health At MRMC</t>
  </si>
  <si>
    <t>3697795</t>
  </si>
  <si>
    <t>SCH Ulysses Family Physicians</t>
  </si>
  <si>
    <t>CENTURA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</si>
  <si>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</si>
  <si>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</si>
  <si>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</si>
  <si>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</si>
  <si>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</si>
  <si>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</si>
  <si>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</si>
  <si>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</si>
  <si>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</si>
  <si>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</si>
  <si>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</si>
  <si>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</si>
  <si>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</si>
  <si>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Monument</t>
  </si>
  <si>
    <t>CO</t>
  </si>
  <si>
    <t xml:space="preserve">801327302   </t>
  </si>
  <si>
    <t>65985661</t>
  </si>
  <si>
    <t>SZ</t>
  </si>
  <si>
    <t>4517104</t>
  </si>
  <si>
    <t>Meditrace Pad Defib Pediatric</t>
  </si>
  <si>
    <t>07/19/2018</t>
  </si>
  <si>
    <t>XD</t>
  </si>
  <si>
    <t>KENDAL</t>
  </si>
  <si>
    <t>66215372</t>
  </si>
  <si>
    <t>07/26/2018</t>
  </si>
  <si>
    <t>CARDKN</t>
  </si>
  <si>
    <t>Denver</t>
  </si>
  <si>
    <t xml:space="preserve">802115317   </t>
  </si>
  <si>
    <t>67363242</t>
  </si>
  <si>
    <t>1218019</t>
  </si>
  <si>
    <t>Detergent Valsure Alkaline</t>
  </si>
  <si>
    <t>08/29/2018</t>
  </si>
  <si>
    <t>VESTAL</t>
  </si>
  <si>
    <t>Castle Rock</t>
  </si>
  <si>
    <t xml:space="preserve">801098419   </t>
  </si>
  <si>
    <t>65387760</t>
  </si>
  <si>
    <t>SE</t>
  </si>
  <si>
    <t>1184563</t>
  </si>
  <si>
    <t>Brace Shrt Arm Frctr Exos Ped</t>
  </si>
  <si>
    <t>07/02/2018</t>
  </si>
  <si>
    <t>SMTNEP</t>
  </si>
  <si>
    <t>1191861</t>
  </si>
  <si>
    <t>Brace Short Arm Fx Rt Spider</t>
  </si>
  <si>
    <t>65731302</t>
  </si>
  <si>
    <t>1181911</t>
  </si>
  <si>
    <t>Brace Short Arm Fracture Right</t>
  </si>
  <si>
    <t>07/12/2018</t>
  </si>
  <si>
    <t>1181906</t>
  </si>
  <si>
    <t>Brace Short Arm Fracture Left</t>
  </si>
  <si>
    <t>66064068</t>
  </si>
  <si>
    <t>07/23/2018</t>
  </si>
  <si>
    <t>66257590</t>
  </si>
  <si>
    <t>8860038</t>
  </si>
  <si>
    <t>Reaction Knee Brace Blue</t>
  </si>
  <si>
    <t>07/30/2018</t>
  </si>
  <si>
    <t>67325219</t>
  </si>
  <si>
    <t>1191848</t>
  </si>
  <si>
    <t>Brace Short Arm Fx Left Pink</t>
  </si>
  <si>
    <t>1191859</t>
  </si>
  <si>
    <t>Brace Short Arm Fx Right Pink</t>
  </si>
  <si>
    <t>67417185</t>
  </si>
  <si>
    <t>SO</t>
  </si>
  <si>
    <t>1191851</t>
  </si>
  <si>
    <t>Brace Short Arm Fx Lt PolkaDot</t>
  </si>
  <si>
    <t>08/31/2018</t>
  </si>
  <si>
    <t>1191862</t>
  </si>
  <si>
    <t>Brace Short Arm Fx Rt PolkaDot</t>
  </si>
  <si>
    <t>Colorado Springs</t>
  </si>
  <si>
    <t xml:space="preserve">809091174   </t>
  </si>
  <si>
    <t>65605142</t>
  </si>
  <si>
    <t>1167461</t>
  </si>
  <si>
    <t>Legrests Elevating w/FootPlate</t>
  </si>
  <si>
    <t>07/09/2018</t>
  </si>
  <si>
    <t>GF</t>
  </si>
  <si>
    <t>4995193</t>
  </si>
  <si>
    <t>Elevated Leg Rest</t>
  </si>
  <si>
    <t>MEDLIN</t>
  </si>
  <si>
    <t>66705405</t>
  </si>
  <si>
    <t>8584701</t>
  </si>
  <si>
    <t>Hapad Arch Met Pads</t>
  </si>
  <si>
    <t>08/10/2018</t>
  </si>
  <si>
    <t>ALIMED</t>
  </si>
  <si>
    <t>67850600</t>
  </si>
  <si>
    <t>4746645</t>
  </si>
  <si>
    <t>Model of Muscle-Knee Joint</t>
  </si>
  <si>
    <t>09/13/2018</t>
  </si>
  <si>
    <t>ANATOM</t>
  </si>
  <si>
    <t>Lakewood</t>
  </si>
  <si>
    <t xml:space="preserve">802282354   </t>
  </si>
  <si>
    <t>68270914</t>
  </si>
  <si>
    <t>1295441</t>
  </si>
  <si>
    <t>Monitor Glucose Contour Blood</t>
  </si>
  <si>
    <t>09/25/2018</t>
  </si>
  <si>
    <t>ASCCIA</t>
  </si>
  <si>
    <t>Golden</t>
  </si>
  <si>
    <t xml:space="preserve">804015297   </t>
  </si>
  <si>
    <t>66298078</t>
  </si>
  <si>
    <t>1206333</t>
  </si>
  <si>
    <t>Halsted Mosquito Curved</t>
  </si>
  <si>
    <t>MISDFK</t>
  </si>
  <si>
    <t>67839754</t>
  </si>
  <si>
    <t>1061416</t>
  </si>
  <si>
    <t>Biopsy Punch Disposable</t>
  </si>
  <si>
    <t>09/12/2018</t>
  </si>
  <si>
    <t xml:space="preserve">809203487   </t>
  </si>
  <si>
    <t>66600294</t>
  </si>
  <si>
    <t>6851916</t>
  </si>
  <si>
    <t>Can-Do Band Silver L/F</t>
  </si>
  <si>
    <t>08/07/2018</t>
  </si>
  <si>
    <t>FABENT</t>
  </si>
  <si>
    <t>66737353</t>
  </si>
  <si>
    <t>1145090</t>
  </si>
  <si>
    <t>Protection Plus Underpads LF</t>
  </si>
  <si>
    <t>9917170</t>
  </si>
  <si>
    <t>Stax Splint Finger Starter Kit</t>
  </si>
  <si>
    <t>CONCO</t>
  </si>
  <si>
    <t>66937709</t>
  </si>
  <si>
    <t>08/16/2018</t>
  </si>
  <si>
    <t>66978095</t>
  </si>
  <si>
    <t>1165035</t>
  </si>
  <si>
    <t>Cast Shoe Canvas Rocker Sole</t>
  </si>
  <si>
    <t>08/17/2018</t>
  </si>
  <si>
    <t>SMINEP</t>
  </si>
  <si>
    <t>1791583</t>
  </si>
  <si>
    <t>Metatarsal Pad Adh. Back</t>
  </si>
  <si>
    <t>68422440</t>
  </si>
  <si>
    <t>09/28/2018</t>
  </si>
  <si>
    <t>Durango</t>
  </si>
  <si>
    <t xml:space="preserve">813017307   </t>
  </si>
  <si>
    <t>66252471</t>
  </si>
  <si>
    <t>1123475</t>
  </si>
  <si>
    <t>Tape Flashcast Elite Plst Pawp</t>
  </si>
  <si>
    <t>07/27/2018</t>
  </si>
  <si>
    <t>68086209</t>
  </si>
  <si>
    <t>09/19/2018</t>
  </si>
  <si>
    <t>1123476</t>
  </si>
  <si>
    <t xml:space="preserve">809232614   </t>
  </si>
  <si>
    <t>67723843</t>
  </si>
  <si>
    <t>1274446</t>
  </si>
  <si>
    <t>Cover Probe US Sheathes3D</t>
  </si>
  <si>
    <t>09/11/2018</t>
  </si>
  <si>
    <t>MEDRES</t>
  </si>
  <si>
    <t>Longmont</t>
  </si>
  <si>
    <t xml:space="preserve">805013181   </t>
  </si>
  <si>
    <t>67076676</t>
  </si>
  <si>
    <t>9871360</t>
  </si>
  <si>
    <t>Urine Transport Kit w/Con Tube</t>
  </si>
  <si>
    <t>08/21/2018</t>
  </si>
  <si>
    <t>BD</t>
  </si>
  <si>
    <t>Dodge City</t>
  </si>
  <si>
    <t>KS</t>
  </si>
  <si>
    <t xml:space="preserve">678016411   </t>
  </si>
  <si>
    <t>65473844</t>
  </si>
  <si>
    <t>1166209</t>
  </si>
  <si>
    <t>Dispenser Wall f/Emesis Bag</t>
  </si>
  <si>
    <t>07/03/2018</t>
  </si>
  <si>
    <t>MEDGEN</t>
  </si>
  <si>
    <t>66151098</t>
  </si>
  <si>
    <t>1161881</t>
  </si>
  <si>
    <t>Empower Transfer Set</t>
  </si>
  <si>
    <t>07/25/2018</t>
  </si>
  <si>
    <t>EZ</t>
  </si>
  <si>
    <t>1314010</t>
  </si>
  <si>
    <t>Syringe Fastload Dual Quad-Pak</t>
  </si>
  <si>
    <t>66301760</t>
  </si>
  <si>
    <t>1243937</t>
  </si>
  <si>
    <t>Marker Skin Mammography LeadFr</t>
  </si>
  <si>
    <t>PREDYN</t>
  </si>
  <si>
    <t>Berthoud</t>
  </si>
  <si>
    <t xml:space="preserve">80513       </t>
  </si>
  <si>
    <t>67839828</t>
  </si>
  <si>
    <t>1201460</t>
  </si>
  <si>
    <t>Quick Care Foam Hand Sanitizer</t>
  </si>
  <si>
    <t>HUNMED</t>
  </si>
  <si>
    <t>68081634</t>
  </si>
  <si>
    <t>2883073</t>
  </si>
  <si>
    <t>Culture Swab Single</t>
  </si>
  <si>
    <t>ALLEG</t>
  </si>
  <si>
    <t>Watkins</t>
  </si>
  <si>
    <t xml:space="preserve">801379305   </t>
  </si>
  <si>
    <t>65435462</t>
  </si>
  <si>
    <t>6190026</t>
  </si>
  <si>
    <t>Aneroid Handheld</t>
  </si>
  <si>
    <t>66455034</t>
  </si>
  <si>
    <t>1272832</t>
  </si>
  <si>
    <t>Dispenser Nexa Comp Manual</t>
  </si>
  <si>
    <t>08/02/2018</t>
  </si>
  <si>
    <t>1311427</t>
  </si>
  <si>
    <t>Tray Drip Ecolab</t>
  </si>
  <si>
    <t>2467399</t>
  </si>
  <si>
    <t>SST Instrument Retrieval Tray</t>
  </si>
  <si>
    <t>HEALMK</t>
  </si>
  <si>
    <t>6122445</t>
  </si>
  <si>
    <t>System Instrument RET</t>
  </si>
  <si>
    <t>66453369</t>
  </si>
  <si>
    <t>1250830</t>
  </si>
  <si>
    <t>Sanitizer Foam Quik-Care</t>
  </si>
  <si>
    <t xml:space="preserve">809091179   </t>
  </si>
  <si>
    <t>67616710</t>
  </si>
  <si>
    <t>2687343</t>
  </si>
  <si>
    <t>Removal Suture Skin</t>
  </si>
  <si>
    <t>09/06/2018</t>
  </si>
  <si>
    <t>Westminster</t>
  </si>
  <si>
    <t xml:space="preserve">800239206   </t>
  </si>
  <si>
    <t>66621884</t>
  </si>
  <si>
    <t>9870798</t>
  </si>
  <si>
    <t>Stethoscope Training Black</t>
  </si>
  <si>
    <t>08/08/2018</t>
  </si>
  <si>
    <t>67510900</t>
  </si>
  <si>
    <t>09/04/2018</t>
  </si>
  <si>
    <t xml:space="preserve">813017309   </t>
  </si>
  <si>
    <t>65707050</t>
  </si>
  <si>
    <t>07/11/2018</t>
  </si>
  <si>
    <t>67322059</t>
  </si>
  <si>
    <t>1212710</t>
  </si>
  <si>
    <t>Station Baby Changing Hrzn SS</t>
  </si>
  <si>
    <t>KOALA</t>
  </si>
  <si>
    <t>Idaho Springs</t>
  </si>
  <si>
    <t xml:space="preserve">80452       </t>
  </si>
  <si>
    <t>66215322</t>
  </si>
  <si>
    <t>2993366</t>
  </si>
  <si>
    <t>Lidocaine w/EPI HCL Ampule 5mL</t>
  </si>
  <si>
    <t>PFIZNJ</t>
  </si>
  <si>
    <t>67219687</t>
  </si>
  <si>
    <t>1178806</t>
  </si>
  <si>
    <t>Cabinet Wall AED w/Alarm</t>
  </si>
  <si>
    <t>08/27/2018</t>
  </si>
  <si>
    <t>BURDIC</t>
  </si>
  <si>
    <t>67017747</t>
  </si>
  <si>
    <t>1157511</t>
  </si>
  <si>
    <t>Defibrillator Electrode Gel Pk</t>
  </si>
  <si>
    <t>08/20/2018</t>
  </si>
  <si>
    <t>ZOLL</t>
  </si>
  <si>
    <t xml:space="preserve">813018296   </t>
  </si>
  <si>
    <t>68235497</t>
  </si>
  <si>
    <t>4172853</t>
  </si>
  <si>
    <t>Filiform Woven Coude Tip</t>
  </si>
  <si>
    <t>BARDBI</t>
  </si>
  <si>
    <t>4179234</t>
  </si>
  <si>
    <t>8670777</t>
  </si>
  <si>
    <t>Filiform Woven Str 3fr</t>
  </si>
  <si>
    <t>9563348</t>
  </si>
  <si>
    <t>Filiform Strght Tip 12.5"</t>
  </si>
  <si>
    <t>2387729</t>
  </si>
  <si>
    <t>Filiform Woven Str Tip</t>
  </si>
  <si>
    <t>2387730</t>
  </si>
  <si>
    <t>8871578</t>
  </si>
  <si>
    <t>Cath. Filiform Strgt Tip</t>
  </si>
  <si>
    <t>2429166</t>
  </si>
  <si>
    <t>Filiform Woven Straight Tip</t>
  </si>
  <si>
    <t>Littleton</t>
  </si>
  <si>
    <t xml:space="preserve">801234004   </t>
  </si>
  <si>
    <t>66294708</t>
  </si>
  <si>
    <t>1325788</t>
  </si>
  <si>
    <t>Caster Wheel w/ Brake</t>
  </si>
  <si>
    <t>NORLAK</t>
  </si>
  <si>
    <t>1325789</t>
  </si>
  <si>
    <t>Wrench Caster</t>
  </si>
  <si>
    <t>Greenwood Village</t>
  </si>
  <si>
    <t xml:space="preserve">801113187   </t>
  </si>
  <si>
    <t>66353949</t>
  </si>
  <si>
    <t>1233323</t>
  </si>
  <si>
    <t>Rolls Thermal Paper</t>
  </si>
  <si>
    <t>07/31/2018</t>
  </si>
  <si>
    <t>CARCOR</t>
  </si>
  <si>
    <t>1103197</t>
  </si>
  <si>
    <t>Cuff Ad Long 1-Tube TP Reusabl</t>
  </si>
  <si>
    <t>08/01/2018</t>
  </si>
  <si>
    <t>WELCH</t>
  </si>
  <si>
    <t>Castle Pines</t>
  </si>
  <si>
    <t xml:space="preserve">801089518   </t>
  </si>
  <si>
    <t>65482744</t>
  </si>
  <si>
    <t>1104782</t>
  </si>
  <si>
    <t>Brace Tru-Pull Lite Knee Black</t>
  </si>
  <si>
    <t>66341953</t>
  </si>
  <si>
    <t>8790004</t>
  </si>
  <si>
    <t>Brace Knee Playmaker</t>
  </si>
  <si>
    <t>67929302</t>
  </si>
  <si>
    <t>1138408</t>
  </si>
  <si>
    <t>Electrode Neuroline 48"</t>
  </si>
  <si>
    <t>09/14/2018</t>
  </si>
  <si>
    <t>AMBU</t>
  </si>
  <si>
    <t>Pueblo</t>
  </si>
  <si>
    <t xml:space="preserve">810081667   </t>
  </si>
  <si>
    <t>66647460</t>
  </si>
  <si>
    <t>66441206</t>
  </si>
  <si>
    <t>1178622</t>
  </si>
  <si>
    <t>Chair Hip-High Brown Steel</t>
  </si>
  <si>
    <t>MEDDEP</t>
  </si>
  <si>
    <t xml:space="preserve">809063564   </t>
  </si>
  <si>
    <t>65900956</t>
  </si>
  <si>
    <t>9600174</t>
  </si>
  <si>
    <t>Ball Exercise ABS 65cm</t>
  </si>
  <si>
    <t>07/18/2018</t>
  </si>
  <si>
    <t>67312923</t>
  </si>
  <si>
    <t>1099730</t>
  </si>
  <si>
    <t>Beads Paraffin Waxwel</t>
  </si>
  <si>
    <t>08/28/2018</t>
  </si>
  <si>
    <t>67719018</t>
  </si>
  <si>
    <t>09/10/2018</t>
  </si>
  <si>
    <t>68133110</t>
  </si>
  <si>
    <t>1240739</t>
  </si>
  <si>
    <t>Tubing Exercise CanDo Rbr</t>
  </si>
  <si>
    <t>09/20/2018</t>
  </si>
  <si>
    <t xml:space="preserve">809232605   </t>
  </si>
  <si>
    <t>65848818</t>
  </si>
  <si>
    <t>1012518</t>
  </si>
  <si>
    <t>Liner Blue Bags</t>
  </si>
  <si>
    <t>07/17/2018</t>
  </si>
  <si>
    <t>66252611</t>
  </si>
  <si>
    <t>66891380</t>
  </si>
  <si>
    <t>9600776</t>
  </si>
  <si>
    <t>Theraputty Hand Exercise</t>
  </si>
  <si>
    <t>08/15/2018</t>
  </si>
  <si>
    <t xml:space="preserve">810043597   </t>
  </si>
  <si>
    <t>68133011</t>
  </si>
  <si>
    <t>1024189</t>
  </si>
  <si>
    <t>Belt Transducer Abdominal</t>
  </si>
  <si>
    <t xml:space="preserve">802105851   </t>
  </si>
  <si>
    <t>65494248</t>
  </si>
  <si>
    <t>1105485</t>
  </si>
  <si>
    <t>Holder Trach Tube Shiley</t>
  </si>
  <si>
    <t>07/05/2018</t>
  </si>
  <si>
    <t>65773858</t>
  </si>
  <si>
    <t>1264218</t>
  </si>
  <si>
    <t>Assembly Battery Pack Clip</t>
  </si>
  <si>
    <t>07/13/2018</t>
  </si>
  <si>
    <t xml:space="preserve">802107008   </t>
  </si>
  <si>
    <t>66495916</t>
  </si>
  <si>
    <t>08/03/2018</t>
  </si>
  <si>
    <t>Canon City</t>
  </si>
  <si>
    <t xml:space="preserve">812122326   </t>
  </si>
  <si>
    <t>66839962</t>
  </si>
  <si>
    <t>1063864</t>
  </si>
  <si>
    <t>Battery Alkaline AA</t>
  </si>
  <si>
    <t>08/14/2018</t>
  </si>
  <si>
    <t>TROY</t>
  </si>
  <si>
    <t xml:space="preserve">801222633   </t>
  </si>
  <si>
    <t>68010963</t>
  </si>
  <si>
    <t>4380035</t>
  </si>
  <si>
    <t>Home Health Spill Kit</t>
  </si>
  <si>
    <t>09/18/2018</t>
  </si>
  <si>
    <t>Erie</t>
  </si>
  <si>
    <t xml:space="preserve">805165443   </t>
  </si>
  <si>
    <t>66074973</t>
  </si>
  <si>
    <t>9706902</t>
  </si>
  <si>
    <t>Foerster Sponge Forcep Serr</t>
  </si>
  <si>
    <t>Frisco</t>
  </si>
  <si>
    <t xml:space="preserve">80443       </t>
  </si>
  <si>
    <t>66252536</t>
  </si>
  <si>
    <t>1203076</t>
  </si>
  <si>
    <t>Endure Clear and Soft Soap</t>
  </si>
  <si>
    <t xml:space="preserve">802281732   </t>
  </si>
  <si>
    <t>65537299</t>
  </si>
  <si>
    <t>2880350</t>
  </si>
  <si>
    <t>Thermometer Digital Pocket</t>
  </si>
  <si>
    <t>07/06/2018</t>
  </si>
  <si>
    <t>68359433</t>
  </si>
  <si>
    <t>9533056</t>
  </si>
  <si>
    <t>Backhaus Towel Clamp Vtge</t>
  </si>
  <si>
    <t>09/27/2018</t>
  </si>
  <si>
    <t>MILTEX</t>
  </si>
  <si>
    <t xml:space="preserve">805016568   </t>
  </si>
  <si>
    <t>66916322</t>
  </si>
  <si>
    <t>2269761</t>
  </si>
  <si>
    <t>Curvette</t>
  </si>
  <si>
    <t>1066236</t>
  </si>
  <si>
    <t>Scissor Metzenbaum Curved</t>
  </si>
  <si>
    <t>1200092</t>
  </si>
  <si>
    <t>Tenaculum Forceps</t>
  </si>
  <si>
    <t>1208560</t>
  </si>
  <si>
    <t>Bozeman Uterine Drsng Frc</t>
  </si>
  <si>
    <t>6060127</t>
  </si>
  <si>
    <t>Scissors Nelson Curved</t>
  </si>
  <si>
    <t>3452410</t>
  </si>
  <si>
    <t>Forcep Hemostat Kelly Straight</t>
  </si>
  <si>
    <t>7784550</t>
  </si>
  <si>
    <t>Sklarlite Forceps Kelly Curved</t>
  </si>
  <si>
    <t>67616743</t>
  </si>
  <si>
    <t xml:space="preserve">802281711   </t>
  </si>
  <si>
    <t>65752617</t>
  </si>
  <si>
    <t>1217239</t>
  </si>
  <si>
    <t>Probe Cover US Kit ST LF w/Gel</t>
  </si>
  <si>
    <t>67662607</t>
  </si>
  <si>
    <t>09/07/2018</t>
  </si>
  <si>
    <t xml:space="preserve">802281719   </t>
  </si>
  <si>
    <t>66694162</t>
  </si>
  <si>
    <t>8310495</t>
  </si>
  <si>
    <t>Exam Sheet Tissue/Poly Blue</t>
  </si>
  <si>
    <t>08/09/2018</t>
  </si>
  <si>
    <t xml:space="preserve">800214094   </t>
  </si>
  <si>
    <t>66737435</t>
  </si>
  <si>
    <t>1273952</t>
  </si>
  <si>
    <t>Label Thermal Ppr 2x1-1/4 Perm</t>
  </si>
  <si>
    <t>Parker</t>
  </si>
  <si>
    <t xml:space="preserve">801345640   </t>
  </si>
  <si>
    <t>65752624</t>
  </si>
  <si>
    <t>8760506</t>
  </si>
  <si>
    <t>Warm Pack Instant Gel</t>
  </si>
  <si>
    <t xml:space="preserve">801388540   </t>
  </si>
  <si>
    <t>65603768</t>
  </si>
  <si>
    <t>66600322</t>
  </si>
  <si>
    <t>6015444</t>
  </si>
  <si>
    <t>Cannister F/suction Aspir</t>
  </si>
  <si>
    <t>PRECMD</t>
  </si>
  <si>
    <t>67313173</t>
  </si>
  <si>
    <t>Aurora</t>
  </si>
  <si>
    <t xml:space="preserve">800161785   </t>
  </si>
  <si>
    <t>68227109</t>
  </si>
  <si>
    <t>2247409</t>
  </si>
  <si>
    <t>Elevator Curved Semi-</t>
  </si>
  <si>
    <t>09/24/2018</t>
  </si>
  <si>
    <t>67447517</t>
  </si>
  <si>
    <t>1092694</t>
  </si>
  <si>
    <t>Simpson Sound Grad CM Marking</t>
  </si>
  <si>
    <t xml:space="preserve">801343753   </t>
  </si>
  <si>
    <t>65658079</t>
  </si>
  <si>
    <t>1938227</t>
  </si>
  <si>
    <t>Bin Open Front Stackable</t>
  </si>
  <si>
    <t>07/10/2018</t>
  </si>
  <si>
    <t>3854079</t>
  </si>
  <si>
    <t>Storage Bins</t>
  </si>
  <si>
    <t>AKRO</t>
  </si>
  <si>
    <t>66144901</t>
  </si>
  <si>
    <t>1188090</t>
  </si>
  <si>
    <t>Elite Marker Arrow 1"</t>
  </si>
  <si>
    <t>WOLF</t>
  </si>
  <si>
    <t>66658489</t>
  </si>
  <si>
    <t xml:space="preserve">813014258   </t>
  </si>
  <si>
    <t>68280415</t>
  </si>
  <si>
    <t>1209704</t>
  </si>
  <si>
    <t>IV Extension Set Ultrasite</t>
  </si>
  <si>
    <t>MCGAW</t>
  </si>
  <si>
    <t xml:space="preserve">800313807   </t>
  </si>
  <si>
    <t>68086333</t>
  </si>
  <si>
    <t>66123973</t>
  </si>
  <si>
    <t>07/24/2018</t>
  </si>
  <si>
    <t>67409278</t>
  </si>
  <si>
    <t>1252009</t>
  </si>
  <si>
    <t>Culture Tube 12x75mm PS Wcap</t>
  </si>
  <si>
    <t>08/30/2018</t>
  </si>
  <si>
    <t>67418944</t>
  </si>
  <si>
    <t>1145516</t>
  </si>
  <si>
    <t>Chart Disease of Digestive</t>
  </si>
  <si>
    <t>1171414</t>
  </si>
  <si>
    <t>Chart Anat Digestive System</t>
  </si>
  <si>
    <t>65900574</t>
  </si>
  <si>
    <t>1291395</t>
  </si>
  <si>
    <t>Tape Black 2"x16.4'</t>
  </si>
  <si>
    <t>ROKTPE</t>
  </si>
  <si>
    <t>66349498</t>
  </si>
  <si>
    <t>67271145</t>
  </si>
  <si>
    <t>3924257</t>
  </si>
  <si>
    <t>Cando Hand Wate Ball 3.3Lbs</t>
  </si>
  <si>
    <t>3926437</t>
  </si>
  <si>
    <t>Cando Hand Wate Ball 5.5Lbs</t>
  </si>
  <si>
    <t>3926613</t>
  </si>
  <si>
    <t>Cando Wate Ball Green</t>
  </si>
  <si>
    <t>3927359</t>
  </si>
  <si>
    <t>Cando Wate Ball</t>
  </si>
  <si>
    <t>Garden City</t>
  </si>
  <si>
    <t xml:space="preserve">678465614   </t>
  </si>
  <si>
    <t>66401869</t>
  </si>
  <si>
    <t>1203095</t>
  </si>
  <si>
    <t>67126877</t>
  </si>
  <si>
    <t>3956054</t>
  </si>
  <si>
    <t>Strap Circumcision BBS</t>
  </si>
  <si>
    <t>08/22/2018</t>
  </si>
  <si>
    <t xml:space="preserve">80138       </t>
  </si>
  <si>
    <t>66840118</t>
  </si>
  <si>
    <t>1045582</t>
  </si>
  <si>
    <t>Forceps Dressing Serrated</t>
  </si>
  <si>
    <t xml:space="preserve">800165316   </t>
  </si>
  <si>
    <t>65842023</t>
  </si>
  <si>
    <t>1482392</t>
  </si>
  <si>
    <t>Cannula Pediatric w/Tubing</t>
  </si>
  <si>
    <t>07/16/2018</t>
  </si>
  <si>
    <t>VYAIRE</t>
  </si>
  <si>
    <t>66031731</t>
  </si>
  <si>
    <t>3662986</t>
  </si>
  <si>
    <t>Sticker I Have A Cold</t>
  </si>
  <si>
    <t>SHERMN</t>
  </si>
  <si>
    <t>67719245</t>
  </si>
  <si>
    <t>6225731</t>
  </si>
  <si>
    <t>Forcep Dress Adson D Tip Serr</t>
  </si>
  <si>
    <t>Silverthorne</t>
  </si>
  <si>
    <t xml:space="preserve">80498       </t>
  </si>
  <si>
    <t>67616668</t>
  </si>
  <si>
    <t>3350066</t>
  </si>
  <si>
    <t>Bacti-Stat AE Pouch</t>
  </si>
  <si>
    <t>67972241</t>
  </si>
  <si>
    <t>1329568</t>
  </si>
  <si>
    <t>Cramer HPG Medium AT Shoulder</t>
  </si>
  <si>
    <t>09/17/2018</t>
  </si>
  <si>
    <t>CRAPRO</t>
  </si>
  <si>
    <t>Breckenridge</t>
  </si>
  <si>
    <t xml:space="preserve">80424       </t>
  </si>
  <si>
    <t>65478063</t>
  </si>
  <si>
    <t>8405599</t>
  </si>
  <si>
    <t>CANNULA INFANT W/TUBING 7</t>
  </si>
  <si>
    <t>65841910</t>
  </si>
  <si>
    <t>66025759</t>
  </si>
  <si>
    <t>1145088</t>
  </si>
  <si>
    <t>Bedpan Fracture</t>
  </si>
  <si>
    <t>07/20/2018</t>
  </si>
  <si>
    <t>66544396</t>
  </si>
  <si>
    <t>1673651</t>
  </si>
  <si>
    <t>Thumb Specialist Orthos</t>
  </si>
  <si>
    <t>08/06/2018</t>
  </si>
  <si>
    <t>9620775</t>
  </si>
  <si>
    <t>Orthosis Thumb Specialist</t>
  </si>
  <si>
    <t>66630787</t>
  </si>
  <si>
    <t>1311840</t>
  </si>
  <si>
    <t>Zip Stick Cast Removal</t>
  </si>
  <si>
    <t xml:space="preserve">812129342   </t>
  </si>
  <si>
    <t>65985617</t>
  </si>
  <si>
    <t>1131771</t>
  </si>
  <si>
    <t>Povidone Iodine Scrub Sol</t>
  </si>
  <si>
    <t>66298116</t>
  </si>
  <si>
    <t>4957007</t>
  </si>
  <si>
    <t>Micro Cleanz</t>
  </si>
  <si>
    <t>67262668</t>
  </si>
  <si>
    <t>67839846</t>
  </si>
  <si>
    <t>65603686</t>
  </si>
  <si>
    <t>2771215</t>
  </si>
  <si>
    <t>Scissor Utility Angld Serrated</t>
  </si>
  <si>
    <t>66495795</t>
  </si>
  <si>
    <t>1241640</t>
  </si>
  <si>
    <t>Wedge Mold Rubber</t>
  </si>
  <si>
    <t>67448250</t>
  </si>
  <si>
    <t xml:space="preserve">801098405   </t>
  </si>
  <si>
    <t>65603737</t>
  </si>
  <si>
    <t>1088901</t>
  </si>
  <si>
    <t>Belt Abdominal Transducer</t>
  </si>
  <si>
    <t>Lone Tree</t>
  </si>
  <si>
    <t xml:space="preserve">801242890   </t>
  </si>
  <si>
    <t>66647597</t>
  </si>
  <si>
    <t>9840677</t>
  </si>
  <si>
    <t>Schroeder Tenaculum Force</t>
  </si>
  <si>
    <t xml:space="preserve">812122311   </t>
  </si>
  <si>
    <t>65747509</t>
  </si>
  <si>
    <t>5470351</t>
  </si>
  <si>
    <t>TheraBand K Tape Beige/Beige</t>
  </si>
  <si>
    <t>OPTINT</t>
  </si>
  <si>
    <t>65763800</t>
  </si>
  <si>
    <t>1317437</t>
  </si>
  <si>
    <t>Band Rbbr Training StrchCrdz</t>
  </si>
  <si>
    <t>NZMFG</t>
  </si>
  <si>
    <t>1299893</t>
  </si>
  <si>
    <t>Band Rbbr Trnng StrchCrdz</t>
  </si>
  <si>
    <t>1317439</t>
  </si>
  <si>
    <t>1317438</t>
  </si>
  <si>
    <t>1317440</t>
  </si>
  <si>
    <t>65774983</t>
  </si>
  <si>
    <t>2500288</t>
  </si>
  <si>
    <t>Band Exercise CanDo LF 50yd</t>
  </si>
  <si>
    <t>9600278</t>
  </si>
  <si>
    <t>9600282</t>
  </si>
  <si>
    <t>Band Exercise CanDo LF 50yds</t>
  </si>
  <si>
    <t>66551107</t>
  </si>
  <si>
    <t>9600283</t>
  </si>
  <si>
    <t>66705340</t>
  </si>
  <si>
    <t>5470349</t>
  </si>
  <si>
    <t>TheraBand K Tape Black</t>
  </si>
  <si>
    <t>67849248</t>
  </si>
  <si>
    <t>68361167</t>
  </si>
  <si>
    <t>1291963</t>
  </si>
  <si>
    <t>Medium Cellex Dry Heat</t>
  </si>
  <si>
    <t xml:space="preserve">813015759   </t>
  </si>
  <si>
    <t>65942232</t>
  </si>
  <si>
    <t>66123981</t>
  </si>
  <si>
    <t>66025826</t>
  </si>
  <si>
    <t>1193305</t>
  </si>
  <si>
    <t>Catheter Red Rubber</t>
  </si>
  <si>
    <t>68416173</t>
  </si>
  <si>
    <t>1311368</t>
  </si>
  <si>
    <t>Clipper Surgical</t>
  </si>
  <si>
    <t>3MMED</t>
  </si>
  <si>
    <t xml:space="preserve">802281726   </t>
  </si>
  <si>
    <t>66027512</t>
  </si>
  <si>
    <t>1242246</t>
  </si>
  <si>
    <t>Electrode Tab Dantec Clavis</t>
  </si>
  <si>
    <t>OLYMED</t>
  </si>
  <si>
    <t>Thornton</t>
  </si>
  <si>
    <t xml:space="preserve">802412201   </t>
  </si>
  <si>
    <t>65791828</t>
  </si>
  <si>
    <t>66495747</t>
  </si>
  <si>
    <t>1269358</t>
  </si>
  <si>
    <t>Docusate Sodium Capsules UD</t>
  </si>
  <si>
    <t>CARDWH</t>
  </si>
  <si>
    <t>6787214</t>
  </si>
  <si>
    <t>Isolation Gown Tie Back</t>
  </si>
  <si>
    <t>66298146</t>
  </si>
  <si>
    <t>Louisville</t>
  </si>
  <si>
    <t xml:space="preserve">800279742   </t>
  </si>
  <si>
    <t>66067038</t>
  </si>
  <si>
    <t xml:space="preserve">678465561   </t>
  </si>
  <si>
    <t>68133055</t>
  </si>
  <si>
    <t>66495810</t>
  </si>
  <si>
    <t>67719060</t>
  </si>
  <si>
    <t>6123930</t>
  </si>
  <si>
    <t>Scissor Curved 9"</t>
  </si>
  <si>
    <t xml:space="preserve">802105848   </t>
  </si>
  <si>
    <t>66495772</t>
  </si>
  <si>
    <t>9490002</t>
  </si>
  <si>
    <t>Surgigrip Size J</t>
  </si>
  <si>
    <t>ABCO</t>
  </si>
  <si>
    <t xml:space="preserve">802263208   </t>
  </si>
  <si>
    <t>65658038</t>
  </si>
  <si>
    <t>66171467</t>
  </si>
  <si>
    <t>66063836</t>
  </si>
  <si>
    <t>67547018</t>
  </si>
  <si>
    <t>2617227</t>
  </si>
  <si>
    <t>Medpac Kit 3800 23x11x15</t>
  </si>
  <si>
    <t>09/05/2018</t>
  </si>
  <si>
    <t>MEDBAG</t>
  </si>
  <si>
    <t xml:space="preserve">801327306   </t>
  </si>
  <si>
    <t>67363168</t>
  </si>
  <si>
    <t>1092687</t>
  </si>
  <si>
    <t>Forceps Adson Tiss</t>
  </si>
  <si>
    <t xml:space="preserve">809091178   </t>
  </si>
  <si>
    <t>66257927</t>
  </si>
  <si>
    <t>9034177</t>
  </si>
  <si>
    <t>Stabilizer Patella Lateral</t>
  </si>
  <si>
    <t xml:space="preserve">809063510   </t>
  </si>
  <si>
    <t>65603617</t>
  </si>
  <si>
    <t>66298099</t>
  </si>
  <si>
    <t>1044162</t>
  </si>
  <si>
    <t>Stitch Scissors Short Bent</t>
  </si>
  <si>
    <t>CENTURA   Drop-Ship Items  -  Jul 2018 through Sep 2018</t>
  </si>
  <si>
    <t>66349357</t>
  </si>
  <si>
    <t>1199873</t>
  </si>
  <si>
    <t>Botox Inj Vial non-return</t>
  </si>
  <si>
    <t>D</t>
  </si>
  <si>
    <t>ALLERG</t>
  </si>
  <si>
    <t>67363034</t>
  </si>
  <si>
    <t>68422404</t>
  </si>
  <si>
    <t>Northglenn</t>
  </si>
  <si>
    <t xml:space="preserve">802343090   </t>
  </si>
  <si>
    <t>68174097</t>
  </si>
  <si>
    <t>5580053</t>
  </si>
  <si>
    <t>ProQuad MMR Varivax Combo Vacc</t>
  </si>
  <si>
    <t>09/21/2018</t>
  </si>
  <si>
    <t>MERVAC</t>
  </si>
  <si>
    <t>5581592</t>
  </si>
  <si>
    <t>Varivax Chickenpox All Sdv</t>
  </si>
  <si>
    <t>Arvada</t>
  </si>
  <si>
    <t xml:space="preserve">800077413   </t>
  </si>
  <si>
    <t>66025758</t>
  </si>
  <si>
    <t>1198361</t>
  </si>
  <si>
    <t>Scale Low Profile SlimPro Dgt</t>
  </si>
  <si>
    <t>DETECT</t>
  </si>
  <si>
    <t>66948603</t>
  </si>
  <si>
    <t>67372158</t>
  </si>
  <si>
    <t>67607428</t>
  </si>
  <si>
    <t>68221760</t>
  </si>
  <si>
    <t>1181916</t>
  </si>
  <si>
    <t>68361655</t>
  </si>
  <si>
    <t>1253660</t>
  </si>
  <si>
    <t>Brace Kn Reaction Web Gry Sil</t>
  </si>
  <si>
    <t>1253667</t>
  </si>
  <si>
    <t>1332039</t>
  </si>
  <si>
    <t>Brace Fracture Short Arm Left</t>
  </si>
  <si>
    <t>1181805</t>
  </si>
  <si>
    <t>Wrist Brace Left w/ Boa</t>
  </si>
  <si>
    <t>65556569</t>
  </si>
  <si>
    <t>1211134</t>
  </si>
  <si>
    <t>Gel-One Glass Syringe</t>
  </si>
  <si>
    <t>ZIMINC</t>
  </si>
  <si>
    <t>65745032</t>
  </si>
  <si>
    <t>1325576</t>
  </si>
  <si>
    <t>Aid Positioning Dexa Block</t>
  </si>
  <si>
    <t>SOURON</t>
  </si>
  <si>
    <t>66057518</t>
  </si>
  <si>
    <t>1212754</t>
  </si>
  <si>
    <t>Calf Pad f/Excel Wheelchair</t>
  </si>
  <si>
    <t>66453409</t>
  </si>
  <si>
    <t>66937688</t>
  </si>
  <si>
    <t>67172334</t>
  </si>
  <si>
    <t>08/23/2018</t>
  </si>
  <si>
    <t>68132998</t>
  </si>
  <si>
    <t>68267108</t>
  </si>
  <si>
    <t>1292842</t>
  </si>
  <si>
    <t>Holder Mayo Hegar Needle</t>
  </si>
  <si>
    <t>1069209</t>
  </si>
  <si>
    <t>Scissors OR 5-1/2" Str Sharp</t>
  </si>
  <si>
    <t>1124636</t>
  </si>
  <si>
    <t>Forcep Boney Tissue 7"</t>
  </si>
  <si>
    <t>1203917</t>
  </si>
  <si>
    <t>OR Scissors Cvd 5-1/2, S/S</t>
  </si>
  <si>
    <t>1100079</t>
  </si>
  <si>
    <t>Forceps Adson Delicate 4.75"</t>
  </si>
  <si>
    <t>65952825</t>
  </si>
  <si>
    <t>1162866</t>
  </si>
  <si>
    <t>Tube Vent Shea Parasol</t>
  </si>
  <si>
    <t>MICRMD</t>
  </si>
  <si>
    <t>66018939</t>
  </si>
  <si>
    <t>66025716</t>
  </si>
  <si>
    <t>67212512</t>
  </si>
  <si>
    <t>08/24/2018</t>
  </si>
  <si>
    <t>67927090</t>
  </si>
  <si>
    <t xml:space="preserve">802105856   </t>
  </si>
  <si>
    <t>68086431</t>
  </si>
  <si>
    <t>4982546</t>
  </si>
  <si>
    <t>65907634</t>
  </si>
  <si>
    <t>1313267</t>
  </si>
  <si>
    <t>Splint Finger Spring Ext Assis</t>
  </si>
  <si>
    <t>DEROYA</t>
  </si>
  <si>
    <t>1313266</t>
  </si>
  <si>
    <t>1137262</t>
  </si>
  <si>
    <t>Finger Spring Extension P.I.P</t>
  </si>
  <si>
    <t>66171376</t>
  </si>
  <si>
    <t>66712384</t>
  </si>
  <si>
    <t>9958615</t>
  </si>
  <si>
    <t>Pad Heel</t>
  </si>
  <si>
    <t>HAPAD</t>
  </si>
  <si>
    <t>1182718</t>
  </si>
  <si>
    <t>67148063</t>
  </si>
  <si>
    <t>1099029</t>
  </si>
  <si>
    <t>Instrum Tray 10-3/8x6-3/8x2.5</t>
  </si>
  <si>
    <t>7264965</t>
  </si>
  <si>
    <t>MH Ragnell Retractor</t>
  </si>
  <si>
    <t>67368330</t>
  </si>
  <si>
    <t>1314744</t>
  </si>
  <si>
    <t>K-Laser Platinum 4 Therapy</t>
  </si>
  <si>
    <t>KLASER</t>
  </si>
  <si>
    <t>67416649</t>
  </si>
  <si>
    <t>1220802</t>
  </si>
  <si>
    <t>Hook Guthrie Double Large</t>
  </si>
  <si>
    <t>BRSURG</t>
  </si>
  <si>
    <t>67502682</t>
  </si>
  <si>
    <t>8670999</t>
  </si>
  <si>
    <t>Pad Heel 2-1/2"Wx5/16"</t>
  </si>
  <si>
    <t>67929617</t>
  </si>
  <si>
    <t>1173206</t>
  </si>
  <si>
    <t>Pad Heel 2.5x7/16"</t>
  </si>
  <si>
    <t>65795431</t>
  </si>
  <si>
    <t>1142357</t>
  </si>
  <si>
    <t>Finger Traps Adult N/S</t>
  </si>
  <si>
    <t>1229252</t>
  </si>
  <si>
    <t>Trap Finger SoftTouch</t>
  </si>
  <si>
    <t>1229251</t>
  </si>
  <si>
    <t>1229250</t>
  </si>
  <si>
    <t>1229254</t>
  </si>
  <si>
    <t>1229249</t>
  </si>
  <si>
    <t>1246056</t>
  </si>
  <si>
    <t>Trap Finger Soft Touch</t>
  </si>
  <si>
    <t>65478080</t>
  </si>
  <si>
    <t>9671701</t>
  </si>
  <si>
    <t>Hamper Laundry Clinton 4Whl</t>
  </si>
  <si>
    <t>CLINT</t>
  </si>
  <si>
    <t>66158759</t>
  </si>
  <si>
    <t>1277410</t>
  </si>
  <si>
    <t>Curette Explora Uterine Mdl II</t>
  </si>
  <si>
    <t>COOPSR</t>
  </si>
  <si>
    <t>65478141</t>
  </si>
  <si>
    <t>66257562</t>
  </si>
  <si>
    <t>1228089</t>
  </si>
  <si>
    <t>Amniocentesis Tray</t>
  </si>
  <si>
    <t>BUSSE</t>
  </si>
  <si>
    <t xml:space="preserve">809076819   </t>
  </si>
  <si>
    <t>65478090</t>
  </si>
  <si>
    <t>1218104</t>
  </si>
  <si>
    <t>Cuff BP DuraCuf Sm/Adult/Lg LF</t>
  </si>
  <si>
    <t>MARQ</t>
  </si>
  <si>
    <t xml:space="preserve">801343888   </t>
  </si>
  <si>
    <t>65478229</t>
  </si>
  <si>
    <t>66025807</t>
  </si>
  <si>
    <t>66737438</t>
  </si>
  <si>
    <t>67461925</t>
  </si>
  <si>
    <t>68086437</t>
  </si>
  <si>
    <t>65706999</t>
  </si>
  <si>
    <t>1082519</t>
  </si>
  <si>
    <t>Tuning Fork C-512 StudentGrade</t>
  </si>
  <si>
    <t>65795257</t>
  </si>
  <si>
    <t>65942504</t>
  </si>
  <si>
    <t>67026457</t>
  </si>
  <si>
    <t>67980519</t>
  </si>
  <si>
    <t>65752553</t>
  </si>
  <si>
    <t>66647406</t>
  </si>
  <si>
    <t>5580054</t>
  </si>
  <si>
    <t>Tice BCG Live Kit</t>
  </si>
  <si>
    <t>MERCSD</t>
  </si>
  <si>
    <t>67262549</t>
  </si>
  <si>
    <t>67324114</t>
  </si>
  <si>
    <t>1269747</t>
  </si>
  <si>
    <t>Set Onc Chemoclave Univ</t>
  </si>
  <si>
    <t>ICU</t>
  </si>
  <si>
    <t>67447550</t>
  </si>
  <si>
    <t>66684353</t>
  </si>
  <si>
    <t>1169417</t>
  </si>
  <si>
    <t>Doppler Non-Direct 8MHz</t>
  </si>
  <si>
    <t>HUNTGR</t>
  </si>
  <si>
    <t>68337655</t>
  </si>
  <si>
    <t>09/26/2018</t>
  </si>
  <si>
    <t>67076901</t>
  </si>
  <si>
    <t>1190221</t>
  </si>
  <si>
    <t>Thank You Bag Foldover Die-Cut</t>
  </si>
  <si>
    <t>MINGRI</t>
  </si>
  <si>
    <t>68280662</t>
  </si>
  <si>
    <t xml:space="preserve">809091182   </t>
  </si>
  <si>
    <t>66851808</t>
  </si>
  <si>
    <t>1176424</t>
  </si>
  <si>
    <t>Dixie Plates Paper Pathwy Dsgn</t>
  </si>
  <si>
    <t>ODEPOT</t>
  </si>
  <si>
    <t>9057191</t>
  </si>
  <si>
    <t>Cutlery Fork Hvymed Wht</t>
  </si>
  <si>
    <t>66891351</t>
  </si>
  <si>
    <t>1192524</t>
  </si>
  <si>
    <t>Splint Freedom ThumbFit Black</t>
  </si>
  <si>
    <t>1244803</t>
  </si>
  <si>
    <t>Cloth Electrode Norco</t>
  </si>
  <si>
    <t>67772177</t>
  </si>
  <si>
    <t>1241792</t>
  </si>
  <si>
    <t>Tape Kinesia 2"x5.5yd Tex Gold</t>
  </si>
  <si>
    <t>66737430</t>
  </si>
  <si>
    <t>4198409</t>
  </si>
  <si>
    <t>Curette Fox Dermal</t>
  </si>
  <si>
    <t xml:space="preserve">810043556   </t>
  </si>
  <si>
    <t>65752548</t>
  </si>
  <si>
    <t>66298003</t>
  </si>
  <si>
    <t>67026169</t>
  </si>
  <si>
    <t>67662756</t>
  </si>
  <si>
    <t>65893681</t>
  </si>
  <si>
    <t>1195892</t>
  </si>
  <si>
    <t>Gauze Sponge Avant LF Sterile</t>
  </si>
  <si>
    <t>66252441</t>
  </si>
  <si>
    <t>66891244</t>
  </si>
  <si>
    <t>67026303</t>
  </si>
  <si>
    <t>66401932</t>
  </si>
  <si>
    <t>65478104</t>
  </si>
  <si>
    <t>65893661</t>
  </si>
  <si>
    <t>66839930</t>
  </si>
  <si>
    <t>68127101</t>
  </si>
  <si>
    <t>2878604</t>
  </si>
  <si>
    <t>Bars Metatarsal 5/16"</t>
  </si>
  <si>
    <t>68086403</t>
  </si>
  <si>
    <t>3720236</t>
  </si>
  <si>
    <t>Splint Thumb Left Black</t>
  </si>
  <si>
    <t>3720237</t>
  </si>
  <si>
    <t>Splint Thumb Right Black</t>
  </si>
  <si>
    <t>3720238</t>
  </si>
  <si>
    <t>3720239</t>
  </si>
  <si>
    <t>3720241</t>
  </si>
  <si>
    <t>65462851</t>
  </si>
  <si>
    <t>1190002</t>
  </si>
  <si>
    <t>Forma-Splint Bath Portable</t>
  </si>
  <si>
    <t>WHITE</t>
  </si>
  <si>
    <t>67262791</t>
  </si>
  <si>
    <t>1179789</t>
  </si>
  <si>
    <t>Pillow CareGuard Anti-Microb</t>
  </si>
  <si>
    <t>PILFAC</t>
  </si>
  <si>
    <t>67601555</t>
  </si>
  <si>
    <t>1275664</t>
  </si>
  <si>
    <t>Gloves Cryogenic Elbow</t>
  </si>
  <si>
    <t>AMBISU</t>
  </si>
  <si>
    <t xml:space="preserve">809207923   </t>
  </si>
  <si>
    <t>66074711</t>
  </si>
  <si>
    <t>1240741</t>
  </si>
  <si>
    <t>Tubing Exercise CanDo Blue</t>
  </si>
  <si>
    <t>66544476</t>
  </si>
  <si>
    <t xml:space="preserve">812122399   </t>
  </si>
  <si>
    <t>65607396</t>
  </si>
  <si>
    <t>1294225</t>
  </si>
  <si>
    <t>Kit Seal Access Port f/ Frig</t>
  </si>
  <si>
    <t>65701760</t>
  </si>
  <si>
    <t>1042103</t>
  </si>
  <si>
    <t>Rosser Crypt Hook</t>
  </si>
  <si>
    <t>66851898</t>
  </si>
  <si>
    <t>1351991</t>
  </si>
  <si>
    <t>Sonex Hl-Bx 6 Btls 80Ml</t>
  </si>
  <si>
    <t>GEULDD</t>
  </si>
  <si>
    <t>66921717</t>
  </si>
  <si>
    <t>9533188</t>
  </si>
  <si>
    <t>Pessary Donut Size 0</t>
  </si>
  <si>
    <t>9533191</t>
  </si>
  <si>
    <t>Pessary Donut Size 1</t>
  </si>
  <si>
    <t>9533201</t>
  </si>
  <si>
    <t>Pessary Donut Size 6</t>
  </si>
  <si>
    <t>9533202</t>
  </si>
  <si>
    <t>Pessary Donut Size 7</t>
  </si>
  <si>
    <t>66788044</t>
  </si>
  <si>
    <t>08/13/2018</t>
  </si>
  <si>
    <t>67662758</t>
  </si>
  <si>
    <t>67447587</t>
  </si>
  <si>
    <t>1310307</t>
  </si>
  <si>
    <t>Immobilizer Knee Single Panel</t>
  </si>
  <si>
    <t>BREINC</t>
  </si>
  <si>
    <t>1310328</t>
  </si>
  <si>
    <t>Stirrup Ankle Plus Adt Blk</t>
  </si>
  <si>
    <t>66851744</t>
  </si>
  <si>
    <t>1123304</t>
  </si>
  <si>
    <t>Curette Ear Lighted</t>
  </si>
  <si>
    <t>BIONX</t>
  </si>
  <si>
    <t>1223565</t>
  </si>
  <si>
    <t>Shelf Wire/PVC w/Clips</t>
  </si>
  <si>
    <t>1223573</t>
  </si>
  <si>
    <t>Shelf Wire/PVC Coating Full</t>
  </si>
  <si>
    <t>67602077</t>
  </si>
  <si>
    <t>1117388</t>
  </si>
  <si>
    <t>Hemocue HGB Control High</t>
  </si>
  <si>
    <t>R&amp;DSYS</t>
  </si>
  <si>
    <t>1117046</t>
  </si>
  <si>
    <t>Hemocue HGB Control Low</t>
  </si>
  <si>
    <t>67819875</t>
  </si>
  <si>
    <t>67772136</t>
  </si>
  <si>
    <t>Evergreen</t>
  </si>
  <si>
    <t xml:space="preserve">804399719   </t>
  </si>
  <si>
    <t>65706869</t>
  </si>
  <si>
    <t>68133021</t>
  </si>
  <si>
    <t>1245627</t>
  </si>
  <si>
    <t>Dilator American Hank</t>
  </si>
  <si>
    <t>3847695</t>
  </si>
  <si>
    <t>Scissor Iris</t>
  </si>
  <si>
    <t>1319280</t>
  </si>
  <si>
    <t>Scissors Mayo Dissecting Curve</t>
  </si>
  <si>
    <t>1319296</t>
  </si>
  <si>
    <t>Forcep Kelly XD Straight Blunt</t>
  </si>
  <si>
    <t>1183669</t>
  </si>
  <si>
    <t>Forceps Mosquito Halstead Crv</t>
  </si>
  <si>
    <t>1099018</t>
  </si>
  <si>
    <t>Sklarlite XD Forceps Hartmann</t>
  </si>
  <si>
    <t>1101832</t>
  </si>
  <si>
    <t>Forcep Rankin Kelly Straight</t>
  </si>
  <si>
    <t>1241730</t>
  </si>
  <si>
    <t>Forceps Splinter Fine Point</t>
  </si>
  <si>
    <t>67172343</t>
  </si>
  <si>
    <t>67272839</t>
  </si>
  <si>
    <t>1329921</t>
  </si>
  <si>
    <t>Electrode Loop Disposable 5"</t>
  </si>
  <si>
    <t>2771194</t>
  </si>
  <si>
    <t>Electrode Loop Disp Sterile</t>
  </si>
  <si>
    <t>1329922</t>
  </si>
  <si>
    <t>Electrode Loop Dspsbl LLetz</t>
  </si>
  <si>
    <t>68403381</t>
  </si>
  <si>
    <t>1243157</t>
  </si>
  <si>
    <t>SST Tray System</t>
  </si>
  <si>
    <t>66154759</t>
  </si>
  <si>
    <t>1277078</t>
  </si>
  <si>
    <t>Paper Thermal f/ Blddr Scanner</t>
  </si>
  <si>
    <t>SOMTEC</t>
  </si>
  <si>
    <t xml:space="preserve">801222630   </t>
  </si>
  <si>
    <t>68380276</t>
  </si>
  <si>
    <t>7950058</t>
  </si>
  <si>
    <t>Clinitek Status Connectivity</t>
  </si>
  <si>
    <t>AMES</t>
  </si>
  <si>
    <t>65752699</t>
  </si>
  <si>
    <t>8570003</t>
  </si>
  <si>
    <t>Clinitex Status Connect System</t>
  </si>
  <si>
    <t xml:space="preserve">678465679   </t>
  </si>
  <si>
    <t>65842080</t>
  </si>
  <si>
    <t>1178984</t>
  </si>
  <si>
    <t>Cup Specimen Duo-Click Cap Blu</t>
  </si>
  <si>
    <t>AZESCI</t>
  </si>
  <si>
    <t>66629701</t>
  </si>
  <si>
    <t>1210592</t>
  </si>
  <si>
    <t>Stand Instrument 15lb 4-Leg</t>
  </si>
  <si>
    <t>66694118</t>
  </si>
  <si>
    <t>67567867</t>
  </si>
  <si>
    <t>68227302</t>
  </si>
  <si>
    <t>66030845</t>
  </si>
  <si>
    <t>1314229</t>
  </si>
  <si>
    <t>Crutches Axilla Aluminum</t>
  </si>
  <si>
    <t xml:space="preserve">800274644   </t>
  </si>
  <si>
    <t>65707006</t>
  </si>
  <si>
    <t>66025831</t>
  </si>
  <si>
    <t>66124019</t>
  </si>
  <si>
    <t>66252571</t>
  </si>
  <si>
    <t>66349535</t>
  </si>
  <si>
    <t>67172392</t>
  </si>
  <si>
    <t>67447584</t>
  </si>
  <si>
    <t>67567910</t>
  </si>
  <si>
    <t>67886386</t>
  </si>
  <si>
    <t>68133150</t>
  </si>
  <si>
    <t>68280502</t>
  </si>
  <si>
    <t>68337608</t>
  </si>
  <si>
    <t>65893879</t>
  </si>
  <si>
    <t>1212421</t>
  </si>
  <si>
    <t>Scissor Iris Surgi-OR Straight</t>
  </si>
  <si>
    <t>67076784</t>
  </si>
  <si>
    <t>1044250</t>
  </si>
  <si>
    <t>Billeau Ear Loop</t>
  </si>
  <si>
    <t>Firestone</t>
  </si>
  <si>
    <t xml:space="preserve">805046605   </t>
  </si>
  <si>
    <t>66544426</t>
  </si>
  <si>
    <t>1276405</t>
  </si>
  <si>
    <t>Strap Knee Brace Full Circle</t>
  </si>
  <si>
    <t>1276406</t>
  </si>
  <si>
    <t xml:space="preserve">801388508   </t>
  </si>
  <si>
    <t>65783809</t>
  </si>
  <si>
    <t>67199842</t>
  </si>
  <si>
    <t>1233995</t>
  </si>
  <si>
    <t>Footrest f/ Wheelchair</t>
  </si>
  <si>
    <t>INVAC</t>
  </si>
  <si>
    <t>67980418</t>
  </si>
  <si>
    <t>67261414</t>
  </si>
  <si>
    <t>1313811</t>
  </si>
  <si>
    <t>Stain Lugol's Strong Iodine 5%</t>
  </si>
  <si>
    <t>HUMCO</t>
  </si>
  <si>
    <t>67135943</t>
  </si>
  <si>
    <t xml:space="preserve">801388789   </t>
  </si>
  <si>
    <t>65791757</t>
  </si>
  <si>
    <t>67026468</t>
  </si>
  <si>
    <t>67980599</t>
  </si>
  <si>
    <t>66349425</t>
  </si>
  <si>
    <t>66937697</t>
  </si>
  <si>
    <t>Centennial</t>
  </si>
  <si>
    <t xml:space="preserve">801123401   </t>
  </si>
  <si>
    <t>66463829</t>
  </si>
  <si>
    <t>8910581</t>
  </si>
  <si>
    <t>Coaguchek XS Meter</t>
  </si>
  <si>
    <t>BIODYN</t>
  </si>
  <si>
    <t>3452344</t>
  </si>
  <si>
    <t>Hemocue Hemoglobin Analyzer</t>
  </si>
  <si>
    <t>HEMOCU</t>
  </si>
  <si>
    <t>67270867</t>
  </si>
  <si>
    <t>67447523</t>
  </si>
  <si>
    <t>65603765</t>
  </si>
  <si>
    <t>66124181</t>
  </si>
  <si>
    <t>66298147</t>
  </si>
  <si>
    <t>66544533</t>
  </si>
  <si>
    <t>66553535</t>
  </si>
  <si>
    <t>9538074</t>
  </si>
  <si>
    <t>Rochester-Pean Forcep Str</t>
  </si>
  <si>
    <t>67026324</t>
  </si>
  <si>
    <t>67363203</t>
  </si>
  <si>
    <t>68227118</t>
  </si>
  <si>
    <t>1259428</t>
  </si>
  <si>
    <t>Tape RockTape Kinesio Beige</t>
  </si>
  <si>
    <t>MFATH</t>
  </si>
  <si>
    <t>66281222</t>
  </si>
  <si>
    <t>3722862</t>
  </si>
  <si>
    <t>Walker Brace Leg Foam</t>
  </si>
  <si>
    <t>67490657</t>
  </si>
  <si>
    <t>1202412</t>
  </si>
  <si>
    <t>Shelf Top f/Refrigerator</t>
  </si>
  <si>
    <t>SANYO</t>
  </si>
  <si>
    <t>1219670</t>
  </si>
  <si>
    <t>Shelf Bottom f/Refrigerator</t>
  </si>
  <si>
    <t>66972628</t>
  </si>
  <si>
    <t>67087390</t>
  </si>
  <si>
    <t>67154505</t>
  </si>
  <si>
    <t>67409274</t>
  </si>
  <si>
    <t>1223276</t>
  </si>
  <si>
    <t>Cuff BP Soft-Cuf 2-Tube Long</t>
  </si>
  <si>
    <t>67839849</t>
  </si>
  <si>
    <t>68380219</t>
  </si>
  <si>
    <t>67657817</t>
  </si>
  <si>
    <t>9800007</t>
  </si>
  <si>
    <t>Label Suremark Nipple</t>
  </si>
  <si>
    <t>67989045</t>
  </si>
  <si>
    <t>68226950</t>
  </si>
  <si>
    <t>8135229</t>
  </si>
  <si>
    <t>Forceps Crile</t>
  </si>
  <si>
    <t>Pueblo West</t>
  </si>
  <si>
    <t xml:space="preserve">810073512   </t>
  </si>
  <si>
    <t>66401696</t>
  </si>
  <si>
    <t>1310429</t>
  </si>
  <si>
    <t>Immobilizer Shoulder Delux Blk</t>
  </si>
  <si>
    <t>65603722</t>
  </si>
  <si>
    <t>67980288</t>
  </si>
  <si>
    <t>1177347</t>
  </si>
  <si>
    <t>TKO Brace Orthosis Knuckle RT</t>
  </si>
  <si>
    <t>1177348</t>
  </si>
  <si>
    <t>TKO Brace Orthosis Knuckle LT</t>
  </si>
  <si>
    <t xml:space="preserve">802105850   </t>
  </si>
  <si>
    <t>67363200</t>
  </si>
  <si>
    <t>1117844</t>
  </si>
  <si>
    <t>Bin Organizer 4.125x7.375x3"</t>
  </si>
  <si>
    <t>PHLEB</t>
  </si>
  <si>
    <t>67268745</t>
  </si>
  <si>
    <t>1174668</t>
  </si>
  <si>
    <t>Pad Heel Medial Lateral 2"</t>
  </si>
  <si>
    <t>67313250</t>
  </si>
  <si>
    <t>9537121</t>
  </si>
  <si>
    <t>Pederson Vag Spec Lrg Nrw</t>
  </si>
  <si>
    <t>68105127</t>
  </si>
  <si>
    <t>1141667</t>
  </si>
  <si>
    <t>Brush f/Cleaning Cannula</t>
  </si>
  <si>
    <t xml:space="preserve">801126300   </t>
  </si>
  <si>
    <t>68174123</t>
  </si>
  <si>
    <t>66978220</t>
  </si>
  <si>
    <t>1209192</t>
  </si>
  <si>
    <t>Mayo Dissecting Scissor Str</t>
  </si>
  <si>
    <t>65746280</t>
  </si>
  <si>
    <t>1240879</t>
  </si>
  <si>
    <t>Table Overbed Pivot/Tilt Adj</t>
  </si>
  <si>
    <t>1314932</t>
  </si>
  <si>
    <t>Cupping Set Pain Eliminating</t>
  </si>
  <si>
    <t>1296173</t>
  </si>
  <si>
    <t>Orthosis Thumb Adj Right Hand</t>
  </si>
  <si>
    <t>NORCST</t>
  </si>
  <si>
    <t>1096794</t>
  </si>
  <si>
    <t>Jumprope Licorice</t>
  </si>
  <si>
    <t>1259716</t>
  </si>
  <si>
    <t>Jump Rope 8"</t>
  </si>
  <si>
    <t>66011773</t>
  </si>
  <si>
    <t>1296172</t>
  </si>
  <si>
    <t>66205588</t>
  </si>
  <si>
    <t>1228654</t>
  </si>
  <si>
    <t>Table Overbed Non-Tilt Top</t>
  </si>
  <si>
    <t>66705289</t>
  </si>
  <si>
    <t>1299620</t>
  </si>
  <si>
    <t>Electrode Multi-Use Cloth</t>
  </si>
  <si>
    <t>66999013</t>
  </si>
  <si>
    <t>1062806</t>
  </si>
  <si>
    <t>Intelect NMES Stimulator</t>
  </si>
  <si>
    <t>67271685</t>
  </si>
  <si>
    <t>1234068</t>
  </si>
  <si>
    <t>Stool Climbing</t>
  </si>
  <si>
    <t>67372039</t>
  </si>
  <si>
    <t>1314692</t>
  </si>
  <si>
    <t>Splint Knuckle Bender 3.5"</t>
  </si>
  <si>
    <t>67817518</t>
  </si>
  <si>
    <t>1314691</t>
  </si>
  <si>
    <t>Splint Knuckle Bender 3"</t>
  </si>
  <si>
    <t>67819012</t>
  </si>
  <si>
    <t>67848913</t>
  </si>
  <si>
    <t>1316083</t>
  </si>
  <si>
    <t>Blocks Yoga Foam Blue</t>
  </si>
  <si>
    <t>67849121</t>
  </si>
  <si>
    <t>1328390</t>
  </si>
  <si>
    <t>Matting NonSlip Dycem</t>
  </si>
  <si>
    <t>1313015</t>
  </si>
  <si>
    <t>Strap Velcro D-ring</t>
  </si>
  <si>
    <t>1106039</t>
  </si>
  <si>
    <t>Lead Wire f/Tens 77712 Intelec</t>
  </si>
  <si>
    <t>66074666</t>
  </si>
  <si>
    <t>67212430</t>
  </si>
  <si>
    <t>67955155</t>
  </si>
  <si>
    <t>1430204</t>
  </si>
  <si>
    <t>Myobloc Inj. Vial</t>
  </si>
  <si>
    <t>SOLNUR</t>
  </si>
  <si>
    <t>1430202</t>
  </si>
  <si>
    <t>Myobloc Injection Vial</t>
  </si>
  <si>
    <t>1430203</t>
  </si>
  <si>
    <t>68422407</t>
  </si>
  <si>
    <t>1175650</t>
  </si>
  <si>
    <t>Band Exer Thera-Band Ltx Ylw</t>
  </si>
  <si>
    <t>1200735</t>
  </si>
  <si>
    <t>Sklar Tischier Oval Fcps</t>
  </si>
  <si>
    <t>1205933</t>
  </si>
  <si>
    <t>Kev Endo Curette w/Basket</t>
  </si>
  <si>
    <t>68174034</t>
  </si>
  <si>
    <t>65556505</t>
  </si>
  <si>
    <t>66124046</t>
  </si>
  <si>
    <t>8681734</t>
  </si>
  <si>
    <t>Bacti Drop KOH 10%</t>
  </si>
  <si>
    <t>REMEL</t>
  </si>
  <si>
    <t>66891349</t>
  </si>
  <si>
    <t>67927260</t>
  </si>
  <si>
    <t>65907640</t>
  </si>
  <si>
    <t>3308944</t>
  </si>
  <si>
    <t>Probe f/Doppler</t>
  </si>
  <si>
    <t>67036149</t>
  </si>
  <si>
    <t>67452895</t>
  </si>
  <si>
    <t>09/03/2018</t>
  </si>
  <si>
    <t>67483657</t>
  </si>
  <si>
    <t>1316497</t>
  </si>
  <si>
    <t>Router Vivena Wireless Data</t>
  </si>
  <si>
    <t>QUISOF</t>
  </si>
  <si>
    <t>1224026</t>
  </si>
  <si>
    <t>Sofia Flu Starter Kit</t>
  </si>
  <si>
    <t>68380114</t>
  </si>
  <si>
    <t>65791824</t>
  </si>
  <si>
    <t>66840011</t>
  </si>
  <si>
    <t>67076705</t>
  </si>
  <si>
    <t>67839910</t>
  </si>
  <si>
    <t>67980452</t>
  </si>
  <si>
    <t xml:space="preserve">802281707   </t>
  </si>
  <si>
    <t>65942216</t>
  </si>
  <si>
    <t>66495775</t>
  </si>
  <si>
    <t>67126951</t>
  </si>
  <si>
    <t>68033063</t>
  </si>
  <si>
    <t>3720263</t>
  </si>
  <si>
    <t>Glove Edema 3/4 Finger Left</t>
  </si>
  <si>
    <t xml:space="preserve">809232606   </t>
  </si>
  <si>
    <t>66495797</t>
  </si>
  <si>
    <t>1141938</t>
  </si>
  <si>
    <t>Baumgartner Needle Holder</t>
  </si>
  <si>
    <t>67669099</t>
  </si>
  <si>
    <t>67126962</t>
  </si>
  <si>
    <t>67445926</t>
  </si>
  <si>
    <t>1211663</t>
  </si>
  <si>
    <t>Stabilizer Shoulder Sully</t>
  </si>
  <si>
    <t>68111598</t>
  </si>
  <si>
    <t>68268102</t>
  </si>
  <si>
    <t>1211664</t>
  </si>
  <si>
    <t>66647572</t>
  </si>
  <si>
    <t xml:space="preserve">809232611   </t>
  </si>
  <si>
    <t>67718967</t>
  </si>
  <si>
    <t>CENTURA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</si>
  <si>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</si>
  <si>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</si>
  <si>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</si>
  <si>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</si>
  <si>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</si>
  <si>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</si>
  <si>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</si>
  <si>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</si>
  <si>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</si>
  <si>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1272371</t>
  </si>
  <si>
    <t xml:space="preserve">Test Strep A Dipstick Rapid   </t>
  </si>
  <si>
    <t xml:space="preserve">            </t>
  </si>
  <si>
    <t xml:space="preserve">50/Bx   </t>
  </si>
  <si>
    <t>B1077-30</t>
  </si>
  <si>
    <t>6570007</t>
  </si>
  <si>
    <t>Test Strips Glu Prcs Xceed Pro</t>
  </si>
  <si>
    <t xml:space="preserve">CENTURA     </t>
  </si>
  <si>
    <t xml:space="preserve">100/Bx  </t>
  </si>
  <si>
    <t>MEDISE</t>
  </si>
  <si>
    <t>70932</t>
  </si>
  <si>
    <t xml:space="preserve">Gel-One Glass Syringe         </t>
  </si>
  <si>
    <t xml:space="preserve">3mL         </t>
  </si>
  <si>
    <t xml:space="preserve">Ea      </t>
  </si>
  <si>
    <t>00111100100</t>
  </si>
  <si>
    <t xml:space="preserve">Botox Inj Vial non-return     </t>
  </si>
  <si>
    <t xml:space="preserve">200U/Vl </t>
  </si>
  <si>
    <t>93921</t>
  </si>
  <si>
    <t xml:space="preserve">100U/Vl </t>
  </si>
  <si>
    <t>91223US</t>
  </si>
  <si>
    <t>2883186</t>
  </si>
  <si>
    <t xml:space="preserve">Strap Tourniquet Orange Lf    </t>
  </si>
  <si>
    <t xml:space="preserve">1x18"       </t>
  </si>
  <si>
    <t xml:space="preserve">25/Bx   </t>
  </si>
  <si>
    <t>CH6063</t>
  </si>
  <si>
    <t>1043735</t>
  </si>
  <si>
    <t xml:space="preserve">Ful-Glo Ophth Strips          </t>
  </si>
  <si>
    <t xml:space="preserve">1mg         </t>
  </si>
  <si>
    <t>AKORN</t>
  </si>
  <si>
    <t>17478040401</t>
  </si>
  <si>
    <t>1686383</t>
  </si>
  <si>
    <t xml:space="preserve">Controls Starter Kit Dual     </t>
  </si>
  <si>
    <t>HGB &amp; Glucse</t>
  </si>
  <si>
    <t xml:space="preserve">1/Kt    </t>
  </si>
  <si>
    <t>HCLNH3</t>
  </si>
  <si>
    <t>6050202</t>
  </si>
  <si>
    <t xml:space="preserve">Pantliners Kotex Lightdays    </t>
  </si>
  <si>
    <t xml:space="preserve">Unscented   </t>
  </si>
  <si>
    <t xml:space="preserve">22/Pk   </t>
  </si>
  <si>
    <t>KIMBER</t>
  </si>
  <si>
    <t>01301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</si>
  <si>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</si>
  <si>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</si>
  <si>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</si>
  <si>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</si>
  <si>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</si>
  <si>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</si>
  <si>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>1046883</t>
  </si>
  <si>
    <t xml:space="preserve">Bupivacaine HCL MDV 50ml      </t>
  </si>
  <si>
    <t>1046817</t>
  </si>
  <si>
    <t xml:space="preserve">Lidocaine HCL MDV 50mL        </t>
  </si>
  <si>
    <t xml:space="preserve">1%          </t>
  </si>
  <si>
    <t>00409427602</t>
  </si>
  <si>
    <t xml:space="preserve">90mL        </t>
  </si>
  <si>
    <t xml:space="preserve">400/Ca  </t>
  </si>
  <si>
    <t>ES243522</t>
  </si>
  <si>
    <t>5823802</t>
  </si>
  <si>
    <t xml:space="preserve">Lancet Safety Low Flow        </t>
  </si>
  <si>
    <t xml:space="preserve">28Gx1.8MM   </t>
  </si>
  <si>
    <t>SLLF100</t>
  </si>
  <si>
    <t>1133805</t>
  </si>
  <si>
    <t xml:space="preserve">Wash Basin, Gold 6 Qt         </t>
  </si>
  <si>
    <t xml:space="preserve">50/Ca   </t>
  </si>
  <si>
    <t>DYND80306</t>
  </si>
  <si>
    <t>1046880</t>
  </si>
  <si>
    <t xml:space="preserve">Lidocaine HCL Inj MDV 20ml    </t>
  </si>
  <si>
    <t xml:space="preserve">2%          </t>
  </si>
  <si>
    <t>00409427701</t>
  </si>
  <si>
    <t>7880338</t>
  </si>
  <si>
    <t xml:space="preserve">Post Op TScope Premier        </t>
  </si>
  <si>
    <t>08814</t>
  </si>
  <si>
    <t>7630026</t>
  </si>
  <si>
    <t xml:space="preserve">QuickCare Hand Sanitizer Foam </t>
  </si>
  <si>
    <t xml:space="preserve">750ml       </t>
  </si>
  <si>
    <t>6000082</t>
  </si>
  <si>
    <t xml:space="preserve">0.5mL SDV   </t>
  </si>
  <si>
    <t xml:space="preserve">10/Pk   </t>
  </si>
  <si>
    <t>00006417100</t>
  </si>
  <si>
    <t>1273709</t>
  </si>
  <si>
    <t xml:space="preserve">Wrist Apollo w/Spica Right    </t>
  </si>
  <si>
    <t xml:space="preserve">Universal   </t>
  </si>
  <si>
    <t>10057</t>
  </si>
  <si>
    <t>1313212</t>
  </si>
  <si>
    <t xml:space="preserve">Wipes Disinfectant Oxivir I   </t>
  </si>
  <si>
    <t xml:space="preserve">160/Pk  </t>
  </si>
  <si>
    <t>DVRSEY</t>
  </si>
  <si>
    <t>100850923</t>
  </si>
  <si>
    <t>1048583</t>
  </si>
  <si>
    <t xml:space="preserve">Sodium Chloride INJ MDV 30ml  </t>
  </si>
  <si>
    <t xml:space="preserve">0.9%BACT    </t>
  </si>
  <si>
    <t>00409196607</t>
  </si>
  <si>
    <t>8750094</t>
  </si>
  <si>
    <t>Precleaner Instrument Prepzyme</t>
  </si>
  <si>
    <t xml:space="preserve">32oz        </t>
  </si>
  <si>
    <t>RUHCOR</t>
  </si>
  <si>
    <t>34577-20</t>
  </si>
  <si>
    <t xml:space="preserve">Varivax Chickenpox All Sdv    </t>
  </si>
  <si>
    <t xml:space="preserve">.5ml        </t>
  </si>
  <si>
    <t>482700</t>
  </si>
  <si>
    <t xml:space="preserve">Gauze Sponge Avant LF Sterile </t>
  </si>
  <si>
    <t xml:space="preserve">4x4" 6 Ply  </t>
  </si>
  <si>
    <t xml:space="preserve">600/Ca  </t>
  </si>
  <si>
    <t>NON21446</t>
  </si>
  <si>
    <t>1027248</t>
  </si>
  <si>
    <t xml:space="preserve">Promethazine HCL Inj SDV      </t>
  </si>
  <si>
    <t xml:space="preserve">25mg/mL     </t>
  </si>
  <si>
    <t xml:space="preserve">25x1ml  </t>
  </si>
  <si>
    <t>WESINJ</t>
  </si>
  <si>
    <t>00641092825</t>
  </si>
  <si>
    <t>1279951</t>
  </si>
  <si>
    <t xml:space="preserve">Epinephrine Auto Inject Adult </t>
  </si>
  <si>
    <t xml:space="preserve">0.3mg       </t>
  </si>
  <si>
    <t xml:space="preserve">2/Bx    </t>
  </si>
  <si>
    <t>GLOPHA</t>
  </si>
  <si>
    <t>00115169449</t>
  </si>
  <si>
    <t>1049843</t>
  </si>
  <si>
    <t>00409427702</t>
  </si>
  <si>
    <t>1294543</t>
  </si>
  <si>
    <t>Hydroxyprogesteron Inj MDV 5mL</t>
  </si>
  <si>
    <t xml:space="preserve">250mg/mL    </t>
  </si>
  <si>
    <t>BIONIC</t>
  </si>
  <si>
    <t>67457088605</t>
  </si>
  <si>
    <t>6023287</t>
  </si>
  <si>
    <t>Bupivacaine HCL MDV Non-Return</t>
  </si>
  <si>
    <t xml:space="preserve">0.25%       </t>
  </si>
  <si>
    <t>00409116001</t>
  </si>
  <si>
    <t>1273710</t>
  </si>
  <si>
    <t xml:space="preserve">Wrist Universal Apollo Brace  </t>
  </si>
  <si>
    <t xml:space="preserve">Left        </t>
  </si>
  <si>
    <t>10056</t>
  </si>
  <si>
    <t>2282986</t>
  </si>
  <si>
    <t xml:space="preserve">Drysol Dab-O-Matic Sol 60mL   </t>
  </si>
  <si>
    <t xml:space="preserve">20%         </t>
  </si>
  <si>
    <t>CARDZB</t>
  </si>
  <si>
    <t>2372969</t>
  </si>
  <si>
    <t>1300550</t>
  </si>
  <si>
    <t xml:space="preserve">Lidocaine HCL Inj MDV 10ml    </t>
  </si>
  <si>
    <t>AMEPHA</t>
  </si>
  <si>
    <t>63323020110</t>
  </si>
  <si>
    <t>1273708</t>
  </si>
  <si>
    <t xml:space="preserve">Wrist Apollo w/Spica Left     </t>
  </si>
  <si>
    <t>10058</t>
  </si>
  <si>
    <t>1136596</t>
  </si>
  <si>
    <t xml:space="preserve">Underpad Dri-Sorb             </t>
  </si>
  <si>
    <t xml:space="preserve">30"x30"     </t>
  </si>
  <si>
    <t xml:space="preserve">150/Ca  </t>
  </si>
  <si>
    <t>PAPPK</t>
  </si>
  <si>
    <t>UFS-300</t>
  </si>
  <si>
    <t xml:space="preserve">Scale Low Profile SlimPro Dgt </t>
  </si>
  <si>
    <t xml:space="preserve">440lb       </t>
  </si>
  <si>
    <t>SLIMPRO</t>
  </si>
  <si>
    <t>1500101</t>
  </si>
  <si>
    <t xml:space="preserve">Xylocaine Plain 2% SDV        </t>
  </si>
  <si>
    <t xml:space="preserve">5mL MPF     </t>
  </si>
  <si>
    <t xml:space="preserve">25/Pk   </t>
  </si>
  <si>
    <t>ABRAX</t>
  </si>
  <si>
    <t>63323049507</t>
  </si>
  <si>
    <t>3862463</t>
  </si>
  <si>
    <t xml:space="preserve">Paper Roll(Needs TBO AS 6EA)  </t>
  </si>
  <si>
    <t xml:space="preserve">M11/M9      </t>
  </si>
  <si>
    <t>MIDMAK</t>
  </si>
  <si>
    <t>060-0008-00</t>
  </si>
  <si>
    <t>1113967</t>
  </si>
  <si>
    <t xml:space="preserve">Underpads 30x30" 105 Gram     </t>
  </si>
  <si>
    <t xml:space="preserve">W/Polymer   </t>
  </si>
  <si>
    <t xml:space="preserve">100/Ca  </t>
  </si>
  <si>
    <t>DYNAM</t>
  </si>
  <si>
    <t>1347</t>
  </si>
  <si>
    <t>1276380</t>
  </si>
  <si>
    <t>Wrist Apollo Universal w/Spica</t>
  </si>
  <si>
    <t xml:space="preserve">Right       </t>
  </si>
  <si>
    <t>10059</t>
  </si>
  <si>
    <t>1273701</t>
  </si>
  <si>
    <t xml:space="preserve">Vectra Air Basic Tall         </t>
  </si>
  <si>
    <t xml:space="preserve">Medium      </t>
  </si>
  <si>
    <t>97603</t>
  </si>
  <si>
    <t xml:space="preserve">Brace Short Arm Fx Left Pink  </t>
  </si>
  <si>
    <t xml:space="preserve">2XS         </t>
  </si>
  <si>
    <t>311-21-4444</t>
  </si>
  <si>
    <t>5824223</t>
  </si>
  <si>
    <t>Underpad Stand Mod Absorb Blue</t>
  </si>
  <si>
    <t xml:space="preserve">30x30       </t>
  </si>
  <si>
    <t>UPSMD3030</t>
  </si>
  <si>
    <t>7630025</t>
  </si>
  <si>
    <t xml:space="preserve">Endure Hand Soap Foam         </t>
  </si>
  <si>
    <t>6000061</t>
  </si>
  <si>
    <t>1500113</t>
  </si>
  <si>
    <t xml:space="preserve">Xylocaine SDV 2mL MPF         </t>
  </si>
  <si>
    <t>63323049227</t>
  </si>
  <si>
    <t xml:space="preserve">Cloth Electrode Norco         </t>
  </si>
  <si>
    <t xml:space="preserve">Square      </t>
  </si>
  <si>
    <t xml:space="preserve">4/Pk    </t>
  </si>
  <si>
    <t>NC89234</t>
  </si>
  <si>
    <t>1386758</t>
  </si>
  <si>
    <t xml:space="preserve">Dexamethasone Sod Phs SDV     </t>
  </si>
  <si>
    <t xml:space="preserve">10mg/ml     </t>
  </si>
  <si>
    <t>00641036725</t>
  </si>
  <si>
    <t xml:space="preserve">500mL       </t>
  </si>
  <si>
    <t xml:space="preserve">12/Ca   </t>
  </si>
  <si>
    <t>6032105</t>
  </si>
  <si>
    <t>1273707</t>
  </si>
  <si>
    <t xml:space="preserve">Vectra Air Basic Lace Up      </t>
  </si>
  <si>
    <t xml:space="preserve">Large Tall  </t>
  </si>
  <si>
    <t>97604</t>
  </si>
  <si>
    <t>1259100</t>
  </si>
  <si>
    <t xml:space="preserve">Ondansetron HCL Inj SDV 2mL   </t>
  </si>
  <si>
    <t xml:space="preserve">2mg/mL      </t>
  </si>
  <si>
    <t>APOTEX</t>
  </si>
  <si>
    <t>60505613005</t>
  </si>
  <si>
    <t>7147731</t>
  </si>
  <si>
    <t xml:space="preserve">Tubipad Arthropad Med Calf    </t>
  </si>
  <si>
    <t xml:space="preserve">16" Forearm </t>
  </si>
  <si>
    <t xml:space="preserve">1/Bx    </t>
  </si>
  <si>
    <t>1586</t>
  </si>
  <si>
    <t>1279952</t>
  </si>
  <si>
    <t xml:space="preserve">Epinephrine Jr Auto Inject    </t>
  </si>
  <si>
    <t xml:space="preserve">0.15mg      </t>
  </si>
  <si>
    <t xml:space="preserve">2/Pk    </t>
  </si>
  <si>
    <t>00115169549</t>
  </si>
  <si>
    <t>1450014</t>
  </si>
  <si>
    <t xml:space="preserve">Biogel Skinsense PI PF Glove  </t>
  </si>
  <si>
    <t xml:space="preserve">Size 6      </t>
  </si>
  <si>
    <t>40860</t>
  </si>
  <si>
    <t xml:space="preserve">Sonex Hl-Bx 6 Btls 80Ml       </t>
  </si>
  <si>
    <t xml:space="preserve">6/Bx    </t>
  </si>
  <si>
    <t>E8350NJ</t>
  </si>
  <si>
    <t>2771171</t>
  </si>
  <si>
    <t xml:space="preserve">Pin Puller TC Serrated        </t>
  </si>
  <si>
    <t xml:space="preserve">5.5" Ser    </t>
  </si>
  <si>
    <t>27-176TC</t>
  </si>
  <si>
    <t xml:space="preserve">Simpson Sound Grad CM Marking </t>
  </si>
  <si>
    <t>90-5413</t>
  </si>
  <si>
    <t>1296511</t>
  </si>
  <si>
    <t xml:space="preserve">Lidocaine HCl MDV 50mL        </t>
  </si>
  <si>
    <t>00143957510</t>
  </si>
  <si>
    <t>7880246</t>
  </si>
  <si>
    <t xml:space="preserve">Splint Ankle Night            </t>
  </si>
  <si>
    <t xml:space="preserve">Large       </t>
  </si>
  <si>
    <t>11174</t>
  </si>
  <si>
    <t xml:space="preserve">Shelf Wire/PVC w/Clips        </t>
  </si>
  <si>
    <t>ABT-100-19</t>
  </si>
  <si>
    <t>3350064</t>
  </si>
  <si>
    <t xml:space="preserve">Bacti-Stat AE Soap            </t>
  </si>
  <si>
    <t xml:space="preserve">540mL       </t>
  </si>
  <si>
    <t>6060116</t>
  </si>
  <si>
    <t>6780315</t>
  </si>
  <si>
    <t xml:space="preserve">Aneroid, Child Latex-Free     </t>
  </si>
  <si>
    <t xml:space="preserve">14"18-26cm  </t>
  </si>
  <si>
    <t>MDS9387</t>
  </si>
  <si>
    <t>1147976</t>
  </si>
  <si>
    <t xml:space="preserve">Lifeshield Macrobore Ext Set  </t>
  </si>
  <si>
    <t xml:space="preserve">Clave 8"    </t>
  </si>
  <si>
    <t>ABBHOS</t>
  </si>
  <si>
    <t>2065428</t>
  </si>
  <si>
    <t>1103839</t>
  </si>
  <si>
    <t>Lidocaine Inj SDV Pr Free 30mL</t>
  </si>
  <si>
    <t>00409427902</t>
  </si>
  <si>
    <t>1311857</t>
  </si>
  <si>
    <t xml:space="preserve">Durolane Injectable PFS LOC   </t>
  </si>
  <si>
    <t>Non-Returnab</t>
  </si>
  <si>
    <t>BIOVNT</t>
  </si>
  <si>
    <t>1082020</t>
  </si>
  <si>
    <t>1276395</t>
  </si>
  <si>
    <t xml:space="preserve">Strap Ankle Lace Up w/ Tibia  </t>
  </si>
  <si>
    <t>90164</t>
  </si>
  <si>
    <t>8367905</t>
  </si>
  <si>
    <t>Basin Utility Pls 16Oz Str Blu</t>
  </si>
  <si>
    <t xml:space="preserve">16 Oz       </t>
  </si>
  <si>
    <t xml:space="preserve">75/Ca   </t>
  </si>
  <si>
    <t>01216</t>
  </si>
  <si>
    <t xml:space="preserve">Brace Shrt Arm Frctr Exos Ped </t>
  </si>
  <si>
    <t xml:space="preserve">Lt 2XS      </t>
  </si>
  <si>
    <t>311-21-2293</t>
  </si>
  <si>
    <t>4424686</t>
  </si>
  <si>
    <t xml:space="preserve">Theraputty Soft Red           </t>
  </si>
  <si>
    <t xml:space="preserve">5LB/EA  </t>
  </si>
  <si>
    <t>10-0924</t>
  </si>
  <si>
    <t>3905062</t>
  </si>
  <si>
    <t xml:space="preserve">Forceps Sponge                </t>
  </si>
  <si>
    <t xml:space="preserve">9.5"        </t>
  </si>
  <si>
    <t>95-577</t>
  </si>
  <si>
    <t>6184103</t>
  </si>
  <si>
    <t xml:space="preserve">Unna Flex Elastic Unna Boot   </t>
  </si>
  <si>
    <t xml:space="preserve">4"          </t>
  </si>
  <si>
    <t>BRISTL</t>
  </si>
  <si>
    <t>650941</t>
  </si>
  <si>
    <t xml:space="preserve">Can-Do Band Silver L/F        </t>
  </si>
  <si>
    <t xml:space="preserve">50Yards     </t>
  </si>
  <si>
    <t>10-5626</t>
  </si>
  <si>
    <t xml:space="preserve">Brace Short Arm Fx Right Pink </t>
  </si>
  <si>
    <t>311-22-4444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</si>
  <si>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</si>
  <si>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</si>
  <si>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</si>
  <si>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</si>
  <si>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</si>
  <si>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2480404</t>
  </si>
  <si>
    <t xml:space="preserve">Sensorcaine Plain MDV N-R     </t>
  </si>
  <si>
    <t>63323046557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</si>
  <si>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</si>
  <si>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</si>
  <si>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</si>
  <si>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</si>
  <si>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</si>
  <si>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</si>
  <si>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 xml:space="preserve">Brace Short Arm Fx Rt Spider  </t>
  </si>
  <si>
    <t>311-22-2293</t>
  </si>
  <si>
    <t>1127153</t>
  </si>
  <si>
    <t xml:space="preserve">Scale Floor Digital           </t>
  </si>
  <si>
    <t xml:space="preserve">400Lbs      </t>
  </si>
  <si>
    <t>NCITEC</t>
  </si>
  <si>
    <t>HS-BSF100-5</t>
  </si>
  <si>
    <t xml:space="preserve">Micro Cleanz                  </t>
  </si>
  <si>
    <t xml:space="preserve">8oz         </t>
  </si>
  <si>
    <t xml:space="preserve">6/Ca    </t>
  </si>
  <si>
    <t>CRR108008</t>
  </si>
  <si>
    <t>9681254</t>
  </si>
  <si>
    <t>Cysto Irrigation Tubing Set LF</t>
  </si>
  <si>
    <t xml:space="preserve">20/Ca   </t>
  </si>
  <si>
    <t>DYND19120</t>
  </si>
  <si>
    <t>1500118</t>
  </si>
  <si>
    <t xml:space="preserve">Xylocaine Plain 10mL MDV      </t>
  </si>
  <si>
    <t>63323048617</t>
  </si>
  <si>
    <t>7880337</t>
  </si>
  <si>
    <t xml:space="preserve">Slingshot 2 Shoulder Brace    </t>
  </si>
  <si>
    <t xml:space="preserve">Small       </t>
  </si>
  <si>
    <t>08502</t>
  </si>
  <si>
    <t>6005627</t>
  </si>
  <si>
    <t xml:space="preserve">Lister Bandage Scissors       </t>
  </si>
  <si>
    <t xml:space="preserve">5-1/2"      </t>
  </si>
  <si>
    <t>95-231</t>
  </si>
  <si>
    <t>6358025</t>
  </si>
  <si>
    <t xml:space="preserve">Cytology Brushes              </t>
  </si>
  <si>
    <t xml:space="preserve">100/Pk  </t>
  </si>
  <si>
    <t>DUKAL</t>
  </si>
  <si>
    <t>9035</t>
  </si>
  <si>
    <t>1106118</t>
  </si>
  <si>
    <t xml:space="preserve">large Left  </t>
  </si>
  <si>
    <t>11-0261-4</t>
  </si>
  <si>
    <t>9870431</t>
  </si>
  <si>
    <t>Push Button Collection Wingset</t>
  </si>
  <si>
    <t xml:space="preserve">21gx.75     </t>
  </si>
  <si>
    <t>367338</t>
  </si>
  <si>
    <t>1229669</t>
  </si>
  <si>
    <t xml:space="preserve">Acetaminophen Tablets UD      </t>
  </si>
  <si>
    <t xml:space="preserve">500mg       </t>
  </si>
  <si>
    <t>APOMAJ</t>
  </si>
  <si>
    <t>251707</t>
  </si>
  <si>
    <t>311-21-3285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</si>
  <si>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</si>
  <si>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</si>
  <si>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</si>
  <si>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</si>
  <si>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</si>
  <si>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Band Exercise CanDo LF 50yd   </t>
  </si>
  <si>
    <t xml:space="preserve">Red         </t>
  </si>
  <si>
    <t xml:space="preserve">2/Ca    </t>
  </si>
  <si>
    <t>10-5652</t>
  </si>
  <si>
    <t>1276393</t>
  </si>
  <si>
    <t>90162</t>
  </si>
  <si>
    <t>1271932</t>
  </si>
  <si>
    <t xml:space="preserve">Container Spec Click N Close  </t>
  </si>
  <si>
    <t>4 oz Sterile</t>
  </si>
  <si>
    <t>DYND30389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</si>
  <si>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</si>
  <si>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</si>
  <si>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</si>
  <si>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</si>
  <si>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</si>
  <si>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</si>
  <si>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6784001</t>
  </si>
  <si>
    <t xml:space="preserve">Sof-Form Conform Bandage      </t>
  </si>
  <si>
    <t xml:space="preserve">3"          </t>
  </si>
  <si>
    <t xml:space="preserve">12/Bx   </t>
  </si>
  <si>
    <t>NON25497</t>
  </si>
  <si>
    <t xml:space="preserve">Removal Suture Skin           </t>
  </si>
  <si>
    <t xml:space="preserve">Set         </t>
  </si>
  <si>
    <t>66500</t>
  </si>
  <si>
    <t xml:space="preserve">Band Exercise CanDo LF 50yds  </t>
  </si>
  <si>
    <t xml:space="preserve">Green       </t>
  </si>
  <si>
    <t>10-5653</t>
  </si>
  <si>
    <t>1314542</t>
  </si>
  <si>
    <t xml:space="preserve">Lidocaine Top Jelly 5mL       </t>
  </si>
  <si>
    <t xml:space="preserve">10/Bx   </t>
  </si>
  <si>
    <t>CARDGN</t>
  </si>
  <si>
    <t>3498359</t>
  </si>
  <si>
    <t>1005659</t>
  </si>
  <si>
    <t xml:space="preserve">Adson Dressing Forcep Economy </t>
  </si>
  <si>
    <t xml:space="preserve">4-3/4"      </t>
  </si>
  <si>
    <t>JINSTR</t>
  </si>
  <si>
    <t>100-5659</t>
  </si>
  <si>
    <t>2770718</t>
  </si>
  <si>
    <t xml:space="preserve">Lidocaine Topical Jelly       </t>
  </si>
  <si>
    <t xml:space="preserve">30mL/Tb </t>
  </si>
  <si>
    <t>3498367</t>
  </si>
  <si>
    <t>1753347</t>
  </si>
  <si>
    <t xml:space="preserve">Test Tube Rack 15-16mm        </t>
  </si>
  <si>
    <t xml:space="preserve">24 PL       </t>
  </si>
  <si>
    <t>14-792-11</t>
  </si>
  <si>
    <t>1296508</t>
  </si>
  <si>
    <t>00143957710</t>
  </si>
  <si>
    <t>1041054</t>
  </si>
  <si>
    <t>Doppler&amp;Rechg Displ&amp;3MHz Probe</t>
  </si>
  <si>
    <t xml:space="preserve">Fetal Heart </t>
  </si>
  <si>
    <t>WALACH</t>
  </si>
  <si>
    <t>L250R-SD3</t>
  </si>
  <si>
    <t>2586460</t>
  </si>
  <si>
    <t>Lidocaine HCL Inj Amp Non-Retn</t>
  </si>
  <si>
    <t xml:space="preserve">1% PF       </t>
  </si>
  <si>
    <t xml:space="preserve">2ml/Ea  </t>
  </si>
  <si>
    <t>00409471332</t>
  </si>
  <si>
    <t>1154402</t>
  </si>
  <si>
    <t>Lancet Unistik 2 Comfort 1.8mm</t>
  </si>
  <si>
    <t xml:space="preserve">28g         </t>
  </si>
  <si>
    <t>OWENM</t>
  </si>
  <si>
    <t>AT 0742</t>
  </si>
  <si>
    <t>3047575</t>
  </si>
  <si>
    <t xml:space="preserve">Catheter Tray W/o Catheter    </t>
  </si>
  <si>
    <t>782100</t>
  </si>
  <si>
    <t>1276430</t>
  </si>
  <si>
    <t xml:space="preserve">Boot Vectra Air Basic Tall    </t>
  </si>
  <si>
    <t>97602</t>
  </si>
  <si>
    <t>7032276</t>
  </si>
  <si>
    <t xml:space="preserve">Scissors Iris                 </t>
  </si>
  <si>
    <t xml:space="preserve">Strt 4-1/5" </t>
  </si>
  <si>
    <t>95-104</t>
  </si>
  <si>
    <t>6700747</t>
  </si>
  <si>
    <t xml:space="preserve">Cath-clean F/int.cath 14f     </t>
  </si>
  <si>
    <t xml:space="preserve">6"          </t>
  </si>
  <si>
    <t>420614</t>
  </si>
  <si>
    <t>1276394</t>
  </si>
  <si>
    <t>90163</t>
  </si>
  <si>
    <t>1797</t>
  </si>
  <si>
    <t xml:space="preserve">12x15"      </t>
  </si>
  <si>
    <t xml:space="preserve">500/Ca  </t>
  </si>
  <si>
    <t>FO12THA</t>
  </si>
  <si>
    <t>7143573</t>
  </si>
  <si>
    <t xml:space="preserve">Tubipad Arthropad Lg Calf/    </t>
  </si>
  <si>
    <t xml:space="preserve">Forearm 20" </t>
  </si>
  <si>
    <t>1587</t>
  </si>
  <si>
    <t xml:space="preserve">Electrode Tab Dantec Clavis   </t>
  </si>
  <si>
    <t xml:space="preserve">10x10mm     </t>
  </si>
  <si>
    <t>101169</t>
  </si>
  <si>
    <t xml:space="preserve">White       </t>
  </si>
  <si>
    <t xml:space="preserve">8/Bx    </t>
  </si>
  <si>
    <t>TD75-1142A</t>
  </si>
  <si>
    <t>2480351</t>
  </si>
  <si>
    <t>Bupivacaine w/EPI  Inj N-R SDV</t>
  </si>
  <si>
    <t xml:space="preserve">30mL/Vl </t>
  </si>
  <si>
    <t>00409904217</t>
  </si>
  <si>
    <t>2730010</t>
  </si>
  <si>
    <t xml:space="preserve">Biogel Eclip Latex St Glove   </t>
  </si>
  <si>
    <t xml:space="preserve">Sz7.5       </t>
  </si>
  <si>
    <t xml:space="preserve">50Pr/Bx </t>
  </si>
  <si>
    <t>75275</t>
  </si>
  <si>
    <t>4154893</t>
  </si>
  <si>
    <t>Huber Needle Safety,2Clamps,LL</t>
  </si>
  <si>
    <t xml:space="preserve">20gx.75"    </t>
  </si>
  <si>
    <t xml:space="preserve">25/Ca   </t>
  </si>
  <si>
    <t>BARDAC</t>
  </si>
  <si>
    <t>LH-0031YN</t>
  </si>
  <si>
    <t>1174401</t>
  </si>
  <si>
    <t xml:space="preserve">Pads Nail Polish Remover      </t>
  </si>
  <si>
    <t xml:space="preserve">Foil Packet </t>
  </si>
  <si>
    <t xml:space="preserve">1000/Ca </t>
  </si>
  <si>
    <t>MDS090780</t>
  </si>
  <si>
    <t xml:space="preserve">Yellow      </t>
  </si>
  <si>
    <t>10-5651</t>
  </si>
  <si>
    <t>1147265</t>
  </si>
  <si>
    <t xml:space="preserve">Splint Forearm Padded         </t>
  </si>
  <si>
    <t xml:space="preserve">Left Large  </t>
  </si>
  <si>
    <t>79-71977</t>
  </si>
  <si>
    <t>6940012</t>
  </si>
  <si>
    <t xml:space="preserve">Magellan Safety Ndl/Syr 3mL   </t>
  </si>
  <si>
    <t xml:space="preserve">22X1        </t>
  </si>
  <si>
    <t>8881833210</t>
  </si>
  <si>
    <t>9533362</t>
  </si>
  <si>
    <t xml:space="preserve">Pessary Ringknob W/Sprt       </t>
  </si>
  <si>
    <t xml:space="preserve">3.00" Sz5   </t>
  </si>
  <si>
    <t>30-RKS5</t>
  </si>
  <si>
    <t>1273460</t>
  </si>
  <si>
    <t xml:space="preserve">Ciprodex Otic Suspension      </t>
  </si>
  <si>
    <t xml:space="preserve">.3/.1       </t>
  </si>
  <si>
    <t>7.5mL/Bt</t>
  </si>
  <si>
    <t>3511201</t>
  </si>
  <si>
    <t>2480401</t>
  </si>
  <si>
    <t>63323046757</t>
  </si>
  <si>
    <t xml:space="preserve">Mayo Dissecting Scissor Str   </t>
  </si>
  <si>
    <t xml:space="preserve">6-3/4"      </t>
  </si>
  <si>
    <t>15-1567</t>
  </si>
  <si>
    <t>1060904</t>
  </si>
  <si>
    <t xml:space="preserve">Pack Cystoscopy Tiburon Drape </t>
  </si>
  <si>
    <t xml:space="preserve">14/Ca   </t>
  </si>
  <si>
    <t>CARDSP</t>
  </si>
  <si>
    <t>29480</t>
  </si>
  <si>
    <t>1265617</t>
  </si>
  <si>
    <t xml:space="preserve">Orthosis Knuckle Left         </t>
  </si>
  <si>
    <t>3848-LT</t>
  </si>
  <si>
    <t>9004788</t>
  </si>
  <si>
    <t xml:space="preserve">Triple Antibiotic Ointment    </t>
  </si>
  <si>
    <t xml:space="preserve">144/Bx  </t>
  </si>
  <si>
    <t>ULTSEA</t>
  </si>
  <si>
    <t>300335100005</t>
  </si>
  <si>
    <t>1117069</t>
  </si>
  <si>
    <t xml:space="preserve">Electrode Ionophoretic        </t>
  </si>
  <si>
    <t xml:space="preserve">12/Pk   </t>
  </si>
  <si>
    <t>13-5251</t>
  </si>
  <si>
    <t>311-22-3285</t>
  </si>
  <si>
    <t xml:space="preserve">Tice BCG Live Kit             </t>
  </si>
  <si>
    <t xml:space="preserve">2mL/SDV     </t>
  </si>
  <si>
    <t>00052060202</t>
  </si>
  <si>
    <t xml:space="preserve">Trap Finger SoftTouch         </t>
  </si>
  <si>
    <t xml:space="preserve">XL          </t>
  </si>
  <si>
    <t xml:space="preserve">5/Pk    </t>
  </si>
  <si>
    <t>931219/NA/NA/XL</t>
  </si>
  <si>
    <t xml:space="preserve">Cast Shoe Canvas Rocker Sole  </t>
  </si>
  <si>
    <t xml:space="preserve">Large Navy  </t>
  </si>
  <si>
    <t>43-101602</t>
  </si>
  <si>
    <t>2480392</t>
  </si>
  <si>
    <t xml:space="preserve">Xylocaine Plain MDV N-R       </t>
  </si>
  <si>
    <t xml:space="preserve">20mL/Vl </t>
  </si>
  <si>
    <t>63323048527</t>
  </si>
  <si>
    <t xml:space="preserve">Beige       </t>
  </si>
  <si>
    <t xml:space="preserve">6/Rl    </t>
  </si>
  <si>
    <t>24-4870-6</t>
  </si>
  <si>
    <t>6547026</t>
  </si>
  <si>
    <t xml:space="preserve">Suture Ethilon Mono Blk Ps2   </t>
  </si>
  <si>
    <t xml:space="preserve">4-0 18"     </t>
  </si>
  <si>
    <t xml:space="preserve">36/Bx   </t>
  </si>
  <si>
    <t>ETHICO</t>
  </si>
  <si>
    <t>1667H</t>
  </si>
  <si>
    <t>7614581</t>
  </si>
  <si>
    <t xml:space="preserve">Spray and Stretch             </t>
  </si>
  <si>
    <t xml:space="preserve">3.5oz Can   </t>
  </si>
  <si>
    <t>GEBAUE</t>
  </si>
  <si>
    <t>0386-0004-04</t>
  </si>
  <si>
    <t>1213941</t>
  </si>
  <si>
    <t>Tape Cast Delta-Cast Poly Camo</t>
  </si>
  <si>
    <t xml:space="preserve">3"x4Yd      </t>
  </si>
  <si>
    <t xml:space="preserve">10Rl/Bx </t>
  </si>
  <si>
    <t>7227306</t>
  </si>
  <si>
    <t>4886889</t>
  </si>
  <si>
    <t xml:space="preserve">Classic Gel Heel Cup Large    </t>
  </si>
  <si>
    <t xml:space="preserve">Over 175LBS </t>
  </si>
  <si>
    <t xml:space="preserve">PR      </t>
  </si>
  <si>
    <t>ALLOR</t>
  </si>
  <si>
    <t>10216</t>
  </si>
  <si>
    <t>2510031</t>
  </si>
  <si>
    <t>Gel MediHoney Tube HCS Sterile</t>
  </si>
  <si>
    <t xml:space="preserve">1.5oz       </t>
  </si>
  <si>
    <t>DERM</t>
  </si>
  <si>
    <t>31815</t>
  </si>
  <si>
    <t xml:space="preserve">Curette Fox Dermal            </t>
  </si>
  <si>
    <t xml:space="preserve">3mm         </t>
  </si>
  <si>
    <t>06-4138</t>
  </si>
  <si>
    <t>1273389</t>
  </si>
  <si>
    <t>Testosterone Cypio Inj SDV 1mL</t>
  </si>
  <si>
    <t xml:space="preserve">200mg/mL    </t>
  </si>
  <si>
    <t xml:space="preserve">1mL/Vl  </t>
  </si>
  <si>
    <t>00143965901</t>
  </si>
  <si>
    <t>1047925</t>
  </si>
  <si>
    <t xml:space="preserve">Vaginal Speculum Pederson     </t>
  </si>
  <si>
    <t xml:space="preserve">X Narrow    </t>
  </si>
  <si>
    <t>104-7925</t>
  </si>
  <si>
    <t xml:space="preserve">6x96"       </t>
  </si>
  <si>
    <t xml:space="preserve">30/Ca   </t>
  </si>
  <si>
    <t>5-IT966KIT</t>
  </si>
  <si>
    <t xml:space="preserve">Elevator Curved Semi-         </t>
  </si>
  <si>
    <t>Sharp 5-1/2"</t>
  </si>
  <si>
    <t>97-0048</t>
  </si>
  <si>
    <t>8310897</t>
  </si>
  <si>
    <t>Basin Emesis Graphite 10"X8.5"</t>
  </si>
  <si>
    <t>DYND80327</t>
  </si>
  <si>
    <t>1007210</t>
  </si>
  <si>
    <t xml:space="preserve">Finger Ring Cutter            </t>
  </si>
  <si>
    <t>33-140</t>
  </si>
  <si>
    <t>5550110</t>
  </si>
  <si>
    <t xml:space="preserve">Biogel Skinsense PF Syn Glove </t>
  </si>
  <si>
    <t xml:space="preserve">7.0         </t>
  </si>
  <si>
    <t>40870</t>
  </si>
  <si>
    <t>1209190</t>
  </si>
  <si>
    <t xml:space="preserve">Ultrasound Gel SCAN Dispenser </t>
  </si>
  <si>
    <t>PARKER</t>
  </si>
  <si>
    <t>11-08</t>
  </si>
  <si>
    <t>9533193</t>
  </si>
  <si>
    <t xml:space="preserve">Pessary Donut Size 3          </t>
  </si>
  <si>
    <t xml:space="preserve">2.75"       </t>
  </si>
  <si>
    <t>30-D3</t>
  </si>
  <si>
    <t>1319097</t>
  </si>
  <si>
    <t xml:space="preserve">Lidocaine HCl Inj MDV 10mL    </t>
  </si>
  <si>
    <t>AURPHA</t>
  </si>
  <si>
    <t>55150025110</t>
  </si>
  <si>
    <t xml:space="preserve">Medpac Kit 3800 23x11x15      </t>
  </si>
  <si>
    <t xml:space="preserve">Navy        </t>
  </si>
  <si>
    <t xml:space="preserve">EA      </t>
  </si>
  <si>
    <t>10380N</t>
  </si>
  <si>
    <t>1114385</t>
  </si>
  <si>
    <t xml:space="preserve">Cleaning Brush Suction Tb     </t>
  </si>
  <si>
    <t xml:space="preserve">2mmx8"      </t>
  </si>
  <si>
    <t xml:space="preserve">3/Pk    </t>
  </si>
  <si>
    <t>10-1400</t>
  </si>
  <si>
    <t xml:space="preserve">Strap Knee Brace Full Circle  </t>
  </si>
  <si>
    <t>06943</t>
  </si>
  <si>
    <t xml:space="preserve">Tube Vent Shea Parasol        </t>
  </si>
  <si>
    <t>VT-0700-01</t>
  </si>
  <si>
    <t>6123739</t>
  </si>
  <si>
    <t xml:space="preserve">Catheter Nelaton Intermittent </t>
  </si>
  <si>
    <t>277714</t>
  </si>
  <si>
    <t xml:space="preserve">1.5%        </t>
  </si>
  <si>
    <t>00409120901</t>
  </si>
  <si>
    <t>1009284</t>
  </si>
  <si>
    <t xml:space="preserve">Monsels Solution OB/GYN 8ml   </t>
  </si>
  <si>
    <t>PREMED</t>
  </si>
  <si>
    <t>9045055</t>
  </si>
  <si>
    <t xml:space="preserve">Forceps Dressing Serrated     </t>
  </si>
  <si>
    <t xml:space="preserve">5"g         </t>
  </si>
  <si>
    <t>19-1050</t>
  </si>
  <si>
    <t>7695330</t>
  </si>
  <si>
    <t xml:space="preserve">Covers f/Toilet Seat          </t>
  </si>
  <si>
    <t xml:space="preserve">20x250      </t>
  </si>
  <si>
    <t>GEOPAC</t>
  </si>
  <si>
    <t>47046</t>
  </si>
  <si>
    <t>1046963</t>
  </si>
  <si>
    <t xml:space="preserve">Sklar Tischier Oval Fcps      </t>
  </si>
  <si>
    <t xml:space="preserve">3x7 mm      </t>
  </si>
  <si>
    <t xml:space="preserve">ea      </t>
  </si>
  <si>
    <t>90-7520</t>
  </si>
  <si>
    <t>1048507</t>
  </si>
  <si>
    <t xml:space="preserve">Nail Splitter 5" English      </t>
  </si>
  <si>
    <t xml:space="preserve">German      </t>
  </si>
  <si>
    <t>104-8507</t>
  </si>
  <si>
    <t xml:space="preserve">Trap Finger Soft Touch        </t>
  </si>
  <si>
    <t xml:space="preserve">Double      </t>
  </si>
  <si>
    <t>931220</t>
  </si>
  <si>
    <t xml:space="preserve">Hamper Laundry Clinton 4Whl   </t>
  </si>
  <si>
    <t>Ss 18.5X19.5</t>
  </si>
  <si>
    <t>H40</t>
  </si>
  <si>
    <t>6782953</t>
  </si>
  <si>
    <t xml:space="preserve">Bulkee Lite Gauze Bandage     </t>
  </si>
  <si>
    <t xml:space="preserve">3x4.1yd     </t>
  </si>
  <si>
    <t>NON27497</t>
  </si>
  <si>
    <t>1069985</t>
  </si>
  <si>
    <t xml:space="preserve">Neuroline Needle 30Gx25mm ST  </t>
  </si>
  <si>
    <t xml:space="preserve">Disp        </t>
  </si>
  <si>
    <t>7402530-25</t>
  </si>
  <si>
    <t>1178341</t>
  </si>
  <si>
    <t xml:space="preserve">Nerve Block Support Tray      </t>
  </si>
  <si>
    <t xml:space="preserve">10/Ca   </t>
  </si>
  <si>
    <t>332103</t>
  </si>
  <si>
    <t>2530000</t>
  </si>
  <si>
    <t xml:space="preserve">Tender Grips Skin Fixation    </t>
  </si>
  <si>
    <t xml:space="preserve">Device      </t>
  </si>
  <si>
    <t>SALTE</t>
  </si>
  <si>
    <t>1005-0-25</t>
  </si>
  <si>
    <t>6085499</t>
  </si>
  <si>
    <t xml:space="preserve">Wrap Coban LF Self-Adh Tan HT </t>
  </si>
  <si>
    <t xml:space="preserve">1"x5Yds     </t>
  </si>
  <si>
    <t xml:space="preserve">6x5/Ca  </t>
  </si>
  <si>
    <t>2081</t>
  </si>
  <si>
    <t xml:space="preserve">Bacti Drop KOH 10%            </t>
  </si>
  <si>
    <t xml:space="preserve">50/PK   </t>
  </si>
  <si>
    <t>R21524</t>
  </si>
  <si>
    <t>9533194</t>
  </si>
  <si>
    <t xml:space="preserve">Pessary Donut Size 4          </t>
  </si>
  <si>
    <t xml:space="preserve">3.00"       </t>
  </si>
  <si>
    <t>30-D4</t>
  </si>
  <si>
    <t>2513630</t>
  </si>
  <si>
    <t xml:space="preserve">Surgigrip Bandge G-thigh      </t>
  </si>
  <si>
    <t xml:space="preserve">4.75"x11yd  </t>
  </si>
  <si>
    <t xml:space="preserve">BX      </t>
  </si>
  <si>
    <t>GLG10</t>
  </si>
  <si>
    <t xml:space="preserve">Meditrace Pad Defib Pediatric </t>
  </si>
  <si>
    <t>22770P</t>
  </si>
  <si>
    <t>1210076</t>
  </si>
  <si>
    <t xml:space="preserve">Oximeter Pulse Baseline       </t>
  </si>
  <si>
    <t xml:space="preserve">Fingertip   </t>
  </si>
  <si>
    <t>12-1926</t>
  </si>
  <si>
    <t>1068507</t>
  </si>
  <si>
    <t xml:space="preserve">Q-Syte Vial Access Adapter    </t>
  </si>
  <si>
    <t>B-DMIC</t>
  </si>
  <si>
    <t>385108</t>
  </si>
  <si>
    <t>3729433</t>
  </si>
  <si>
    <t xml:space="preserve">Finger Strips Aluminum w/Foam </t>
  </si>
  <si>
    <t xml:space="preserve">3/4x18      </t>
  </si>
  <si>
    <t>9115-03</t>
  </si>
  <si>
    <t>1246672</t>
  </si>
  <si>
    <t xml:space="preserve">Transcend Glucose Gel         </t>
  </si>
  <si>
    <t xml:space="preserve">Strawberry  </t>
  </si>
  <si>
    <t>TRNCND</t>
  </si>
  <si>
    <t>6739</t>
  </si>
  <si>
    <t>5550069</t>
  </si>
  <si>
    <t>Mepilex Self-Adh Foam Dressing</t>
  </si>
  <si>
    <t xml:space="preserve">4"x4"       </t>
  </si>
  <si>
    <t xml:space="preserve">5/Bx    </t>
  </si>
  <si>
    <t>294199</t>
  </si>
  <si>
    <t>1046816</t>
  </si>
  <si>
    <t xml:space="preserve">Sodium Chloride Inj Bag       </t>
  </si>
  <si>
    <t xml:space="preserve">0.9%        </t>
  </si>
  <si>
    <t xml:space="preserve">1000ml  </t>
  </si>
  <si>
    <t>0798309</t>
  </si>
  <si>
    <t>1276407</t>
  </si>
  <si>
    <t>06944</t>
  </si>
  <si>
    <t>1293653</t>
  </si>
  <si>
    <t xml:space="preserve">Supartz FX Inj 2.5mL PFS      </t>
  </si>
  <si>
    <t>89130444401</t>
  </si>
  <si>
    <t>4431062</t>
  </si>
  <si>
    <t xml:space="preserve">Theraputty Yellow X-soft      </t>
  </si>
  <si>
    <t>10-0923</t>
  </si>
  <si>
    <t>1047004</t>
  </si>
  <si>
    <t>Lidocaine HCL Ansyr Syr 5ml PF</t>
  </si>
  <si>
    <t>00409913705</t>
  </si>
  <si>
    <t>1537084</t>
  </si>
  <si>
    <t xml:space="preserve">Opti-Chamber Mask             </t>
  </si>
  <si>
    <t>HS81111</t>
  </si>
  <si>
    <t>1106111</t>
  </si>
  <si>
    <t>Medium Right</t>
  </si>
  <si>
    <t>11-0260-3</t>
  </si>
  <si>
    <t xml:space="preserve">Elite Marker Arrow 1"         </t>
  </si>
  <si>
    <t xml:space="preserve">X-Ray       </t>
  </si>
  <si>
    <t>50164</t>
  </si>
  <si>
    <t>9004789</t>
  </si>
  <si>
    <t xml:space="preserve">Bacitracin Zinc Ointment Foil </t>
  </si>
  <si>
    <t xml:space="preserve">.9gm        </t>
  </si>
  <si>
    <t>300335100002</t>
  </si>
  <si>
    <t>8405034</t>
  </si>
  <si>
    <t xml:space="preserve">FREE UP CREAM 16OZ.           </t>
  </si>
  <si>
    <t>473</t>
  </si>
  <si>
    <t>1147523</t>
  </si>
  <si>
    <t xml:space="preserve">Bupivacaine Hcl Vial 30mL     </t>
  </si>
  <si>
    <t xml:space="preserve">0.5% PF     </t>
  </si>
  <si>
    <t>00409116202</t>
  </si>
  <si>
    <t xml:space="preserve">Endure Clear and Soft Soap    </t>
  </si>
  <si>
    <t xml:space="preserve">1000mL      </t>
  </si>
  <si>
    <t>6000029</t>
  </si>
  <si>
    <t xml:space="preserve">Finger Traps Adult N/S        </t>
  </si>
  <si>
    <t xml:space="preserve">SM-XLG      </t>
  </si>
  <si>
    <t>931211</t>
  </si>
  <si>
    <t>1135562</t>
  </si>
  <si>
    <t xml:space="preserve">Lupron Depot Kit 3Mon Inj     </t>
  </si>
  <si>
    <t xml:space="preserve">22.5mg      </t>
  </si>
  <si>
    <t>ABBOTT</t>
  </si>
  <si>
    <t>00074334603</t>
  </si>
  <si>
    <t>1066433</t>
  </si>
  <si>
    <t xml:space="preserve">Genius 2 Thermometer w/Base   </t>
  </si>
  <si>
    <t>303000W</t>
  </si>
  <si>
    <t>1088183</t>
  </si>
  <si>
    <t xml:space="preserve">Verify Flash Integrator       </t>
  </si>
  <si>
    <t>LCC310</t>
  </si>
  <si>
    <t>6430240</t>
  </si>
  <si>
    <t xml:space="preserve">Self Adh Electrodes f/TENS    </t>
  </si>
  <si>
    <t xml:space="preserve">2"x2"       </t>
  </si>
  <si>
    <t>MASTEX</t>
  </si>
  <si>
    <t>10-65062</t>
  </si>
  <si>
    <t>1271221</t>
  </si>
  <si>
    <t xml:space="preserve">Bandage Strips Bugs &amp; Daffy   </t>
  </si>
  <si>
    <t xml:space="preserve">3/4"x3"     </t>
  </si>
  <si>
    <t>1075737</t>
  </si>
  <si>
    <t xml:space="preserve">Cannister F/suction Aspir     </t>
  </si>
  <si>
    <t xml:space="preserve">800CC       </t>
  </si>
  <si>
    <t xml:space="preserve">10/CA   </t>
  </si>
  <si>
    <t>502519-10</t>
  </si>
  <si>
    <t xml:space="preserve">Beads Paraffin Waxwel         </t>
  </si>
  <si>
    <t>11-1750-6</t>
  </si>
  <si>
    <t xml:space="preserve">X-Small     </t>
  </si>
  <si>
    <t>310-32-2293</t>
  </si>
  <si>
    <t>5824202</t>
  </si>
  <si>
    <t xml:space="preserve">24X17IN     </t>
  </si>
  <si>
    <t xml:space="preserve">300/Ca  </t>
  </si>
  <si>
    <t>UPSMD1724</t>
  </si>
  <si>
    <t xml:space="preserve">Cover Probe US Sheathes3D     </t>
  </si>
  <si>
    <t xml:space="preserve">180/Ca  </t>
  </si>
  <si>
    <t>77390</t>
  </si>
  <si>
    <t xml:space="preserve">IV Extension Set Ultrasite    </t>
  </si>
  <si>
    <t xml:space="preserve">8"          </t>
  </si>
  <si>
    <t>470011</t>
  </si>
  <si>
    <t>9873980</t>
  </si>
  <si>
    <t xml:space="preserve">Vacutainer Hemogard Green     </t>
  </si>
  <si>
    <t xml:space="preserve">10ml        </t>
  </si>
  <si>
    <t>367874</t>
  </si>
  <si>
    <t>6190032</t>
  </si>
  <si>
    <t xml:space="preserve">Sorbaview Window Dressing     </t>
  </si>
  <si>
    <t xml:space="preserve">3.75"x5"    </t>
  </si>
  <si>
    <t>SV40XT</t>
  </si>
  <si>
    <t>9671727</t>
  </si>
  <si>
    <t xml:space="preserve">Fetal Doppler W/3mhz          </t>
  </si>
  <si>
    <t>D930-P-USA</t>
  </si>
  <si>
    <t>19-117</t>
  </si>
  <si>
    <t>931219/NA/NA/MD</t>
  </si>
  <si>
    <t>7630012</t>
  </si>
  <si>
    <t>Revital-Ox Resert XL HLD Disin</t>
  </si>
  <si>
    <t xml:space="preserve">4liter      </t>
  </si>
  <si>
    <t>4455AW</t>
  </si>
  <si>
    <t>6840978</t>
  </si>
  <si>
    <t xml:space="preserve">Tape Deltalite Conf Fbgl Orn  </t>
  </si>
  <si>
    <t xml:space="preserve">2"X4Yds     </t>
  </si>
  <si>
    <t>6022</t>
  </si>
  <si>
    <t xml:space="preserve">Halsted Mosquito Curved       </t>
  </si>
  <si>
    <t xml:space="preserve">5"          </t>
  </si>
  <si>
    <t>17-1550</t>
  </si>
  <si>
    <t>6300008</t>
  </si>
  <si>
    <t xml:space="preserve">Abdominal Transducer Belt     </t>
  </si>
  <si>
    <t xml:space="preserve">Reusable    </t>
  </si>
  <si>
    <t>4425CAO</t>
  </si>
  <si>
    <t xml:space="preserve">Protection Plus Underpads LF  </t>
  </si>
  <si>
    <t xml:space="preserve">23x36       </t>
  </si>
  <si>
    <t>MSC281242</t>
  </si>
  <si>
    <t xml:space="preserve">3"X4Yds     </t>
  </si>
  <si>
    <t>7227321</t>
  </si>
  <si>
    <t xml:space="preserve">CANNULA INFANT W/TUBING 7     </t>
  </si>
  <si>
    <t>002601</t>
  </si>
  <si>
    <t>1242169</t>
  </si>
  <si>
    <t xml:space="preserve">WBC Swabs Cleaner             </t>
  </si>
  <si>
    <t>139130</t>
  </si>
  <si>
    <t xml:space="preserve">Cannula Pediatric w/Tubing    </t>
  </si>
  <si>
    <t xml:space="preserve">7ft         </t>
  </si>
  <si>
    <t>002602</t>
  </si>
  <si>
    <t>1244342</t>
  </si>
  <si>
    <t xml:space="preserve">Silver Sulfadiazine Cream     </t>
  </si>
  <si>
    <t xml:space="preserve">50gm/Tb </t>
  </si>
  <si>
    <t>ASCLAB</t>
  </si>
  <si>
    <t>67877012405</t>
  </si>
  <si>
    <t>8930077</t>
  </si>
  <si>
    <t xml:space="preserve">Classic Gel Heel Cup Regular  </t>
  </si>
  <si>
    <t>under 175lbs</t>
  </si>
  <si>
    <t xml:space="preserve">Pair    </t>
  </si>
  <si>
    <t>10215</t>
  </si>
  <si>
    <t>7148147</t>
  </si>
  <si>
    <t xml:space="preserve">Tubipad Arthropad XL Calf     </t>
  </si>
  <si>
    <t xml:space="preserve">Forearm 24" </t>
  </si>
  <si>
    <t>1588</t>
  </si>
  <si>
    <t>2587428</t>
  </si>
  <si>
    <t>Water For Inj FTV Non-Returnbl</t>
  </si>
  <si>
    <t xml:space="preserve">Bacter      </t>
  </si>
  <si>
    <t xml:space="preserve">30ml/Vl </t>
  </si>
  <si>
    <t>00409397703</t>
  </si>
  <si>
    <t>3640057</t>
  </si>
  <si>
    <t xml:space="preserve">Lead Wire-Channel 2 Transport </t>
  </si>
  <si>
    <t xml:space="preserve">Stim        </t>
  </si>
  <si>
    <t>27313</t>
  </si>
  <si>
    <t xml:space="preserve">Battery Alkaline AA           </t>
  </si>
  <si>
    <t>111870</t>
  </si>
  <si>
    <t>7779348</t>
  </si>
  <si>
    <t xml:space="preserve">Stethoscope Ltmn Blk 1Hd Slct </t>
  </si>
  <si>
    <t xml:space="preserve">28" Length  </t>
  </si>
  <si>
    <t>2290</t>
  </si>
  <si>
    <t>2771137</t>
  </si>
  <si>
    <t xml:space="preserve">Ibuprofen Tablets UD          </t>
  </si>
  <si>
    <t xml:space="preserve">800Mg       </t>
  </si>
  <si>
    <t>5027289</t>
  </si>
  <si>
    <t xml:space="preserve">XS          </t>
  </si>
  <si>
    <t>931219/NA/NA/XS</t>
  </si>
  <si>
    <t>1118322</t>
  </si>
  <si>
    <t xml:space="preserve">Electrode Ionto+Hi-Per 3.25"  </t>
  </si>
  <si>
    <t>13-5252</t>
  </si>
  <si>
    <t>4590434</t>
  </si>
  <si>
    <t xml:space="preserve">Dialator O.S. Finder Reusable </t>
  </si>
  <si>
    <t xml:space="preserve">1/St    </t>
  </si>
  <si>
    <t>96-4150</t>
  </si>
  <si>
    <t>6780316</t>
  </si>
  <si>
    <t xml:space="preserve">Aneroid, Large Adult          </t>
  </si>
  <si>
    <t>MDS9388</t>
  </si>
  <si>
    <t xml:space="preserve">Pad Heel                      </t>
  </si>
  <si>
    <t xml:space="preserve">3x5/16"     </t>
  </si>
  <si>
    <t xml:space="preserve">1/Pr    </t>
  </si>
  <si>
    <t>HP35</t>
  </si>
  <si>
    <t>6542114</t>
  </si>
  <si>
    <t>Suture Ethilon Nyl Mono Blk P3</t>
  </si>
  <si>
    <t xml:space="preserve">5-0 18"     </t>
  </si>
  <si>
    <t>698G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</si>
  <si>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</si>
  <si>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</si>
  <si>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</si>
  <si>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</si>
  <si>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</si>
  <si>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9536678</t>
  </si>
  <si>
    <t xml:space="preserve">Graves Vag Spec 1-3/8x4"      </t>
  </si>
  <si>
    <t xml:space="preserve">Med         </t>
  </si>
  <si>
    <t>V930-15</t>
  </si>
  <si>
    <t>1273712</t>
  </si>
  <si>
    <t xml:space="preserve">Brace Shoulder Slingshot 2    </t>
  </si>
  <si>
    <t>08505</t>
  </si>
  <si>
    <t>1222766</t>
  </si>
  <si>
    <t xml:space="preserve">Cushion Heel Adjust-A-Lift    </t>
  </si>
  <si>
    <t>NC57187-2</t>
  </si>
  <si>
    <t>931219/NA/NA/LG</t>
  </si>
  <si>
    <t>6780503</t>
  </si>
  <si>
    <t xml:space="preserve">Specimen Container OR Sterile </t>
  </si>
  <si>
    <t xml:space="preserve">4Oz         </t>
  </si>
  <si>
    <t>DYND30369</t>
  </si>
  <si>
    <t>7016335</t>
  </si>
  <si>
    <t xml:space="preserve">Ekg Resting Tabs Electrodes   </t>
  </si>
  <si>
    <t xml:space="preserve">1000/Bx </t>
  </si>
  <si>
    <t>45008-0000</t>
  </si>
  <si>
    <t>1204753</t>
  </si>
  <si>
    <t xml:space="preserve">Comperm Bandage LF Roll J     </t>
  </si>
  <si>
    <t xml:space="preserve">7"x11yd     </t>
  </si>
  <si>
    <t>83080000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</si>
  <si>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</si>
  <si>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</si>
  <si>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</si>
  <si>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</si>
  <si>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</si>
  <si>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</si>
  <si>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 xml:space="preserve">Stirrup Ankle Plus Adt Blk    </t>
  </si>
  <si>
    <t xml:space="preserve">One Size    </t>
  </si>
  <si>
    <t>97007</t>
  </si>
  <si>
    <t>1198993</t>
  </si>
  <si>
    <t xml:space="preserve">Cuff BP Dura-Cuf Adult Long   </t>
  </si>
  <si>
    <t>DUR-A2-2A-L</t>
  </si>
  <si>
    <t>8900131</t>
  </si>
  <si>
    <t xml:space="preserve">Sheer Bandage                 </t>
  </si>
  <si>
    <t>44118</t>
  </si>
  <si>
    <t xml:space="preserve">Orthosis Thumb Adj Right Hand </t>
  </si>
  <si>
    <t xml:space="preserve">Size 1 Gray </t>
  </si>
  <si>
    <t>NC34811-1</t>
  </si>
  <si>
    <t>7771061</t>
  </si>
  <si>
    <t xml:space="preserve">Tape Scotchcast Soft Fbgl Blu </t>
  </si>
  <si>
    <t>82102B</t>
  </si>
  <si>
    <t>1114304</t>
  </si>
  <si>
    <t xml:space="preserve">Concentric EMG Needle         </t>
  </si>
  <si>
    <t xml:space="preserve">26Gx50mm    </t>
  </si>
  <si>
    <t>74050-45/25</t>
  </si>
  <si>
    <t>1222270</t>
  </si>
  <si>
    <t xml:space="preserve">Wipes Clean Room CritiClean   </t>
  </si>
  <si>
    <t xml:space="preserve">12x12"      </t>
  </si>
  <si>
    <t xml:space="preserve">1200/Ca </t>
  </si>
  <si>
    <t>CINFAL</t>
  </si>
  <si>
    <t>TCBWIP12</t>
  </si>
  <si>
    <t>931219/NA/NA/SM</t>
  </si>
  <si>
    <t xml:space="preserve">Scissor Iris                  </t>
  </si>
  <si>
    <t xml:space="preserve">Cvd 4-1/2   </t>
  </si>
  <si>
    <t>16-2505</t>
  </si>
  <si>
    <t xml:space="preserve">Medium Cellex Dry Heat        </t>
  </si>
  <si>
    <t xml:space="preserve">10lb        </t>
  </si>
  <si>
    <t>MED0001</t>
  </si>
  <si>
    <t>1261922</t>
  </si>
  <si>
    <t xml:space="preserve">Marker Skin Spee-D-Mark       </t>
  </si>
  <si>
    <t>SDM-BB20</t>
  </si>
  <si>
    <t xml:space="preserve">Cramer HPG Medium AT Shoulder </t>
  </si>
  <si>
    <t>121552</t>
  </si>
  <si>
    <t xml:space="preserve">Filiform Woven Str Tip        </t>
  </si>
  <si>
    <t xml:space="preserve">4FR         </t>
  </si>
  <si>
    <t>021904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</si>
  <si>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</si>
  <si>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</si>
  <si>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</si>
  <si>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</si>
  <si>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</si>
  <si>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 xml:space="preserve">Station Baby Changing Hrzn SS </t>
  </si>
  <si>
    <t>KB200-01SS</t>
  </si>
  <si>
    <t>6430449</t>
  </si>
  <si>
    <t xml:space="preserve">Pouch Telemetry Unit Clr-View </t>
  </si>
  <si>
    <t>HALYAR</t>
  </si>
  <si>
    <t>71900</t>
  </si>
  <si>
    <t xml:space="preserve">Bars Metatarsal 5/16"         </t>
  </si>
  <si>
    <t>MBL</t>
  </si>
  <si>
    <t xml:space="preserve">Pad Heel 2.5x7/16"            </t>
  </si>
  <si>
    <t xml:space="preserve">Horseshoe   </t>
  </si>
  <si>
    <t>HS2-7</t>
  </si>
  <si>
    <t xml:space="preserve">Coaguchek XS Meter            </t>
  </si>
  <si>
    <t xml:space="preserve">Kit         </t>
  </si>
  <si>
    <t>04837975001</t>
  </si>
  <si>
    <t>5229560</t>
  </si>
  <si>
    <t xml:space="preserve">Panoptic Ophthalmoscope Head  </t>
  </si>
  <si>
    <t>11810</t>
  </si>
  <si>
    <t xml:space="preserve">Blocks Yoga Foam Blue         </t>
  </si>
  <si>
    <t xml:space="preserve">4x6x9"      </t>
  </si>
  <si>
    <t xml:space="preserve">2/Pr    </t>
  </si>
  <si>
    <t>2810-02</t>
  </si>
  <si>
    <t>2349458</t>
  </si>
  <si>
    <t xml:space="preserve">Pad Heel Medial               </t>
  </si>
  <si>
    <t>LW2</t>
  </si>
  <si>
    <t>7638240</t>
  </si>
  <si>
    <t xml:space="preserve">Coverage Spray TB Virocidal   </t>
  </si>
  <si>
    <t xml:space="preserve">22 oz       </t>
  </si>
  <si>
    <t>DEBMED</t>
  </si>
  <si>
    <t>142977</t>
  </si>
  <si>
    <t>1084499</t>
  </si>
  <si>
    <t xml:space="preserve">Plastic Liner f/Paraffin Bath </t>
  </si>
  <si>
    <t>11-1713</t>
  </si>
  <si>
    <t xml:space="preserve">Myobloc Inj. Vial             </t>
  </si>
  <si>
    <t xml:space="preserve">10000u/2mL  </t>
  </si>
  <si>
    <t>1045471210</t>
  </si>
  <si>
    <t>1261279</t>
  </si>
  <si>
    <t xml:space="preserve">Butterfly Needle              </t>
  </si>
  <si>
    <t xml:space="preserve">19gX3/4"    </t>
  </si>
  <si>
    <t>TERUMO</t>
  </si>
  <si>
    <t>SV*S19BLS</t>
  </si>
  <si>
    <t>77593</t>
  </si>
  <si>
    <t>1182585</t>
  </si>
  <si>
    <t xml:space="preserve">Protexis Latex Glove PF       </t>
  </si>
  <si>
    <t>Sz 6.5 Brown</t>
  </si>
  <si>
    <t>2D72NS65X</t>
  </si>
  <si>
    <t xml:space="preserve">Scissors OR 5-1/2" Str Sharp  </t>
  </si>
  <si>
    <t>Satin Finish</t>
  </si>
  <si>
    <t>MH5-6</t>
  </si>
  <si>
    <t xml:space="preserve">Table Overbed Pivot/Tilt Adj  </t>
  </si>
  <si>
    <t>13000</t>
  </si>
  <si>
    <t>9455330</t>
  </si>
  <si>
    <t xml:space="preserve">Blade Saw Titanium f/Cast     </t>
  </si>
  <si>
    <t xml:space="preserve">2-1/2"      </t>
  </si>
  <si>
    <t>31-0168</t>
  </si>
  <si>
    <t>7770005</t>
  </si>
  <si>
    <t xml:space="preserve">Tape Scotchcast Soft Fbgl Pur </t>
  </si>
  <si>
    <t>82102U</t>
  </si>
  <si>
    <t xml:space="preserve">Empower Transfer Set          </t>
  </si>
  <si>
    <t xml:space="preserve">Tubing      </t>
  </si>
  <si>
    <t>100115</t>
  </si>
  <si>
    <t xml:space="preserve">Tubing Exercise CanDo Rbr     </t>
  </si>
  <si>
    <t>10-5722</t>
  </si>
  <si>
    <t>5099345</t>
  </si>
  <si>
    <t xml:space="preserve">Heine Nicad Battery Beta R/NT </t>
  </si>
  <si>
    <t>HEINE</t>
  </si>
  <si>
    <t>X-002.99.382</t>
  </si>
  <si>
    <t xml:space="preserve">Pillow CareGuard Anti-Microb  </t>
  </si>
  <si>
    <t xml:space="preserve">Tan 21x27"  </t>
  </si>
  <si>
    <t>51173</t>
  </si>
  <si>
    <t xml:space="preserve">Aneroid Handheld              </t>
  </si>
  <si>
    <t xml:space="preserve">Child       </t>
  </si>
  <si>
    <t>MDS9387LF</t>
  </si>
  <si>
    <t xml:space="preserve">Isolation Gown Tie Back       </t>
  </si>
  <si>
    <t>NON27239Y</t>
  </si>
  <si>
    <t>1030669</t>
  </si>
  <si>
    <t xml:space="preserve">Cuff Humeral Ovr-shoulder     </t>
  </si>
  <si>
    <t xml:space="preserve">MED         </t>
  </si>
  <si>
    <t>79-97955</t>
  </si>
  <si>
    <t xml:space="preserve">Splint Knuckle Bender 3.5"    </t>
  </si>
  <si>
    <t>NC15909-4</t>
  </si>
  <si>
    <t>3047569</t>
  </si>
  <si>
    <t xml:space="preserve">Filiform Woven Coude Tip      </t>
  </si>
  <si>
    <t xml:space="preserve">4FR18"      </t>
  </si>
  <si>
    <t>022204</t>
  </si>
  <si>
    <t xml:space="preserve">Scissors Nelson Curved        </t>
  </si>
  <si>
    <t xml:space="preserve">10"         </t>
  </si>
  <si>
    <t>55-9210</t>
  </si>
  <si>
    <t xml:space="preserve">K-Laser Platinum 4 Therapy    </t>
  </si>
  <si>
    <t xml:space="preserve">Custom      </t>
  </si>
  <si>
    <t>5552397</t>
  </si>
  <si>
    <t xml:space="preserve">Tape Deltalite Conf Fbgl Pnk  </t>
  </si>
  <si>
    <t>6053</t>
  </si>
  <si>
    <t xml:space="preserve">Router Vivena Wireless Data   </t>
  </si>
  <si>
    <t>29999V</t>
  </si>
  <si>
    <t>1186318</t>
  </si>
  <si>
    <t xml:space="preserve">Scrub Surgical Exidine 4%     </t>
  </si>
  <si>
    <t xml:space="preserve">4oz Bottle  </t>
  </si>
  <si>
    <t xml:space="preserve">48/Ca   </t>
  </si>
  <si>
    <t>29900-404</t>
  </si>
  <si>
    <t>1177109</t>
  </si>
  <si>
    <t xml:space="preserve">Glute-Out Neutralizer Powder  </t>
  </si>
  <si>
    <t xml:space="preserve">2oz/Bt      </t>
  </si>
  <si>
    <t xml:space="preserve">24/Bx   </t>
  </si>
  <si>
    <t>CIVCO</t>
  </si>
  <si>
    <t>610-1045</t>
  </si>
  <si>
    <t>8399804</t>
  </si>
  <si>
    <t xml:space="preserve">3x1/2"      </t>
  </si>
  <si>
    <t>HP31</t>
  </si>
  <si>
    <t xml:space="preserve">Chair Hip-High Brown Steel    </t>
  </si>
  <si>
    <t xml:space="preserve">w/ Arms     </t>
  </si>
  <si>
    <t>17100-BV</t>
  </si>
  <si>
    <t>2482785</t>
  </si>
  <si>
    <t>Sodium Chl Inj SDV Non-Retrnbl</t>
  </si>
  <si>
    <t>00409488850</t>
  </si>
  <si>
    <t xml:space="preserve">Hook Guthrie Double Large     </t>
  </si>
  <si>
    <t xml:space="preserve">4-3/4" SS   </t>
  </si>
  <si>
    <t>BR18-21203</t>
  </si>
  <si>
    <t xml:space="preserve">Backhaus Towel Clamp Vtge     </t>
  </si>
  <si>
    <t xml:space="preserve">3-1/2"      </t>
  </si>
  <si>
    <t>V97-504</t>
  </si>
  <si>
    <t xml:space="preserve">Pederson Vag Spec Lrg Nrw     </t>
  </si>
  <si>
    <t>V930-60</t>
  </si>
  <si>
    <t>1202460</t>
  </si>
  <si>
    <t xml:space="preserve">Wound Irrigator Igloo         </t>
  </si>
  <si>
    <t>5250</t>
  </si>
  <si>
    <t>2282960</t>
  </si>
  <si>
    <t xml:space="preserve">Pred-G Ophth Oint 0.3%/0.6%   </t>
  </si>
  <si>
    <t xml:space="preserve">3.5gm/Tb    </t>
  </si>
  <si>
    <t>1766534</t>
  </si>
  <si>
    <t>9533360</t>
  </si>
  <si>
    <t xml:space="preserve">2.75" Sz4   </t>
  </si>
  <si>
    <t>30-RKS4</t>
  </si>
  <si>
    <t>2059301-001</t>
  </si>
  <si>
    <t>1244213</t>
  </si>
  <si>
    <t xml:space="preserve">Wipe Skin Protective Gel      </t>
  </si>
  <si>
    <t>HOLLIS</t>
  </si>
  <si>
    <t>7917</t>
  </si>
  <si>
    <t>2481305</t>
  </si>
  <si>
    <t>Lidocaine Ansyr Syr Non-Return</t>
  </si>
  <si>
    <t xml:space="preserve">5mL/Ea  </t>
  </si>
  <si>
    <t>6003428</t>
  </si>
  <si>
    <t xml:space="preserve">Fetal Monitor Paper Z-Fold    </t>
  </si>
  <si>
    <t xml:space="preserve">COROMET     </t>
  </si>
  <si>
    <t xml:space="preserve">1/Pk    </t>
  </si>
  <si>
    <t>BECKL</t>
  </si>
  <si>
    <t>B4305AAO</t>
  </si>
  <si>
    <t xml:space="preserve">Amniocentesis Tray            </t>
  </si>
  <si>
    <t>976</t>
  </si>
  <si>
    <t>3780364</t>
  </si>
  <si>
    <t xml:space="preserve">Scissor Iris Curved/Delct     </t>
  </si>
  <si>
    <t xml:space="preserve">4 1/2"      </t>
  </si>
  <si>
    <t>PREMER</t>
  </si>
  <si>
    <t>9085204</t>
  </si>
  <si>
    <t xml:space="preserve">Clipper Surgical              </t>
  </si>
  <si>
    <t>9661L</t>
  </si>
  <si>
    <t>6020029</t>
  </si>
  <si>
    <t>Hygea BZK Antiseptic Towelette</t>
  </si>
  <si>
    <t>NICEPK</t>
  </si>
  <si>
    <t>D35185</t>
  </si>
  <si>
    <t>2880457</t>
  </si>
  <si>
    <t>Thermometr Hygromtr No Min Max</t>
  </si>
  <si>
    <t xml:space="preserve">DGTL        </t>
  </si>
  <si>
    <t xml:space="preserve">1/Ea    </t>
  </si>
  <si>
    <t>CH9506-15</t>
  </si>
  <si>
    <t>6006578</t>
  </si>
  <si>
    <t xml:space="preserve">Curette Dermal Disposable     </t>
  </si>
  <si>
    <t xml:space="preserve">4mm         </t>
  </si>
  <si>
    <t>96-1194</t>
  </si>
  <si>
    <t>f/Wheelchair</t>
  </si>
  <si>
    <t>90763431</t>
  </si>
  <si>
    <t>6545298</t>
  </si>
  <si>
    <t xml:space="preserve">Suture Prolene Mono Blu FS2   </t>
  </si>
  <si>
    <t xml:space="preserve">3-0 18"     </t>
  </si>
  <si>
    <t>8665G</t>
  </si>
  <si>
    <t>5551102</t>
  </si>
  <si>
    <t xml:space="preserve">Mepilex Border Lite Dressing  </t>
  </si>
  <si>
    <t xml:space="preserve">6"x6"       </t>
  </si>
  <si>
    <t>281500</t>
  </si>
  <si>
    <t>1126154</t>
  </si>
  <si>
    <t xml:space="preserve">Speculum Vag f/lt Src Disp    </t>
  </si>
  <si>
    <t xml:space="preserve">Sm Corded   </t>
  </si>
  <si>
    <t>ZHUGON</t>
  </si>
  <si>
    <t>DY010S</t>
  </si>
  <si>
    <t>1305019</t>
  </si>
  <si>
    <t xml:space="preserve">Tray Circumcision Procedure   </t>
  </si>
  <si>
    <t>DYNJ04078</t>
  </si>
  <si>
    <t>7687550</t>
  </si>
  <si>
    <t xml:space="preserve">Achieve Soft Tissue Biopsy    </t>
  </si>
  <si>
    <t xml:space="preserve">NDL         </t>
  </si>
  <si>
    <t xml:space="preserve">5/Ca    </t>
  </si>
  <si>
    <t>A149</t>
  </si>
  <si>
    <t xml:space="preserve">Splint Thumb Right Black      </t>
  </si>
  <si>
    <t>348MR</t>
  </si>
  <si>
    <t>8868085</t>
  </si>
  <si>
    <t xml:space="preserve">Pulley Rope Shoulder          </t>
  </si>
  <si>
    <t>SP5347</t>
  </si>
  <si>
    <t xml:space="preserve">Dispenser Wall f/Emesis Bag   </t>
  </si>
  <si>
    <t xml:space="preserve">Hanging     </t>
  </si>
  <si>
    <t>3933D</t>
  </si>
  <si>
    <t xml:space="preserve">Metatarsal Pad Adh. Back      </t>
  </si>
  <si>
    <t xml:space="preserve">SZ/SML      </t>
  </si>
  <si>
    <t xml:space="preserve">6/PK    </t>
  </si>
  <si>
    <t>6411</t>
  </si>
  <si>
    <t xml:space="preserve">Shelf Wire/PVC Coating Full   </t>
  </si>
  <si>
    <t xml:space="preserve">w/Clips     </t>
  </si>
  <si>
    <t>ABT-FS-100-0504G</t>
  </si>
  <si>
    <t>1198994</t>
  </si>
  <si>
    <t xml:space="preserve">Cuff BP Dura-Cuf Large Adult  </t>
  </si>
  <si>
    <t xml:space="preserve">Wine        </t>
  </si>
  <si>
    <t>DUR-A3-2A</t>
  </si>
  <si>
    <t>1265403</t>
  </si>
  <si>
    <t xml:space="preserve">Tube Endotrach Orl/Nsl UnCuff </t>
  </si>
  <si>
    <t xml:space="preserve">MurEye 2.5  </t>
  </si>
  <si>
    <t>86233</t>
  </si>
  <si>
    <t>1317425</t>
  </si>
  <si>
    <t xml:space="preserve">TRUEplus Glucose Tabs         </t>
  </si>
  <si>
    <t xml:space="preserve">Orange      </t>
  </si>
  <si>
    <t xml:space="preserve">50/Ct   </t>
  </si>
  <si>
    <t>HOMDIA</t>
  </si>
  <si>
    <t>P1HO1RN-50</t>
  </si>
  <si>
    <t>2075287</t>
  </si>
  <si>
    <t xml:space="preserve">Jar Sundry SS                 </t>
  </si>
  <si>
    <t xml:space="preserve">7X4-1/4     </t>
  </si>
  <si>
    <t>3458EA</t>
  </si>
  <si>
    <t>2480681</t>
  </si>
  <si>
    <t xml:space="preserve">Magnesium Sulf  SDV NonRet    </t>
  </si>
  <si>
    <t xml:space="preserve">50%         </t>
  </si>
  <si>
    <t xml:space="preserve">20mL/Ea </t>
  </si>
  <si>
    <t>63323064220</t>
  </si>
  <si>
    <t xml:space="preserve">Pessary Donut Size 0          </t>
  </si>
  <si>
    <t xml:space="preserve">2.00"       </t>
  </si>
  <si>
    <t>30-D0</t>
  </si>
  <si>
    <t xml:space="preserve">Holder Trach Tube Shiley      </t>
  </si>
  <si>
    <t>TTH</t>
  </si>
  <si>
    <t xml:space="preserve">Set Onc Chemoclave Univ       </t>
  </si>
  <si>
    <t xml:space="preserve">16" 13mm    </t>
  </si>
  <si>
    <t>CH3946</t>
  </si>
  <si>
    <t>1044651</t>
  </si>
  <si>
    <t>Wristband Identification White</t>
  </si>
  <si>
    <t xml:space="preserve">Wht         </t>
  </si>
  <si>
    <t xml:space="preserve">500/Bx  </t>
  </si>
  <si>
    <t>5020-11-PDM</t>
  </si>
  <si>
    <t>1077664</t>
  </si>
  <si>
    <t xml:space="preserve">Sofpull JR Dispenser Smoke    </t>
  </si>
  <si>
    <t>58008</t>
  </si>
  <si>
    <t>2581385</t>
  </si>
  <si>
    <t xml:space="preserve">Carbocaine 2% Inj MDV         </t>
  </si>
  <si>
    <t xml:space="preserve">50mL        </t>
  </si>
  <si>
    <t>00409204750</t>
  </si>
  <si>
    <t>8925863</t>
  </si>
  <si>
    <t xml:space="preserve">Tape Measure                  </t>
  </si>
  <si>
    <t>1340-2</t>
  </si>
  <si>
    <t>2770470</t>
  </si>
  <si>
    <t xml:space="preserve">Methotrexate Inj PF SDV       </t>
  </si>
  <si>
    <t xml:space="preserve">25Mg/mL     </t>
  </si>
  <si>
    <t xml:space="preserve">10mL/Vl </t>
  </si>
  <si>
    <t>4727715</t>
  </si>
  <si>
    <t>4990775</t>
  </si>
  <si>
    <t xml:space="preserve">Sharpstar In Room Container   </t>
  </si>
  <si>
    <t xml:space="preserve">3gal        </t>
  </si>
  <si>
    <t>8536SA</t>
  </si>
  <si>
    <t xml:space="preserve">Crutches Axilla Aluminum      </t>
  </si>
  <si>
    <t xml:space="preserve">Adult       </t>
  </si>
  <si>
    <t>100309-000</t>
  </si>
  <si>
    <t xml:space="preserve">Sofia Flu Starter Kit         </t>
  </si>
  <si>
    <t>20249</t>
  </si>
  <si>
    <t>1158484</t>
  </si>
  <si>
    <t xml:space="preserve">Acetamin Oral Solution Cherry </t>
  </si>
  <si>
    <t xml:space="preserve">160mg/5ml   </t>
  </si>
  <si>
    <t>GERIP</t>
  </si>
  <si>
    <t>57896018016</t>
  </si>
  <si>
    <t>2881268</t>
  </si>
  <si>
    <t>Bandage Clip Close Elast LF NS</t>
  </si>
  <si>
    <t xml:space="preserve">3"x5yd      </t>
  </si>
  <si>
    <t xml:space="preserve">12/Dz   </t>
  </si>
  <si>
    <t>2370003LF</t>
  </si>
  <si>
    <t>5557617</t>
  </si>
  <si>
    <t xml:space="preserve">Delta Terry Net Cloth &amp; Foam  </t>
  </si>
  <si>
    <t xml:space="preserve">Liner       </t>
  </si>
  <si>
    <t xml:space="preserve">1/Ca    </t>
  </si>
  <si>
    <t>55012</t>
  </si>
  <si>
    <t>9879701</t>
  </si>
  <si>
    <t>Sensicare Aloe PF LF Glov Strl</t>
  </si>
  <si>
    <t xml:space="preserve">Size 5.5    </t>
  </si>
  <si>
    <t xml:space="preserve">25Pr/Bx </t>
  </si>
  <si>
    <t>MSG1055</t>
  </si>
  <si>
    <t>1248892</t>
  </si>
  <si>
    <t xml:space="preserve">IV Start Kit w/PDI Prevantics </t>
  </si>
  <si>
    <t>01-8000S</t>
  </si>
  <si>
    <t>1014434</t>
  </si>
  <si>
    <t xml:space="preserve">Stethoscope Black 2Hd Prf     </t>
  </si>
  <si>
    <t xml:space="preserve">28" Adlt    </t>
  </si>
  <si>
    <t>5079-135</t>
  </si>
  <si>
    <t>1186703</t>
  </si>
  <si>
    <t xml:space="preserve">Methotrexate Inj PF SDV 2mL   </t>
  </si>
  <si>
    <t>TEVA</t>
  </si>
  <si>
    <t>00703367103</t>
  </si>
  <si>
    <t>1243559</t>
  </si>
  <si>
    <t>Pacifier Soothie Natural Scent</t>
  </si>
  <si>
    <t>PHILMD</t>
  </si>
  <si>
    <t>96004-N</t>
  </si>
  <si>
    <t>1224091</t>
  </si>
  <si>
    <t xml:space="preserve">Sofia RSV Kit                 </t>
  </si>
  <si>
    <t>20260</t>
  </si>
  <si>
    <t>8310361</t>
  </si>
  <si>
    <t>Remover Staple Skin Disposable</t>
  </si>
  <si>
    <t xml:space="preserve">Sterile     </t>
  </si>
  <si>
    <t>DYNJ04058</t>
  </si>
  <si>
    <t>1106112</t>
  </si>
  <si>
    <t xml:space="preserve">Large Right </t>
  </si>
  <si>
    <t>11-0260-4</t>
  </si>
  <si>
    <t xml:space="preserve">Brace Kn Reaction Web Gry Sil </t>
  </si>
  <si>
    <t xml:space="preserve">Lt Md       </t>
  </si>
  <si>
    <t>11-7427-3</t>
  </si>
  <si>
    <t>1314501</t>
  </si>
  <si>
    <t xml:space="preserve">Ketorolac Inj IM/IV SDV 1mL   </t>
  </si>
  <si>
    <t xml:space="preserve">30mg/mL     </t>
  </si>
  <si>
    <t>ALVOGE</t>
  </si>
  <si>
    <t>47781058468</t>
  </si>
  <si>
    <t xml:space="preserve">Scissor Curved 9"             </t>
  </si>
  <si>
    <t>55-9090</t>
  </si>
  <si>
    <t xml:space="preserve">Scissor Metzenbaum Curved     </t>
  </si>
  <si>
    <t xml:space="preserve">5-3/4"      </t>
  </si>
  <si>
    <t>16-1910</t>
  </si>
  <si>
    <t>2990141</t>
  </si>
  <si>
    <t xml:space="preserve">Pad Sanitary Guards           </t>
  </si>
  <si>
    <t xml:space="preserve">Mini        </t>
  </si>
  <si>
    <t xml:space="preserve">24/Pk   </t>
  </si>
  <si>
    <t>00407</t>
  </si>
  <si>
    <t xml:space="preserve">Filiform Strght Tip 12.5"     </t>
  </si>
  <si>
    <t xml:space="preserve">2FR         </t>
  </si>
  <si>
    <t>021902</t>
  </si>
  <si>
    <t xml:space="preserve">Warm Pack Instant Gel         </t>
  </si>
  <si>
    <t xml:space="preserve">6X6         </t>
  </si>
  <si>
    <t xml:space="preserve">36/Ca   </t>
  </si>
  <si>
    <t>MDS139007</t>
  </si>
  <si>
    <t>3212120</t>
  </si>
  <si>
    <t xml:space="preserve">Nitrostat Sublingual Tablets  </t>
  </si>
  <si>
    <t>1/200gr .3mg</t>
  </si>
  <si>
    <t xml:space="preserve">100/Bt  </t>
  </si>
  <si>
    <t>UPJOHN</t>
  </si>
  <si>
    <t>00071041724</t>
  </si>
  <si>
    <t>1203759</t>
  </si>
  <si>
    <t xml:space="preserve">Shoe Post-Op Velcro Male      </t>
  </si>
  <si>
    <t>79-90185</t>
  </si>
  <si>
    <t>8673964</t>
  </si>
  <si>
    <t xml:space="preserve">Filiform Woven Str            </t>
  </si>
  <si>
    <t xml:space="preserve">6FR         </t>
  </si>
  <si>
    <t>021806</t>
  </si>
  <si>
    <t>5551945</t>
  </si>
  <si>
    <t>Band-Aid Strips Flexible Latex</t>
  </si>
  <si>
    <t>J&amp;JATH</t>
  </si>
  <si>
    <t>100443400</t>
  </si>
  <si>
    <t>1675855</t>
  </si>
  <si>
    <t xml:space="preserve">Tape Deltalite Conf Fbgl Ylw  </t>
  </si>
  <si>
    <t>6033</t>
  </si>
  <si>
    <t>7770532</t>
  </si>
  <si>
    <t xml:space="preserve">Micropore Tape                </t>
  </si>
  <si>
    <t xml:space="preserve">2"x1.5 Yds  </t>
  </si>
  <si>
    <t xml:space="preserve">50Rl/Bx </t>
  </si>
  <si>
    <t>1530S-2</t>
  </si>
  <si>
    <t>5550111</t>
  </si>
  <si>
    <t xml:space="preserve">7.5         </t>
  </si>
  <si>
    <t>40875</t>
  </si>
  <si>
    <t xml:space="preserve">Gloves Cryogenic Elbow        </t>
  </si>
  <si>
    <t>ABS CG EB M</t>
  </si>
  <si>
    <t>7772084</t>
  </si>
  <si>
    <t xml:space="preserve">Strip Steri-Strip Clsr Flesh  </t>
  </si>
  <si>
    <t xml:space="preserve">.5"x2" Skin </t>
  </si>
  <si>
    <t>B1559</t>
  </si>
  <si>
    <t>6004091</t>
  </si>
  <si>
    <t xml:space="preserve">Action Wrap Brace Knee Long   </t>
  </si>
  <si>
    <t>79-94413</t>
  </si>
  <si>
    <t xml:space="preserve">Liner Blue Bags               </t>
  </si>
  <si>
    <t xml:space="preserve">250/Ca  </t>
  </si>
  <si>
    <t>RS304314B</t>
  </si>
  <si>
    <t xml:space="preserve">Bacti-Stat AE Pouch           </t>
  </si>
  <si>
    <t>6061251</t>
  </si>
  <si>
    <t>1261278</t>
  </si>
  <si>
    <t xml:space="preserve">Safety Wing Infusion Set      </t>
  </si>
  <si>
    <t>7749260</t>
  </si>
  <si>
    <t xml:space="preserve">Splint Restrict Comfort Cool  </t>
  </si>
  <si>
    <t xml:space="preserve">Right Large </t>
  </si>
  <si>
    <t>NC79567</t>
  </si>
  <si>
    <t>1017497</t>
  </si>
  <si>
    <t xml:space="preserve">Model Muscle Shoulder         </t>
  </si>
  <si>
    <t>G181</t>
  </si>
  <si>
    <t>4121825</t>
  </si>
  <si>
    <t xml:space="preserve">Forcep Adson Suture           </t>
  </si>
  <si>
    <t xml:space="preserve">4.75"       </t>
  </si>
  <si>
    <t>MH6-123</t>
  </si>
  <si>
    <t>1290952</t>
  </si>
  <si>
    <t xml:space="preserve">Probe Cvr f/ WdHndl 3D Trndcr </t>
  </si>
  <si>
    <t xml:space="preserve">XL NS       </t>
  </si>
  <si>
    <t xml:space="preserve">75/Bx   </t>
  </si>
  <si>
    <t>76303</t>
  </si>
  <si>
    <t xml:space="preserve">3FR         </t>
  </si>
  <si>
    <t>021903</t>
  </si>
  <si>
    <t>6359362</t>
  </si>
  <si>
    <t xml:space="preserve">Medicine Cup SS Graduated     </t>
  </si>
  <si>
    <t xml:space="preserve">2oz         </t>
  </si>
  <si>
    <t>3241</t>
  </si>
  <si>
    <t xml:space="preserve">Forcep Boney Tissue 7"        </t>
  </si>
  <si>
    <t xml:space="preserve">2x3 Teeth   </t>
  </si>
  <si>
    <t>MH6-150</t>
  </si>
  <si>
    <t>6812498</t>
  </si>
  <si>
    <t xml:space="preserve">Gauze Tubular Bandage         </t>
  </si>
  <si>
    <t xml:space="preserve">1"x50yd     </t>
  </si>
  <si>
    <t>C15510220</t>
  </si>
  <si>
    <t xml:space="preserve">Filiform Woven Straight Tip   </t>
  </si>
  <si>
    <t>021905</t>
  </si>
  <si>
    <t xml:space="preserve">Band Rbbr Training StrchCrdz  </t>
  </si>
  <si>
    <t xml:space="preserve">8-24lb      </t>
  </si>
  <si>
    <t>S100-GR</t>
  </si>
  <si>
    <t xml:space="preserve">12-31lb     </t>
  </si>
  <si>
    <t>S100-RED</t>
  </si>
  <si>
    <t>2950057</t>
  </si>
  <si>
    <t xml:space="preserve">Meter Peak Flow PocketPeak    </t>
  </si>
  <si>
    <t>UniversalRng</t>
  </si>
  <si>
    <t>RUSCH</t>
  </si>
  <si>
    <t>1801</t>
  </si>
  <si>
    <t xml:space="preserve">Small Right </t>
  </si>
  <si>
    <t>348SR</t>
  </si>
  <si>
    <t xml:space="preserve">Baumgartner Needle Holder     </t>
  </si>
  <si>
    <t>20-1450</t>
  </si>
  <si>
    <t xml:space="preserve">Home Health Spill Kit         </t>
  </si>
  <si>
    <t xml:space="preserve">24/Ca   </t>
  </si>
  <si>
    <t>DP5108K</t>
  </si>
  <si>
    <t>5200023</t>
  </si>
  <si>
    <t xml:space="preserve">Paper EKG Z-Fold MAC1600      </t>
  </si>
  <si>
    <t xml:space="preserve">150sh/p     </t>
  </si>
  <si>
    <t xml:space="preserve">150/Pk  </t>
  </si>
  <si>
    <t>CARDIO</t>
  </si>
  <si>
    <t>9402-061</t>
  </si>
  <si>
    <t>6350158</t>
  </si>
  <si>
    <t xml:space="preserve">Overbed Table Non-Tilt        </t>
  </si>
  <si>
    <t>GF8902</t>
  </si>
  <si>
    <t xml:space="preserve">Cuff BP Soft-Cuf 2-Tube Long  </t>
  </si>
  <si>
    <t xml:space="preserve">20/Pk   </t>
  </si>
  <si>
    <t>SFT-A2-2AL</t>
  </si>
  <si>
    <t>1521817</t>
  </si>
  <si>
    <t xml:space="preserve">Cuff &amp; Collar Univ            </t>
  </si>
  <si>
    <t>79-92470</t>
  </si>
  <si>
    <t>1198997</t>
  </si>
  <si>
    <t xml:space="preserve">Cuff BP Dura-Cuf Child        </t>
  </si>
  <si>
    <t>DUR-P2-2A</t>
  </si>
  <si>
    <t xml:space="preserve">Clinitek Status Connectivity  </t>
  </si>
  <si>
    <t xml:space="preserve">Upgrade Kit </t>
  </si>
  <si>
    <t>1782</t>
  </si>
  <si>
    <t xml:space="preserve">Rochester-Pean Forcep Str     </t>
  </si>
  <si>
    <t xml:space="preserve">7-1/4"      </t>
  </si>
  <si>
    <t>7-122</t>
  </si>
  <si>
    <t>4307027</t>
  </si>
  <si>
    <t xml:space="preserve">Grounding Pad                 </t>
  </si>
  <si>
    <t>CONMD</t>
  </si>
  <si>
    <t>51-7810</t>
  </si>
  <si>
    <t xml:space="preserve">Kit Seal Access Port f/ Frig  </t>
  </si>
  <si>
    <t>ABTPRACCPTSL</t>
  </si>
  <si>
    <t xml:space="preserve">Strap Circumcision BBS        </t>
  </si>
  <si>
    <t>31368858</t>
  </si>
  <si>
    <t xml:space="preserve">Zip Stick Cast Removal        </t>
  </si>
  <si>
    <t xml:space="preserve">19"         </t>
  </si>
  <si>
    <t>7204629</t>
  </si>
  <si>
    <t>9536131</t>
  </si>
  <si>
    <t xml:space="preserve">Lucae Ear Forceps             </t>
  </si>
  <si>
    <t>19-370</t>
  </si>
  <si>
    <t>1065736</t>
  </si>
  <si>
    <t xml:space="preserve">LeadCare II Reagent Test Kit  </t>
  </si>
  <si>
    <t xml:space="preserve">48/Bx   </t>
  </si>
  <si>
    <t>ESAINC</t>
  </si>
  <si>
    <t>70-6762</t>
  </si>
  <si>
    <t>5554125</t>
  </si>
  <si>
    <t>6032</t>
  </si>
  <si>
    <t>017355</t>
  </si>
  <si>
    <t>1154308</t>
  </si>
  <si>
    <t xml:space="preserve">Paper Z-Fold                  </t>
  </si>
  <si>
    <t xml:space="preserve">10Pk/Ca </t>
  </si>
  <si>
    <t>2036970-001</t>
  </si>
  <si>
    <t>1345490</t>
  </si>
  <si>
    <t xml:space="preserve">Felt Variety Pack Sheets      </t>
  </si>
  <si>
    <t>060500</t>
  </si>
  <si>
    <t xml:space="preserve">Cath. Filiform Strgt Tip      </t>
  </si>
  <si>
    <t>021906</t>
  </si>
  <si>
    <t>1181555</t>
  </si>
  <si>
    <t xml:space="preserve">Long Thumb Spica w/Boa Left   </t>
  </si>
  <si>
    <t>231-61-1111</t>
  </si>
  <si>
    <t>3541831</t>
  </si>
  <si>
    <t xml:space="preserve">Guard Splash Irrigation       </t>
  </si>
  <si>
    <t>ETHOX</t>
  </si>
  <si>
    <t>10222</t>
  </si>
  <si>
    <t>1191643</t>
  </si>
  <si>
    <t xml:space="preserve">Brace Short Arm Fx Exos Ped   </t>
  </si>
  <si>
    <t xml:space="preserve">2XS Left    </t>
  </si>
  <si>
    <t>311-21-1111</t>
  </si>
  <si>
    <t>9873650</t>
  </si>
  <si>
    <t xml:space="preserve">Needle Disposable             </t>
  </si>
  <si>
    <t xml:space="preserve">16x1-1/2"   </t>
  </si>
  <si>
    <t>305198</t>
  </si>
  <si>
    <t>1213187</t>
  </si>
  <si>
    <t xml:space="preserve">Dressing Telfa Abs Non-Adh    </t>
  </si>
  <si>
    <t xml:space="preserve">3x3"        </t>
  </si>
  <si>
    <t>1109</t>
  </si>
  <si>
    <t xml:space="preserve">Pad Heel Medial Lateral 2"    </t>
  </si>
  <si>
    <t xml:space="preserve">Flesh       </t>
  </si>
  <si>
    <t>LW27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</si>
  <si>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</si>
  <si>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</si>
  <si>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</si>
  <si>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</si>
  <si>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</si>
  <si>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1181529</t>
  </si>
  <si>
    <t xml:space="preserve">Wrist Brace w/Boa Black Left  </t>
  </si>
  <si>
    <t>221-41-1111</t>
  </si>
  <si>
    <t>5663157</t>
  </si>
  <si>
    <t>Durashock Aneroid Gauge &amp; Bulb</t>
  </si>
  <si>
    <t xml:space="preserve">w/o Cuff    </t>
  </si>
  <si>
    <t>DS58</t>
  </si>
  <si>
    <t xml:space="preserve">Detergent Valsure Alkaline    </t>
  </si>
  <si>
    <t xml:space="preserve">Gallon      </t>
  </si>
  <si>
    <t xml:space="preserve">4/Ca    </t>
  </si>
  <si>
    <t>1C5008</t>
  </si>
  <si>
    <t>1045527</t>
  </si>
  <si>
    <t xml:space="preserve">Uterine Sound Sims            </t>
  </si>
  <si>
    <t xml:space="preserve">13" CM      </t>
  </si>
  <si>
    <t>104-5527</t>
  </si>
  <si>
    <t>2580654</t>
  </si>
  <si>
    <t xml:space="preserve">Cysto Irrigation Set          </t>
  </si>
  <si>
    <t xml:space="preserve">77"         </t>
  </si>
  <si>
    <t>0654401</t>
  </si>
  <si>
    <t xml:space="preserve">Blue        </t>
  </si>
  <si>
    <t>10-5654</t>
  </si>
  <si>
    <t>1084640</t>
  </si>
  <si>
    <t xml:space="preserve">Dual Purpose Cream            </t>
  </si>
  <si>
    <t>BIOTON</t>
  </si>
  <si>
    <t>DPC1G</t>
  </si>
  <si>
    <t>7006743</t>
  </si>
  <si>
    <t xml:space="preserve">Walker Brace Maxtrx Hi Air    </t>
  </si>
  <si>
    <t xml:space="preserve">Black XS    </t>
  </si>
  <si>
    <t>79-95412</t>
  </si>
  <si>
    <t>1252038</t>
  </si>
  <si>
    <t>Clotrimazole Betamethasone Dip</t>
  </si>
  <si>
    <t xml:space="preserve">1%/0.05%    </t>
  </si>
  <si>
    <t xml:space="preserve">15gm/Tb </t>
  </si>
  <si>
    <t>3263134</t>
  </si>
  <si>
    <t xml:space="preserve">Doppler Non-Direct 8MHz       </t>
  </si>
  <si>
    <t>Hi-Sensitive</t>
  </si>
  <si>
    <t>D900VP8</t>
  </si>
  <si>
    <t xml:space="preserve">3-8lb       </t>
  </si>
  <si>
    <t>S100-SI</t>
  </si>
  <si>
    <t>1200981</t>
  </si>
  <si>
    <t xml:space="preserve">Revitaliz Skin Lotion NoFrag  </t>
  </si>
  <si>
    <t>6059323</t>
  </si>
  <si>
    <t>1850022</t>
  </si>
  <si>
    <t xml:space="preserve">Kiosk Stand Metal PC          </t>
  </si>
  <si>
    <t>BOWMED</t>
  </si>
  <si>
    <t>KS010-0412</t>
  </si>
  <si>
    <t>1819911</t>
  </si>
  <si>
    <t>00409488750</t>
  </si>
  <si>
    <t>1235551</t>
  </si>
  <si>
    <t xml:space="preserve">Vicks Vaporub Medic Ointment  </t>
  </si>
  <si>
    <t>3.5oz/Jr</t>
  </si>
  <si>
    <t>2390000362</t>
  </si>
  <si>
    <t>6088680</t>
  </si>
  <si>
    <t xml:space="preserve">Tube Endotrach 5.5mm Cuffed   </t>
  </si>
  <si>
    <t>86108</t>
  </si>
  <si>
    <t xml:space="preserve">Jumprope Licorice             </t>
  </si>
  <si>
    <t xml:space="preserve">9'          </t>
  </si>
  <si>
    <t>3420-09</t>
  </si>
  <si>
    <t xml:space="preserve">Bozeman Uterine Drsng Frc     </t>
  </si>
  <si>
    <t>80-1410</t>
  </si>
  <si>
    <t>3653225</t>
  </si>
  <si>
    <t xml:space="preserve">Forcep Splinter 3 1/2" Fi     </t>
  </si>
  <si>
    <t xml:space="preserve">NE POINT    </t>
  </si>
  <si>
    <t>V96-300</t>
  </si>
  <si>
    <t>1081419</t>
  </si>
  <si>
    <t xml:space="preserve">Needle Huber                  </t>
  </si>
  <si>
    <t xml:space="preserve">20Gx3/4     </t>
  </si>
  <si>
    <t>012034NY</t>
  </si>
  <si>
    <t>1072469</t>
  </si>
  <si>
    <t xml:space="preserve">Surgical Mini Blades          </t>
  </si>
  <si>
    <t xml:space="preserve">100/bx  </t>
  </si>
  <si>
    <t>HAVELS</t>
  </si>
  <si>
    <t>SC6200</t>
  </si>
  <si>
    <t>6780352</t>
  </si>
  <si>
    <t>Gauze Conforming Roll Sof Form</t>
  </si>
  <si>
    <t>NON25499</t>
  </si>
  <si>
    <t>9880137</t>
  </si>
  <si>
    <t>Securegard N95 Cone Resp Small</t>
  </si>
  <si>
    <t xml:space="preserve">20/Bx   </t>
  </si>
  <si>
    <t>N95-S</t>
  </si>
  <si>
    <t xml:space="preserve">MH Ragnell Retractor          </t>
  </si>
  <si>
    <t xml:space="preserve">6 DE        </t>
  </si>
  <si>
    <t>MH11-73</t>
  </si>
  <si>
    <t xml:space="preserve">Stand Instrument 15lb 4-Leg   </t>
  </si>
  <si>
    <t xml:space="preserve">SS          </t>
  </si>
  <si>
    <t>MS-29</t>
  </si>
  <si>
    <t>5669136</t>
  </si>
  <si>
    <t xml:space="preserve">Battery Rechargeable Black    </t>
  </si>
  <si>
    <t xml:space="preserve">3.5v        </t>
  </si>
  <si>
    <t>72200</t>
  </si>
  <si>
    <t>8329680</t>
  </si>
  <si>
    <t xml:space="preserve">Flosense II Dispos Pneumotach </t>
  </si>
  <si>
    <t xml:space="preserve">250/Bx  </t>
  </si>
  <si>
    <t>SDIDIA</t>
  </si>
  <si>
    <t>29-8040-250</t>
  </si>
  <si>
    <t>6355041</t>
  </si>
  <si>
    <t xml:space="preserve">Gel Warmer Double             </t>
  </si>
  <si>
    <t>GW208</t>
  </si>
  <si>
    <t>1237614</t>
  </si>
  <si>
    <t xml:space="preserve">Cover Glass Microscope S/P    </t>
  </si>
  <si>
    <t xml:space="preserve">24x60       </t>
  </si>
  <si>
    <t>M6045-10</t>
  </si>
  <si>
    <t>1063642</t>
  </si>
  <si>
    <t xml:space="preserve">Splint Wrist/Thumb Universal. </t>
  </si>
  <si>
    <t>79-87480</t>
  </si>
  <si>
    <t>1354849</t>
  </si>
  <si>
    <t xml:space="preserve">Scissor Iris Curved           </t>
  </si>
  <si>
    <t xml:space="preserve">4-1/2"      </t>
  </si>
  <si>
    <t>47-1245</t>
  </si>
  <si>
    <t>3950007</t>
  </si>
  <si>
    <t xml:space="preserve">Cup Wax Paper Cold            </t>
  </si>
  <si>
    <t xml:space="preserve">5oz         </t>
  </si>
  <si>
    <t>STRPAR</t>
  </si>
  <si>
    <t>SOLOR53SYM</t>
  </si>
  <si>
    <t xml:space="preserve">Curvette                      </t>
  </si>
  <si>
    <t>90-6612</t>
  </si>
  <si>
    <t>3950119</t>
  </si>
  <si>
    <t xml:space="preserve">Vinegar White                 </t>
  </si>
  <si>
    <t xml:space="preserve">Gallon  </t>
  </si>
  <si>
    <t>SALV36310</t>
  </si>
  <si>
    <t xml:space="preserve">Schroeder Tenaculum Force     </t>
  </si>
  <si>
    <t xml:space="preserve">9.5"STR     </t>
  </si>
  <si>
    <t>95-386</t>
  </si>
  <si>
    <t>1917970</t>
  </si>
  <si>
    <t xml:space="preserve">Surgilube Screw-Cap           </t>
  </si>
  <si>
    <t>HRPHAR</t>
  </si>
  <si>
    <t>281020502</t>
  </si>
  <si>
    <t>1187355</t>
  </si>
  <si>
    <t xml:space="preserve">Brace Short Arm Fracture RT   </t>
  </si>
  <si>
    <t xml:space="preserve">MD Blk      </t>
  </si>
  <si>
    <t>312-52-1111</t>
  </si>
  <si>
    <t>8750018</t>
  </si>
  <si>
    <t xml:space="preserve">Endozime Sponge Ind Wrapped   </t>
  </si>
  <si>
    <t>345SPG</t>
  </si>
  <si>
    <t>1757149</t>
  </si>
  <si>
    <t xml:space="preserve">Poly Stat Mono Test Kit       </t>
  </si>
  <si>
    <t xml:space="preserve">20Tests     </t>
  </si>
  <si>
    <t>POLYME</t>
  </si>
  <si>
    <t>MN20</t>
  </si>
  <si>
    <t xml:space="preserve">Brush f/Cleaning Cannula      </t>
  </si>
  <si>
    <t xml:space="preserve">12"x5mm     </t>
  </si>
  <si>
    <t>10-1354</t>
  </si>
  <si>
    <t>2480253</t>
  </si>
  <si>
    <t xml:space="preserve">Methylene Blue SDV  N-R       </t>
  </si>
  <si>
    <t>17478050410</t>
  </si>
  <si>
    <t>1017584</t>
  </si>
  <si>
    <t>Splint Scotchcast Conform Fbgl</t>
  </si>
  <si>
    <t xml:space="preserve">5X30"       </t>
  </si>
  <si>
    <t>72530</t>
  </si>
  <si>
    <t>9533200</t>
  </si>
  <si>
    <t xml:space="preserve">Pessary Donut Size 5          </t>
  </si>
  <si>
    <t xml:space="preserve">3.25"       </t>
  </si>
  <si>
    <t>30-D5</t>
  </si>
  <si>
    <t xml:space="preserve">3x3/16"     </t>
  </si>
  <si>
    <t>HP33</t>
  </si>
  <si>
    <t xml:space="preserve">Wedge Mold Rubber             </t>
  </si>
  <si>
    <t xml:space="preserve">12Pr/Pk </t>
  </si>
  <si>
    <t>6432</t>
  </si>
  <si>
    <t>1086669</t>
  </si>
  <si>
    <t xml:space="preserve">Monopothy Needle 20cm         </t>
  </si>
  <si>
    <t xml:space="preserve">18g         </t>
  </si>
  <si>
    <t>BARDR</t>
  </si>
  <si>
    <t>121820</t>
  </si>
  <si>
    <t>1234121</t>
  </si>
  <si>
    <t xml:space="preserve">Carbamide Ear Wax Drops       </t>
  </si>
  <si>
    <t xml:space="preserve">6.5%        </t>
  </si>
  <si>
    <t xml:space="preserve">15mL/Bt </t>
  </si>
  <si>
    <t>57896033905</t>
  </si>
  <si>
    <t xml:space="preserve">Exam Sheet Tissue/Poly Blue   </t>
  </si>
  <si>
    <t xml:space="preserve">40x48       </t>
  </si>
  <si>
    <t>NON24340</t>
  </si>
  <si>
    <t>1140835</t>
  </si>
  <si>
    <t xml:space="preserve">Ruler Flexible 6" NS          </t>
  </si>
  <si>
    <t>OXBORO</t>
  </si>
  <si>
    <t>0003-00-PDR</t>
  </si>
  <si>
    <t xml:space="preserve">8ml         </t>
  </si>
  <si>
    <t xml:space="preserve">200/Ca  </t>
  </si>
  <si>
    <t>364991</t>
  </si>
  <si>
    <t>1209341</t>
  </si>
  <si>
    <t xml:space="preserve">Spirometer Kit w/Calibrtn Syr </t>
  </si>
  <si>
    <t xml:space="preserve">USB         </t>
  </si>
  <si>
    <t>SPIRO-S</t>
  </si>
  <si>
    <t>5553207</t>
  </si>
  <si>
    <t xml:space="preserve">Tape Deltalite Conf Fbgl Pur  </t>
  </si>
  <si>
    <t>5973</t>
  </si>
  <si>
    <t xml:space="preserve">Electrode Loop Dspsbl LLetz   </t>
  </si>
  <si>
    <t xml:space="preserve">20mm        </t>
  </si>
  <si>
    <t>96-1085</t>
  </si>
  <si>
    <t>3972016</t>
  </si>
  <si>
    <t xml:space="preserve">Leg Bag Med w/Ext 1702 LF     </t>
  </si>
  <si>
    <t xml:space="preserve">500cc       </t>
  </si>
  <si>
    <t>3433-</t>
  </si>
  <si>
    <t>8730015</t>
  </si>
  <si>
    <t xml:space="preserve">MuscleAidTape Black           </t>
  </si>
  <si>
    <t xml:space="preserve">2"x16.4'    </t>
  </si>
  <si>
    <t xml:space="preserve">1/Rl    </t>
  </si>
  <si>
    <t>MUSTAP</t>
  </si>
  <si>
    <t>1642-JDBK</t>
  </si>
  <si>
    <t xml:space="preserve">3-1/2" SS   </t>
  </si>
  <si>
    <t>95-103</t>
  </si>
  <si>
    <t>1181532</t>
  </si>
  <si>
    <t xml:space="preserve">Wrist Brace w/Boa Black Right </t>
  </si>
  <si>
    <t>221-52-1111</t>
  </si>
  <si>
    <t xml:space="preserve">Catheter Red Rubber           </t>
  </si>
  <si>
    <t xml:space="preserve">18FR        </t>
  </si>
  <si>
    <t>0094180</t>
  </si>
  <si>
    <t xml:space="preserve">Strap Velcro D-ring           </t>
  </si>
  <si>
    <t xml:space="preserve">2"x15"      </t>
  </si>
  <si>
    <t>NC16024</t>
  </si>
  <si>
    <t xml:space="preserve">Kev Endo Curette w/Basket     </t>
  </si>
  <si>
    <t>90-6611</t>
  </si>
  <si>
    <t>2022100</t>
  </si>
  <si>
    <t xml:space="preserve">Med/Surg Shoe Female          </t>
  </si>
  <si>
    <t>79-81143</t>
  </si>
  <si>
    <t>2457846</t>
  </si>
  <si>
    <t xml:space="preserve">LEEP Redi Kits                </t>
  </si>
  <si>
    <t xml:space="preserve">5/BX    </t>
  </si>
  <si>
    <t>6061</t>
  </si>
  <si>
    <t>2869045</t>
  </si>
  <si>
    <t xml:space="preserve">Lister Scissor Bandage        </t>
  </si>
  <si>
    <t>11-1072</t>
  </si>
  <si>
    <t>2658639</t>
  </si>
  <si>
    <t xml:space="preserve">Electrode Repos Monitrng Soft </t>
  </si>
  <si>
    <t xml:space="preserve">H49P        </t>
  </si>
  <si>
    <t xml:space="preserve">450/Ca  </t>
  </si>
  <si>
    <t>ES40030-</t>
  </si>
  <si>
    <t>7772346</t>
  </si>
  <si>
    <t xml:space="preserve">Ster-Drape Surgical Drape     </t>
  </si>
  <si>
    <t xml:space="preserve">#1016       </t>
  </si>
  <si>
    <t>1016</t>
  </si>
  <si>
    <t>2581993</t>
  </si>
  <si>
    <t xml:space="preserve">Marcaine Inj SDV Non-Rtrn PF  </t>
  </si>
  <si>
    <t>00409156010</t>
  </si>
  <si>
    <t xml:space="preserve">Forma-Splint Bath Portable    </t>
  </si>
  <si>
    <t xml:space="preserve">24.5x18.5"  </t>
  </si>
  <si>
    <t>SP-1501</t>
  </si>
  <si>
    <t>9533192</t>
  </si>
  <si>
    <t xml:space="preserve">Pessary Donut Size 2          </t>
  </si>
  <si>
    <t xml:space="preserve">2.50"       </t>
  </si>
  <si>
    <t>30-D2</t>
  </si>
  <si>
    <t>4433471</t>
  </si>
  <si>
    <t xml:space="preserve">Theragesic Analgesic Cream    </t>
  </si>
  <si>
    <t xml:space="preserve">5oz/Tb  </t>
  </si>
  <si>
    <t>MISSPH</t>
  </si>
  <si>
    <t>0320-05</t>
  </si>
  <si>
    <t xml:space="preserve">System Instrument RET         </t>
  </si>
  <si>
    <t>SST-105</t>
  </si>
  <si>
    <t>1191490</t>
  </si>
  <si>
    <t xml:space="preserve">Penrose Drain Sterile         </t>
  </si>
  <si>
    <t xml:space="preserve">1"x18"      </t>
  </si>
  <si>
    <t>0918070</t>
  </si>
  <si>
    <t>7491302</t>
  </si>
  <si>
    <t xml:space="preserve">Film Sony Color Printpack     </t>
  </si>
  <si>
    <t xml:space="preserve">UPC-21L     </t>
  </si>
  <si>
    <t xml:space="preserve">200/Bx  </t>
  </si>
  <si>
    <t>CADMET</t>
  </si>
  <si>
    <t>12207</t>
  </si>
  <si>
    <t xml:space="preserve">8-1/2"      </t>
  </si>
  <si>
    <t xml:space="preserve">125/Pk  </t>
  </si>
  <si>
    <t>472198</t>
  </si>
  <si>
    <t xml:space="preserve">Forcep Rankin Kelly Straight  </t>
  </si>
  <si>
    <t xml:space="preserve">6.25"       </t>
  </si>
  <si>
    <t>95-465</t>
  </si>
  <si>
    <t>8434870</t>
  </si>
  <si>
    <t xml:space="preserve">Hi-Temp Microfine Cautery     </t>
  </si>
  <si>
    <t>AA25</t>
  </si>
  <si>
    <t>5556156</t>
  </si>
  <si>
    <t xml:space="preserve">Delta Terry Thumb Spica       </t>
  </si>
  <si>
    <t>2" Short Arm</t>
  </si>
  <si>
    <t>53120</t>
  </si>
  <si>
    <t xml:space="preserve">Small Left  </t>
  </si>
  <si>
    <t>11-0261-2</t>
  </si>
  <si>
    <t>9305125</t>
  </si>
  <si>
    <t>Splint Postop Hallux Valgus Sf</t>
  </si>
  <si>
    <t xml:space="preserve">Medium Left </t>
  </si>
  <si>
    <t>PODPRO</t>
  </si>
  <si>
    <t>6026-ML</t>
  </si>
  <si>
    <t>0800-0319</t>
  </si>
  <si>
    <t>6924529</t>
  </si>
  <si>
    <t xml:space="preserve">Adhesive Strips Woven Knuckle </t>
  </si>
  <si>
    <t xml:space="preserve">2"x4.5"     </t>
  </si>
  <si>
    <t>FRSTAD</t>
  </si>
  <si>
    <t>1-009</t>
  </si>
  <si>
    <t>3047570</t>
  </si>
  <si>
    <t xml:space="preserve">6FR18"      </t>
  </si>
  <si>
    <t>022206</t>
  </si>
  <si>
    <t>1106479</t>
  </si>
  <si>
    <t xml:space="preserve">Tissue Preference 2-Ply       </t>
  </si>
  <si>
    <t xml:space="preserve">Facial      </t>
  </si>
  <si>
    <t>48100</t>
  </si>
  <si>
    <t xml:space="preserve">Curette Ear Lighted           </t>
  </si>
  <si>
    <t xml:space="preserve">CeraPik     </t>
  </si>
  <si>
    <t>2280</t>
  </si>
  <si>
    <t>3681824</t>
  </si>
  <si>
    <t xml:space="preserve">Sticker Minions Movie         </t>
  </si>
  <si>
    <t>Asst 2.5x2.5</t>
  </si>
  <si>
    <t xml:space="preserve">100/Rl  </t>
  </si>
  <si>
    <t>PS586</t>
  </si>
  <si>
    <t xml:space="preserve">Stabilizer Shoulder Sully     </t>
  </si>
  <si>
    <t>11-0525-2</t>
  </si>
  <si>
    <t>1198992</t>
  </si>
  <si>
    <t xml:space="preserve">Cuff Blood Pressure Dura-Cuf  </t>
  </si>
  <si>
    <t>DUR-A2-2A</t>
  </si>
  <si>
    <t>8900182</t>
  </si>
  <si>
    <t xml:space="preserve">Xeroform Petrolatum Gauze     </t>
  </si>
  <si>
    <t>8884433500</t>
  </si>
  <si>
    <t>2487214</t>
  </si>
  <si>
    <t>Calcium Chl Ansy Syr Non Retrn</t>
  </si>
  <si>
    <t xml:space="preserve">10mL/Ea </t>
  </si>
  <si>
    <t>00409163110</t>
  </si>
  <si>
    <t>1992407</t>
  </si>
  <si>
    <t xml:space="preserve">Needle Potocky 27Gx3-1/2      </t>
  </si>
  <si>
    <t xml:space="preserve">27Gx3.5"    </t>
  </si>
  <si>
    <t>6066</t>
  </si>
  <si>
    <t>8295501</t>
  </si>
  <si>
    <t xml:space="preserve">Orthopedic Felt 1/4" Thick    </t>
  </si>
  <si>
    <t xml:space="preserve">36"x21"     </t>
  </si>
  <si>
    <t xml:space="preserve">1Rl/Ca  </t>
  </si>
  <si>
    <t>72140000</t>
  </si>
  <si>
    <t>1340297</t>
  </si>
  <si>
    <t xml:space="preserve">Flexi-Wrap w/Handle 6"        </t>
  </si>
  <si>
    <t xml:space="preserve">650'        </t>
  </si>
  <si>
    <t xml:space="preserve">6Rls/Ca </t>
  </si>
  <si>
    <t>236109</t>
  </si>
  <si>
    <t xml:space="preserve">Cutlery Fork Hvymed Wht       </t>
  </si>
  <si>
    <t>780900</t>
  </si>
  <si>
    <t xml:space="preserve">Label Suremark Nipple         </t>
  </si>
  <si>
    <t xml:space="preserve">2.0Mm       </t>
  </si>
  <si>
    <t xml:space="preserve">110/Bx  </t>
  </si>
  <si>
    <t>XSL20</t>
  </si>
  <si>
    <t>1189802</t>
  </si>
  <si>
    <t xml:space="preserve">STROMATOLYSER-4DS             </t>
  </si>
  <si>
    <t xml:space="preserve">3x42mL      </t>
  </si>
  <si>
    <t>SYSMEX</t>
  </si>
  <si>
    <t>FFS-800A</t>
  </si>
  <si>
    <t xml:space="preserve">Orthosis Thumb Specialist     </t>
  </si>
  <si>
    <t xml:space="preserve">Med Left    </t>
  </si>
  <si>
    <t>61942</t>
  </si>
  <si>
    <t xml:space="preserve">5FR12.5     </t>
  </si>
  <si>
    <t>022305</t>
  </si>
  <si>
    <t xml:space="preserve">Reaction Knee Brace Blue      </t>
  </si>
  <si>
    <t xml:space="preserve">XL/XXL      </t>
  </si>
  <si>
    <t>110215402000</t>
  </si>
  <si>
    <t>5557836</t>
  </si>
  <si>
    <t>6023</t>
  </si>
  <si>
    <t>11-0525-3</t>
  </si>
  <si>
    <t>7220352</t>
  </si>
  <si>
    <t xml:space="preserve">Heel And Lace Pads 1000's 3"x </t>
  </si>
  <si>
    <t>1000 3x4</t>
  </si>
  <si>
    <t>MUESPO</t>
  </si>
  <si>
    <t>080201</t>
  </si>
  <si>
    <t>06942</t>
  </si>
  <si>
    <t xml:space="preserve">Foerster Sponge Forcep Serr   </t>
  </si>
  <si>
    <t xml:space="preserve">9-1/2"      </t>
  </si>
  <si>
    <t>87-2195</t>
  </si>
  <si>
    <t>9536350</t>
  </si>
  <si>
    <t xml:space="preserve">Hank Uterine Dilator          </t>
  </si>
  <si>
    <t xml:space="preserve">9/10        </t>
  </si>
  <si>
    <t>30-505-910</t>
  </si>
  <si>
    <t>1207412</t>
  </si>
  <si>
    <t xml:space="preserve">Support Knee Blu Neo 10"      </t>
  </si>
  <si>
    <t>79-82615</t>
  </si>
  <si>
    <t>8900133</t>
  </si>
  <si>
    <t xml:space="preserve">Sheer Spot Bandage            </t>
  </si>
  <si>
    <t xml:space="preserve">7/8"        </t>
  </si>
  <si>
    <t>44120</t>
  </si>
  <si>
    <t>1276396</t>
  </si>
  <si>
    <t>90165</t>
  </si>
  <si>
    <t>8614243</t>
  </si>
  <si>
    <t xml:space="preserve">Pederson Spec 7/8 X 4"        </t>
  </si>
  <si>
    <t>90-3713</t>
  </si>
  <si>
    <t xml:space="preserve">Pessary Donut Size 6          </t>
  </si>
  <si>
    <t xml:space="preserve">3.50"       </t>
  </si>
  <si>
    <t>30-D6</t>
  </si>
  <si>
    <t>1162292</t>
  </si>
  <si>
    <t>Ipratrop Brom Inh Sol 2.5ML UD</t>
  </si>
  <si>
    <t xml:space="preserve">0.02%       </t>
  </si>
  <si>
    <t>NEPPHA</t>
  </si>
  <si>
    <t>0487980101</t>
  </si>
  <si>
    <t>9533364</t>
  </si>
  <si>
    <t xml:space="preserve">3.25" Sz6   </t>
  </si>
  <si>
    <t>30-RKS6</t>
  </si>
  <si>
    <t>1279963</t>
  </si>
  <si>
    <t xml:space="preserve">Illumination System Complete  </t>
  </si>
  <si>
    <t xml:space="preserve">Cordless    </t>
  </si>
  <si>
    <t>80010</t>
  </si>
  <si>
    <t xml:space="preserve">Caster Wheel w/ Brake         </t>
  </si>
  <si>
    <t xml:space="preserve">2"          </t>
  </si>
  <si>
    <t>146671</t>
  </si>
  <si>
    <t>5554465</t>
  </si>
  <si>
    <t xml:space="preserve">Delta-Net Stockinet           </t>
  </si>
  <si>
    <t xml:space="preserve">4"x25yd     </t>
  </si>
  <si>
    <t xml:space="preserve">Rl      </t>
  </si>
  <si>
    <t>6864</t>
  </si>
  <si>
    <t xml:space="preserve">Cupping Set Pain Eliminating  </t>
  </si>
  <si>
    <t xml:space="preserve">17-cup set  </t>
  </si>
  <si>
    <t>11-0390</t>
  </si>
  <si>
    <t>1191393</t>
  </si>
  <si>
    <t xml:space="preserve">Catheter Female Kit           </t>
  </si>
  <si>
    <t>0035380</t>
  </si>
  <si>
    <t>3280338</t>
  </si>
  <si>
    <t>Pillow Staphchek Microvent Wht</t>
  </si>
  <si>
    <t xml:space="preserve">21"X27"     </t>
  </si>
  <si>
    <t>LEWJ</t>
  </si>
  <si>
    <t>V512127ST</t>
  </si>
  <si>
    <t>6940020</t>
  </si>
  <si>
    <t xml:space="preserve">Magellan Safety Needle        </t>
  </si>
  <si>
    <t xml:space="preserve">21X1 1/2    </t>
  </si>
  <si>
    <t>8881850115</t>
  </si>
  <si>
    <t>1181569</t>
  </si>
  <si>
    <t>Short Arm Fracture Brace Right</t>
  </si>
  <si>
    <t>310-62-1111</t>
  </si>
  <si>
    <t xml:space="preserve">Storage Bins                  </t>
  </si>
  <si>
    <t>30239BLUE</t>
  </si>
  <si>
    <t xml:space="preserve">9"          </t>
  </si>
  <si>
    <t>15-3568</t>
  </si>
  <si>
    <t xml:space="preserve">Pessary Donut Size 1          </t>
  </si>
  <si>
    <t xml:space="preserve">2.25"       </t>
  </si>
  <si>
    <t>30-D1</t>
  </si>
  <si>
    <t xml:space="preserve">Sticker I Have A Cold         </t>
  </si>
  <si>
    <t>PS253</t>
  </si>
  <si>
    <t xml:space="preserve">Splint Thumb Left Black       </t>
  </si>
  <si>
    <t>348LL</t>
  </si>
  <si>
    <t xml:space="preserve">Elevated Leg Rest             </t>
  </si>
  <si>
    <t>WCA806985HEMI</t>
  </si>
  <si>
    <t xml:space="preserve">Tape RockTape Kinesio Beige   </t>
  </si>
  <si>
    <t>1146</t>
  </si>
  <si>
    <t xml:space="preserve">Belt Transducer Abdominal     </t>
  </si>
  <si>
    <t xml:space="preserve">1/2X36" Ftl </t>
  </si>
  <si>
    <t>40000009</t>
  </si>
  <si>
    <t>1001401</t>
  </si>
  <si>
    <t xml:space="preserve">Carbide Bur RA   8            </t>
  </si>
  <si>
    <t>PRIMAD</t>
  </si>
  <si>
    <t>206100260700</t>
  </si>
  <si>
    <t>7227320</t>
  </si>
  <si>
    <t xml:space="preserve">Finger Spring Extension P.I.P </t>
  </si>
  <si>
    <t>504B</t>
  </si>
  <si>
    <t xml:space="preserve">Culture Tube 12x75mm PS Wcap  </t>
  </si>
  <si>
    <t>CHB1275PSC</t>
  </si>
  <si>
    <t>1147376</t>
  </si>
  <si>
    <t xml:space="preserve">Lidocaine HCL Inj  Amp N-R PF </t>
  </si>
  <si>
    <t>00409428202</t>
  </si>
  <si>
    <t xml:space="preserve">Forceps Adson Tiss            </t>
  </si>
  <si>
    <t>95-775</t>
  </si>
  <si>
    <t xml:space="preserve">Povidone Iodine Scrub Sol     </t>
  </si>
  <si>
    <t xml:space="preserve">4-oz Bt     </t>
  </si>
  <si>
    <t>MDS093945</t>
  </si>
  <si>
    <t>3312150</t>
  </si>
  <si>
    <t xml:space="preserve">Monopolar Needle w/Lead       </t>
  </si>
  <si>
    <t xml:space="preserve">38mmx28G    </t>
  </si>
  <si>
    <t xml:space="preserve">40/Bx   </t>
  </si>
  <si>
    <t>74338-36/40</t>
  </si>
  <si>
    <t>6663398</t>
  </si>
  <si>
    <t xml:space="preserve">Cannula Nasal Adult           </t>
  </si>
  <si>
    <t xml:space="preserve">14ft        </t>
  </si>
  <si>
    <t>1818</t>
  </si>
  <si>
    <t xml:space="preserve">Walker Brace Leg Foam         </t>
  </si>
  <si>
    <t>SL8001-01</t>
  </si>
  <si>
    <t>8542460</t>
  </si>
  <si>
    <t xml:space="preserve">Chemobloc T Glove PF Latex    </t>
  </si>
  <si>
    <t xml:space="preserve">Medium 10Ml </t>
  </si>
  <si>
    <t>CT5056G</t>
  </si>
  <si>
    <t xml:space="preserve">Rt Md       </t>
  </si>
  <si>
    <t>11-7426-3</t>
  </si>
  <si>
    <t xml:space="preserve">Dilator American Hank         </t>
  </si>
  <si>
    <t xml:space="preserve">6/Pk    </t>
  </si>
  <si>
    <t>90-4925</t>
  </si>
  <si>
    <t xml:space="preserve">Forceps Splinter Fine Point   </t>
  </si>
  <si>
    <t>95-777</t>
  </si>
  <si>
    <t>2480312</t>
  </si>
  <si>
    <t xml:space="preserve">Mannitol Inj SDV Non Return   </t>
  </si>
  <si>
    <t xml:space="preserve">25%         </t>
  </si>
  <si>
    <t xml:space="preserve">50ml/Vl </t>
  </si>
  <si>
    <t>00409403101</t>
  </si>
  <si>
    <t xml:space="preserve">Thermometer Digital Pocket    </t>
  </si>
  <si>
    <t>CH-4050</t>
  </si>
  <si>
    <t>1315260</t>
  </si>
  <si>
    <t xml:space="preserve">Bupivacaine SDV Inj 10mL PF   </t>
  </si>
  <si>
    <t>55150016710</t>
  </si>
  <si>
    <t>5664821</t>
  </si>
  <si>
    <t>Solid State Procedre Headlight</t>
  </si>
  <si>
    <t>49020</t>
  </si>
  <si>
    <t>1162397</t>
  </si>
  <si>
    <t xml:space="preserve">Dressing Aquacel              </t>
  </si>
  <si>
    <t xml:space="preserve">3.5x13.75   </t>
  </si>
  <si>
    <t>412012</t>
  </si>
  <si>
    <t>1153505</t>
  </si>
  <si>
    <t>Peri-Pad Curity 2.75x11 Winged</t>
  </si>
  <si>
    <t xml:space="preserve">Light       </t>
  </si>
  <si>
    <t xml:space="preserve">192/Ca  </t>
  </si>
  <si>
    <t>1580A</t>
  </si>
  <si>
    <t>348ML</t>
  </si>
  <si>
    <t xml:space="preserve">Theraputty Hand Exercise      </t>
  </si>
  <si>
    <t xml:space="preserve">Tan 5Lb     </t>
  </si>
  <si>
    <t>10-0995</t>
  </si>
  <si>
    <t xml:space="preserve">Table Overbed Non-Tilt Top    </t>
  </si>
  <si>
    <t xml:space="preserve">Silver Vein </t>
  </si>
  <si>
    <t>13067</t>
  </si>
  <si>
    <t>1221943</t>
  </si>
  <si>
    <t xml:space="preserve">Cuff BP Soft-Cuf 2 Tube       </t>
  </si>
  <si>
    <t>Lg Adlt Rose</t>
  </si>
  <si>
    <t>SFT-A3-2A</t>
  </si>
  <si>
    <t xml:space="preserve">Billeau Ear Loop              </t>
  </si>
  <si>
    <t>67-2522</t>
  </si>
  <si>
    <t>9535263</t>
  </si>
  <si>
    <t xml:space="preserve">7/8         </t>
  </si>
  <si>
    <t>30-505-78</t>
  </si>
  <si>
    <t>1200912</t>
  </si>
  <si>
    <t xml:space="preserve">SureComfort Pen Needles 31G   </t>
  </si>
  <si>
    <t xml:space="preserve">x 3/16"     </t>
  </si>
  <si>
    <t>ALLISO</t>
  </si>
  <si>
    <t>24-1210</t>
  </si>
  <si>
    <t xml:space="preserve">Bedpan Fracture               </t>
  </si>
  <si>
    <t xml:space="preserve">Gold        </t>
  </si>
  <si>
    <t>DYNC8521</t>
  </si>
  <si>
    <t xml:space="preserve">5.5"        </t>
  </si>
  <si>
    <t>23-2107</t>
  </si>
  <si>
    <t>9877961</t>
  </si>
  <si>
    <t xml:space="preserve">Eclipse Syringe w/Needle 1cc  </t>
  </si>
  <si>
    <t xml:space="preserve">27gX1/2"    </t>
  </si>
  <si>
    <t>305789</t>
  </si>
  <si>
    <t xml:space="preserve">Cando Hand Wate Ball 3.3Lbs   </t>
  </si>
  <si>
    <t>10-3162</t>
  </si>
  <si>
    <t>2480487</t>
  </si>
  <si>
    <t xml:space="preserve">Lidocaine Jelly Urojet NR PF  </t>
  </si>
  <si>
    <t>76329301205</t>
  </si>
  <si>
    <t>1014347</t>
  </si>
  <si>
    <t xml:space="preserve">Spandage Stretch Bandage Sz 5 </t>
  </si>
  <si>
    <t xml:space="preserve">10Yd        </t>
  </si>
  <si>
    <t xml:space="preserve">Roll    </t>
  </si>
  <si>
    <t>MEDI-T</t>
  </si>
  <si>
    <t>MT05</t>
  </si>
  <si>
    <t>2480238</t>
  </si>
  <si>
    <t xml:space="preserve">Lidocaine HCL ABJ LFS N-R PF  </t>
  </si>
  <si>
    <t>00409490434</t>
  </si>
  <si>
    <t xml:space="preserve">5-1/2       </t>
  </si>
  <si>
    <t>23-2108</t>
  </si>
  <si>
    <t>1961386</t>
  </si>
  <si>
    <t xml:space="preserve">DuoDERM Extra Thin Dressing   </t>
  </si>
  <si>
    <t>187955</t>
  </si>
  <si>
    <t xml:space="preserve">Aid Positioning Dexa Block    </t>
  </si>
  <si>
    <t xml:space="preserve">20x20x12    </t>
  </si>
  <si>
    <t>132230</t>
  </si>
  <si>
    <t>1164940</t>
  </si>
  <si>
    <t xml:space="preserve">Tevadapter Vial Adaptor       </t>
  </si>
  <si>
    <t xml:space="preserve">28mm        </t>
  </si>
  <si>
    <t xml:space="preserve">80/Ca   </t>
  </si>
  <si>
    <t>412119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</si>
  <si>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</si>
  <si>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</si>
  <si>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</si>
  <si>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</si>
  <si>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</si>
  <si>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 xml:space="preserve">Splint Freedom ThumbFit Black </t>
  </si>
  <si>
    <t xml:space="preserve">Left Small  </t>
  </si>
  <si>
    <t>51251/NA/LS</t>
  </si>
  <si>
    <t>6782952</t>
  </si>
  <si>
    <t xml:space="preserve">2x3.5yd     </t>
  </si>
  <si>
    <t>NON27496</t>
  </si>
  <si>
    <t>6858053</t>
  </si>
  <si>
    <t xml:space="preserve">Goniometer 180 Degrees        </t>
  </si>
  <si>
    <t>12-1005</t>
  </si>
  <si>
    <t>1003729</t>
  </si>
  <si>
    <t>Vaginal Speculum Pederson Econ</t>
  </si>
  <si>
    <t>100-3729</t>
  </si>
  <si>
    <t xml:space="preserve">Holder Mayo Hegar Needle      </t>
  </si>
  <si>
    <t>21-2060</t>
  </si>
  <si>
    <t>1234169</t>
  </si>
  <si>
    <t xml:space="preserve">Aspirin Chewable Tablets      </t>
  </si>
  <si>
    <t xml:space="preserve">81mg        </t>
  </si>
  <si>
    <t xml:space="preserve">90/Bt   </t>
  </si>
  <si>
    <t>4596078</t>
  </si>
  <si>
    <t xml:space="preserve">Rolls Thermal Paper           </t>
  </si>
  <si>
    <t>36-PSA1600</t>
  </si>
  <si>
    <t xml:space="preserve">TKO Brace Orthosis Knuckle RT </t>
  </si>
  <si>
    <t xml:space="preserve">Black XL    </t>
  </si>
  <si>
    <t>3848-RT-XL</t>
  </si>
  <si>
    <t>1195896</t>
  </si>
  <si>
    <t xml:space="preserve">Dressing Xeroform Gauze Pet   </t>
  </si>
  <si>
    <t xml:space="preserve">9x5"        </t>
  </si>
  <si>
    <t>CUR253590</t>
  </si>
  <si>
    <t xml:space="preserve">Electrode Multi-Use Cloth     </t>
  </si>
  <si>
    <t xml:space="preserve">2x4"/Tan    </t>
  </si>
  <si>
    <t>NC89235</t>
  </si>
  <si>
    <t xml:space="preserve">Stitch Scissors Short Bent    </t>
  </si>
  <si>
    <t xml:space="preserve">3.5"        </t>
  </si>
  <si>
    <t>22-2935</t>
  </si>
  <si>
    <t>1014073</t>
  </si>
  <si>
    <t xml:space="preserve">Second Skin Burn Pad          </t>
  </si>
  <si>
    <t xml:space="preserve">2"x1.5"     </t>
  </si>
  <si>
    <t>IMPLUS</t>
  </si>
  <si>
    <t>47-001-00</t>
  </si>
  <si>
    <t>1152610</t>
  </si>
  <si>
    <t xml:space="preserve">Coude Lubricatheter           </t>
  </si>
  <si>
    <t xml:space="preserve">14FR        </t>
  </si>
  <si>
    <t>0168L14</t>
  </si>
  <si>
    <t xml:space="preserve">Assembly Battery Pack Clip    </t>
  </si>
  <si>
    <t xml:space="preserve">f/Headlight </t>
  </si>
  <si>
    <t>406860</t>
  </si>
  <si>
    <t>1263227</t>
  </si>
  <si>
    <t xml:space="preserve">Filter MicroGard f/ PFT       </t>
  </si>
  <si>
    <t xml:space="preserve">80/Bx   </t>
  </si>
  <si>
    <t>V-892391</t>
  </si>
  <si>
    <t xml:space="preserve">Tenaculum Forceps             </t>
  </si>
  <si>
    <t>91-1298</t>
  </si>
  <si>
    <t>6857953</t>
  </si>
  <si>
    <t xml:space="preserve">Can-Do Band Red LF            </t>
  </si>
  <si>
    <t>10-5622</t>
  </si>
  <si>
    <t>1190236</t>
  </si>
  <si>
    <t xml:space="preserve">Specimen Bag Biohaz Zip 2Pckt </t>
  </si>
  <si>
    <t xml:space="preserve">6x9" Blue   </t>
  </si>
  <si>
    <t>IP69BBL</t>
  </si>
  <si>
    <t xml:space="preserve">3FR12.5     </t>
  </si>
  <si>
    <t>022303</t>
  </si>
  <si>
    <t xml:space="preserve">TKO Brace Orthosis Knuckle LT </t>
  </si>
  <si>
    <t>3848-LT-XL</t>
  </si>
  <si>
    <t>8403450</t>
  </si>
  <si>
    <t xml:space="preserve">Whole Blood w/k2edta 6ml      </t>
  </si>
  <si>
    <t xml:space="preserve">13x100      </t>
  </si>
  <si>
    <t>367899</t>
  </si>
  <si>
    <t xml:space="preserve">TheraBand K Tape Black        </t>
  </si>
  <si>
    <t xml:space="preserve">2"x103.3'   </t>
  </si>
  <si>
    <t>12739</t>
  </si>
  <si>
    <t xml:space="preserve">Belt Abdominal Transducer     </t>
  </si>
  <si>
    <t xml:space="preserve">2-3/8"x48"  </t>
  </si>
  <si>
    <t>40000007-</t>
  </si>
  <si>
    <t>1162590</t>
  </si>
  <si>
    <t xml:space="preserve">Sodium Chl Inj Bact LS N-R    </t>
  </si>
  <si>
    <t>00409196612</t>
  </si>
  <si>
    <t>9879538</t>
  </si>
  <si>
    <t xml:space="preserve">Safety-Lok Syringe LL 3cc     </t>
  </si>
  <si>
    <t xml:space="preserve">25gx5/8"    </t>
  </si>
  <si>
    <t>309592</t>
  </si>
  <si>
    <t>6000028</t>
  </si>
  <si>
    <t>7408432</t>
  </si>
  <si>
    <t xml:space="preserve">Acetic Acid 3%                </t>
  </si>
  <si>
    <t xml:space="preserve">16oz        </t>
  </si>
  <si>
    <t>HELINK</t>
  </si>
  <si>
    <t>400420</t>
  </si>
  <si>
    <t>5667562</t>
  </si>
  <si>
    <t xml:space="preserve">Ophthalmoscope Head           </t>
  </si>
  <si>
    <t>11710</t>
  </si>
  <si>
    <t>1117052</t>
  </si>
  <si>
    <t xml:space="preserve">Pregnyl Powder f/Injection    </t>
  </si>
  <si>
    <t xml:space="preserve">10mL Vial   </t>
  </si>
  <si>
    <t>00052031510</t>
  </si>
  <si>
    <t xml:space="preserve">Wrench Caster                 </t>
  </si>
  <si>
    <t>146672</t>
  </si>
  <si>
    <t>1273713</t>
  </si>
  <si>
    <t xml:space="preserve">Straps RoadRunner Neoprene    </t>
  </si>
  <si>
    <t>Full Crcl XL</t>
  </si>
  <si>
    <t>06945</t>
  </si>
  <si>
    <t>5662252</t>
  </si>
  <si>
    <t xml:space="preserve">Lithium Ion Battery           </t>
  </si>
  <si>
    <t xml:space="preserve">Each    </t>
  </si>
  <si>
    <t>71960</t>
  </si>
  <si>
    <t xml:space="preserve">Band Rbbr Trnng StrchCrdz     </t>
  </si>
  <si>
    <t>S100-YL</t>
  </si>
  <si>
    <t xml:space="preserve">Jump Rope 8"                  </t>
  </si>
  <si>
    <t>3420-08</t>
  </si>
  <si>
    <t>9004318</t>
  </si>
  <si>
    <t xml:space="preserve">Strip Wound Closure Opague LF </t>
  </si>
  <si>
    <t xml:space="preserve">1/4"x4"     </t>
  </si>
  <si>
    <t xml:space="preserve">Chart Anat Digestive System   </t>
  </si>
  <si>
    <t xml:space="preserve">20x26"      </t>
  </si>
  <si>
    <t>9781587790072</t>
  </si>
  <si>
    <t xml:space="preserve">Shelf Top f/Refrigerator      </t>
  </si>
  <si>
    <t>6241951576</t>
  </si>
  <si>
    <t xml:space="preserve">14-34lb     </t>
  </si>
  <si>
    <t>S100-BL</t>
  </si>
  <si>
    <t>1241945</t>
  </si>
  <si>
    <t xml:space="preserve">Tube Feeding Argyle           </t>
  </si>
  <si>
    <t xml:space="preserve">8Fr         </t>
  </si>
  <si>
    <t>460604</t>
  </si>
  <si>
    <t>5075001</t>
  </si>
  <si>
    <t xml:space="preserve">Sterile Water For Irrigation  </t>
  </si>
  <si>
    <t xml:space="preserve">500ml Str   </t>
  </si>
  <si>
    <t>500ml/Bt</t>
  </si>
  <si>
    <t>R5001-01</t>
  </si>
  <si>
    <t xml:space="preserve">Thumb Specialist Orthos       </t>
  </si>
  <si>
    <t xml:space="preserve">Med Rt      </t>
  </si>
  <si>
    <t>61941</t>
  </si>
  <si>
    <t>1225522</t>
  </si>
  <si>
    <t xml:space="preserve">Container Urine Brown 24-Hour </t>
  </si>
  <si>
    <t>14375248</t>
  </si>
  <si>
    <t xml:space="preserve">Monitor Glucose Contour Blood </t>
  </si>
  <si>
    <t>9545C</t>
  </si>
  <si>
    <t>1244229</t>
  </si>
  <si>
    <t xml:space="preserve">Catheter Balloon HSG          </t>
  </si>
  <si>
    <t xml:space="preserve">5Fr         </t>
  </si>
  <si>
    <t>STRMED</t>
  </si>
  <si>
    <t>06-105F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</si>
  <si>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</si>
  <si>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</si>
  <si>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</si>
  <si>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</si>
  <si>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</si>
  <si>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504A</t>
  </si>
  <si>
    <t>2480231</t>
  </si>
  <si>
    <t xml:space="preserve">Hydroxyzine HCL Inj SDV NR    </t>
  </si>
  <si>
    <t xml:space="preserve">50mg/mL     </t>
  </si>
  <si>
    <t xml:space="preserve">2mL/Vl  </t>
  </si>
  <si>
    <t>00517560225</t>
  </si>
  <si>
    <t xml:space="preserve">Sanitizer Foam Quik-Care      </t>
  </si>
  <si>
    <t xml:space="preserve">1200mL      </t>
  </si>
  <si>
    <t>6000098</t>
  </si>
  <si>
    <t xml:space="preserve">Instrum Tray 10-3/8x6-3/8x2.5 </t>
  </si>
  <si>
    <t xml:space="preserve">wo/Lids     </t>
  </si>
  <si>
    <t>10-1742</t>
  </si>
  <si>
    <t>VP20105-010</t>
  </si>
  <si>
    <t>504AA</t>
  </si>
  <si>
    <t>1265405</t>
  </si>
  <si>
    <t xml:space="preserve">MurEye 3.5  </t>
  </si>
  <si>
    <t>86235</t>
  </si>
  <si>
    <t>8345620</t>
  </si>
  <si>
    <t xml:space="preserve">Hemoccult ICT Controls        </t>
  </si>
  <si>
    <t xml:space="preserve">Bottle      </t>
  </si>
  <si>
    <t xml:space="preserve">4/Bx    </t>
  </si>
  <si>
    <t>395068A</t>
  </si>
  <si>
    <t>2880421</t>
  </si>
  <si>
    <t>Thermometer Hygrometer w/Clock</t>
  </si>
  <si>
    <t xml:space="preserve">DIGITAL     </t>
  </si>
  <si>
    <t>CH2972</t>
  </si>
  <si>
    <t>3710622</t>
  </si>
  <si>
    <t xml:space="preserve">Nasal Splints 1500 Series     </t>
  </si>
  <si>
    <t>10-1500-05KS</t>
  </si>
  <si>
    <t xml:space="preserve">Forcep Dress Adson D Tip Serr </t>
  </si>
  <si>
    <t>95-772</t>
  </si>
  <si>
    <t xml:space="preserve">Hemocue HGB Control Low       </t>
  </si>
  <si>
    <t xml:space="preserve">1.5ml       </t>
  </si>
  <si>
    <t xml:space="preserve">3Vl/Bx  </t>
  </si>
  <si>
    <t>GH00LX</t>
  </si>
  <si>
    <t xml:space="preserve">Filiform Woven Str 3fr        </t>
  </si>
  <si>
    <t xml:space="preserve">18"         </t>
  </si>
  <si>
    <t>021803</t>
  </si>
  <si>
    <t>1262641</t>
  </si>
  <si>
    <t xml:space="preserve">Artificial Tears Ophthal Sol  </t>
  </si>
  <si>
    <t>TRS-05-GCP</t>
  </si>
  <si>
    <t>1274504</t>
  </si>
  <si>
    <t xml:space="preserve">Acetaminophen Oral Sol 5mL UD </t>
  </si>
  <si>
    <t xml:space="preserve">160mg/5mL   </t>
  </si>
  <si>
    <t>PHRMAS</t>
  </si>
  <si>
    <t>00121065700</t>
  </si>
  <si>
    <t>348LR</t>
  </si>
  <si>
    <t>1009672</t>
  </si>
  <si>
    <t xml:space="preserve">Glove PF Latex Utility        </t>
  </si>
  <si>
    <t xml:space="preserve">Blue Medium </t>
  </si>
  <si>
    <t xml:space="preserve">12Pr/Bg </t>
  </si>
  <si>
    <t>ANSELL</t>
  </si>
  <si>
    <t>5789016</t>
  </si>
  <si>
    <t>5557116</t>
  </si>
  <si>
    <t xml:space="preserve">Tape Deltalite Conf Fbgl Grn  </t>
  </si>
  <si>
    <t>5953</t>
  </si>
  <si>
    <t xml:space="preserve">Hemocue Hemoglobin Analyzer   </t>
  </si>
  <si>
    <t xml:space="preserve">Hb201       </t>
  </si>
  <si>
    <t>121721</t>
  </si>
  <si>
    <t xml:space="preserve">Tape Black 2"x16.4'           </t>
  </si>
  <si>
    <t>R6T100-BK-LG</t>
  </si>
  <si>
    <t>5553036</t>
  </si>
  <si>
    <t xml:space="preserve">Band-Aid Strips Flexible      </t>
  </si>
  <si>
    <t xml:space="preserve">1"x3"       </t>
  </si>
  <si>
    <t>100444400</t>
  </si>
  <si>
    <t xml:space="preserve">TheraBand K Tape Beige/Beige  </t>
  </si>
  <si>
    <t xml:space="preserve">2"x103.3"   </t>
  </si>
  <si>
    <t>12741</t>
  </si>
  <si>
    <t>9053307</t>
  </si>
  <si>
    <t xml:space="preserve">Support Knee Blk Neo          </t>
  </si>
  <si>
    <t>79-82755</t>
  </si>
  <si>
    <t xml:space="preserve">Ball Exercise ABS 65cm        </t>
  </si>
  <si>
    <t>30-1853</t>
  </si>
  <si>
    <t xml:space="preserve">Asst Sz     </t>
  </si>
  <si>
    <t>69990000</t>
  </si>
  <si>
    <t>1182173</t>
  </si>
  <si>
    <t xml:space="preserve">Connector Microclave Non-DEHP </t>
  </si>
  <si>
    <t xml:space="preserve">.049mL      </t>
  </si>
  <si>
    <t>1251201</t>
  </si>
  <si>
    <t>7105587</t>
  </si>
  <si>
    <t xml:space="preserve">Sand Bag 10lb                 </t>
  </si>
  <si>
    <t>MORRSN</t>
  </si>
  <si>
    <t>0390</t>
  </si>
  <si>
    <t>1215648</t>
  </si>
  <si>
    <t xml:space="preserve">Sanitizer Hand Quik-Care Foam </t>
  </si>
  <si>
    <t xml:space="preserve">750mL       </t>
  </si>
  <si>
    <t>6000073</t>
  </si>
  <si>
    <t>1009046</t>
  </si>
  <si>
    <t xml:space="preserve">Lugols Solution OB/GYN 8ml    </t>
  </si>
  <si>
    <t xml:space="preserve">5%          </t>
  </si>
  <si>
    <t>9045056</t>
  </si>
  <si>
    <t xml:space="preserve">Myobloc Injection Vial        </t>
  </si>
  <si>
    <t xml:space="preserve">2500u/0.5ml </t>
  </si>
  <si>
    <t>1045471010</t>
  </si>
  <si>
    <t xml:space="preserve">Stethoscope Training Black    </t>
  </si>
  <si>
    <t>06-1668</t>
  </si>
  <si>
    <t>5700682</t>
  </si>
  <si>
    <t xml:space="preserve">Easyone Flow Tubes            </t>
  </si>
  <si>
    <t>NDDMED</t>
  </si>
  <si>
    <t>5050-200HS</t>
  </si>
  <si>
    <t xml:space="preserve">SST Instrument Retrieval Tray </t>
  </si>
  <si>
    <t>SST-283 RD</t>
  </si>
  <si>
    <t xml:space="preserve">5000u/1mL   </t>
  </si>
  <si>
    <t>1045471110</t>
  </si>
  <si>
    <t>7771718</t>
  </si>
  <si>
    <t xml:space="preserve">Tape Scotchcast Plus Fbgl Red </t>
  </si>
  <si>
    <t>82002R</t>
  </si>
  <si>
    <t>5831368</t>
  </si>
  <si>
    <t xml:space="preserve">Tums ES Antacid Tablets       </t>
  </si>
  <si>
    <t xml:space="preserve">Asst Fruit  </t>
  </si>
  <si>
    <t xml:space="preserve">48/Bt   </t>
  </si>
  <si>
    <t>GSKCON</t>
  </si>
  <si>
    <t>739477</t>
  </si>
  <si>
    <t>1263118</t>
  </si>
  <si>
    <t xml:space="preserve">Bacitracin w/o Zinc Ointment  </t>
  </si>
  <si>
    <t xml:space="preserve">500U/Gm     </t>
  </si>
  <si>
    <t>0.5oz/Tb</t>
  </si>
  <si>
    <t>1162</t>
  </si>
  <si>
    <t xml:space="preserve">Footrest f/ Wheelchair        </t>
  </si>
  <si>
    <t>T93HCP</t>
  </si>
  <si>
    <t>1080484</t>
  </si>
  <si>
    <t xml:space="preserve">Caster Base for 17100/18100   </t>
  </si>
  <si>
    <t>DELTUB</t>
  </si>
  <si>
    <t>200165</t>
  </si>
  <si>
    <t>3028433</t>
  </si>
  <si>
    <t xml:space="preserve">Loop Electrode 10mmx8mm       </t>
  </si>
  <si>
    <t>ES16</t>
  </si>
  <si>
    <t>1181582</t>
  </si>
  <si>
    <t xml:space="preserve">Boxer's Fracture Brace        </t>
  </si>
  <si>
    <t>X-Small Left</t>
  </si>
  <si>
    <t>325-31-1111</t>
  </si>
  <si>
    <t>1185302</t>
  </si>
  <si>
    <t>Brace Short Arm Fracture Black</t>
  </si>
  <si>
    <t xml:space="preserve">Rt 2XS      </t>
  </si>
  <si>
    <t>311-22-1111</t>
  </si>
  <si>
    <t xml:space="preserve">Forceps Mosquito Halstead Crv </t>
  </si>
  <si>
    <t xml:space="preserve">SS 5"X-Del  </t>
  </si>
  <si>
    <t>23-2506</t>
  </si>
  <si>
    <t xml:space="preserve">Stool Climbing                </t>
  </si>
  <si>
    <t xml:space="preserve">Nesting     </t>
  </si>
  <si>
    <t>15-4220</t>
  </si>
  <si>
    <t>9537841</t>
  </si>
  <si>
    <t xml:space="preserve">Spandage Latex Free 25yds     </t>
  </si>
  <si>
    <t xml:space="preserve">1/BX    </t>
  </si>
  <si>
    <t>MT06</t>
  </si>
  <si>
    <t>7003475</t>
  </si>
  <si>
    <t xml:space="preserve">Paper Tape 1/2"               </t>
  </si>
  <si>
    <t>MDSRCE</t>
  </si>
  <si>
    <t>MS-15400</t>
  </si>
  <si>
    <t xml:space="preserve">Tray Drip Ecolab              </t>
  </si>
  <si>
    <t>92022993</t>
  </si>
  <si>
    <t xml:space="preserve">Calf Pad f/Excel Wheelchair   </t>
  </si>
  <si>
    <t>WCA806918NVY</t>
  </si>
  <si>
    <t xml:space="preserve">Forceps Adson Delicate 4.75"  </t>
  </si>
  <si>
    <t>MH6-122</t>
  </si>
  <si>
    <t xml:space="preserve">Wrist Brace Left w/ Boa       </t>
  </si>
  <si>
    <t>221-41-2388</t>
  </si>
  <si>
    <t>1314870</t>
  </si>
  <si>
    <t xml:space="preserve">Bupivacaine HCl SDV Inj 10mL  </t>
  </si>
  <si>
    <t>55150016910</t>
  </si>
  <si>
    <t>2484301</t>
  </si>
  <si>
    <t>Cyanocob Inj (B-12) Non-Return</t>
  </si>
  <si>
    <t xml:space="preserve">1000mcg     </t>
  </si>
  <si>
    <t>00517003225</t>
  </si>
  <si>
    <t>1046897</t>
  </si>
  <si>
    <t>Bupivacaine HCL Teartop SDV PF</t>
  </si>
  <si>
    <t xml:space="preserve">0.25% 10mL  </t>
  </si>
  <si>
    <t>00409115901</t>
  </si>
  <si>
    <t>9870248</t>
  </si>
  <si>
    <t xml:space="preserve">Luer-Lok Syringe Only         </t>
  </si>
  <si>
    <t xml:space="preserve">3cc         </t>
  </si>
  <si>
    <t>309657</t>
  </si>
  <si>
    <t xml:space="preserve">Model of Muscle-Knee Joint    </t>
  </si>
  <si>
    <t>G106</t>
  </si>
  <si>
    <t>9879194</t>
  </si>
  <si>
    <t xml:space="preserve">25gX5/8"    </t>
  </si>
  <si>
    <t>305780</t>
  </si>
  <si>
    <t>1208895</t>
  </si>
  <si>
    <t xml:space="preserve">Quick Care Sanitizer Holder   </t>
  </si>
  <si>
    <t xml:space="preserve">15 oz       </t>
  </si>
  <si>
    <t>92022357</t>
  </si>
  <si>
    <t>2881698</t>
  </si>
  <si>
    <t>Hcg Combo Tst Preg Urine/Serum</t>
  </si>
  <si>
    <t>10mlU/ 20mlU</t>
  </si>
  <si>
    <t xml:space="preserve">30/Bx   </t>
  </si>
  <si>
    <t>B1077-23</t>
  </si>
  <si>
    <t>1047771</t>
  </si>
  <si>
    <t>00409427601</t>
  </si>
  <si>
    <t xml:space="preserve">Surgigrip Size J              </t>
  </si>
  <si>
    <t xml:space="preserve">6-3/4"X11Yd </t>
  </si>
  <si>
    <t>GLJ10</t>
  </si>
  <si>
    <t xml:space="preserve">Forceps Crile                 </t>
  </si>
  <si>
    <t>17-3055</t>
  </si>
  <si>
    <t xml:space="preserve">1.5mm Dots  </t>
  </si>
  <si>
    <t>SDM-BB15</t>
  </si>
  <si>
    <t>5075201</t>
  </si>
  <si>
    <t>R5201-01</t>
  </si>
  <si>
    <t xml:space="preserve">Immobilizer Knee Single Panel </t>
  </si>
  <si>
    <t xml:space="preserve">20"         </t>
  </si>
  <si>
    <t>VP40101-050</t>
  </si>
  <si>
    <t>2580040</t>
  </si>
  <si>
    <t>Sodium Chl Inj Vl Bact FTV .9%</t>
  </si>
  <si>
    <t xml:space="preserve">Non-Return  </t>
  </si>
  <si>
    <t xml:space="preserve">30mL/Ea </t>
  </si>
  <si>
    <t>4176042</t>
  </si>
  <si>
    <t xml:space="preserve">4FR12.5     </t>
  </si>
  <si>
    <t>022304</t>
  </si>
  <si>
    <t xml:space="preserve">Electrode Neuroline 48"       </t>
  </si>
  <si>
    <t>71512-K/C/12</t>
  </si>
  <si>
    <t xml:space="preserve">Shelf Bottom f/Refrigerator   </t>
  </si>
  <si>
    <t>6241951583</t>
  </si>
  <si>
    <t>5824549</t>
  </si>
  <si>
    <t xml:space="preserve">Protexis Neoprene Glove PF    </t>
  </si>
  <si>
    <t>Sz 5.5 Brown</t>
  </si>
  <si>
    <t>2D73DP55</t>
  </si>
  <si>
    <t>1141157</t>
  </si>
  <si>
    <t xml:space="preserve">Dermal Curette 7mm            </t>
  </si>
  <si>
    <t>96-1198</t>
  </si>
  <si>
    <t>1294373</t>
  </si>
  <si>
    <t xml:space="preserve">Aspirin Low Dose EC Tablets   </t>
  </si>
  <si>
    <t xml:space="preserve">120/Bt  </t>
  </si>
  <si>
    <t>985-12</t>
  </si>
  <si>
    <t xml:space="preserve">Brace Fracture Short Arm Left </t>
  </si>
  <si>
    <t xml:space="preserve">XS Camo     </t>
  </si>
  <si>
    <t>311-31-2388</t>
  </si>
  <si>
    <t xml:space="preserve">Cando Hand Wate Ball 5.5Lbs   </t>
  </si>
  <si>
    <t>10-3164</t>
  </si>
  <si>
    <t>4179235</t>
  </si>
  <si>
    <t xml:space="preserve">6FR12.5     </t>
  </si>
  <si>
    <t>022306</t>
  </si>
  <si>
    <t xml:space="preserve">Bin Open Front Stackable      </t>
  </si>
  <si>
    <t>30-235 YL</t>
  </si>
  <si>
    <t>1181551</t>
  </si>
  <si>
    <t>231-41-1111</t>
  </si>
  <si>
    <t>1201450</t>
  </si>
  <si>
    <t xml:space="preserve">Hook IUD Extractor            </t>
  </si>
  <si>
    <t xml:space="preserve">SS 10-1/2"  </t>
  </si>
  <si>
    <t>90-8210</t>
  </si>
  <si>
    <t>REUSE-11L-1TP</t>
  </si>
  <si>
    <t>8310249</t>
  </si>
  <si>
    <t xml:space="preserve">Gauze Bandage Sof-Form 2" LF  </t>
  </si>
  <si>
    <t>NON25496</t>
  </si>
  <si>
    <t>3203775</t>
  </si>
  <si>
    <t xml:space="preserve">Lithium Ion 3.5V Power Handle </t>
  </si>
  <si>
    <t xml:space="preserve">Rechargable </t>
  </si>
  <si>
    <t>71910</t>
  </si>
  <si>
    <t>6069721</t>
  </si>
  <si>
    <t xml:space="preserve">Pad Heel 2-1/2x1/2"           </t>
  </si>
  <si>
    <t>HP2-1</t>
  </si>
  <si>
    <t>9878029</t>
  </si>
  <si>
    <t xml:space="preserve">Spinal Needle Neo Short       </t>
  </si>
  <si>
    <t xml:space="preserve">25gx2"      </t>
  </si>
  <si>
    <t>405078</t>
  </si>
  <si>
    <t>1276433</t>
  </si>
  <si>
    <t>97605</t>
  </si>
  <si>
    <t xml:space="preserve">Brace Knee Playmaker          </t>
  </si>
  <si>
    <t>11-0865-3</t>
  </si>
  <si>
    <t xml:space="preserve">Tubing Exercise CanDo Blue    </t>
  </si>
  <si>
    <t xml:space="preserve">100'        </t>
  </si>
  <si>
    <t>10-5724</t>
  </si>
  <si>
    <t>3950096</t>
  </si>
  <si>
    <t xml:space="preserve">Symphony Cold Cup             </t>
  </si>
  <si>
    <t xml:space="preserve">9oz         </t>
  </si>
  <si>
    <t>SOLOR9NJ8000</t>
  </si>
  <si>
    <t>1478045</t>
  </si>
  <si>
    <t xml:space="preserve">DCA 2000 Reagent Hba1c        </t>
  </si>
  <si>
    <t>5035C</t>
  </si>
  <si>
    <t>2668199</t>
  </si>
  <si>
    <t xml:space="preserve">Stadiometer Wall Mount        </t>
  </si>
  <si>
    <t>SECA</t>
  </si>
  <si>
    <t>2221814004</t>
  </si>
  <si>
    <t xml:space="preserve">12-Tubes    </t>
  </si>
  <si>
    <t>8000-0053</t>
  </si>
  <si>
    <t>1236836</t>
  </si>
  <si>
    <t xml:space="preserve">Bevrg Glucose Tolrnc Frt Pnch </t>
  </si>
  <si>
    <t xml:space="preserve">100gm       </t>
  </si>
  <si>
    <t>AEROME</t>
  </si>
  <si>
    <t>BEV-FP-100</t>
  </si>
  <si>
    <t>1080203</t>
  </si>
  <si>
    <t xml:space="preserve">Tube Ventilation 1.14mm       </t>
  </si>
  <si>
    <t>Fluoroplasti</t>
  </si>
  <si>
    <t>VT-0503-01</t>
  </si>
  <si>
    <t xml:space="preserve">Cando Wate Ball               </t>
  </si>
  <si>
    <t>Yellow 2.2Lb</t>
  </si>
  <si>
    <t>10-3161</t>
  </si>
  <si>
    <t>3430062</t>
  </si>
  <si>
    <t>Thumb Splint Right Comfrt Cool</t>
  </si>
  <si>
    <t>NC79559</t>
  </si>
  <si>
    <t>7773144</t>
  </si>
  <si>
    <t xml:space="preserve">Tape Scotchcast + Fbgl LtBlue </t>
  </si>
  <si>
    <t>82003L</t>
  </si>
  <si>
    <t xml:space="preserve">Sklarlite XD Forceps Hartmann </t>
  </si>
  <si>
    <t xml:space="preserve">Str 3.5"    </t>
  </si>
  <si>
    <t>23-2500</t>
  </si>
  <si>
    <t>1080482</t>
  </si>
  <si>
    <t xml:space="preserve">Light Exam Halogen Floor 35W  </t>
  </si>
  <si>
    <t>18100</t>
  </si>
  <si>
    <t>1312763</t>
  </si>
  <si>
    <t xml:space="preserve">Wipes Disinfect Oxivir TB     </t>
  </si>
  <si>
    <t xml:space="preserve">6x7"        </t>
  </si>
  <si>
    <t>4599516</t>
  </si>
  <si>
    <t>1187353</t>
  </si>
  <si>
    <t xml:space="preserve">SM Blk      </t>
  </si>
  <si>
    <t>312-42-1111</t>
  </si>
  <si>
    <t xml:space="preserve">Dual-Port   </t>
  </si>
  <si>
    <t>MX130</t>
  </si>
  <si>
    <t>1152738</t>
  </si>
  <si>
    <t xml:space="preserve">Sharps Container Chemotherapy </t>
  </si>
  <si>
    <t xml:space="preserve">18 Gallon   </t>
  </si>
  <si>
    <t>8989</t>
  </si>
  <si>
    <t xml:space="preserve">16oz/Bt     </t>
  </si>
  <si>
    <t xml:space="preserve">1/Bt    </t>
  </si>
  <si>
    <t>277516001-EA</t>
  </si>
  <si>
    <t>2990154</t>
  </si>
  <si>
    <t>Anoscope Sltd ANOSPEC Lght Clr</t>
  </si>
  <si>
    <t xml:space="preserve">96mmx23mm   </t>
  </si>
  <si>
    <t xml:space="preserve">16/Bx   </t>
  </si>
  <si>
    <t>OBPMED</t>
  </si>
  <si>
    <t>C060110</t>
  </si>
  <si>
    <t>7773395</t>
  </si>
  <si>
    <t xml:space="preserve">Coban Self-Adh Wrap Blue      </t>
  </si>
  <si>
    <t xml:space="preserve">4"x5yds     </t>
  </si>
  <si>
    <t xml:space="preserve">18/Ca   </t>
  </si>
  <si>
    <t>1584B</t>
  </si>
  <si>
    <t xml:space="preserve">Docusate Sodium Capsules UD   </t>
  </si>
  <si>
    <t xml:space="preserve">100mg       </t>
  </si>
  <si>
    <t>5214382</t>
  </si>
  <si>
    <t>7279528</t>
  </si>
  <si>
    <t xml:space="preserve">Medipore Dressing Cloth Adh   </t>
  </si>
  <si>
    <t xml:space="preserve">3-1/2x10    </t>
  </si>
  <si>
    <t>3571</t>
  </si>
  <si>
    <t xml:space="preserve">Probe f/Doppler               </t>
  </si>
  <si>
    <t xml:space="preserve">2Mh         </t>
  </si>
  <si>
    <t>OP2-HS</t>
  </si>
  <si>
    <t>8702652</t>
  </si>
  <si>
    <t xml:space="preserve">Tube Endo 8.5mm Cuffed        </t>
  </si>
  <si>
    <t xml:space="preserve">10/BX   </t>
  </si>
  <si>
    <t>86114</t>
  </si>
  <si>
    <t>2771122</t>
  </si>
  <si>
    <t xml:space="preserve">400mg       </t>
  </si>
  <si>
    <t>4989570</t>
  </si>
  <si>
    <t xml:space="preserve">Size 2 Gray </t>
  </si>
  <si>
    <t>NC34811-2</t>
  </si>
  <si>
    <t xml:space="preserve">Band Exer Thera-Band Ltx Ylw  </t>
  </si>
  <si>
    <t xml:space="preserve">50yd        </t>
  </si>
  <si>
    <t>10-1006</t>
  </si>
  <si>
    <t>6546026</t>
  </si>
  <si>
    <t>8661G</t>
  </si>
  <si>
    <t xml:space="preserve">Matting NonSlip Dycem         </t>
  </si>
  <si>
    <t>82368</t>
  </si>
  <si>
    <t>1001847</t>
  </si>
  <si>
    <t xml:space="preserve">Carbide Bur RA   4            </t>
  </si>
  <si>
    <t>206100260400</t>
  </si>
  <si>
    <t>7193256</t>
  </si>
  <si>
    <t xml:space="preserve">Battery Alkaline              </t>
  </si>
  <si>
    <t xml:space="preserve">AAA         </t>
  </si>
  <si>
    <t>EVEREN</t>
  </si>
  <si>
    <t>EN92</t>
  </si>
  <si>
    <t xml:space="preserve">Hemocue HGB Control High      </t>
  </si>
  <si>
    <t>GH00HX</t>
  </si>
  <si>
    <t>9530256</t>
  </si>
  <si>
    <t xml:space="preserve">Vasectomy Instrument          </t>
  </si>
  <si>
    <t>29-855</t>
  </si>
  <si>
    <t>9532455</t>
  </si>
  <si>
    <t>Ruler Flexible Stainless Steel</t>
  </si>
  <si>
    <t xml:space="preserve">6"x1/2"     </t>
  </si>
  <si>
    <t>18-660</t>
  </si>
  <si>
    <t>6357176</t>
  </si>
  <si>
    <t xml:space="preserve">Infant Measuring Tape         </t>
  </si>
  <si>
    <t xml:space="preserve">36"         </t>
  </si>
  <si>
    <t xml:space="preserve">1000/CA </t>
  </si>
  <si>
    <t>1335</t>
  </si>
  <si>
    <t>9879641</t>
  </si>
  <si>
    <t xml:space="preserve">Safety-Lok Syringe LL 5cc     </t>
  </si>
  <si>
    <t>305558</t>
  </si>
  <si>
    <t xml:space="preserve">Brace Short Arm Fracture Left </t>
  </si>
  <si>
    <t>310-41-2293</t>
  </si>
  <si>
    <t>9230012</t>
  </si>
  <si>
    <t xml:space="preserve">Oxygen Mask &amp; Tubing          </t>
  </si>
  <si>
    <t>MADA</t>
  </si>
  <si>
    <t>1327C</t>
  </si>
  <si>
    <t>2513306</t>
  </si>
  <si>
    <t xml:space="preserve">Surgigrip Bandge F-knee/thigh </t>
  </si>
  <si>
    <t xml:space="preserve">4"X11YD     </t>
  </si>
  <si>
    <t>GLF10</t>
  </si>
  <si>
    <t>1218582</t>
  </si>
  <si>
    <t xml:space="preserve">Bandage SurePress Absorb Pad  </t>
  </si>
  <si>
    <t xml:space="preserve">4x3.2"      </t>
  </si>
  <si>
    <t>650948</t>
  </si>
  <si>
    <t>5557490</t>
  </si>
  <si>
    <t xml:space="preserve">Mepilex AG Foam Dressing      </t>
  </si>
  <si>
    <t xml:space="preserve">6x6         </t>
  </si>
  <si>
    <t>287300</t>
  </si>
  <si>
    <t>9158508</t>
  </si>
  <si>
    <t>Hamper Laundry Brewer 4 Wheels</t>
  </si>
  <si>
    <t xml:space="preserve">37.75X18.62 </t>
  </si>
  <si>
    <t>11410</t>
  </si>
  <si>
    <t xml:space="preserve">Pad Heel 2-1/2"Wx5/16"        </t>
  </si>
  <si>
    <t>HP2-5</t>
  </si>
  <si>
    <t>7310229</t>
  </si>
  <si>
    <t xml:space="preserve">Spinal Needle Sterile         </t>
  </si>
  <si>
    <t xml:space="preserve">22gX8"      </t>
  </si>
  <si>
    <t>MYCMED</t>
  </si>
  <si>
    <t>SN22G801-RW</t>
  </si>
  <si>
    <t>7760214</t>
  </si>
  <si>
    <t xml:space="preserve">Scissors Super PRO Teflon     </t>
  </si>
  <si>
    <t xml:space="preserve">21T         </t>
  </si>
  <si>
    <t>PROORT</t>
  </si>
  <si>
    <t>21T-Scissors</t>
  </si>
  <si>
    <t xml:space="preserve">7-1/2"B/B   </t>
  </si>
  <si>
    <t>97-105</t>
  </si>
  <si>
    <t>1496691</t>
  </si>
  <si>
    <t xml:space="preserve">Bandage Elastic LF NS         </t>
  </si>
  <si>
    <t xml:space="preserve">4x5yd       </t>
  </si>
  <si>
    <t>54400000</t>
  </si>
  <si>
    <t>1107490</t>
  </si>
  <si>
    <t xml:space="preserve">Felt Adhesive #501 1/8"       </t>
  </si>
  <si>
    <t xml:space="preserve">6.5"x1YD    </t>
  </si>
  <si>
    <t>SUPFEL</t>
  </si>
  <si>
    <t>MPAD-410</t>
  </si>
  <si>
    <t>7742322</t>
  </si>
  <si>
    <t>Right Medium</t>
  </si>
  <si>
    <t>NC79565</t>
  </si>
  <si>
    <t>310-31-2293</t>
  </si>
  <si>
    <t>9477270</t>
  </si>
  <si>
    <t xml:space="preserve">Adson Tissue Forcep 1x2 3/4"  </t>
  </si>
  <si>
    <t>50-3047</t>
  </si>
  <si>
    <t>3722873</t>
  </si>
  <si>
    <t xml:space="preserve">Eye Wash Station Single Empty </t>
  </si>
  <si>
    <t>BEL-A</t>
  </si>
  <si>
    <t>F248660000</t>
  </si>
  <si>
    <t>6813808</t>
  </si>
  <si>
    <t>Conforming Stretch Gauze Steri</t>
  </si>
  <si>
    <t>8514</t>
  </si>
  <si>
    <t>1124160</t>
  </si>
  <si>
    <t xml:space="preserve">EMS Electrodes Round Reusable </t>
  </si>
  <si>
    <t xml:space="preserve">40/Pk   </t>
  </si>
  <si>
    <t>PROSPC</t>
  </si>
  <si>
    <t>PROM-025</t>
  </si>
  <si>
    <t>6545323</t>
  </si>
  <si>
    <t xml:space="preserve">Suture Ethilon Mono Blk Fs2   </t>
  </si>
  <si>
    <t>661G</t>
  </si>
  <si>
    <t xml:space="preserve">Dispenser Nexa Comp Manual    </t>
  </si>
  <si>
    <t>92023000</t>
  </si>
  <si>
    <t>6940018</t>
  </si>
  <si>
    <t xml:space="preserve">20X1 1/2    </t>
  </si>
  <si>
    <t>8881850015</t>
  </si>
  <si>
    <t xml:space="preserve">Cabinet Wall AED w/Alarm      </t>
  </si>
  <si>
    <t>50-00400-20</t>
  </si>
  <si>
    <t>2972867</t>
  </si>
  <si>
    <t xml:space="preserve">Remove Skin Stapler           </t>
  </si>
  <si>
    <t>150462</t>
  </si>
  <si>
    <t xml:space="preserve">Bin Organizer 4.125x7.375x3"  </t>
  </si>
  <si>
    <t>6001-B</t>
  </si>
  <si>
    <t>1084899</t>
  </si>
  <si>
    <t xml:space="preserve">Diphenhydramine Inj MDV       </t>
  </si>
  <si>
    <t xml:space="preserve">10mL/vL </t>
  </si>
  <si>
    <t>67457012410</t>
  </si>
  <si>
    <t xml:space="preserve">Splint Knuckle Bender 3"      </t>
  </si>
  <si>
    <t>NC15909-3</t>
  </si>
  <si>
    <t xml:space="preserve">Intelect NMES Stimulator      </t>
  </si>
  <si>
    <t xml:space="preserve">Analog      </t>
  </si>
  <si>
    <t>77715</t>
  </si>
  <si>
    <t>23-2507</t>
  </si>
  <si>
    <t xml:space="preserve">Culture Swab Single           </t>
  </si>
  <si>
    <t xml:space="preserve">200/Pk  </t>
  </si>
  <si>
    <t>C8552-11B</t>
  </si>
  <si>
    <t>3785772</t>
  </si>
  <si>
    <t xml:space="preserve">Clipper Toenail 3"            </t>
  </si>
  <si>
    <t>CHANBY</t>
  </si>
  <si>
    <t>5150BULK</t>
  </si>
  <si>
    <t xml:space="preserve">Hapad Arch Met Pads           </t>
  </si>
  <si>
    <t xml:space="preserve">MEDIUM      </t>
  </si>
  <si>
    <t xml:space="preserve">3/PK    </t>
  </si>
  <si>
    <t>6407</t>
  </si>
  <si>
    <t xml:space="preserve">Electrode Loop Disposable 5"  </t>
  </si>
  <si>
    <t xml:space="preserve">10mmx5mm    </t>
  </si>
  <si>
    <t>96-9652</t>
  </si>
  <si>
    <t>1274506</t>
  </si>
  <si>
    <t xml:space="preserve">Carbamide Ear Otic Drops      </t>
  </si>
  <si>
    <t>700838</t>
  </si>
  <si>
    <t xml:space="preserve">Chart Disease of Digestive    </t>
  </si>
  <si>
    <t xml:space="preserve">Paper       </t>
  </si>
  <si>
    <t>9781587792373</t>
  </si>
  <si>
    <t>7778199</t>
  </si>
  <si>
    <t>Optipore Sterile Sponge W/shur</t>
  </si>
  <si>
    <t>125199</t>
  </si>
  <si>
    <t xml:space="preserve">Pessary Donut Size 7          </t>
  </si>
  <si>
    <t xml:space="preserve">3.75"       </t>
  </si>
  <si>
    <t>30-D7</t>
  </si>
  <si>
    <t xml:space="preserve">Cando Wate Ball Green         </t>
  </si>
  <si>
    <t xml:space="preserve">4.4lb       </t>
  </si>
  <si>
    <t>10-3163</t>
  </si>
  <si>
    <t>5553651</t>
  </si>
  <si>
    <t xml:space="preserve">Specialist Cast Padding       </t>
  </si>
  <si>
    <t xml:space="preserve">2"x4yds     </t>
  </si>
  <si>
    <t xml:space="preserve">24/Bg   </t>
  </si>
  <si>
    <t>9062</t>
  </si>
  <si>
    <t>1221942</t>
  </si>
  <si>
    <t xml:space="preserve">Adult Navy  </t>
  </si>
  <si>
    <t>SFT-A2-2A</t>
  </si>
  <si>
    <t>2470103</t>
  </si>
  <si>
    <t xml:space="preserve">Syringe Ear/Ulcer Sterile     </t>
  </si>
  <si>
    <t>0035810</t>
  </si>
  <si>
    <t xml:space="preserve">Rosser Crypt Hook             </t>
  </si>
  <si>
    <t xml:space="preserve">6 3/4"      </t>
  </si>
  <si>
    <t xml:space="preserve">1/EA    </t>
  </si>
  <si>
    <t>28-131</t>
  </si>
  <si>
    <t>2429132</t>
  </si>
  <si>
    <t xml:space="preserve">Filiform Woven Tip            </t>
  </si>
  <si>
    <t xml:space="preserve">5FR 18"     </t>
  </si>
  <si>
    <t>022205</t>
  </si>
  <si>
    <t xml:space="preserve">SST Tray System               </t>
  </si>
  <si>
    <t>SST-283 RD LTCH</t>
  </si>
  <si>
    <t>1080327</t>
  </si>
  <si>
    <t xml:space="preserve">Dual Cream Massage Tube       </t>
  </si>
  <si>
    <t xml:space="preserve">7oz         </t>
  </si>
  <si>
    <t>DPC7ZT</t>
  </si>
  <si>
    <t>1315853</t>
  </si>
  <si>
    <t>Clear Eyes Redness Relief Drop</t>
  </si>
  <si>
    <t>0.5oz/Bt</t>
  </si>
  <si>
    <t>MEDTPI</t>
  </si>
  <si>
    <t>106254153A</t>
  </si>
  <si>
    <t xml:space="preserve">Electrode Loop Disp Sterile   </t>
  </si>
  <si>
    <t xml:space="preserve">15mmx8mm    </t>
  </si>
  <si>
    <t>96-1060</t>
  </si>
  <si>
    <t xml:space="preserve">OR Scissors Cvd 5-1/2, S/S    </t>
  </si>
  <si>
    <t>MH5-36</t>
  </si>
  <si>
    <t xml:space="preserve">Glove Edema 3/4 Finger Left   </t>
  </si>
  <si>
    <t>902ML</t>
  </si>
  <si>
    <t>1060914</t>
  </si>
  <si>
    <t xml:space="preserve">Tubing 6' Leep Set 6' ST      </t>
  </si>
  <si>
    <t xml:space="preserve">SmokeEvac   </t>
  </si>
  <si>
    <t xml:space="preserve">10/bx   </t>
  </si>
  <si>
    <t>6084</t>
  </si>
  <si>
    <t xml:space="preserve">Biopsy Punch Disposable       </t>
  </si>
  <si>
    <t xml:space="preserve">2.0mm       </t>
  </si>
  <si>
    <t>96-1140</t>
  </si>
  <si>
    <t>7290037</t>
  </si>
  <si>
    <t xml:space="preserve">Monovisc Single-Use Syringe   </t>
  </si>
  <si>
    <t xml:space="preserve">22mg/mL     </t>
  </si>
  <si>
    <t xml:space="preserve">4mL/Ea  </t>
  </si>
  <si>
    <t>ORTHOT</t>
  </si>
  <si>
    <t>59676082001</t>
  </si>
  <si>
    <t>2589850</t>
  </si>
  <si>
    <t xml:space="preserve">250ml Str   </t>
  </si>
  <si>
    <t>250ml/Bt</t>
  </si>
  <si>
    <t>0613922</t>
  </si>
  <si>
    <t>1853834</t>
  </si>
  <si>
    <t xml:space="preserve">Glove Dispenser 3-Box         </t>
  </si>
  <si>
    <t xml:space="preserve">Plexiglass  </t>
  </si>
  <si>
    <t>GP-015</t>
  </si>
  <si>
    <t xml:space="preserve">Stabilizer Patella Lateral    </t>
  </si>
  <si>
    <t xml:space="preserve">Left 4XL    </t>
  </si>
  <si>
    <t>79-94479-11</t>
  </si>
  <si>
    <t>1532512</t>
  </si>
  <si>
    <t xml:space="preserve">Fluid Shield Mask PFR95       </t>
  </si>
  <si>
    <t xml:space="preserve">210/Ca  </t>
  </si>
  <si>
    <t>46867</t>
  </si>
  <si>
    <t>2488148</t>
  </si>
  <si>
    <t>Hep Sod Inj Porc MDV Non Retrn</t>
  </si>
  <si>
    <t xml:space="preserve">10000u/mL   </t>
  </si>
  <si>
    <t>63323054201</t>
  </si>
  <si>
    <t>CENTURA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</si>
  <si>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</si>
  <si>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</si>
  <si>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</si>
  <si>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</si>
  <si>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</si>
  <si>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</si>
  <si>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</si>
  <si>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</si>
  <si>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</si>
  <si>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</si>
  <si>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</si>
  <si>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</si>
  <si>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</si>
  <si>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</si>
  <si>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</si>
  <si>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</si>
  <si>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</si>
  <si>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Drop-ship only</t>
  </si>
  <si>
    <t>Discontinued</t>
  </si>
  <si>
    <t>Manufacturers back order</t>
  </si>
  <si>
    <t>Non-stock in the Primary DC - demand too low to convert</t>
  </si>
  <si>
    <t>Corporate non-stock - demand too low to convert</t>
  </si>
  <si>
    <t>Division limited stocking</t>
  </si>
  <si>
    <t>Low impact - only 1 or 2 line impact</t>
  </si>
  <si>
    <t>Non-stock in the primary DC - demand too low to convert</t>
  </si>
  <si>
    <t>Demand increase - converted to stock</t>
  </si>
  <si>
    <t>Status</t>
  </si>
  <si>
    <t>Monthly Demand - Grapevine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</si>
  <si>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</si>
  <si>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</si>
  <si>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</si>
  <si>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</si>
  <si>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</si>
  <si>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</si>
  <si>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</si>
  <si>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</si>
  <si>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</si>
  <si>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Centura Item Impact Summary</t>
  </si>
  <si>
    <t>Q2</t>
  </si>
  <si>
    <t>Q1</t>
  </si>
  <si>
    <t>Q4</t>
  </si>
  <si>
    <t>Q3</t>
  </si>
  <si>
    <t>Network
Fill Rate</t>
  </si>
  <si>
    <t>Quarter</t>
  </si>
  <si>
    <t>Centura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</si>
</sst>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/>
    <xf numFmtId="0" fontId="21" fillId="0" borderId="19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22" fillId="0" borderId="22" xfId="0" applyFont="1" applyBorder="1" applyAlignment="1">
      <alignment horizontal="center"/>
    </xf>
    <xf numFmtId="0" fontId="18" fillId="7" borderId="0" xfId="1"/>
    <xf numFmtId="10" fontId="4" fillId="7" borderId="1" xfId="1" applyNumberFormat="1" applyFont="1" applyFill="1" applyBorder="1" applyAlignment="1">
      <alignment horizontal="right"/>
    </xf>
    <xf numFmtId="0" fontId="0" fillId="9" borderId="1" xfId="1" applyFont="1" applyFill="1" applyBorder="1"/>
    <xf numFmtId="10" fontId="4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18" fillId="7" borderId="23" xfId="1" applyBorder="1" applyAlignment="1">
      <alignment horizontal="center"/>
    </xf>
    <xf numFmtId="0" fontId="0" fillId="9" borderId="24" xfId="1" applyFont="1" applyFill="1" applyBorder="1" applyAlignment="1">
      <alignment horizontal="center" vertical="center"/>
    </xf>
    <xf numFmtId="0" fontId="0" fillId="9" borderId="25" xfId="1" applyFont="1" applyFill="1" applyBorder="1" applyAlignment="1">
      <alignment horizontal="center" vertical="center"/>
    </xf>
    <xf numFmtId="10" fontId="23" fillId="7" borderId="1" xfId="2" applyNumberFormat="1" applyFont="1" applyFill="1" applyBorder="1" applyAlignment="1">
      <alignment vertical="center"/>
    </xf>
    <xf numFmtId="0" fontId="0" fillId="7" borderId="1" xfId="1" applyFont="1" applyFill="1" applyBorder="1"/>
    <xf numFmtId="0" fontId="0" fillId="9" borderId="26" xfId="1" applyFont="1" applyFill="1" applyBorder="1" applyAlignment="1">
      <alignment horizontal="center" vertical="center"/>
    </xf>
    <xf numFmtId="0" fontId="0" fillId="7" borderId="18" xfId="1" applyFont="1" applyFill="1" applyBorder="1" applyAlignment="1">
      <alignment horizontal="left" vertical="center"/>
    </xf>
    <xf numFmtId="0" fontId="0" fillId="7" borderId="27" xfId="1" applyFont="1" applyFill="1" applyBorder="1" applyAlignment="1">
      <alignment horizontal="left" vertical="center"/>
    </xf>
    <xf numFmtId="0" fontId="0" fillId="7" borderId="15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wrapText="1"/>
    </xf>
    <xf numFmtId="0" fontId="24" fillId="9" borderId="28" xfId="1" applyFont="1" applyFill="1" applyBorder="1" applyAlignment="1"/>
    <xf numFmtId="0" fontId="2" fillId="3" borderId="29" xfId="1" applyFont="1" applyFill="1" applyBorder="1" applyAlignment="1">
      <alignment horizontal="center" wrapText="1"/>
    </xf>
    <xf numFmtId="0" fontId="2" fillId="3" borderId="30" xfId="1" applyFont="1" applyFill="1" applyBorder="1" applyAlignment="1">
      <alignment horizontal="center" wrapText="1"/>
    </xf>
    <xf numFmtId="0" fontId="24" fillId="9" borderId="24" xfId="1" applyFont="1" applyFill="1" applyBorder="1" applyAlignment="1">
      <alignment horizontal="center"/>
    </xf>
    <xf numFmtId="0" fontId="24" fillId="9" borderId="28" xfId="1" applyFont="1" applyFill="1" applyBorder="1" applyAlignment="1">
      <alignment horizontal="center"/>
    </xf>
    <xf numFmtId="0" fontId="18" fillId="7" borderId="0" xfId="1" applyBorder="1" applyAlignment="1">
      <alignment horizontal="center"/>
    </xf>
  </cellXfs>
  <cellStyles count="3">
    <cellStyle name="Normal" xfId="0" builtinId="0"/>
    <cellStyle name="Normal 2" xfId="1" xr:uid="{F9165657-D86E-4DCB-96A0-D62EF53F168D}"/>
    <cellStyle name="Percent 2" xfId="2" xr:uid="{C791AB17-281C-4850-B7B2-9821596FBA63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Trend'!$P$7:$P$13</c:f>
              <c:numCache>
                <c:formatCode>0.00%</c:formatCode>
                <c:ptCount val="7"/>
                <c:pt idx="0">
                  <c:v>0.87976539589442804</c:v>
                </c:pt>
                <c:pt idx="1">
                  <c:v>0.89032364870457736</c:v>
                </c:pt>
                <c:pt idx="2">
                  <c:v>0.86552889768323849</c:v>
                </c:pt>
                <c:pt idx="3">
                  <c:v>0.85233965968586389</c:v>
                </c:pt>
                <c:pt idx="4">
                  <c:v>0.85513907599651318</c:v>
                </c:pt>
                <c:pt idx="5">
                  <c:v>0.8634945397815913</c:v>
                </c:pt>
                <c:pt idx="6">
                  <c:v>0.87401321089092965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E-4303-BAB2-AA464F28925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Trend'!$Q$7:$Q$13</c:f>
              <c:numCache>
                <c:formatCode>0.00%</c:formatCode>
                <c:ptCount val="7"/>
                <c:pt idx="0">
                  <c:v>0.93916835852319724</c:v>
                </c:pt>
                <c:pt idx="1">
                  <c:v>0.93940898932207584</c:v>
                </c:pt>
                <c:pt idx="2">
                  <c:v>0.92233489982686123</c:v>
                </c:pt>
                <c:pt idx="3">
                  <c:v>0.9136943717277487</c:v>
                </c:pt>
                <c:pt idx="4">
                  <c:v>0.91552420952531899</c:v>
                </c:pt>
                <c:pt idx="5">
                  <c:v>0.93447737909516382</c:v>
                </c:pt>
                <c:pt idx="6">
                  <c:v>0.93652328016755282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E-4303-BAB2-AA464F28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77592"/>
        <c:axId val="700676936"/>
      </c:lineChart>
      <c:catAx>
        <c:axId val="7006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0676936"/>
        <c:crosses val="autoZero"/>
        <c:auto val="1"/>
        <c:lblAlgn val="ctr"/>
        <c:lblOffset val="100"/>
        <c:noMultiLvlLbl val="0"/>
      </c:catAx>
      <c:valAx>
        <c:axId val="70067693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0677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Trend'!$T$7:$T$13</c:f>
              <c:numCache>
                <c:formatCode>0.00%</c:formatCode>
                <c:ptCount val="7"/>
                <c:pt idx="0">
                  <c:v>0.92390405293631095</c:v>
                </c:pt>
                <c:pt idx="1">
                  <c:v>0.93030378279943715</c:v>
                </c:pt>
                <c:pt idx="2">
                  <c:v>0.90535081210322366</c:v>
                </c:pt>
                <c:pt idx="3">
                  <c:v>0.89929646596858637</c:v>
                </c:pt>
                <c:pt idx="4">
                  <c:v>0.90244868848561688</c:v>
                </c:pt>
                <c:pt idx="5">
                  <c:v>0.89972265557288955</c:v>
                </c:pt>
                <c:pt idx="6">
                  <c:v>0.91316255840180438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8-46EB-9D79-260E82DF7FE0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Trend'!$U$7:$U$13</c:f>
              <c:numCache>
                <c:formatCode>0.00%</c:formatCode>
                <c:ptCount val="7"/>
                <c:pt idx="0">
                  <c:v>0.98330701556508004</c:v>
                </c:pt>
                <c:pt idx="1">
                  <c:v>0.97938912341693574</c:v>
                </c:pt>
                <c:pt idx="2">
                  <c:v>0.9621568142468464</c:v>
                </c:pt>
                <c:pt idx="3">
                  <c:v>0.96065117801047117</c:v>
                </c:pt>
                <c:pt idx="4">
                  <c:v>0.96283382201442269</c:v>
                </c:pt>
                <c:pt idx="5">
                  <c:v>0.97070549488646207</c:v>
                </c:pt>
                <c:pt idx="6">
                  <c:v>0.97567262767842755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8-46EB-9D79-260E82DF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86448"/>
        <c:axId val="700679232"/>
      </c:lineChart>
      <c:catAx>
        <c:axId val="7006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0679232"/>
        <c:crosses val="autoZero"/>
        <c:auto val="1"/>
        <c:lblAlgn val="ctr"/>
        <c:lblOffset val="100"/>
        <c:noMultiLvlLbl val="0"/>
      </c:catAx>
      <c:valAx>
        <c:axId val="70067923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068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0.88285229202037352</c:v>
                </c:pt>
                <c:pt idx="1">
                  <c:v>0.90170132325141761</c:v>
                </c:pt>
                <c:pt idx="2">
                  <c:v>0.90249734325185971</c:v>
                </c:pt>
                <c:pt idx="3">
                  <c:v>0.88947147651006697</c:v>
                </c:pt>
                <c:pt idx="4">
                  <c:v>0.90145484490804284</c:v>
                </c:pt>
                <c:pt idx="5">
                  <c:v>0.9045769764216367</c:v>
                </c:pt>
                <c:pt idx="6">
                  <c:v>0.88677098150782352</c:v>
                </c:pt>
                <c:pt idx="7">
                  <c:v>0.89244797755436056</c:v>
                </c:pt>
                <c:pt idx="8">
                  <c:v>0.91067669172932331</c:v>
                </c:pt>
                <c:pt idx="9">
                  <c:v>0.90321839080459765</c:v>
                </c:pt>
                <c:pt idx="10">
                  <c:v>0.91843305607727399</c:v>
                </c:pt>
                <c:pt idx="11">
                  <c:v>0.90833549727343543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EC-4400-9F37-088CA300969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0.94653014789533563</c:v>
                </c:pt>
                <c:pt idx="1">
                  <c:v>0.96040268456375844</c:v>
                </c:pt>
                <c:pt idx="2">
                  <c:v>0.96368794326241125</c:v>
                </c:pt>
                <c:pt idx="3">
                  <c:v>0.95217781769196241</c:v>
                </c:pt>
                <c:pt idx="4">
                  <c:v>0.95939234589541333</c:v>
                </c:pt>
                <c:pt idx="5">
                  <c:v>0.96536412078152756</c:v>
                </c:pt>
                <c:pt idx="6">
                  <c:v>0.96382189239332094</c:v>
                </c:pt>
                <c:pt idx="7">
                  <c:v>0.96170319979843777</c:v>
                </c:pt>
                <c:pt idx="8">
                  <c:v>0.97772037455602201</c:v>
                </c:pt>
                <c:pt idx="9">
                  <c:v>0.97228408809700573</c:v>
                </c:pt>
                <c:pt idx="10">
                  <c:v>0.97576966932725195</c:v>
                </c:pt>
                <c:pt idx="11">
                  <c:v>0.97085761865112408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EC-4400-9F37-088CA300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0.84176446782679082</c:v>
                </c:pt>
                <c:pt idx="1">
                  <c:v>0.85611725994615606</c:v>
                </c:pt>
                <c:pt idx="2">
                  <c:v>0.86240162477786242</c:v>
                </c:pt>
                <c:pt idx="3">
                  <c:v>0.84955929487179493</c:v>
                </c:pt>
                <c:pt idx="4">
                  <c:v>0.8630749014454665</c:v>
                </c:pt>
                <c:pt idx="5">
                  <c:v>0.85455974842767291</c:v>
                </c:pt>
                <c:pt idx="6">
                  <c:v>0.85844120077113739</c:v>
                </c:pt>
                <c:pt idx="7">
                  <c:v>0.85717493824388058</c:v>
                </c:pt>
                <c:pt idx="8">
                  <c:v>0.87742683280208633</c:v>
                </c:pt>
                <c:pt idx="9">
                  <c:v>0.86675490844915071</c:v>
                </c:pt>
                <c:pt idx="10">
                  <c:v>0.88153489569920174</c:v>
                </c:pt>
                <c:pt idx="11">
                  <c:v>0.87493746873436717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52-4067-837F-99059224E16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0.90590853905301505</c:v>
                </c:pt>
                <c:pt idx="1">
                  <c:v>0.91414896799282086</c:v>
                </c:pt>
                <c:pt idx="2">
                  <c:v>0.92307692307692302</c:v>
                </c:pt>
                <c:pt idx="3">
                  <c:v>0.9124599358974359</c:v>
                </c:pt>
                <c:pt idx="4">
                  <c:v>0.92089356110381071</c:v>
                </c:pt>
                <c:pt idx="5">
                  <c:v>0.91404612159329135</c:v>
                </c:pt>
                <c:pt idx="6">
                  <c:v>0.93583034976590473</c:v>
                </c:pt>
                <c:pt idx="7">
                  <c:v>0.9263417920503032</c:v>
                </c:pt>
                <c:pt idx="8">
                  <c:v>0.94349463923500432</c:v>
                </c:pt>
                <c:pt idx="9">
                  <c:v>0.93492168541804543</c:v>
                </c:pt>
                <c:pt idx="10">
                  <c:v>0.93793458665979912</c:v>
                </c:pt>
                <c:pt idx="11">
                  <c:v>0.93696848424212109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52-4067-837F-99059224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E8D37B7-18B1-43B8-9274-8246EBD7DC12}"/>
            </a:ext>
          </a:extLst>
        </xdr:cNvPr>
        <xdr:cNvGrpSpPr/>
      </xdr:nvGrpSpPr>
      <xdr:grpSpPr>
        <a:xfrm>
          <a:off x="0" y="2484120"/>
          <a:ext cx="9964420" cy="2768600"/>
          <a:chOff x="0" y="248412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ACE623B3-221A-40B9-8C7B-FFDF2F8B2F86}"/>
              </a:ext>
            </a:extLst>
          </xdr:cNvPr>
          <xdr:cNvGraphicFramePr/>
        </xdr:nvGraphicFramePr>
        <xdr:xfrm>
          <a:off x="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239C9D36-7488-4C0D-9702-6AC10D60CD03}"/>
              </a:ext>
            </a:extLst>
          </xdr:cNvPr>
          <xdr:cNvGraphicFramePr/>
        </xdr:nvGraphicFramePr>
        <xdr:xfrm>
          <a:off x="507492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96.370368750002" createdVersion="6" refreshedVersion="6" minRefreshableVersion="3" recordCount="788" xr:uid="{C4848046-63A0-433E-A49E-233DB3C45F38}">
  <cacheSource type="worksheet">
    <worksheetSource ref="A2:N79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7"/>
    </cacheField>
    <cacheField name="QTY" numFmtId="0">
      <sharedItems containsSemiMixedTypes="0" containsString="0" containsNumber="1" containsInteger="1" minValue="1" maxValue="28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emand increase - converted to stock"/>
        <s v="Division limited stocking"/>
        <s v="Discontinued"/>
        <s v="Drop-ship only"/>
        <s v="Manufacturers back order"/>
        <s v="Corporate non-stock – demand increase – Sales to convert to stock "/>
        <s v="Demand increase – forecast adjusted"/>
        <s v="Non-stock in the Primary DC - demand too low to convert"/>
        <s v="Corporate non-stock - demand too low to convert"/>
        <s v="Low impact - only 1 or 2 line impact"/>
      </sharedItems>
    </cacheField>
    <cacheField name="Monthly Demand - Grapevine" numFmtId="0">
      <sharedItems containsString="0" containsBlank="1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8">
  <r>
    <s v="1272371"/>
    <s v="Test Strep A Dipstick Rapid   "/>
    <s v="            "/>
    <s v="50/Bx   "/>
    <s v="ALLEG"/>
    <s v="B1077-30"/>
    <n v="47"/>
    <n v="75"/>
    <n v="0.1276595744680851"/>
    <n v="0.87234042553191482"/>
    <n v="0"/>
    <n v="0"/>
    <x v="0"/>
    <n v="20"/>
  </r>
  <r>
    <s v="6570007"/>
    <s v="Test Strips Glu Prcs Xceed Pro"/>
    <s v="CENTURA     "/>
    <s v="100/Bx  "/>
    <s v="MEDISE"/>
    <s v="70932"/>
    <n v="41"/>
    <n v="61"/>
    <n v="0"/>
    <n v="1"/>
    <n v="0"/>
    <n v="0"/>
    <x v="1"/>
    <m/>
  </r>
  <r>
    <s v="1211134"/>
    <s v="Gel-One Glass Syringe         "/>
    <s v="3mL         "/>
    <s v="Ea      "/>
    <s v="ZIMINC"/>
    <s v="00111100100"/>
    <n v="24"/>
    <n v="280"/>
    <n v="0"/>
    <n v="0"/>
    <n v="0"/>
    <n v="1"/>
    <x v="2"/>
    <m/>
  </r>
  <r>
    <s v="1199873"/>
    <s v="Botox Inj Vial non-return     "/>
    <s v="            "/>
    <s v="200U/Vl "/>
    <s v="ALLERG"/>
    <s v="93921"/>
    <n v="21"/>
    <n v="247"/>
    <n v="0"/>
    <n v="0"/>
    <n v="0"/>
    <n v="1"/>
    <x v="3"/>
    <m/>
  </r>
  <r>
    <s v="4982546"/>
    <s v="Botox Inj Vial non-return     "/>
    <s v="            "/>
    <s v="100U/Vl "/>
    <s v="ALLERG"/>
    <s v="91223US"/>
    <n v="21"/>
    <n v="172"/>
    <n v="0"/>
    <n v="0"/>
    <n v="0"/>
    <n v="1"/>
    <x v="3"/>
    <m/>
  </r>
  <r>
    <s v="2883186"/>
    <s v="Strap Tourniquet Orange Lf    "/>
    <s v="1x18&quot;       "/>
    <s v="25/Bx   "/>
    <s v="ALLEG"/>
    <s v="CH6063"/>
    <n v="19"/>
    <n v="117"/>
    <n v="0"/>
    <n v="1"/>
    <n v="0"/>
    <n v="0"/>
    <x v="0"/>
    <m/>
  </r>
  <r>
    <s v="1043735"/>
    <s v="Ful-Glo Ophth Strips          "/>
    <s v="1mg         "/>
    <s v="100/Bx  "/>
    <s v="AKORN"/>
    <s v="17478040401"/>
    <n v="18"/>
    <n v="20"/>
    <n v="1"/>
    <n v="0"/>
    <n v="0"/>
    <n v="0"/>
    <x v="4"/>
    <m/>
  </r>
  <r>
    <s v="1686383"/>
    <s v="Controls Starter Kit Dual     "/>
    <s v="HGB &amp; Glucse"/>
    <s v="1/Kt    "/>
    <s v="HEMOCU"/>
    <s v="HCLNH3"/>
    <n v="15"/>
    <n v="15"/>
    <n v="0.26666666666666666"/>
    <n v="0.73333333333333328"/>
    <n v="0"/>
    <n v="0"/>
    <x v="4"/>
    <m/>
  </r>
  <r>
    <s v="6050202"/>
    <s v="Pantliners Kotex Lightdays    "/>
    <s v="Unscented   "/>
    <s v="22/Pk   "/>
    <s v="KIMBER"/>
    <s v="01301"/>
    <n v="14"/>
    <n v="62"/>
    <n v="0"/>
    <n v="1"/>
    <n v="0"/>
    <n v="0"/>
    <x v="2"/>
    <m/>
  </r>
  <r>
    <s v="2488072"/>
    <s v="Bupivacaine HCL MDV Non Return"/>
    <s v="0.5%        "/>
    <s v="50mL/Vl "/>
    <s v="GIVREP"/>
    <s v="00409116301"/>
    <n v="14"/>
    <n v="53"/>
    <n v="1"/>
    <n v="0"/>
    <n v="0"/>
    <n v="0"/>
    <x v="4"/>
    <m/>
  </r>
  <r>
    <s v="1046883"/>
    <s v="Bupivacaine HCL MDV 50ml      "/>
    <s v="0.5%        "/>
    <s v="25/Bx   "/>
    <s v="PFIZNJ"/>
    <s v="00409116301"/>
    <n v="14"/>
    <n v="17"/>
    <n v="1"/>
    <n v="0"/>
    <n v="0"/>
    <n v="0"/>
    <x v="4"/>
    <m/>
  </r>
  <r>
    <s v="1046817"/>
    <s v="Lidocaine HCL MDV 50mL        "/>
    <s v="1%          "/>
    <s v="25/Bx   "/>
    <s v="PFIZNJ"/>
    <s v="00409427602"/>
    <n v="13"/>
    <n v="16"/>
    <n v="1"/>
    <n v="0"/>
    <n v="0"/>
    <n v="0"/>
    <x v="4"/>
    <m/>
  </r>
  <r>
    <s v="1178984"/>
    <s v="Cup Specimen Duo-Click Cap Blu"/>
    <s v="90mL        "/>
    <s v="400/Ca  "/>
    <s v="AZESCI"/>
    <s v="ES243522"/>
    <n v="13"/>
    <n v="13"/>
    <n v="0"/>
    <n v="0"/>
    <n v="0"/>
    <n v="1"/>
    <x v="5"/>
    <n v="4"/>
  </r>
  <r>
    <s v="5823802"/>
    <s v="Lancet Safety Low Flow        "/>
    <s v="28Gx1.8MM   "/>
    <s v="100/Bx  "/>
    <s v="ALLEG"/>
    <s v="SLLF100"/>
    <n v="13"/>
    <n v="26"/>
    <n v="0"/>
    <n v="1"/>
    <n v="0"/>
    <n v="0"/>
    <x v="0"/>
    <m/>
  </r>
  <r>
    <s v="1133805"/>
    <s v="Wash Basin, Gold 6 Qt         "/>
    <s v="            "/>
    <s v="50/Ca   "/>
    <s v="MEDLIN"/>
    <s v="DYND80306"/>
    <n v="12"/>
    <n v="13"/>
    <n v="0"/>
    <n v="1"/>
    <n v="0"/>
    <n v="0"/>
    <x v="6"/>
    <m/>
  </r>
  <r>
    <s v="1046880"/>
    <s v="Lidocaine HCL Inj MDV 20ml    "/>
    <s v="2%          "/>
    <s v="25/Bx   "/>
    <s v="PFIZNJ"/>
    <s v="00409427701"/>
    <n v="12"/>
    <n v="15"/>
    <n v="1"/>
    <n v="0"/>
    <n v="0"/>
    <n v="0"/>
    <x v="4"/>
    <m/>
  </r>
  <r>
    <s v="7880338"/>
    <s v="Post Op TScope Premier        "/>
    <s v="            "/>
    <s v="Ea      "/>
    <s v="BREINC"/>
    <s v="08814"/>
    <n v="11"/>
    <n v="29"/>
    <n v="0.36363636363636365"/>
    <n v="0.63636363636363635"/>
    <n v="0"/>
    <n v="0"/>
    <x v="4"/>
    <m/>
  </r>
  <r>
    <s v="7630026"/>
    <s v="QuickCare Hand Sanitizer Foam "/>
    <s v="750ml       "/>
    <s v="Ea      "/>
    <s v="HUNMED"/>
    <s v="6000082"/>
    <n v="10"/>
    <n v="66"/>
    <n v="0.1"/>
    <n v="0.9"/>
    <n v="0"/>
    <n v="0"/>
    <x v="6"/>
    <m/>
  </r>
  <r>
    <s v="5580053"/>
    <s v="ProQuad MMR Varivax Combo Vacc"/>
    <s v="0.5mL SDV   "/>
    <s v="10/Pk   "/>
    <s v="MERVAC"/>
    <s v="00006417100"/>
    <n v="10"/>
    <n v="13"/>
    <n v="0"/>
    <n v="0"/>
    <n v="0"/>
    <n v="1"/>
    <x v="3"/>
    <m/>
  </r>
  <r>
    <s v="1273709"/>
    <s v="Wrist Apollo w/Spica Right    "/>
    <s v="Universal   "/>
    <s v="Ea      "/>
    <s v="BREINC"/>
    <s v="10057"/>
    <n v="8"/>
    <n v="34"/>
    <n v="0"/>
    <n v="1"/>
    <n v="0"/>
    <n v="0"/>
    <x v="4"/>
    <m/>
  </r>
  <r>
    <s v="1313212"/>
    <s v="Wipes Disinfectant Oxivir I   "/>
    <s v="            "/>
    <s v="160/Pk  "/>
    <s v="DVRSEY"/>
    <s v="100850923"/>
    <n v="8"/>
    <n v="70"/>
    <n v="0"/>
    <n v="1"/>
    <n v="0"/>
    <n v="0"/>
    <x v="4"/>
    <m/>
  </r>
  <r>
    <s v="1048583"/>
    <s v="Sodium Chloride INJ MDV 30ml  "/>
    <s v="0.9%BACT    "/>
    <s v="25/Bx   "/>
    <s v="PFIZNJ"/>
    <s v="00409196607"/>
    <n v="8"/>
    <n v="10"/>
    <n v="1"/>
    <n v="0"/>
    <n v="0"/>
    <n v="0"/>
    <x v="4"/>
    <m/>
  </r>
  <r>
    <s v="8750094"/>
    <s v="Precleaner Instrument Prepzyme"/>
    <s v="32oz        "/>
    <s v="Ea      "/>
    <s v="RUHCOR"/>
    <s v="34577-20"/>
    <n v="8"/>
    <n v="20"/>
    <n v="0"/>
    <n v="1"/>
    <n v="0"/>
    <n v="0"/>
    <x v="7"/>
    <m/>
  </r>
  <r>
    <s v="5581592"/>
    <s v="Varivax Chickenpox All Sdv    "/>
    <s v=".5ml        "/>
    <s v="10/Pk   "/>
    <s v="MERVAC"/>
    <s v="482700"/>
    <n v="7"/>
    <n v="10"/>
    <n v="0"/>
    <n v="0"/>
    <n v="0"/>
    <n v="1"/>
    <x v="3"/>
    <m/>
  </r>
  <r>
    <s v="1195892"/>
    <s v="Gauze Sponge Avant LF Sterile "/>
    <s v="4x4&quot; 6 Ply  "/>
    <s v="600/Ca  "/>
    <s v="MEDLIN"/>
    <s v="NON21446"/>
    <n v="7"/>
    <n v="8"/>
    <n v="0"/>
    <n v="0"/>
    <n v="0"/>
    <n v="1"/>
    <x v="5"/>
    <n v="2"/>
  </r>
  <r>
    <s v="1027248"/>
    <s v="Promethazine HCL Inj SDV      "/>
    <s v="25mg/mL     "/>
    <s v="25x1ml  "/>
    <s v="WESINJ"/>
    <s v="00641092825"/>
    <n v="7"/>
    <n v="7"/>
    <n v="1"/>
    <n v="0"/>
    <n v="0"/>
    <n v="0"/>
    <x v="4"/>
    <m/>
  </r>
  <r>
    <s v="1279951"/>
    <s v="Epinephrine Auto Inject Adult "/>
    <s v="0.3mg       "/>
    <s v="2/Bx    "/>
    <s v="GLOPHA"/>
    <s v="00115169449"/>
    <n v="7"/>
    <n v="7"/>
    <n v="0.42857142857142855"/>
    <n v="0.57142857142857151"/>
    <n v="0"/>
    <n v="0"/>
    <x v="6"/>
    <m/>
  </r>
  <r>
    <s v="1049843"/>
    <s v="Lidocaine HCL MDV 50mL        "/>
    <s v="2%          "/>
    <s v="25/Bx   "/>
    <s v="PFIZNJ"/>
    <s v="00409427702"/>
    <n v="7"/>
    <n v="7"/>
    <n v="1"/>
    <n v="0"/>
    <n v="0"/>
    <n v="0"/>
    <x v="4"/>
    <m/>
  </r>
  <r>
    <s v="1294543"/>
    <s v="Hydroxyprogesteron Inj MDV 5mL"/>
    <s v="250mg/mL    "/>
    <s v="Ea      "/>
    <s v="BIONIC"/>
    <s v="67457088605"/>
    <n v="7"/>
    <n v="10"/>
    <n v="0"/>
    <n v="1"/>
    <n v="0"/>
    <n v="0"/>
    <x v="6"/>
    <m/>
  </r>
  <r>
    <s v="6023287"/>
    <s v="Bupivacaine HCL MDV Non-Return"/>
    <s v="0.25%       "/>
    <s v="50mL/Vl "/>
    <s v="GIVREP"/>
    <s v="00409116001"/>
    <n v="7"/>
    <n v="26"/>
    <n v="0.7142857142857143"/>
    <n v="0.28571428571428575"/>
    <n v="0"/>
    <n v="0"/>
    <x v="4"/>
    <m/>
  </r>
  <r>
    <s v="1273710"/>
    <s v="Wrist Universal Apollo Brace  "/>
    <s v="Left        "/>
    <s v="Ea      "/>
    <s v="BREINC"/>
    <s v="10056"/>
    <n v="7"/>
    <n v="19"/>
    <n v="0"/>
    <n v="1"/>
    <n v="0"/>
    <n v="0"/>
    <x v="4"/>
    <m/>
  </r>
  <r>
    <s v="2282986"/>
    <s v="Drysol Dab-O-Matic Sol 60mL   "/>
    <s v="20%         "/>
    <s v="Ea      "/>
    <s v="CARDZB"/>
    <s v="2372969"/>
    <n v="6"/>
    <n v="16"/>
    <n v="1"/>
    <n v="0"/>
    <n v="0"/>
    <n v="0"/>
    <x v="4"/>
    <m/>
  </r>
  <r>
    <s v="1300550"/>
    <s v="Lidocaine HCL Inj MDV 10ml    "/>
    <s v="1%          "/>
    <s v="25/Bx   "/>
    <s v="AMEPHA"/>
    <s v="63323020110"/>
    <n v="6"/>
    <n v="8"/>
    <n v="0.83333333333333326"/>
    <n v="0.16666666666666669"/>
    <n v="0"/>
    <n v="0"/>
    <x v="4"/>
    <m/>
  </r>
  <r>
    <s v="1273708"/>
    <s v="Wrist Apollo w/Spica Left     "/>
    <s v="Universal   "/>
    <s v="Ea      "/>
    <s v="BREINC"/>
    <s v="10058"/>
    <n v="6"/>
    <n v="14"/>
    <n v="0.16666666666666669"/>
    <n v="0.83333333333333326"/>
    <n v="0"/>
    <n v="0"/>
    <x v="4"/>
    <m/>
  </r>
  <r>
    <s v="1136596"/>
    <s v="Underpad Dri-Sorb             "/>
    <s v="30&quot;x30&quot;     "/>
    <s v="150/Ca  "/>
    <s v="PAPPK"/>
    <s v="UFS-300"/>
    <n v="6"/>
    <n v="10"/>
    <n v="0"/>
    <n v="1"/>
    <n v="0"/>
    <n v="0"/>
    <x v="7"/>
    <m/>
  </r>
  <r>
    <s v="1198361"/>
    <s v="Scale Low Profile SlimPro Dgt "/>
    <s v="440lb       "/>
    <s v="Ea      "/>
    <s v="DETECT"/>
    <s v="SLIMPRO"/>
    <n v="6"/>
    <n v="35"/>
    <n v="0"/>
    <n v="0"/>
    <n v="0"/>
    <n v="1"/>
    <x v="8"/>
    <m/>
  </r>
  <r>
    <s v="1500101"/>
    <s v="Xylocaine Plain 2% SDV        "/>
    <s v="5mL MPF     "/>
    <s v="25/Pk   "/>
    <s v="ABRAX"/>
    <s v="63323049507"/>
    <n v="6"/>
    <n v="16"/>
    <n v="0.66666666666666674"/>
    <n v="0.33333333333333337"/>
    <n v="0"/>
    <n v="0"/>
    <x v="4"/>
    <m/>
  </r>
  <r>
    <s v="3862463"/>
    <s v="Paper Roll(Needs TBO AS 6EA)  "/>
    <s v="M11/M9      "/>
    <s v="Ea      "/>
    <s v="MIDMAK"/>
    <s v="060-0008-00"/>
    <n v="6"/>
    <n v="48"/>
    <n v="0.16666666666666669"/>
    <n v="0.83333333333333326"/>
    <n v="0"/>
    <n v="0"/>
    <x v="1"/>
    <m/>
  </r>
  <r>
    <s v="1113967"/>
    <s v="Underpads 30x30&quot; 105 Gram     "/>
    <s v="W/Polymer   "/>
    <s v="100/Ca  "/>
    <s v="DYNAM"/>
    <s v="1347"/>
    <n v="6"/>
    <n v="8"/>
    <n v="0.16666666666666669"/>
    <n v="0.83333333333333326"/>
    <n v="0"/>
    <n v="0"/>
    <x v="7"/>
    <m/>
  </r>
  <r>
    <s v="1276380"/>
    <s v="Wrist Apollo Universal w/Spica"/>
    <s v="Right       "/>
    <s v="Ea      "/>
    <s v="BREINC"/>
    <s v="10059"/>
    <n v="6"/>
    <n v="12"/>
    <n v="0"/>
    <n v="1"/>
    <n v="0"/>
    <n v="0"/>
    <x v="4"/>
    <m/>
  </r>
  <r>
    <s v="1273701"/>
    <s v="Vectra Air Basic Tall         "/>
    <s v="Medium      "/>
    <s v="Ea      "/>
    <s v="BREINC"/>
    <s v="97603"/>
    <n v="6"/>
    <n v="17"/>
    <n v="0.5"/>
    <n v="0.5"/>
    <n v="0"/>
    <n v="0"/>
    <x v="4"/>
    <m/>
  </r>
  <r>
    <s v="1191848"/>
    <s v="Brace Short Arm Fx Left Pink  "/>
    <s v="2XS         "/>
    <s v="Ea      "/>
    <s v="SMTNEP"/>
    <s v="311-21-4444"/>
    <n v="5"/>
    <n v="10"/>
    <n v="0"/>
    <n v="0"/>
    <n v="0.4"/>
    <n v="0.6"/>
    <x v="8"/>
    <m/>
  </r>
  <r>
    <s v="5824223"/>
    <s v="Underpad Stand Mod Absorb Blue"/>
    <s v="30x30       "/>
    <s v="150/Ca  "/>
    <s v="ALLEG"/>
    <s v="UPSMD3030"/>
    <n v="5"/>
    <n v="5"/>
    <n v="0.2"/>
    <n v="0.8"/>
    <n v="0"/>
    <n v="0"/>
    <x v="4"/>
    <m/>
  </r>
  <r>
    <s v="7630025"/>
    <s v="Endure Hand Soap Foam         "/>
    <s v="750ml       "/>
    <s v="Ea      "/>
    <s v="HUNMED"/>
    <s v="6000061"/>
    <n v="5"/>
    <n v="33"/>
    <n v="0"/>
    <n v="1"/>
    <n v="0"/>
    <n v="0"/>
    <x v="4"/>
    <m/>
  </r>
  <r>
    <s v="1500113"/>
    <s v="Xylocaine SDV 2mL MPF         "/>
    <s v="1%          "/>
    <s v="25/Pk   "/>
    <s v="ABRAX"/>
    <s v="63323049227"/>
    <n v="5"/>
    <n v="8"/>
    <n v="0.6"/>
    <n v="0.4"/>
    <n v="0"/>
    <n v="0"/>
    <x v="4"/>
    <m/>
  </r>
  <r>
    <s v="1244803"/>
    <s v="Cloth Electrode Norco         "/>
    <s v="Square      "/>
    <s v="4/Pk    "/>
    <s v="TROY"/>
    <s v="NC89234"/>
    <n v="5"/>
    <n v="98"/>
    <n v="0"/>
    <n v="0"/>
    <n v="0"/>
    <n v="1"/>
    <x v="5"/>
    <n v="8"/>
  </r>
  <r>
    <s v="1386758"/>
    <s v="Dexamethasone Sod Phs SDV     "/>
    <s v="10mg/ml     "/>
    <s v="25x1ml  "/>
    <s v="WESINJ"/>
    <s v="00641036725"/>
    <n v="5"/>
    <n v="5"/>
    <n v="1"/>
    <n v="0"/>
    <n v="0"/>
    <n v="0"/>
    <x v="4"/>
    <m/>
  </r>
  <r>
    <s v="1201460"/>
    <s v="Quick Care Foam Hand Sanitizer"/>
    <s v="500mL       "/>
    <s v="12/Ca   "/>
    <s v="HUNMED"/>
    <s v="6032105"/>
    <n v="5"/>
    <n v="6"/>
    <n v="0"/>
    <n v="0"/>
    <n v="1"/>
    <n v="0"/>
    <x v="8"/>
    <m/>
  </r>
  <r>
    <s v="1273707"/>
    <s v="Vectra Air Basic Lace Up      "/>
    <s v="Large Tall  "/>
    <s v="Ea      "/>
    <s v="BREINC"/>
    <s v="97604"/>
    <n v="5"/>
    <n v="14"/>
    <n v="0.2"/>
    <n v="0.8"/>
    <n v="0"/>
    <n v="0"/>
    <x v="4"/>
    <m/>
  </r>
  <r>
    <s v="1259100"/>
    <s v="Ondansetron HCL Inj SDV 2mL   "/>
    <s v="2mg/mL      "/>
    <s v="25/Bx   "/>
    <s v="APOTEX"/>
    <s v="60505613005"/>
    <n v="5"/>
    <n v="6"/>
    <n v="1"/>
    <n v="0"/>
    <n v="0"/>
    <n v="0"/>
    <x v="6"/>
    <m/>
  </r>
  <r>
    <s v="7147731"/>
    <s v="Tubipad Arthropad Med Calf    "/>
    <s v="16&quot; Forearm "/>
    <s v="1/Bx    "/>
    <s v="ABCO"/>
    <s v="1586"/>
    <n v="5"/>
    <n v="23"/>
    <n v="0.4"/>
    <n v="0.6"/>
    <n v="0"/>
    <n v="0"/>
    <x v="7"/>
    <m/>
  </r>
  <r>
    <s v="1279952"/>
    <s v="Epinephrine Jr Auto Inject    "/>
    <s v="0.15mg      "/>
    <s v="2/Pk    "/>
    <s v="GLOPHA"/>
    <s v="00115169549"/>
    <n v="5"/>
    <n v="5"/>
    <n v="1"/>
    <n v="0"/>
    <n v="0"/>
    <n v="0"/>
    <x v="7"/>
    <m/>
  </r>
  <r>
    <s v="1450014"/>
    <s v="Biogel Skinsense PI PF Glove  "/>
    <s v="Size 6      "/>
    <s v="50/Bx   "/>
    <s v="ABCO"/>
    <s v="40860"/>
    <n v="4"/>
    <n v="4"/>
    <n v="0"/>
    <n v="1"/>
    <n v="0"/>
    <n v="0"/>
    <x v="7"/>
    <m/>
  </r>
  <r>
    <s v="1351991"/>
    <s v="Sonex Hl-Bx 6 Btls 80Ml       "/>
    <s v="            "/>
    <s v="6/Bx    "/>
    <s v="GEULDD"/>
    <s v="E8350NJ"/>
    <n v="4"/>
    <n v="5"/>
    <n v="0"/>
    <n v="0"/>
    <n v="0"/>
    <n v="1"/>
    <x v="2"/>
    <m/>
  </r>
  <r>
    <s v="2771171"/>
    <s v="Pin Puller TC Serrated        "/>
    <s v="5.5&quot; Ser    "/>
    <s v="Ea      "/>
    <s v="MILTEX"/>
    <s v="27-176TC"/>
    <n v="4"/>
    <n v="6"/>
    <n v="0"/>
    <n v="1"/>
    <n v="0"/>
    <n v="0"/>
    <x v="7"/>
    <m/>
  </r>
  <r>
    <s v="1092694"/>
    <s v="Simpson Sound Grad CM Marking "/>
    <s v="            "/>
    <s v="Ea      "/>
    <s v="MISDFK"/>
    <s v="90-5413"/>
    <n v="4"/>
    <n v="8"/>
    <n v="0"/>
    <n v="0"/>
    <n v="1"/>
    <n v="0"/>
    <x v="8"/>
    <m/>
  </r>
  <r>
    <s v="1296511"/>
    <s v="Lidocaine HCl MDV 50mL        "/>
    <s v="2%          "/>
    <s v="10/Pk   "/>
    <s v="WESINJ"/>
    <s v="00143957510"/>
    <n v="4"/>
    <n v="10"/>
    <n v="0.5"/>
    <n v="0.5"/>
    <n v="0"/>
    <n v="0"/>
    <x v="4"/>
    <m/>
  </r>
  <r>
    <s v="7880246"/>
    <s v="Splint Ankle Night            "/>
    <s v="Large       "/>
    <s v="Ea      "/>
    <s v="BREINC"/>
    <s v="11174"/>
    <n v="4"/>
    <n v="11"/>
    <n v="0"/>
    <n v="1"/>
    <n v="0"/>
    <n v="0"/>
    <x v="7"/>
    <m/>
  </r>
  <r>
    <s v="1223565"/>
    <s v="Shelf Wire/PVC w/Clips        "/>
    <s v="            "/>
    <s v="Ea      "/>
    <s v="AMBISU"/>
    <s v="ABT-100-19"/>
    <n v="4"/>
    <n v="11"/>
    <n v="0"/>
    <n v="0"/>
    <n v="0"/>
    <n v="1"/>
    <x v="8"/>
    <m/>
  </r>
  <r>
    <s v="3350064"/>
    <s v="Bacti-Stat AE Soap            "/>
    <s v="540mL       "/>
    <s v="12/Ca   "/>
    <s v="HUNMED"/>
    <s v="6060116"/>
    <n v="4"/>
    <n v="4"/>
    <n v="0"/>
    <n v="1"/>
    <n v="0"/>
    <n v="0"/>
    <x v="7"/>
    <m/>
  </r>
  <r>
    <s v="6780315"/>
    <s v="Aneroid, Child Latex-Free     "/>
    <s v="14&quot;18-26cm  "/>
    <s v="Ea      "/>
    <s v="MEDLIN"/>
    <s v="MDS9387"/>
    <n v="4"/>
    <n v="14"/>
    <n v="0.25"/>
    <n v="0.75"/>
    <n v="0"/>
    <n v="0"/>
    <x v="4"/>
    <m/>
  </r>
  <r>
    <s v="1147976"/>
    <s v="Lifeshield Macrobore Ext Set  "/>
    <s v="Clave 8&quot;    "/>
    <s v="50/Ca   "/>
    <s v="ABBHOS"/>
    <s v="2065428"/>
    <n v="4"/>
    <n v="4"/>
    <n v="0"/>
    <n v="1"/>
    <n v="0"/>
    <n v="0"/>
    <x v="7"/>
    <m/>
  </r>
  <r>
    <s v="1103839"/>
    <s v="Lidocaine Inj SDV Pr Free 30mL"/>
    <s v="1%          "/>
    <s v="25/Pk   "/>
    <s v="PFIZNJ"/>
    <s v="00409427902"/>
    <n v="4"/>
    <n v="4"/>
    <n v="1"/>
    <n v="0"/>
    <n v="0"/>
    <n v="0"/>
    <x v="4"/>
    <m/>
  </r>
  <r>
    <s v="1311857"/>
    <s v="Durolane Injectable PFS LOC   "/>
    <s v="Non-Returnab"/>
    <s v="1/Bx    "/>
    <s v="BIOVNT"/>
    <s v="1082020"/>
    <n v="4"/>
    <n v="31"/>
    <n v="0"/>
    <n v="1"/>
    <n v="0"/>
    <n v="0"/>
    <x v="7"/>
    <m/>
  </r>
  <r>
    <s v="1276395"/>
    <s v="Strap Ankle Lace Up w/ Tibia  "/>
    <s v="Large       "/>
    <s v="Ea      "/>
    <s v="BREINC"/>
    <s v="90164"/>
    <n v="4"/>
    <n v="7"/>
    <n v="0.25"/>
    <n v="0.75"/>
    <n v="0"/>
    <n v="0"/>
    <x v="4"/>
    <m/>
  </r>
  <r>
    <s v="8367905"/>
    <s v="Basin Utility Pls 16Oz Str Blu"/>
    <s v="16 Oz       "/>
    <s v="75/Ca   "/>
    <s v="MEDGEN"/>
    <s v="01216"/>
    <n v="4"/>
    <n v="4"/>
    <n v="0.5"/>
    <n v="0.5"/>
    <n v="0"/>
    <n v="0"/>
    <x v="7"/>
    <m/>
  </r>
  <r>
    <s v="1184563"/>
    <s v="Brace Shrt Arm Frctr Exos Ped "/>
    <s v="Lt 2XS      "/>
    <s v="Ea      "/>
    <s v="SMTNEP"/>
    <s v="311-21-2293"/>
    <n v="4"/>
    <n v="7"/>
    <n v="0"/>
    <n v="0"/>
    <n v="0.25"/>
    <n v="0.75"/>
    <x v="8"/>
    <m/>
  </r>
  <r>
    <s v="4424686"/>
    <s v="Theraputty Soft Red           "/>
    <s v="            "/>
    <s v="5LB/EA  "/>
    <s v="FABENT"/>
    <s v="10-0924"/>
    <n v="4"/>
    <n v="4"/>
    <n v="0.25"/>
    <n v="0.75"/>
    <n v="0"/>
    <n v="0"/>
    <x v="7"/>
    <m/>
  </r>
  <r>
    <s v="3905062"/>
    <s v="Forceps Sponge                "/>
    <s v="9.5&quot;        "/>
    <s v="Ea      "/>
    <s v="MISDFK"/>
    <s v="95-577"/>
    <n v="4"/>
    <n v="21"/>
    <n v="0.25"/>
    <n v="0.75"/>
    <n v="0"/>
    <n v="0"/>
    <x v="7"/>
    <m/>
  </r>
  <r>
    <s v="6184103"/>
    <s v="Unna Flex Elastic Unna Boot   "/>
    <s v="4&quot;          "/>
    <s v="Ea      "/>
    <s v="BRISTL"/>
    <s v="650941"/>
    <n v="4"/>
    <n v="29"/>
    <n v="0"/>
    <n v="1"/>
    <n v="0"/>
    <n v="0"/>
    <x v="4"/>
    <m/>
  </r>
  <r>
    <s v="6851916"/>
    <s v="Can-Do Band Silver L/F        "/>
    <s v="50Yards     "/>
    <s v="Ea      "/>
    <s v="FABENT"/>
    <s v="10-5626"/>
    <n v="4"/>
    <n v="5"/>
    <n v="0"/>
    <n v="0"/>
    <n v="1"/>
    <n v="0"/>
    <x v="8"/>
    <m/>
  </r>
  <r>
    <s v="1191859"/>
    <s v="Brace Short Arm Fx Right Pink "/>
    <s v="2XS         "/>
    <s v="Ea      "/>
    <s v="SMTNEP"/>
    <s v="311-22-4444"/>
    <n v="4"/>
    <n v="9"/>
    <n v="0"/>
    <n v="0"/>
    <n v="0.5"/>
    <n v="0.5"/>
    <x v="8"/>
    <m/>
  </r>
  <r>
    <s v="1024486"/>
    <s v="Dexamethasone Sod Phos MDV    "/>
    <s v="4mg/ml      "/>
    <s v="30ml    "/>
    <s v="AMEPHA"/>
    <s v="63323016530"/>
    <n v="4"/>
    <n v="15"/>
    <n v="1"/>
    <n v="0"/>
    <n v="0"/>
    <n v="0"/>
    <x v="4"/>
    <m/>
  </r>
  <r>
    <s v="2480404"/>
    <s v="Sensorcaine Plain MDV N-R     "/>
    <s v="0.25%       "/>
    <s v="50mL/Vl "/>
    <s v="GIVREP"/>
    <s v="63323046557"/>
    <n v="4"/>
    <n v="12"/>
    <n v="0.75"/>
    <n v="0.25"/>
    <n v="0"/>
    <n v="0"/>
    <x v="1"/>
    <m/>
  </r>
  <r>
    <s v="1273469"/>
    <s v="Lidocaine Topical Solutio     "/>
    <s v="4%          "/>
    <s v="50mL/Bt "/>
    <s v="IGILAB"/>
    <s v="52565000950"/>
    <n v="3"/>
    <n v="48"/>
    <n v="0.33333333333333337"/>
    <n v="0.66666666666666674"/>
    <n v="0"/>
    <n v="0"/>
    <x v="4"/>
    <m/>
  </r>
  <r>
    <s v="1191861"/>
    <s v="Brace Short Arm Fx Rt Spider  "/>
    <s v="2XS         "/>
    <s v="Ea      "/>
    <s v="SMTNEP"/>
    <s v="311-22-2293"/>
    <n v="3"/>
    <n v="6"/>
    <n v="0"/>
    <n v="0"/>
    <n v="0.33333333333333337"/>
    <n v="0.66666666666666674"/>
    <x v="8"/>
    <m/>
  </r>
  <r>
    <s v="1127153"/>
    <s v="Scale Floor Digital           "/>
    <s v="400Lbs      "/>
    <s v="Ea      "/>
    <s v="NCITEC"/>
    <s v="HS-BSF100-5"/>
    <n v="3"/>
    <n v="4"/>
    <n v="0"/>
    <n v="1"/>
    <n v="0"/>
    <n v="0"/>
    <x v="4"/>
    <m/>
  </r>
  <r>
    <s v="4957007"/>
    <s v="Micro Cleanz                  "/>
    <s v="8oz         "/>
    <s v="6/Ca    "/>
    <s v="MEDLIN"/>
    <s v="CRR108008"/>
    <n v="3"/>
    <n v="3"/>
    <n v="0"/>
    <n v="0"/>
    <n v="1"/>
    <n v="0"/>
    <x v="8"/>
    <m/>
  </r>
  <r>
    <s v="9681254"/>
    <s v="Cysto Irrigation Tubing Set LF"/>
    <s v="            "/>
    <s v="20/Ca   "/>
    <s v="MEDLIN"/>
    <s v="DYND19120"/>
    <n v="3"/>
    <n v="3"/>
    <n v="0"/>
    <n v="1"/>
    <n v="0"/>
    <n v="0"/>
    <x v="4"/>
    <m/>
  </r>
  <r>
    <s v="1500118"/>
    <s v="Xylocaine Plain 10mL MDV      "/>
    <s v="2%          "/>
    <s v="25/Pk   "/>
    <s v="ABRAX"/>
    <s v="63323048617"/>
    <n v="3"/>
    <n v="3"/>
    <n v="1"/>
    <n v="0"/>
    <n v="0"/>
    <n v="0"/>
    <x v="1"/>
    <m/>
  </r>
  <r>
    <s v="7880337"/>
    <s v="Slingshot 2 Shoulder Brace    "/>
    <s v="Small       "/>
    <s v="Ea      "/>
    <s v="BREINC"/>
    <s v="08502"/>
    <n v="3"/>
    <n v="3"/>
    <n v="0"/>
    <n v="1"/>
    <n v="0"/>
    <n v="0"/>
    <x v="7"/>
    <m/>
  </r>
  <r>
    <s v="6005627"/>
    <s v="Lister Bandage Scissors       "/>
    <s v="5-1/2&quot;      "/>
    <s v="Ea      "/>
    <s v="MISDFK"/>
    <s v="95-231"/>
    <n v="3"/>
    <n v="11"/>
    <n v="0.66666666666666674"/>
    <n v="0.33333333333333337"/>
    <n v="0"/>
    <n v="0"/>
    <x v="4"/>
    <m/>
  </r>
  <r>
    <s v="6358025"/>
    <s v="Cytology Brushes              "/>
    <s v="            "/>
    <s v="100/Pk  "/>
    <s v="DUKAL"/>
    <s v="9035"/>
    <n v="3"/>
    <n v="5"/>
    <n v="0"/>
    <n v="1"/>
    <n v="0"/>
    <n v="0"/>
    <x v="7"/>
    <m/>
  </r>
  <r>
    <s v="1106118"/>
    <s v="Brace Tru-Pull Lite Knee Black"/>
    <s v="large Left  "/>
    <s v="Ea      "/>
    <s v="SMTNEP"/>
    <s v="11-0261-4"/>
    <n v="3"/>
    <n v="4"/>
    <n v="0"/>
    <n v="1"/>
    <n v="0"/>
    <n v="0"/>
    <x v="7"/>
    <m/>
  </r>
  <r>
    <s v="9870431"/>
    <s v="Push Button Collection Wingset"/>
    <s v="21gx.75     "/>
    <s v="50/Bx   "/>
    <s v="BD"/>
    <s v="367338"/>
    <n v="3"/>
    <n v="3"/>
    <n v="0"/>
    <n v="1"/>
    <n v="0"/>
    <n v="0"/>
    <x v="4"/>
    <m/>
  </r>
  <r>
    <s v="1229669"/>
    <s v="Acetaminophen Tablets UD      "/>
    <s v="500mg       "/>
    <s v="100/Pk  "/>
    <s v="APOMAJ"/>
    <s v="251707"/>
    <n v="3"/>
    <n v="3"/>
    <n v="0.33333333333333337"/>
    <n v="0.66666666666666674"/>
    <n v="0"/>
    <n v="0"/>
    <x v="2"/>
    <m/>
  </r>
  <r>
    <s v="1191851"/>
    <s v="Brace Short Arm Fx Lt PolkaDot"/>
    <s v="2XS         "/>
    <s v="Ea      "/>
    <s v="SMTNEP"/>
    <s v="311-21-3285"/>
    <n v="3"/>
    <n v="6"/>
    <n v="0"/>
    <n v="0"/>
    <n v="0.33333333333333337"/>
    <n v="0.66666666666666674"/>
    <x v="8"/>
    <m/>
  </r>
  <r>
    <s v="1166621"/>
    <s v="Cyanocobalamin Inj (B-12)     "/>
    <s v="1000mcg/mL  "/>
    <s v="25x1mL  "/>
    <s v="AMEPHA"/>
    <s v="63323004401"/>
    <n v="3"/>
    <n v="3"/>
    <n v="0.66666666666666674"/>
    <n v="0.33333333333333337"/>
    <n v="0"/>
    <n v="0"/>
    <x v="6"/>
    <m/>
  </r>
  <r>
    <s v="9600278"/>
    <s v="Band Exercise CanDo LF 50yd   "/>
    <s v="Red         "/>
    <s v="2/Ca    "/>
    <s v="FABENT"/>
    <s v="10-5652"/>
    <n v="3"/>
    <n v="3"/>
    <n v="0"/>
    <n v="0"/>
    <n v="1"/>
    <n v="0"/>
    <x v="8"/>
    <m/>
  </r>
  <r>
    <s v="1276393"/>
    <s v="Strap Ankle Lace Up w/ Tibia  "/>
    <s v="Small       "/>
    <s v="Ea      "/>
    <s v="BREINC"/>
    <s v="90162"/>
    <n v="3"/>
    <n v="9"/>
    <n v="0.33333333333333337"/>
    <n v="0.66666666666666674"/>
    <n v="0"/>
    <n v="0"/>
    <x v="4"/>
    <m/>
  </r>
  <r>
    <s v="1271932"/>
    <s v="Container Spec Click N Close  "/>
    <s v="4 oz Sterile"/>
    <s v="100/Ca  "/>
    <s v="MEDLIN"/>
    <s v="DYND30389"/>
    <n v="3"/>
    <n v="4"/>
    <n v="0"/>
    <n v="1"/>
    <n v="0"/>
    <n v="0"/>
    <x v="4"/>
    <m/>
  </r>
  <r>
    <s v="1531042"/>
    <s v="Sodium Chloride 0.9% Irrig    "/>
    <s v="500mL/Bt    "/>
    <s v="BT      "/>
    <s v="TRAVOL"/>
    <s v="2F7123"/>
    <n v="3"/>
    <n v="12"/>
    <n v="0.66666666666666674"/>
    <n v="0.33333333333333337"/>
    <n v="0"/>
    <n v="0"/>
    <x v="4"/>
    <m/>
  </r>
  <r>
    <s v="6784001"/>
    <s v="Sof-Form Conform Bandage      "/>
    <s v="3&quot;          "/>
    <s v="12/Bx   "/>
    <s v="MEDLIN"/>
    <s v="NON25497"/>
    <n v="3"/>
    <n v="5"/>
    <n v="0"/>
    <n v="1"/>
    <n v="0"/>
    <n v="0"/>
    <x v="6"/>
    <m/>
  </r>
  <r>
    <s v="2687343"/>
    <s v="Removal Suture Skin           "/>
    <s v="Set         "/>
    <s v="50/Ca   "/>
    <s v="CARDKN"/>
    <s v="66500"/>
    <n v="3"/>
    <n v="3"/>
    <n v="0"/>
    <n v="0"/>
    <n v="1"/>
    <n v="0"/>
    <x v="8"/>
    <m/>
  </r>
  <r>
    <s v="9600282"/>
    <s v="Band Exercise CanDo LF 50yds  "/>
    <s v="Green       "/>
    <s v="2/Ca    "/>
    <s v="FABENT"/>
    <s v="10-5653"/>
    <n v="3"/>
    <n v="3"/>
    <n v="0"/>
    <n v="0"/>
    <n v="1"/>
    <n v="0"/>
    <x v="8"/>
    <m/>
  </r>
  <r>
    <s v="1314542"/>
    <s v="Lidocaine Top Jelly 5mL       "/>
    <s v="2%          "/>
    <s v="10/Bx   "/>
    <s v="CARDGN"/>
    <s v="3498359"/>
    <n v="3"/>
    <n v="3"/>
    <n v="1"/>
    <n v="0"/>
    <n v="0"/>
    <n v="0"/>
    <x v="4"/>
    <m/>
  </r>
  <r>
    <s v="1005659"/>
    <s v="Adson Dressing Forcep Economy "/>
    <s v="4-3/4&quot;      "/>
    <s v="Ea      "/>
    <s v="JINSTR"/>
    <s v="100-5659"/>
    <n v="3"/>
    <n v="8"/>
    <n v="0"/>
    <n v="1"/>
    <n v="0"/>
    <n v="0"/>
    <x v="4"/>
    <m/>
  </r>
  <r>
    <s v="2770718"/>
    <s v="Lidocaine Topical Jelly       "/>
    <s v="2%          "/>
    <s v="30mL/Tb "/>
    <s v="CARDGN"/>
    <s v="3498367"/>
    <n v="3"/>
    <n v="8"/>
    <n v="1"/>
    <n v="0"/>
    <n v="0"/>
    <n v="0"/>
    <x v="4"/>
    <m/>
  </r>
  <r>
    <s v="1753347"/>
    <s v="Test Tube Rack 15-16mm        "/>
    <s v="24 PL       "/>
    <s v="Ea      "/>
    <s v="TROY"/>
    <s v="14-792-11"/>
    <n v="3"/>
    <n v="4"/>
    <n v="0"/>
    <n v="1"/>
    <n v="0"/>
    <n v="0"/>
    <x v="6"/>
    <m/>
  </r>
  <r>
    <s v="1296508"/>
    <s v="Lidocaine HCl MDV 50mL        "/>
    <s v="1%          "/>
    <s v="10/Pk   "/>
    <s v="WESINJ"/>
    <s v="00143957710"/>
    <n v="3"/>
    <n v="6"/>
    <n v="0.33333333333333337"/>
    <n v="0.66666666666666674"/>
    <n v="0"/>
    <n v="0"/>
    <x v="4"/>
    <m/>
  </r>
  <r>
    <s v="1041054"/>
    <s v="Doppler&amp;Rechg Displ&amp;3MHz Probe"/>
    <s v="Fetal Heart "/>
    <s v="Ea      "/>
    <s v="WALACH"/>
    <s v="L250R-SD3"/>
    <n v="3"/>
    <n v="3"/>
    <n v="0"/>
    <n v="1"/>
    <n v="0"/>
    <n v="0"/>
    <x v="7"/>
    <m/>
  </r>
  <r>
    <s v="2586460"/>
    <s v="Lidocaine HCL Inj Amp Non-Retn"/>
    <s v="1% PF       "/>
    <s v="2ml/Ea  "/>
    <s v="GIVREP"/>
    <s v="00409471332"/>
    <n v="3"/>
    <n v="14"/>
    <n v="1"/>
    <n v="0"/>
    <n v="0"/>
    <n v="0"/>
    <x v="4"/>
    <m/>
  </r>
  <r>
    <s v="1154402"/>
    <s v="Lancet Unistik 2 Comfort 1.8mm"/>
    <s v="28g         "/>
    <s v="100/Bx  "/>
    <s v="OWENM"/>
    <s v="AT 0742"/>
    <n v="3"/>
    <n v="5"/>
    <n v="0"/>
    <n v="1"/>
    <n v="0"/>
    <n v="0"/>
    <x v="7"/>
    <m/>
  </r>
  <r>
    <s v="3047575"/>
    <s v="Catheter Tray W/o Catheter    "/>
    <s v="            "/>
    <s v="20/Ca   "/>
    <s v="BARDBI"/>
    <s v="782100"/>
    <n v="3"/>
    <n v="3"/>
    <n v="0"/>
    <n v="1"/>
    <n v="0"/>
    <n v="0"/>
    <x v="4"/>
    <m/>
  </r>
  <r>
    <s v="1276430"/>
    <s v="Boot Vectra Air Basic Tall    "/>
    <s v="Small       "/>
    <s v="Ea      "/>
    <s v="BREINC"/>
    <s v="97602"/>
    <n v="3"/>
    <n v="5"/>
    <n v="0.33333333333333337"/>
    <n v="0.66666666666666674"/>
    <n v="0"/>
    <n v="0"/>
    <x v="4"/>
    <m/>
  </r>
  <r>
    <s v="7032276"/>
    <s v="Scissors Iris                 "/>
    <s v="Strt 4-1/5&quot; "/>
    <s v="Ea      "/>
    <s v="MISDFK"/>
    <s v="95-104"/>
    <n v="3"/>
    <n v="4"/>
    <n v="0"/>
    <n v="1"/>
    <n v="0"/>
    <n v="0"/>
    <x v="6"/>
    <m/>
  </r>
  <r>
    <s v="6700747"/>
    <s v="Cath-clean F/int.cath 14f     "/>
    <s v="6&quot;          "/>
    <s v="50/Ca   "/>
    <s v="BARDBI"/>
    <s v="420614"/>
    <n v="3"/>
    <n v="8"/>
    <n v="0"/>
    <n v="1"/>
    <n v="0"/>
    <n v="0"/>
    <x v="7"/>
    <m/>
  </r>
  <r>
    <s v="1276394"/>
    <s v="Strap Ankle Lace Up w/ Tibia  "/>
    <s v="Medium      "/>
    <s v="Ea      "/>
    <s v="BREINC"/>
    <s v="90163"/>
    <n v="3"/>
    <n v="4"/>
    <n v="0"/>
    <n v="1"/>
    <n v="0"/>
    <n v="0"/>
    <x v="4"/>
    <m/>
  </r>
  <r>
    <s v="8570003"/>
    <s v="Clinitex Status Connect System"/>
    <s v="            "/>
    <s v="Ea      "/>
    <s v="AMES"/>
    <s v="1797"/>
    <n v="3"/>
    <n v="3"/>
    <n v="0"/>
    <n v="0"/>
    <n v="0"/>
    <n v="1"/>
    <x v="8"/>
    <m/>
  </r>
  <r>
    <s v="1190221"/>
    <s v="Thank You Bag Foldover Die-Cut"/>
    <s v="12x15&quot;      "/>
    <s v="500/Ca  "/>
    <s v="MINGRI"/>
    <s v="FO12THA"/>
    <n v="3"/>
    <n v="3"/>
    <n v="0"/>
    <n v="0"/>
    <n v="0"/>
    <n v="1"/>
    <x v="8"/>
    <m/>
  </r>
  <r>
    <s v="7143573"/>
    <s v="Tubipad Arthropad Lg Calf/    "/>
    <s v="Forearm 20&quot; "/>
    <s v="1/Bx    "/>
    <s v="ABCO"/>
    <s v="1587"/>
    <n v="3"/>
    <n v="12"/>
    <n v="0"/>
    <n v="1"/>
    <n v="0"/>
    <n v="0"/>
    <x v="7"/>
    <m/>
  </r>
  <r>
    <s v="1242246"/>
    <s v="Electrode Tab Dantec Clavis   "/>
    <s v="10x10mm     "/>
    <s v="100/Pk  "/>
    <s v="OLYMED"/>
    <s v="101169"/>
    <n v="3"/>
    <n v="28"/>
    <n v="0"/>
    <n v="0"/>
    <n v="1"/>
    <n v="0"/>
    <x v="8"/>
    <m/>
  </r>
  <r>
    <s v="1273952"/>
    <s v="Label Thermal Ppr 2x1-1/4 Perm"/>
    <s v="White       "/>
    <s v="8/Bx    "/>
    <s v="PREDYN"/>
    <s v="TD75-1142A"/>
    <n v="3"/>
    <n v="3"/>
    <n v="0"/>
    <n v="0"/>
    <n v="1"/>
    <n v="0"/>
    <x v="8"/>
    <m/>
  </r>
  <r>
    <s v="2480351"/>
    <s v="Bupivacaine w/EPI  Inj N-R SDV"/>
    <s v="0.25%       "/>
    <s v="30mL/Vl "/>
    <s v="GIVREP"/>
    <s v="00409904217"/>
    <n v="3"/>
    <n v="52"/>
    <n v="0.33333333333333337"/>
    <n v="0.66666666666666674"/>
    <n v="0"/>
    <n v="0"/>
    <x v="4"/>
    <m/>
  </r>
  <r>
    <s v="2730010"/>
    <s v="Biogel Eclip Latex St Glove   "/>
    <s v="Sz7.5       "/>
    <s v="50Pr/Bx "/>
    <s v="ABCO"/>
    <s v="75275"/>
    <n v="3"/>
    <n v="3"/>
    <n v="0"/>
    <n v="1"/>
    <n v="0"/>
    <n v="0"/>
    <x v="7"/>
    <m/>
  </r>
  <r>
    <s v="4154893"/>
    <s v="Huber Needle Safety,2Clamps,LL"/>
    <s v="20gx.75&quot;    "/>
    <s v="25/Ca   "/>
    <s v="BARDAC"/>
    <s v="LH-0031YN"/>
    <n v="3"/>
    <n v="5"/>
    <n v="0.66666666666666674"/>
    <n v="0.33333333333333337"/>
    <n v="0"/>
    <n v="0"/>
    <x v="4"/>
    <m/>
  </r>
  <r>
    <s v="1174401"/>
    <s v="Pads Nail Polish Remover      "/>
    <s v="Foil Packet "/>
    <s v="1000/Ca "/>
    <s v="MEDLIN"/>
    <s v="MDS090780"/>
    <n v="3"/>
    <n v="3"/>
    <n v="0"/>
    <n v="1"/>
    <n v="0"/>
    <n v="0"/>
    <x v="7"/>
    <m/>
  </r>
  <r>
    <s v="2500288"/>
    <s v="Band Exercise CanDo LF 50yd   "/>
    <s v="Yellow      "/>
    <s v="2/Ca    "/>
    <s v="FABENT"/>
    <s v="10-5651"/>
    <n v="2"/>
    <n v="2"/>
    <n v="0"/>
    <n v="0"/>
    <n v="1"/>
    <n v="0"/>
    <x v="8"/>
    <m/>
  </r>
  <r>
    <s v="1147265"/>
    <s v="Splint Forearm Padded         "/>
    <s v="Left Large  "/>
    <s v="Ea      "/>
    <s v="SMTNEP"/>
    <s v="79-71977"/>
    <n v="2"/>
    <n v="4"/>
    <n v="0"/>
    <n v="1"/>
    <n v="0"/>
    <n v="0"/>
    <x v="9"/>
    <m/>
  </r>
  <r>
    <s v="6940012"/>
    <s v="Magellan Safety Ndl/Syr 3mL   "/>
    <s v="22X1        "/>
    <s v="50/Bx   "/>
    <s v="CARDKN"/>
    <s v="8881833210"/>
    <n v="2"/>
    <n v="3"/>
    <n v="0"/>
    <n v="1"/>
    <n v="0"/>
    <n v="0"/>
    <x v="9"/>
    <m/>
  </r>
  <r>
    <s v="9533362"/>
    <s v="Pessary Ringknob W/Sprt       "/>
    <s v="3.00&quot; Sz5   "/>
    <s v="Ea      "/>
    <s v="MILTEX"/>
    <s v="30-RKS5"/>
    <n v="2"/>
    <n v="2"/>
    <n v="0"/>
    <n v="1"/>
    <n v="0"/>
    <n v="0"/>
    <x v="7"/>
    <m/>
  </r>
  <r>
    <s v="1273460"/>
    <s v="Ciprodex Otic Suspension      "/>
    <s v=".3/.1       "/>
    <s v="7.5mL/Bt"/>
    <s v="CARDZB"/>
    <s v="3511201"/>
    <n v="2"/>
    <n v="5"/>
    <n v="0"/>
    <n v="1"/>
    <n v="0"/>
    <n v="0"/>
    <x v="9"/>
    <m/>
  </r>
  <r>
    <s v="2480401"/>
    <s v="Sensorcaine Plain MDV N-R     "/>
    <s v="0.5%        "/>
    <s v="50mL/Vl "/>
    <s v="GIVREP"/>
    <s v="63323046757"/>
    <n v="2"/>
    <n v="3"/>
    <n v="1"/>
    <n v="0"/>
    <n v="0"/>
    <n v="0"/>
    <x v="7"/>
    <m/>
  </r>
  <r>
    <s v="1209192"/>
    <s v="Mayo Dissecting Scissor Str   "/>
    <s v="6-3/4&quot;      "/>
    <s v="Ea      "/>
    <s v="MISDFK"/>
    <s v="15-1567"/>
    <n v="2"/>
    <n v="4"/>
    <n v="0"/>
    <n v="0"/>
    <n v="0"/>
    <n v="1"/>
    <x v="8"/>
    <m/>
  </r>
  <r>
    <s v="1060904"/>
    <s v="Pack Cystoscopy Tiburon Drape "/>
    <s v="            "/>
    <s v="14/Ca   "/>
    <s v="CARDSP"/>
    <s v="29480"/>
    <n v="2"/>
    <n v="4"/>
    <n v="0"/>
    <n v="1"/>
    <n v="0"/>
    <n v="0"/>
    <x v="7"/>
    <m/>
  </r>
  <r>
    <s v="1265617"/>
    <s v="Orthosis Knuckle Left         "/>
    <s v="            "/>
    <s v="Ea      "/>
    <s v="OPTINT"/>
    <s v="3848-LT"/>
    <n v="2"/>
    <n v="5"/>
    <n v="0"/>
    <n v="1"/>
    <n v="0"/>
    <n v="0"/>
    <x v="9"/>
    <m/>
  </r>
  <r>
    <s v="9004788"/>
    <s v="Triple Antibiotic Ointment    "/>
    <s v="            "/>
    <s v="144/Bx  "/>
    <s v="ULTSEA"/>
    <s v="300335100005"/>
    <n v="2"/>
    <n v="2"/>
    <n v="0.5"/>
    <n v="0.5"/>
    <n v="0"/>
    <n v="0"/>
    <x v="9"/>
    <m/>
  </r>
  <r>
    <s v="1117069"/>
    <s v="Electrode Ionophoretic        "/>
    <s v="Small       "/>
    <s v="12/Pk   "/>
    <s v="FABENT"/>
    <s v="13-5251"/>
    <n v="2"/>
    <n v="5"/>
    <n v="0"/>
    <n v="1"/>
    <n v="0"/>
    <n v="0"/>
    <x v="7"/>
    <m/>
  </r>
  <r>
    <s v="1191862"/>
    <s v="Brace Short Arm Fx Rt PolkaDot"/>
    <s v="2XS         "/>
    <s v="Ea      "/>
    <s v="SMTNEP"/>
    <s v="311-22-3285"/>
    <n v="2"/>
    <n v="6"/>
    <n v="0"/>
    <n v="0"/>
    <n v="0.5"/>
    <n v="0.5"/>
    <x v="8"/>
    <m/>
  </r>
  <r>
    <s v="5580054"/>
    <s v="Tice BCG Live Kit             "/>
    <s v="2mL/SDV     "/>
    <s v="Ea      "/>
    <s v="MERCSD"/>
    <s v="00052060202"/>
    <n v="2"/>
    <n v="8"/>
    <n v="0"/>
    <n v="0"/>
    <n v="0"/>
    <n v="1"/>
    <x v="8"/>
    <m/>
  </r>
  <r>
    <s v="1229254"/>
    <s v="Trap Finger SoftTouch         "/>
    <s v="XL          "/>
    <s v="5/Pk    "/>
    <s v="ALIMED"/>
    <s v="931219/NA/NA/XL"/>
    <n v="2"/>
    <n v="4"/>
    <n v="0"/>
    <n v="0"/>
    <n v="0"/>
    <n v="1"/>
    <x v="8"/>
    <m/>
  </r>
  <r>
    <s v="1165035"/>
    <s v="Cast Shoe Canvas Rocker Sole  "/>
    <s v="Large Navy  "/>
    <s v="Ea      "/>
    <s v="SMINEP"/>
    <s v="43-101602"/>
    <n v="2"/>
    <n v="2"/>
    <n v="0"/>
    <n v="0"/>
    <n v="1"/>
    <n v="0"/>
    <x v="8"/>
    <m/>
  </r>
  <r>
    <s v="2480392"/>
    <s v="Xylocaine Plain MDV N-R       "/>
    <s v="1%          "/>
    <s v="20mL/Vl "/>
    <s v="GIVREP"/>
    <s v="63323048527"/>
    <n v="2"/>
    <n v="5"/>
    <n v="1"/>
    <n v="0"/>
    <n v="0"/>
    <n v="0"/>
    <x v="4"/>
    <m/>
  </r>
  <r>
    <s v="1241792"/>
    <s v="Tape Kinesia 2&quot;x5.5yd Tex Gold"/>
    <s v="Beige       "/>
    <s v="6/Rl    "/>
    <s v="FABENT"/>
    <s v="24-4870-6"/>
    <n v="2"/>
    <n v="2"/>
    <n v="0"/>
    <n v="0"/>
    <n v="0"/>
    <n v="1"/>
    <x v="8"/>
    <m/>
  </r>
  <r>
    <s v="6547026"/>
    <s v="Suture Ethilon Mono Blk Ps2   "/>
    <s v="4-0 18&quot;     "/>
    <s v="36/Bx   "/>
    <s v="ETHICO"/>
    <s v="1667H"/>
    <n v="2"/>
    <n v="2"/>
    <n v="0"/>
    <n v="1"/>
    <n v="0"/>
    <n v="0"/>
    <x v="9"/>
    <m/>
  </r>
  <r>
    <s v="7614581"/>
    <s v="Spray and Stretch             "/>
    <s v="3.5oz Can   "/>
    <s v="Ea      "/>
    <s v="GEBAUE"/>
    <s v="0386-0004-04"/>
    <n v="2"/>
    <n v="6"/>
    <n v="0"/>
    <n v="1"/>
    <n v="0"/>
    <n v="0"/>
    <x v="9"/>
    <m/>
  </r>
  <r>
    <s v="1213941"/>
    <s v="Tape Cast Delta-Cast Poly Camo"/>
    <s v="3&quot;x4Yd      "/>
    <s v="10Rl/Bx "/>
    <s v="SMINEP"/>
    <s v="7227306"/>
    <n v="2"/>
    <n v="3"/>
    <n v="0"/>
    <n v="1"/>
    <n v="0"/>
    <n v="0"/>
    <x v="9"/>
    <m/>
  </r>
  <r>
    <s v="4886889"/>
    <s v="Classic Gel Heel Cup Large    "/>
    <s v="Over 175LBS "/>
    <s v="PR      "/>
    <s v="ALLOR"/>
    <s v="10216"/>
    <n v="2"/>
    <n v="15"/>
    <n v="0"/>
    <n v="1"/>
    <n v="0"/>
    <n v="0"/>
    <x v="7"/>
    <m/>
  </r>
  <r>
    <s v="2510031"/>
    <s v="Gel MediHoney Tube HCS Sterile"/>
    <s v="1.5oz       "/>
    <s v="12/Ca   "/>
    <s v="DERM"/>
    <s v="31815"/>
    <n v="2"/>
    <n v="2"/>
    <n v="0"/>
    <n v="1"/>
    <n v="0"/>
    <n v="0"/>
    <x v="7"/>
    <m/>
  </r>
  <r>
    <s v="4198409"/>
    <s v="Curette Fox Dermal            "/>
    <s v="3mm         "/>
    <s v="Ea      "/>
    <s v="MISDFK"/>
    <s v="06-4138"/>
    <n v="2"/>
    <n v="4"/>
    <n v="0"/>
    <n v="0"/>
    <n v="0"/>
    <n v="1"/>
    <x v="8"/>
    <m/>
  </r>
  <r>
    <s v="1273389"/>
    <s v="Testosterone Cypio Inj SDV 1mL"/>
    <s v="200mg/mL    "/>
    <s v="1mL/Vl  "/>
    <s v="WESINJ"/>
    <s v="00143965901"/>
    <n v="2"/>
    <n v="35"/>
    <n v="1"/>
    <n v="0"/>
    <n v="0"/>
    <n v="0"/>
    <x v="9"/>
    <m/>
  </r>
  <r>
    <s v="1047925"/>
    <s v="Vaginal Speculum Pederson     "/>
    <s v="X Narrow    "/>
    <s v="Ea      "/>
    <s v="MILTEX"/>
    <s v="104-7925"/>
    <n v="2"/>
    <n v="26"/>
    <n v="0"/>
    <n v="1"/>
    <n v="0"/>
    <n v="0"/>
    <x v="7"/>
    <m/>
  </r>
  <r>
    <s v="1217239"/>
    <s v="Probe Cover US Kit ST LF w/Gel"/>
    <s v="6x96&quot;       "/>
    <s v="30/Ca   "/>
    <s v="MEDRES"/>
    <s v="5-IT966KIT"/>
    <n v="2"/>
    <n v="2"/>
    <n v="0"/>
    <n v="0"/>
    <n v="1"/>
    <n v="0"/>
    <x v="8"/>
    <m/>
  </r>
  <r>
    <s v="2247409"/>
    <s v="Elevator Curved Semi-         "/>
    <s v="Sharp 5-1/2&quot;"/>
    <s v="Ea      "/>
    <s v="MISDFK"/>
    <s v="97-0048"/>
    <n v="2"/>
    <n v="5"/>
    <n v="0"/>
    <n v="0"/>
    <n v="1"/>
    <n v="0"/>
    <x v="8"/>
    <m/>
  </r>
  <r>
    <s v="8310897"/>
    <s v="Basin Emesis Graphite 10&quot;X8.5&quot;"/>
    <s v="500mL       "/>
    <s v="Ea      "/>
    <s v="MEDLIN"/>
    <s v="DYND80327"/>
    <n v="2"/>
    <n v="46"/>
    <n v="0.5"/>
    <n v="0.5"/>
    <n v="0"/>
    <n v="0"/>
    <x v="9"/>
    <m/>
  </r>
  <r>
    <s v="1007210"/>
    <s v="Finger Ring Cutter            "/>
    <s v="            "/>
    <s v="Ea      "/>
    <s v="MILTEX"/>
    <s v="33-140"/>
    <n v="2"/>
    <n v="2"/>
    <n v="0"/>
    <n v="1"/>
    <n v="0"/>
    <n v="0"/>
    <x v="7"/>
    <m/>
  </r>
  <r>
    <s v="5550110"/>
    <s v="Biogel Skinsense PF Syn Glove "/>
    <s v="7.0         "/>
    <s v="50Pr/Bx "/>
    <s v="ABCO"/>
    <s v="40870"/>
    <n v="2"/>
    <n v="2"/>
    <n v="0"/>
    <n v="1"/>
    <n v="0"/>
    <n v="0"/>
    <x v="9"/>
    <m/>
  </r>
  <r>
    <s v="1209190"/>
    <s v="Ultrasound Gel SCAN Dispenser "/>
    <s v="8oz         "/>
    <s v="Ea      "/>
    <s v="PARKER"/>
    <s v="11-08"/>
    <n v="2"/>
    <n v="73"/>
    <n v="0"/>
    <n v="1"/>
    <n v="0"/>
    <n v="0"/>
    <x v="9"/>
    <m/>
  </r>
  <r>
    <s v="9533193"/>
    <s v="Pessary Donut Size 3          "/>
    <s v="2.75&quot;       "/>
    <s v="Ea      "/>
    <s v="MILTEX"/>
    <s v="30-D3"/>
    <n v="2"/>
    <n v="4"/>
    <n v="0"/>
    <n v="1"/>
    <n v="0"/>
    <n v="0"/>
    <x v="7"/>
    <m/>
  </r>
  <r>
    <s v="1319097"/>
    <s v="Lidocaine HCl Inj MDV 10mL    "/>
    <s v="1%          "/>
    <s v="25/Bx   "/>
    <s v="AURPHA"/>
    <s v="55150025110"/>
    <n v="2"/>
    <n v="4"/>
    <n v="0.5"/>
    <n v="0.5"/>
    <n v="0"/>
    <n v="0"/>
    <x v="9"/>
    <m/>
  </r>
  <r>
    <s v="2617227"/>
    <s v="Medpac Kit 3800 23x11x15      "/>
    <s v="Navy        "/>
    <s v="EA      "/>
    <s v="MEDBAG"/>
    <s v="10380N"/>
    <n v="2"/>
    <n v="2"/>
    <n v="0"/>
    <n v="0"/>
    <n v="0.5"/>
    <n v="0.5"/>
    <x v="8"/>
    <m/>
  </r>
  <r>
    <s v="1114385"/>
    <s v="Cleaning Brush Suction Tb     "/>
    <s v="2mmx8&quot;      "/>
    <s v="3/Pk    "/>
    <s v="MISDFK"/>
    <s v="10-1400"/>
    <n v="2"/>
    <n v="4"/>
    <n v="0"/>
    <n v="1"/>
    <n v="0"/>
    <n v="0"/>
    <x v="7"/>
    <m/>
  </r>
  <r>
    <s v="1276406"/>
    <s v="Strap Knee Brace Full Circle  "/>
    <s v="Medium      "/>
    <s v="Ea      "/>
    <s v="BREINC"/>
    <s v="06943"/>
    <n v="2"/>
    <n v="4"/>
    <n v="0"/>
    <n v="0"/>
    <n v="0"/>
    <n v="1"/>
    <x v="8"/>
    <m/>
  </r>
  <r>
    <s v="1162866"/>
    <s v="Tube Vent Shea Parasol        "/>
    <s v="            "/>
    <s v="6/Bx    "/>
    <s v="MICRMD"/>
    <s v="VT-0700-01"/>
    <n v="2"/>
    <n v="2"/>
    <n v="0"/>
    <n v="0"/>
    <n v="0"/>
    <n v="1"/>
    <x v="8"/>
    <m/>
  </r>
  <r>
    <s v="6123739"/>
    <s v="Catheter Nelaton Intermittent "/>
    <s v="            "/>
    <s v="12/Ca   "/>
    <s v="BARDBI"/>
    <s v="277714"/>
    <n v="2"/>
    <n v="4"/>
    <n v="0"/>
    <n v="1"/>
    <n v="0"/>
    <n v="0"/>
    <x v="7"/>
    <m/>
  </r>
  <r>
    <s v="2993366"/>
    <s v="Lidocaine w/EPI HCL Ampule 5mL"/>
    <s v="1.5%        "/>
    <s v="10/Bx   "/>
    <s v="PFIZNJ"/>
    <s v="00409120901"/>
    <n v="2"/>
    <n v="3"/>
    <n v="0"/>
    <n v="0"/>
    <n v="1"/>
    <n v="0"/>
    <x v="8"/>
    <m/>
  </r>
  <r>
    <s v="1009284"/>
    <s v="Monsels Solution OB/GYN 8ml   "/>
    <s v="            "/>
    <s v="12/Bx   "/>
    <s v="PREMED"/>
    <s v="9045055"/>
    <n v="2"/>
    <n v="3"/>
    <n v="0"/>
    <n v="1"/>
    <n v="0"/>
    <n v="0"/>
    <x v="9"/>
    <m/>
  </r>
  <r>
    <s v="1045582"/>
    <s v="Forceps Dressing Serrated     "/>
    <s v="5&quot;g         "/>
    <s v="Ea      "/>
    <s v="MISDFK"/>
    <s v="19-1050"/>
    <n v="2"/>
    <n v="5"/>
    <n v="0"/>
    <n v="0"/>
    <n v="1"/>
    <n v="0"/>
    <x v="8"/>
    <m/>
  </r>
  <r>
    <s v="7695330"/>
    <s v="Covers f/Toilet Seat          "/>
    <s v="20x250      "/>
    <s v="20/Ca   "/>
    <s v="GEOPAC"/>
    <s v="47046"/>
    <n v="2"/>
    <n v="2"/>
    <n v="0"/>
    <n v="1"/>
    <n v="0"/>
    <n v="0"/>
    <x v="7"/>
    <m/>
  </r>
  <r>
    <s v="1046963"/>
    <s v="Bupivacaine HCL MDV 50ml      "/>
    <s v="0.25%       "/>
    <s v="25/Bx   "/>
    <s v="PFIZNJ"/>
    <s v="00409116001"/>
    <n v="2"/>
    <n v="2"/>
    <n v="1"/>
    <n v="0"/>
    <n v="0"/>
    <n v="0"/>
    <x v="4"/>
    <m/>
  </r>
  <r>
    <s v="1200735"/>
    <s v="Sklar Tischier Oval Fcps      "/>
    <s v="3x7 mm      "/>
    <s v="ea      "/>
    <s v="MISDFK"/>
    <s v="90-7520"/>
    <n v="2"/>
    <n v="4"/>
    <n v="0"/>
    <n v="0"/>
    <n v="0"/>
    <n v="1"/>
    <x v="8"/>
    <m/>
  </r>
  <r>
    <s v="1048507"/>
    <s v="Nail Splitter 5&quot; English      "/>
    <s v="German      "/>
    <s v="Ea      "/>
    <s v="JINSTR"/>
    <s v="104-8507"/>
    <n v="2"/>
    <n v="4"/>
    <n v="0"/>
    <n v="1"/>
    <n v="0"/>
    <n v="0"/>
    <x v="9"/>
    <m/>
  </r>
  <r>
    <s v="1246056"/>
    <s v="Trap Finger Soft Touch        "/>
    <s v="Double      "/>
    <s v="Ea      "/>
    <s v="ALIMED"/>
    <s v="931220"/>
    <n v="2"/>
    <n v="4"/>
    <n v="0"/>
    <n v="0"/>
    <n v="0"/>
    <n v="1"/>
    <x v="8"/>
    <m/>
  </r>
  <r>
    <s v="9671701"/>
    <s v="Hamper Laundry Clinton 4Whl   "/>
    <s v="Ss 18.5X19.5"/>
    <s v="Ea      "/>
    <s v="CLINT"/>
    <s v="H40"/>
    <n v="2"/>
    <n v="7"/>
    <n v="0"/>
    <n v="0"/>
    <n v="0"/>
    <n v="1"/>
    <x v="8"/>
    <m/>
  </r>
  <r>
    <s v="6782953"/>
    <s v="Bulkee Lite Gauze Bandage     "/>
    <s v="3x4.1yd     "/>
    <s v="12/Bx   "/>
    <s v="MEDLIN"/>
    <s v="NON27497"/>
    <n v="2"/>
    <n v="14"/>
    <n v="0.5"/>
    <n v="0.5"/>
    <n v="0"/>
    <n v="0"/>
    <x v="9"/>
    <m/>
  </r>
  <r>
    <s v="1069985"/>
    <s v="Neuroline Needle 30Gx25mm ST  "/>
    <s v="Disp        "/>
    <s v="25/Bx   "/>
    <s v="AMBU"/>
    <s v="7402530-25"/>
    <n v="2"/>
    <n v="5"/>
    <n v="0"/>
    <n v="1"/>
    <n v="0"/>
    <n v="0"/>
    <x v="7"/>
    <m/>
  </r>
  <r>
    <s v="1178341"/>
    <s v="Nerve Block Support Tray      "/>
    <s v="            "/>
    <s v="10/Ca   "/>
    <s v="MCGAW"/>
    <s v="332103"/>
    <n v="2"/>
    <n v="4"/>
    <n v="0.5"/>
    <n v="0.5"/>
    <n v="0"/>
    <n v="0"/>
    <x v="7"/>
    <m/>
  </r>
  <r>
    <s v="2530000"/>
    <s v="Tender Grips Skin Fixation    "/>
    <s v="Device      "/>
    <s v="25/Ca   "/>
    <s v="SALTE"/>
    <s v="1005-0-25"/>
    <n v="2"/>
    <n v="2"/>
    <n v="0"/>
    <n v="1"/>
    <n v="0"/>
    <n v="0"/>
    <x v="7"/>
    <m/>
  </r>
  <r>
    <s v="6085499"/>
    <s v="Wrap Coban LF Self-Adh Tan HT "/>
    <s v="1&quot;x5Yds     "/>
    <s v="6x5/Ca  "/>
    <s v="3MMED"/>
    <s v="2081"/>
    <n v="2"/>
    <n v="2"/>
    <n v="0"/>
    <n v="1"/>
    <n v="0"/>
    <n v="0"/>
    <x v="9"/>
    <m/>
  </r>
  <r>
    <s v="8681734"/>
    <s v="Bacti Drop KOH 10%            "/>
    <s v="            "/>
    <s v="50/PK   "/>
    <s v="REMEL"/>
    <s v="R21524"/>
    <n v="2"/>
    <n v="2"/>
    <n v="0"/>
    <n v="0"/>
    <n v="0"/>
    <n v="1"/>
    <x v="8"/>
    <m/>
  </r>
  <r>
    <s v="9533194"/>
    <s v="Pessary Donut Size 4          "/>
    <s v="3.00&quot;       "/>
    <s v="Ea      "/>
    <s v="MILTEX"/>
    <s v="30-D4"/>
    <n v="2"/>
    <n v="4"/>
    <n v="0"/>
    <n v="1"/>
    <n v="0"/>
    <n v="0"/>
    <x v="7"/>
    <m/>
  </r>
  <r>
    <s v="2513630"/>
    <s v="Surgigrip Bandge G-thigh      "/>
    <s v="4.75&quot;x11yd  "/>
    <s v="BX      "/>
    <s v="ABCO"/>
    <s v="GLG10"/>
    <n v="2"/>
    <n v="2"/>
    <n v="0"/>
    <n v="1"/>
    <n v="0"/>
    <n v="0"/>
    <x v="7"/>
    <m/>
  </r>
  <r>
    <s v="4517104"/>
    <s v="Meditrace Pad Defib Pediatric "/>
    <s v="            "/>
    <s v="10/Ca   "/>
    <s v="CARDKN"/>
    <s v="22770P"/>
    <n v="2"/>
    <n v="2"/>
    <n v="0"/>
    <n v="0"/>
    <n v="1"/>
    <n v="0"/>
    <x v="8"/>
    <m/>
  </r>
  <r>
    <s v="1210076"/>
    <s v="Oximeter Pulse Baseline       "/>
    <s v="Fingertip   "/>
    <s v="Ea      "/>
    <s v="FABENT"/>
    <s v="12-1926"/>
    <n v="2"/>
    <n v="7"/>
    <n v="0.5"/>
    <n v="0.5"/>
    <n v="0"/>
    <n v="0"/>
    <x v="9"/>
    <m/>
  </r>
  <r>
    <s v="1068507"/>
    <s v="Q-Syte Vial Access Adapter    "/>
    <s v="            "/>
    <s v="100/Ca  "/>
    <s v="B-DMIC"/>
    <s v="385108"/>
    <n v="2"/>
    <n v="3"/>
    <n v="0.5"/>
    <n v="0.5"/>
    <n v="0"/>
    <n v="0"/>
    <x v="9"/>
    <m/>
  </r>
  <r>
    <s v="3729433"/>
    <s v="Finger Strips Aluminum w/Foam "/>
    <s v="3/4x18      "/>
    <s v="12/Ca   "/>
    <s v="DEROYA"/>
    <s v="9115-03"/>
    <n v="2"/>
    <n v="2"/>
    <n v="0"/>
    <n v="1"/>
    <n v="0"/>
    <n v="0"/>
    <x v="7"/>
    <m/>
  </r>
  <r>
    <s v="1246672"/>
    <s v="Transcend Glucose Gel         "/>
    <s v="Strawberry  "/>
    <s v="3/Pk    "/>
    <s v="TRNCND"/>
    <s v="6739"/>
    <n v="2"/>
    <n v="2"/>
    <n v="0.5"/>
    <n v="0.5"/>
    <n v="0"/>
    <n v="0"/>
    <x v="9"/>
    <m/>
  </r>
  <r>
    <s v="5550069"/>
    <s v="Mepilex Self-Adh Foam Dressing"/>
    <s v="4&quot;x4&quot;       "/>
    <s v="5/Bx    "/>
    <s v="ABCO"/>
    <s v="294199"/>
    <n v="2"/>
    <n v="5"/>
    <n v="0"/>
    <n v="1"/>
    <n v="0"/>
    <n v="0"/>
    <x v="9"/>
    <m/>
  </r>
  <r>
    <s v="1046816"/>
    <s v="Sodium Chloride Inj Bag       "/>
    <s v="0.9%        "/>
    <s v="1000ml  "/>
    <s v="ABBHOS"/>
    <s v="0798309"/>
    <n v="2"/>
    <n v="4"/>
    <n v="1"/>
    <n v="0"/>
    <n v="0"/>
    <n v="0"/>
    <x v="2"/>
    <m/>
  </r>
  <r>
    <s v="1276407"/>
    <s v="Strap Knee Brace Full Circle  "/>
    <s v="Large       "/>
    <s v="Ea      "/>
    <s v="BREINC"/>
    <s v="06944"/>
    <n v="2"/>
    <n v="4"/>
    <n v="1"/>
    <n v="0"/>
    <n v="0"/>
    <n v="0"/>
    <x v="9"/>
    <m/>
  </r>
  <r>
    <s v="1293653"/>
    <s v="Supartz FX Inj 2.5mL PFS      "/>
    <s v="            "/>
    <s v="1/Bx    "/>
    <s v="BIOVNT"/>
    <s v="89130444401"/>
    <n v="2"/>
    <n v="35"/>
    <n v="0"/>
    <n v="1"/>
    <n v="0"/>
    <n v="0"/>
    <x v="9"/>
    <m/>
  </r>
  <r>
    <s v="4431062"/>
    <s v="Theraputty Yellow X-soft      "/>
    <s v="            "/>
    <s v="5LB/EA  "/>
    <s v="FABENT"/>
    <s v="10-0923"/>
    <n v="2"/>
    <n v="2"/>
    <n v="0"/>
    <n v="1"/>
    <n v="0"/>
    <n v="0"/>
    <x v="9"/>
    <m/>
  </r>
  <r>
    <s v="1047004"/>
    <s v="Lidocaine HCL Ansyr Syr 5ml PF"/>
    <s v="1%          "/>
    <s v="10/Bx   "/>
    <s v="PFIZNJ"/>
    <s v="00409913705"/>
    <n v="2"/>
    <n v="3"/>
    <n v="0"/>
    <n v="1"/>
    <n v="0"/>
    <n v="0"/>
    <x v="7"/>
    <m/>
  </r>
  <r>
    <s v="1537084"/>
    <s v="Opti-Chamber Mask             "/>
    <s v="Small       "/>
    <s v="Ea      "/>
    <s v="VYAIRE"/>
    <s v="HS81111"/>
    <n v="2"/>
    <n v="4"/>
    <n v="0"/>
    <n v="1"/>
    <n v="0"/>
    <n v="0"/>
    <x v="7"/>
    <m/>
  </r>
  <r>
    <s v="1106111"/>
    <s v="Brace Tru-Pull Lite Knee Black"/>
    <s v="Medium Right"/>
    <s v="Ea      "/>
    <s v="SMTNEP"/>
    <s v="11-0260-3"/>
    <n v="2"/>
    <n v="4"/>
    <n v="0"/>
    <n v="1"/>
    <n v="0"/>
    <n v="0"/>
    <x v="7"/>
    <m/>
  </r>
  <r>
    <s v="1188090"/>
    <s v="Elite Marker Arrow 1&quot;         "/>
    <s v="X-Ray       "/>
    <s v="Ea      "/>
    <s v="WOLF"/>
    <s v="50164"/>
    <n v="2"/>
    <n v="2"/>
    <n v="0"/>
    <n v="0"/>
    <n v="1"/>
    <n v="0"/>
    <x v="8"/>
    <m/>
  </r>
  <r>
    <s v="9004789"/>
    <s v="Bacitracin Zinc Ointment Foil "/>
    <s v=".9gm        "/>
    <s v="144/Bx  "/>
    <s v="ULTSEA"/>
    <s v="300335100002"/>
    <n v="2"/>
    <n v="2"/>
    <n v="0.5"/>
    <n v="0.5"/>
    <n v="0"/>
    <n v="0"/>
    <x v="9"/>
    <m/>
  </r>
  <r>
    <s v="8405034"/>
    <s v="FREE UP CREAM 16OZ.           "/>
    <s v="            "/>
    <s v="Ea      "/>
    <s v="TROY"/>
    <s v="473"/>
    <n v="2"/>
    <n v="9"/>
    <n v="1"/>
    <n v="0"/>
    <n v="0"/>
    <n v="0"/>
    <x v="8"/>
    <m/>
  </r>
  <r>
    <s v="1147523"/>
    <s v="Bupivacaine Hcl Vial 30mL     "/>
    <s v="0.5% PF     "/>
    <s v="25/Bx   "/>
    <s v="PFIZNJ"/>
    <s v="00409116202"/>
    <n v="2"/>
    <n v="3"/>
    <n v="1"/>
    <n v="0"/>
    <n v="0"/>
    <n v="0"/>
    <x v="7"/>
    <m/>
  </r>
  <r>
    <s v="1203076"/>
    <s v="Endure Clear and Soft Soap    "/>
    <s v="1000mL      "/>
    <s v="12/Ca   "/>
    <s v="HUNMED"/>
    <s v="6000029"/>
    <n v="2"/>
    <n v="2"/>
    <n v="0"/>
    <n v="0"/>
    <n v="1"/>
    <n v="0"/>
    <x v="8"/>
    <m/>
  </r>
  <r>
    <s v="1142357"/>
    <s v="Finger Traps Adult N/S        "/>
    <s v="SM-XLG      "/>
    <s v="5/Pk    "/>
    <s v="ALIMED"/>
    <s v="931211"/>
    <n v="2"/>
    <n v="4"/>
    <n v="0"/>
    <n v="0"/>
    <n v="0"/>
    <n v="1"/>
    <x v="8"/>
    <m/>
  </r>
  <r>
    <s v="1135562"/>
    <s v="Lupron Depot Kit 3Mon Inj     "/>
    <s v="22.5mg      "/>
    <s v="Ea      "/>
    <s v="ABBOTT"/>
    <s v="00074334603"/>
    <n v="2"/>
    <n v="9"/>
    <n v="0.5"/>
    <n v="0.5"/>
    <n v="0"/>
    <n v="0"/>
    <x v="7"/>
    <m/>
  </r>
  <r>
    <s v="1066433"/>
    <s v="Genius 2 Thermometer w/Base   "/>
    <s v="            "/>
    <s v="Ea      "/>
    <s v="CARDKN"/>
    <s v="303000W"/>
    <n v="2"/>
    <n v="4"/>
    <n v="0.5"/>
    <n v="0.5"/>
    <n v="0"/>
    <n v="0"/>
    <x v="9"/>
    <m/>
  </r>
  <r>
    <s v="1088183"/>
    <s v="Verify Flash Integrator       "/>
    <s v="            "/>
    <s v="100/Bx  "/>
    <s v="VESTAL"/>
    <s v="LCC310"/>
    <n v="2"/>
    <n v="2"/>
    <n v="0"/>
    <n v="1"/>
    <n v="0"/>
    <n v="0"/>
    <x v="7"/>
    <m/>
  </r>
  <r>
    <s v="6430240"/>
    <s v="Self Adh Electrodes f/TENS    "/>
    <s v="2&quot;x2&quot;       "/>
    <s v="4/Pk    "/>
    <s v="MASTEX"/>
    <s v="10-65062"/>
    <n v="2"/>
    <n v="13"/>
    <n v="0"/>
    <n v="1"/>
    <n v="0"/>
    <n v="0"/>
    <x v="7"/>
    <m/>
  </r>
  <r>
    <s v="1271221"/>
    <s v="Bandage Strips Bugs &amp; Daffy   "/>
    <s v="3/4&quot;x3&quot;     "/>
    <s v="100/Bx  "/>
    <s v="DUKAL"/>
    <s v="1075737"/>
    <n v="2"/>
    <n v="4"/>
    <n v="0"/>
    <n v="1"/>
    <n v="0"/>
    <n v="0"/>
    <x v="9"/>
    <m/>
  </r>
  <r>
    <s v="6015444"/>
    <s v="Cannister F/suction Aspir     "/>
    <s v="800CC       "/>
    <s v="10/CA   "/>
    <s v="PRECMD"/>
    <s v="502519-10"/>
    <n v="2"/>
    <n v="3"/>
    <n v="0"/>
    <n v="0"/>
    <n v="1"/>
    <n v="0"/>
    <x v="8"/>
    <m/>
  </r>
  <r>
    <s v="1099730"/>
    <s v="Beads Paraffin Waxwel         "/>
    <s v="            "/>
    <s v="6/Bx    "/>
    <s v="FABENT"/>
    <s v="11-1750-6"/>
    <n v="2"/>
    <n v="2"/>
    <n v="0"/>
    <n v="0"/>
    <n v="1"/>
    <n v="0"/>
    <x v="8"/>
    <m/>
  </r>
  <r>
    <s v="1181911"/>
    <s v="Brace Short Arm Fracture Right"/>
    <s v="X-Small     "/>
    <s v="Ea      "/>
    <s v="SMTNEP"/>
    <s v="310-32-2293"/>
    <n v="2"/>
    <n v="2"/>
    <n v="0"/>
    <n v="0"/>
    <n v="1"/>
    <n v="0"/>
    <x v="8"/>
    <m/>
  </r>
  <r>
    <s v="5824202"/>
    <s v="Underpad Stand Mod Absorb Blue"/>
    <s v="24X17IN     "/>
    <s v="300/Ca  "/>
    <s v="ALLEG"/>
    <s v="UPSMD1724"/>
    <n v="2"/>
    <n v="2"/>
    <n v="0.5"/>
    <n v="0.5"/>
    <n v="0"/>
    <n v="0"/>
    <x v="2"/>
    <m/>
  </r>
  <r>
    <s v="1274446"/>
    <s v="Cover Probe US Sheathes3D     "/>
    <s v="            "/>
    <s v="180/Ca  "/>
    <s v="MEDRES"/>
    <s v="77390"/>
    <n v="2"/>
    <n v="4"/>
    <n v="0"/>
    <n v="0"/>
    <n v="1"/>
    <n v="0"/>
    <x v="8"/>
    <m/>
  </r>
  <r>
    <s v="1209704"/>
    <s v="IV Extension Set Ultrasite    "/>
    <s v="8&quot;          "/>
    <s v="50/Ca   "/>
    <s v="MCGAW"/>
    <s v="470011"/>
    <n v="2"/>
    <n v="2"/>
    <n v="0"/>
    <n v="0"/>
    <n v="1"/>
    <n v="0"/>
    <x v="8"/>
    <m/>
  </r>
  <r>
    <s v="9873980"/>
    <s v="Vacutainer Hemogard Green     "/>
    <s v="10ml        "/>
    <s v="100/Bx  "/>
    <s v="BD"/>
    <s v="367874"/>
    <n v="2"/>
    <n v="6"/>
    <n v="0"/>
    <n v="1"/>
    <n v="0"/>
    <n v="0"/>
    <x v="7"/>
    <m/>
  </r>
  <r>
    <s v="6190032"/>
    <s v="Sorbaview Window Dressing     "/>
    <s v="3.75&quot;x5&quot;    "/>
    <s v="50/Bx   "/>
    <s v="MEDLIN"/>
    <s v="SV40XT"/>
    <n v="2"/>
    <n v="3"/>
    <n v="0"/>
    <n v="1"/>
    <n v="0"/>
    <n v="0"/>
    <x v="9"/>
    <m/>
  </r>
  <r>
    <s v="9671727"/>
    <s v="Fetal Doppler W/3mhz          "/>
    <s v="            "/>
    <s v="EA      "/>
    <s v="HUNTGR"/>
    <s v="D930-P-USA"/>
    <n v="2"/>
    <n v="2"/>
    <n v="0"/>
    <n v="1"/>
    <n v="0"/>
    <n v="0"/>
    <x v="7"/>
    <m/>
  </r>
  <r>
    <s v="1082519"/>
    <s v="Tuning Fork C-512 StudentGrade"/>
    <s v="            "/>
    <s v="Ea      "/>
    <s v="MILTEX"/>
    <s v="19-117"/>
    <n v="2"/>
    <n v="4"/>
    <n v="0"/>
    <n v="0"/>
    <n v="0"/>
    <n v="1"/>
    <x v="8"/>
    <m/>
  </r>
  <r>
    <s v="1229251"/>
    <s v="Trap Finger SoftTouch         "/>
    <s v="Medium      "/>
    <s v="5/Pk    "/>
    <s v="ALIMED"/>
    <s v="931219/NA/NA/MD"/>
    <n v="2"/>
    <n v="4"/>
    <n v="0"/>
    <n v="0"/>
    <n v="0"/>
    <n v="1"/>
    <x v="8"/>
    <m/>
  </r>
  <r>
    <s v="7630012"/>
    <s v="Revital-Ox Resert XL HLD Disin"/>
    <s v="4liter      "/>
    <s v="Ea      "/>
    <s v="VESTAL"/>
    <s v="4455AW"/>
    <n v="2"/>
    <n v="4"/>
    <n v="0"/>
    <n v="1"/>
    <n v="0"/>
    <n v="0"/>
    <x v="9"/>
    <m/>
  </r>
  <r>
    <s v="6840978"/>
    <s v="Tape Deltalite Conf Fbgl Orn  "/>
    <s v="2&quot;X4Yds     "/>
    <s v="10/Bx   "/>
    <s v="SMINEP"/>
    <s v="6022"/>
    <n v="2"/>
    <n v="3"/>
    <n v="0"/>
    <n v="1"/>
    <n v="0"/>
    <n v="0"/>
    <x v="9"/>
    <m/>
  </r>
  <r>
    <s v="1206333"/>
    <s v="Halsted Mosquito Curved       "/>
    <s v="5&quot;          "/>
    <s v="Ea      "/>
    <s v="MISDFK"/>
    <s v="17-1550"/>
    <n v="2"/>
    <n v="6"/>
    <n v="0"/>
    <n v="0"/>
    <n v="1"/>
    <n v="0"/>
    <x v="8"/>
    <m/>
  </r>
  <r>
    <s v="6300008"/>
    <s v="Abdominal Transducer Belt     "/>
    <s v="Reusable    "/>
    <s v="Ea      "/>
    <s v="VYAIRE"/>
    <s v="4425CAO"/>
    <n v="2"/>
    <n v="15"/>
    <n v="0"/>
    <n v="1"/>
    <n v="0"/>
    <n v="0"/>
    <x v="9"/>
    <m/>
  </r>
  <r>
    <s v="1145090"/>
    <s v="Protection Plus Underpads LF  "/>
    <s v="23x36       "/>
    <s v="150/Ca  "/>
    <s v="MEDLIN"/>
    <s v="MSC281242"/>
    <n v="2"/>
    <n v="2"/>
    <n v="0"/>
    <n v="0"/>
    <n v="1"/>
    <n v="0"/>
    <x v="8"/>
    <m/>
  </r>
  <r>
    <s v="1123475"/>
    <s v="Tape Flashcast Elite Plst Pawp"/>
    <s v="3&quot;X4Yds     "/>
    <s v="10/Bx   "/>
    <s v="SMINEP"/>
    <s v="7227321"/>
    <n v="2"/>
    <n v="2"/>
    <n v="0"/>
    <n v="0"/>
    <n v="1"/>
    <n v="0"/>
    <x v="8"/>
    <m/>
  </r>
  <r>
    <s v="8405599"/>
    <s v="CANNULA INFANT W/TUBING 7     "/>
    <s v="            "/>
    <s v="50/Ca   "/>
    <s v="VYAIRE"/>
    <s v="002601"/>
    <n v="2"/>
    <n v="2"/>
    <n v="0"/>
    <n v="0"/>
    <n v="1"/>
    <n v="0"/>
    <x v="8"/>
    <m/>
  </r>
  <r>
    <s v="1242169"/>
    <s v="WBC Swabs Cleaner             "/>
    <s v="            "/>
    <s v="5/Pk    "/>
    <s v="HEMOCU"/>
    <s v="139130"/>
    <n v="2"/>
    <n v="2"/>
    <n v="0"/>
    <n v="1"/>
    <n v="0"/>
    <n v="0"/>
    <x v="9"/>
    <m/>
  </r>
  <r>
    <s v="1482392"/>
    <s v="Cannula Pediatric w/Tubing    "/>
    <s v="7ft         "/>
    <s v="50/Ca   "/>
    <s v="VYAIRE"/>
    <s v="002602"/>
    <n v="2"/>
    <n v="2"/>
    <n v="0"/>
    <n v="0"/>
    <n v="1"/>
    <n v="0"/>
    <x v="8"/>
    <m/>
  </r>
  <r>
    <s v="1244342"/>
    <s v="Silver Sulfadiazine Cream     "/>
    <s v="1%          "/>
    <s v="50gm/Tb "/>
    <s v="ASCLAB"/>
    <s v="67877012405"/>
    <n v="2"/>
    <n v="3"/>
    <n v="0.5"/>
    <n v="0.5"/>
    <n v="0"/>
    <n v="0"/>
    <x v="9"/>
    <m/>
  </r>
  <r>
    <s v="8930077"/>
    <s v="Classic Gel Heel Cup Regular  "/>
    <s v="under 175lbs"/>
    <s v="Pair    "/>
    <s v="ALLOR"/>
    <s v="10215"/>
    <n v="2"/>
    <n v="25"/>
    <n v="0"/>
    <n v="1"/>
    <n v="0"/>
    <n v="0"/>
    <x v="7"/>
    <m/>
  </r>
  <r>
    <s v="7148147"/>
    <s v="Tubipad Arthropad XL Calf     "/>
    <s v="Forearm 24&quot; "/>
    <s v="1/Bx    "/>
    <s v="ABCO"/>
    <s v="1588"/>
    <n v="2"/>
    <n v="10"/>
    <n v="0"/>
    <n v="1"/>
    <n v="0"/>
    <n v="0"/>
    <x v="7"/>
    <m/>
  </r>
  <r>
    <s v="2587428"/>
    <s v="Water For Inj FTV Non-Returnbl"/>
    <s v="Bacter      "/>
    <s v="30ml/Vl "/>
    <s v="GIVREP"/>
    <s v="00409397703"/>
    <n v="2"/>
    <n v="8"/>
    <n v="1"/>
    <n v="0"/>
    <n v="0"/>
    <n v="0"/>
    <x v="4"/>
    <m/>
  </r>
  <r>
    <s v="3640057"/>
    <s v="Lead Wire-Channel 2 Transport "/>
    <s v="Stim        "/>
    <s v="Ea      "/>
    <s v="SMTNEP"/>
    <s v="27313"/>
    <n v="2"/>
    <n v="3"/>
    <n v="0"/>
    <n v="1"/>
    <n v="0"/>
    <n v="0"/>
    <x v="7"/>
    <m/>
  </r>
  <r>
    <s v="1063864"/>
    <s v="Battery Alkaline AA           "/>
    <s v="            "/>
    <s v="4/Pk    "/>
    <s v="TROY"/>
    <s v="111870"/>
    <n v="2"/>
    <n v="9"/>
    <n v="0"/>
    <n v="0"/>
    <n v="1"/>
    <n v="0"/>
    <x v="8"/>
    <m/>
  </r>
  <r>
    <s v="7779348"/>
    <s v="Stethoscope Ltmn Blk 1Hd Slct "/>
    <s v="28&quot; Length  "/>
    <s v="Ea      "/>
    <s v="3MMED"/>
    <s v="2290"/>
    <n v="2"/>
    <n v="7"/>
    <n v="0"/>
    <n v="1"/>
    <n v="0"/>
    <n v="0"/>
    <x v="9"/>
    <m/>
  </r>
  <r>
    <s v="2771137"/>
    <s v="Ibuprofen Tablets UD          "/>
    <s v="800Mg       "/>
    <s v="100/Bx  "/>
    <s v="CARDGN"/>
    <s v="5027289"/>
    <n v="2"/>
    <n v="3"/>
    <n v="0"/>
    <n v="1"/>
    <n v="0"/>
    <n v="0"/>
    <x v="9"/>
    <m/>
  </r>
  <r>
    <s v="1229249"/>
    <s v="Trap Finger SoftTouch         "/>
    <s v="XS          "/>
    <s v="5/Pk    "/>
    <s v="ALIMED"/>
    <s v="931219/NA/NA/XS"/>
    <n v="2"/>
    <n v="4"/>
    <n v="0"/>
    <n v="0"/>
    <n v="0"/>
    <n v="1"/>
    <x v="8"/>
    <m/>
  </r>
  <r>
    <s v="1118322"/>
    <s v="Electrode Ionto+Hi-Per 3.25&quot;  "/>
    <s v="Medium      "/>
    <s v="12/Pk   "/>
    <s v="FABENT"/>
    <s v="13-5252"/>
    <n v="2"/>
    <n v="8"/>
    <n v="0.5"/>
    <n v="0.5"/>
    <n v="0"/>
    <n v="0"/>
    <x v="9"/>
    <m/>
  </r>
  <r>
    <s v="4590434"/>
    <s v="Dialator O.S. Finder Reusable "/>
    <s v="Set         "/>
    <s v="1/St    "/>
    <s v="MISDFK"/>
    <s v="96-4150"/>
    <n v="2"/>
    <n v="4"/>
    <n v="0"/>
    <n v="1"/>
    <n v="0"/>
    <n v="0"/>
    <x v="7"/>
    <m/>
  </r>
  <r>
    <s v="6780316"/>
    <s v="Aneroid, Large Adult          "/>
    <s v="            "/>
    <s v="Ea      "/>
    <s v="MEDLIN"/>
    <s v="MDS9388"/>
    <n v="2"/>
    <n v="6"/>
    <n v="0"/>
    <n v="1"/>
    <n v="0"/>
    <n v="0"/>
    <x v="9"/>
    <m/>
  </r>
  <r>
    <s v="1182718"/>
    <s v="Pad Heel                      "/>
    <s v="3x5/16&quot;     "/>
    <s v="1/Pr    "/>
    <s v="HAPAD"/>
    <s v="HP35"/>
    <n v="2"/>
    <n v="42"/>
    <n v="0"/>
    <n v="0"/>
    <n v="0"/>
    <n v="1"/>
    <x v="8"/>
    <m/>
  </r>
  <r>
    <s v="6542114"/>
    <s v="Suture Ethilon Nyl Mono Blk P3"/>
    <s v="5-0 18&quot;     "/>
    <s v="12/Bx   "/>
    <s v="ETHICO"/>
    <s v="698G"/>
    <n v="2"/>
    <n v="2"/>
    <n v="0"/>
    <n v="1"/>
    <n v="0"/>
    <n v="0"/>
    <x v="9"/>
    <m/>
  </r>
  <r>
    <s v="9870244"/>
    <s v="Saline Syringe Fill           "/>
    <s v="10mL        "/>
    <s v="30/Pk   "/>
    <s v="BD"/>
    <s v="306500"/>
    <n v="2"/>
    <n v="2"/>
    <n v="1"/>
    <n v="0"/>
    <n v="0"/>
    <n v="0"/>
    <x v="9"/>
    <m/>
  </r>
  <r>
    <s v="9536678"/>
    <s v="Graves Vag Spec 1-3/8x4&quot;      "/>
    <s v="Med         "/>
    <s v="Ea      "/>
    <s v="MILTEX"/>
    <s v="V930-15"/>
    <n v="2"/>
    <n v="26"/>
    <n v="0"/>
    <n v="1"/>
    <n v="0"/>
    <n v="0"/>
    <x v="7"/>
    <m/>
  </r>
  <r>
    <s v="1273712"/>
    <s v="Brace Shoulder Slingshot 2    "/>
    <s v="XL          "/>
    <s v="Ea      "/>
    <s v="BREINC"/>
    <s v="08505"/>
    <n v="2"/>
    <n v="7"/>
    <n v="1"/>
    <n v="0"/>
    <n v="0"/>
    <n v="0"/>
    <x v="7"/>
    <m/>
  </r>
  <r>
    <s v="1222766"/>
    <s v="Cushion Heel Adjust-A-Lift    "/>
    <s v="Medium      "/>
    <s v="1/Pr    "/>
    <s v="TROY"/>
    <s v="NC57187-2"/>
    <n v="2"/>
    <n v="15"/>
    <n v="0.5"/>
    <n v="0.5"/>
    <n v="0"/>
    <n v="0"/>
    <x v="7"/>
    <m/>
  </r>
  <r>
    <s v="1229252"/>
    <s v="Trap Finger SoftTouch         "/>
    <s v="Large       "/>
    <s v="5/Pk    "/>
    <s v="ALIMED"/>
    <s v="931219/NA/NA/LG"/>
    <n v="2"/>
    <n v="4"/>
    <n v="0"/>
    <n v="0"/>
    <n v="0"/>
    <n v="1"/>
    <x v="8"/>
    <m/>
  </r>
  <r>
    <s v="6780503"/>
    <s v="Specimen Container OR Sterile "/>
    <s v="4Oz         "/>
    <s v="100/Ca  "/>
    <s v="MEDLIN"/>
    <s v="DYND30369"/>
    <n v="2"/>
    <n v="2"/>
    <n v="0"/>
    <n v="1"/>
    <n v="0"/>
    <n v="0"/>
    <x v="7"/>
    <m/>
  </r>
  <r>
    <s v="7016335"/>
    <s v="Ekg Resting Tabs Electrodes   "/>
    <s v="            "/>
    <s v="1000/Bx "/>
    <s v="WELCH"/>
    <s v="45008-0000"/>
    <n v="2"/>
    <n v="2"/>
    <n v="0"/>
    <n v="1"/>
    <n v="0"/>
    <n v="0"/>
    <x v="9"/>
    <m/>
  </r>
  <r>
    <s v="1204753"/>
    <s v="Comperm Bandage LF Roll J     "/>
    <s v="7&quot;x11yd     "/>
    <s v="1/Bx    "/>
    <s v="CONCO"/>
    <s v="83080000"/>
    <n v="2"/>
    <n v="2"/>
    <n v="0.5"/>
    <n v="0.5"/>
    <n v="0"/>
    <n v="0"/>
    <x v="7"/>
    <m/>
  </r>
  <r>
    <s v="6906950"/>
    <s v="Betadine Solution Flip Top    "/>
    <s v="10%         "/>
    <s v="16oz/Bt "/>
    <s v="EMEHEA"/>
    <s v="BSO16P"/>
    <n v="2"/>
    <n v="13"/>
    <n v="0.5"/>
    <n v="0.5"/>
    <n v="0"/>
    <n v="0"/>
    <x v="9"/>
    <m/>
  </r>
  <r>
    <s v="1310328"/>
    <s v="Stirrup Ankle Plus Adt Blk    "/>
    <s v="One Size    "/>
    <s v="Ea      "/>
    <s v="BREINC"/>
    <s v="97007"/>
    <n v="2"/>
    <n v="6"/>
    <n v="0"/>
    <n v="0"/>
    <n v="0"/>
    <n v="1"/>
    <x v="8"/>
    <m/>
  </r>
  <r>
    <s v="1198993"/>
    <s v="Cuff BP Dura-Cuf Adult Long   "/>
    <s v="Navy        "/>
    <s v="5/Bx    "/>
    <s v="MARQ"/>
    <s v="DUR-A2-2A-L"/>
    <n v="2"/>
    <n v="3"/>
    <n v="0"/>
    <n v="1"/>
    <n v="0"/>
    <n v="0"/>
    <x v="7"/>
    <m/>
  </r>
  <r>
    <s v="8900131"/>
    <s v="Sheer Bandage                 "/>
    <s v="3/4&quot;x3&quot;     "/>
    <s v="50/Bx   "/>
    <s v="CARDKN"/>
    <s v="44118"/>
    <n v="2"/>
    <n v="30"/>
    <n v="0"/>
    <n v="1"/>
    <n v="0"/>
    <n v="0"/>
    <x v="9"/>
    <m/>
  </r>
  <r>
    <s v="1296172"/>
    <s v="Orthosis Thumb Adj Right Hand "/>
    <s v="Size 1 Gray "/>
    <s v="Ea      "/>
    <s v="NORCST"/>
    <s v="NC34811-1"/>
    <n v="2"/>
    <n v="2"/>
    <n v="0"/>
    <n v="0"/>
    <n v="0"/>
    <n v="1"/>
    <x v="8"/>
    <m/>
  </r>
  <r>
    <s v="7771061"/>
    <s v="Tape Scotchcast Soft Fbgl Blu "/>
    <s v="2&quot;X4Yds     "/>
    <s v="10/Ca   "/>
    <s v="3MMED"/>
    <s v="82102B"/>
    <n v="2"/>
    <n v="6"/>
    <n v="0"/>
    <n v="1"/>
    <n v="0"/>
    <n v="0"/>
    <x v="7"/>
    <m/>
  </r>
  <r>
    <s v="1114304"/>
    <s v="Concentric EMG Needle         "/>
    <s v="26Gx50mm    "/>
    <s v="25/Bx   "/>
    <s v="AMBU"/>
    <s v="74050-45/25"/>
    <n v="2"/>
    <n v="2"/>
    <n v="0"/>
    <n v="1"/>
    <n v="0"/>
    <n v="0"/>
    <x v="7"/>
    <m/>
  </r>
  <r>
    <s v="1222270"/>
    <s v="Wipes Clean Room CritiClean   "/>
    <s v="12x12&quot;      "/>
    <s v="1200/Ca "/>
    <s v="CINFAL"/>
    <s v="TCBWIP12"/>
    <n v="2"/>
    <n v="4"/>
    <n v="0"/>
    <n v="1"/>
    <n v="0"/>
    <n v="0"/>
    <x v="7"/>
    <m/>
  </r>
  <r>
    <s v="1229250"/>
    <s v="Trap Finger SoftTouch         "/>
    <s v="Small       "/>
    <s v="5/Pk    "/>
    <s v="ALIMED"/>
    <s v="931219/NA/NA/SM"/>
    <n v="2"/>
    <n v="4"/>
    <n v="0"/>
    <n v="0"/>
    <n v="0"/>
    <n v="1"/>
    <x v="8"/>
    <m/>
  </r>
  <r>
    <s v="3847695"/>
    <s v="Scissor Iris                  "/>
    <s v="Cvd 4-1/2   "/>
    <s v="Ea      "/>
    <s v="MISDFK"/>
    <s v="16-2505"/>
    <n v="2"/>
    <n v="4"/>
    <n v="0"/>
    <n v="0"/>
    <n v="0"/>
    <n v="1"/>
    <x v="8"/>
    <m/>
  </r>
  <r>
    <s v="1291963"/>
    <s v="Medium Cellex Dry Heat        "/>
    <s v="10lb        "/>
    <s v="Ea      "/>
    <s v="SMTNEP"/>
    <s v="MED0001"/>
    <n v="1"/>
    <n v="2"/>
    <n v="0"/>
    <n v="0"/>
    <n v="1"/>
    <n v="0"/>
    <x v="8"/>
    <m/>
  </r>
  <r>
    <s v="1261922"/>
    <s v="Marker Skin Spee-D-Mark       "/>
    <s v="            "/>
    <s v="100/Bx  "/>
    <s v="PREDYN"/>
    <s v="SDM-BB20"/>
    <n v="1"/>
    <n v="1"/>
    <n v="0"/>
    <n v="1"/>
    <n v="0"/>
    <n v="0"/>
    <x v="7"/>
    <m/>
  </r>
  <r>
    <s v="1329568"/>
    <s v="Cramer HPG Medium AT Shoulder "/>
    <s v="            "/>
    <s v="Ea      "/>
    <s v="CRAPRO"/>
    <s v="121552"/>
    <n v="1"/>
    <n v="2"/>
    <n v="0"/>
    <n v="0"/>
    <n v="1"/>
    <n v="0"/>
    <x v="8"/>
    <m/>
  </r>
  <r>
    <s v="2387730"/>
    <s v="Filiform Woven Str Tip        "/>
    <s v="4FR         "/>
    <s v="EA      "/>
    <s v="BARDBI"/>
    <s v="021904"/>
    <n v="1"/>
    <n v="1"/>
    <n v="0"/>
    <n v="0"/>
    <n v="1"/>
    <n v="0"/>
    <x v="8"/>
    <m/>
  </r>
  <r>
    <s v="8900474"/>
    <s v="Gel Ultrasound Aquasonic Strl "/>
    <s v="20g pouch   "/>
    <s v="48/Cr   "/>
    <s v="CARDKN"/>
    <s v="30936127"/>
    <n v="1"/>
    <n v="3"/>
    <n v="0"/>
    <n v="1"/>
    <n v="0"/>
    <n v="0"/>
    <x v="9"/>
    <m/>
  </r>
  <r>
    <s v="1212710"/>
    <s v="Station Baby Changing Hrzn SS "/>
    <s v="            "/>
    <s v="Ea      "/>
    <s v="KOALA"/>
    <s v="KB200-01SS"/>
    <n v="1"/>
    <n v="1"/>
    <n v="0"/>
    <n v="0"/>
    <n v="1"/>
    <n v="0"/>
    <x v="8"/>
    <m/>
  </r>
  <r>
    <s v="6430449"/>
    <s v="Pouch Telemetry Unit Clr-View "/>
    <s v="            "/>
    <s v="50/Ca   "/>
    <s v="HALYAR"/>
    <s v="71900"/>
    <n v="1"/>
    <n v="2"/>
    <n v="0"/>
    <n v="1"/>
    <n v="0"/>
    <n v="0"/>
    <x v="7"/>
    <m/>
  </r>
  <r>
    <s v="2878604"/>
    <s v="Bars Metatarsal 5/16&quot;         "/>
    <s v="Large       "/>
    <s v="1/Pr    "/>
    <s v="HAPAD"/>
    <s v="MBL"/>
    <n v="1"/>
    <n v="5"/>
    <n v="0"/>
    <n v="0"/>
    <n v="0"/>
    <n v="1"/>
    <x v="8"/>
    <m/>
  </r>
  <r>
    <s v="1173206"/>
    <s v="Pad Heel 2.5x7/16&quot;            "/>
    <s v="Horseshoe   "/>
    <s v="1/Pr    "/>
    <s v="HAPAD"/>
    <s v="HS2-7"/>
    <n v="1"/>
    <n v="1"/>
    <n v="0"/>
    <n v="0"/>
    <n v="0"/>
    <n v="1"/>
    <x v="8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8"/>
    <m/>
  </r>
  <r>
    <s v="5229560"/>
    <s v="Panoptic Ophthalmoscope Head  "/>
    <s v="            "/>
    <s v="Ea      "/>
    <s v="WELCH"/>
    <s v="11810"/>
    <n v="1"/>
    <n v="1"/>
    <n v="0"/>
    <n v="1"/>
    <n v="0"/>
    <n v="0"/>
    <x v="7"/>
    <m/>
  </r>
  <r>
    <s v="1316083"/>
    <s v="Blocks Yoga Foam Blue         "/>
    <s v="4x6x9&quot;      "/>
    <s v="2/Pr    "/>
    <s v="MFATH"/>
    <s v="2810-02"/>
    <n v="1"/>
    <n v="1"/>
    <n v="0"/>
    <n v="0"/>
    <n v="0"/>
    <n v="1"/>
    <x v="8"/>
    <m/>
  </r>
  <r>
    <s v="2349458"/>
    <s v="Pad Heel Medial               "/>
    <s v="            "/>
    <s v="1/Pr    "/>
    <s v="HAPAD"/>
    <s v="LW2"/>
    <n v="1"/>
    <n v="2"/>
    <n v="0"/>
    <n v="1"/>
    <n v="0"/>
    <n v="0"/>
    <x v="7"/>
    <m/>
  </r>
  <r>
    <s v="7638240"/>
    <s v="Coverage Spray TB Virocidal   "/>
    <s v="22 oz       "/>
    <s v="Ea      "/>
    <s v="DEBMED"/>
    <s v="142977"/>
    <n v="1"/>
    <n v="2"/>
    <n v="0"/>
    <n v="1"/>
    <n v="0"/>
    <n v="0"/>
    <x v="7"/>
    <m/>
  </r>
  <r>
    <s v="1084499"/>
    <s v="Plastic Liner f/Paraffin Bath "/>
    <s v="            "/>
    <s v="100/Pk  "/>
    <s v="ABCO"/>
    <s v="11-1713"/>
    <n v="1"/>
    <n v="1"/>
    <n v="0"/>
    <n v="1"/>
    <n v="0"/>
    <n v="0"/>
    <x v="7"/>
    <m/>
  </r>
  <r>
    <s v="1430204"/>
    <s v="Myobloc Inj. Vial             "/>
    <s v="10000u/2mL  "/>
    <s v="1/Bx    "/>
    <s v="SOLNUR"/>
    <s v="1045471210"/>
    <n v="1"/>
    <n v="5"/>
    <n v="0"/>
    <n v="0"/>
    <n v="0"/>
    <n v="1"/>
    <x v="8"/>
    <m/>
  </r>
  <r>
    <s v="1261279"/>
    <s v="Butterfly Needle              "/>
    <s v="19gX3/4&quot;    "/>
    <s v="100/Bx  "/>
    <s v="TERUMO"/>
    <s v="SV*S19BLS"/>
    <n v="1"/>
    <n v="1"/>
    <n v="0"/>
    <n v="1"/>
    <n v="0"/>
    <n v="0"/>
    <x v="7"/>
    <m/>
  </r>
  <r>
    <s v="1106039"/>
    <s v="Lead Wire f/Tens 77712 Intelec"/>
    <s v="            "/>
    <s v="1/Pr    "/>
    <s v="SMTNEP"/>
    <s v="77593"/>
    <n v="1"/>
    <n v="1"/>
    <n v="0"/>
    <n v="0"/>
    <n v="0"/>
    <n v="1"/>
    <x v="8"/>
    <m/>
  </r>
  <r>
    <s v="1182585"/>
    <s v="Protexis Latex Glove PF       "/>
    <s v="Sz 6.5 Brown"/>
    <s v="50/Bx   "/>
    <s v="ALLEG"/>
    <s v="2D72NS65X"/>
    <n v="1"/>
    <n v="1"/>
    <n v="0"/>
    <n v="1"/>
    <n v="0"/>
    <n v="0"/>
    <x v="9"/>
    <m/>
  </r>
  <r>
    <s v="1069209"/>
    <s v="Scissors OR 5-1/2&quot; Str Sharp  "/>
    <s v="Satin Finish"/>
    <s v="Ea      "/>
    <s v="MILTEX"/>
    <s v="MH5-6"/>
    <n v="1"/>
    <n v="2"/>
    <n v="0"/>
    <n v="0"/>
    <n v="0"/>
    <n v="1"/>
    <x v="8"/>
    <m/>
  </r>
  <r>
    <s v="1240879"/>
    <s v="Table Overbed Pivot/Tilt Adj  "/>
    <s v="            "/>
    <s v="Ea      "/>
    <s v="MEDDEP"/>
    <s v="13000"/>
    <n v="1"/>
    <n v="2"/>
    <n v="0"/>
    <n v="0"/>
    <n v="0"/>
    <n v="1"/>
    <x v="8"/>
    <m/>
  </r>
  <r>
    <s v="9455330"/>
    <s v="Blade Saw Titanium f/Cast     "/>
    <s v="2-1/2&quot;      "/>
    <s v="Ea      "/>
    <s v="SMINEP"/>
    <s v="31-0168"/>
    <n v="1"/>
    <n v="1"/>
    <n v="1"/>
    <n v="0"/>
    <n v="0"/>
    <n v="0"/>
    <x v="7"/>
    <m/>
  </r>
  <r>
    <s v="7770005"/>
    <s v="Tape Scotchcast Soft Fbgl Pur "/>
    <s v="2&quot;X4Yds     "/>
    <s v="10/Ca   "/>
    <s v="3MMED"/>
    <s v="82102U"/>
    <n v="1"/>
    <n v="4"/>
    <n v="0"/>
    <n v="1"/>
    <n v="0"/>
    <n v="0"/>
    <x v="7"/>
    <m/>
  </r>
  <r>
    <s v="1161881"/>
    <s v="Empower Transfer Set          "/>
    <s v="Tubing      "/>
    <s v="100/Ca  "/>
    <s v="EZ"/>
    <s v="100115"/>
    <n v="1"/>
    <n v="1"/>
    <n v="0"/>
    <n v="0"/>
    <n v="1"/>
    <n v="0"/>
    <x v="8"/>
    <m/>
  </r>
  <r>
    <s v="1240739"/>
    <s v="Tubing Exercise CanDo Rbr     "/>
    <s v="Red         "/>
    <s v="100/Bx  "/>
    <s v="FABENT"/>
    <s v="10-5722"/>
    <n v="1"/>
    <n v="1"/>
    <n v="0"/>
    <n v="0"/>
    <n v="1"/>
    <n v="0"/>
    <x v="8"/>
    <m/>
  </r>
  <r>
    <s v="5099345"/>
    <s v="Heine Nicad Battery Beta R/NT "/>
    <s v="            "/>
    <s v="Ea      "/>
    <s v="HEINE"/>
    <s v="X-002.99.382"/>
    <n v="1"/>
    <n v="12"/>
    <n v="0"/>
    <n v="1"/>
    <n v="0"/>
    <n v="0"/>
    <x v="9"/>
    <m/>
  </r>
  <r>
    <s v="1179789"/>
    <s v="Pillow CareGuard Anti-Microb  "/>
    <s v="Tan 21x27&quot;  "/>
    <s v="12/Ca   "/>
    <s v="PILFAC"/>
    <s v="51173"/>
    <n v="1"/>
    <n v="1"/>
    <n v="0"/>
    <n v="0"/>
    <n v="0"/>
    <n v="1"/>
    <x v="8"/>
    <m/>
  </r>
  <r>
    <s v="6190026"/>
    <s v="Aneroid Handheld              "/>
    <s v="Child       "/>
    <s v="Ea      "/>
    <s v="MEDLIN"/>
    <s v="MDS9387LF"/>
    <n v="1"/>
    <n v="1"/>
    <n v="0"/>
    <n v="0"/>
    <n v="1"/>
    <n v="0"/>
    <x v="8"/>
    <m/>
  </r>
  <r>
    <s v="6787214"/>
    <s v="Isolation Gown Tie Back       "/>
    <s v="Yellow      "/>
    <s v="50/Ca   "/>
    <s v="MEDLIN"/>
    <s v="NON27239Y"/>
    <n v="1"/>
    <n v="1"/>
    <n v="0"/>
    <n v="0"/>
    <n v="1"/>
    <n v="0"/>
    <x v="8"/>
    <m/>
  </r>
  <r>
    <s v="1030669"/>
    <s v="Cuff Humeral Ovr-shoulder     "/>
    <s v="MED         "/>
    <s v="EA      "/>
    <s v="SMTNEP"/>
    <s v="79-97955"/>
    <n v="1"/>
    <n v="1"/>
    <n v="0"/>
    <n v="1"/>
    <n v="0"/>
    <n v="0"/>
    <x v="7"/>
    <m/>
  </r>
  <r>
    <s v="1314692"/>
    <s v="Splint Knuckle Bender 3.5&quot;    "/>
    <s v="Large       "/>
    <s v="Ea      "/>
    <s v="NORCST"/>
    <s v="NC15909-4"/>
    <n v="1"/>
    <n v="2"/>
    <n v="0"/>
    <n v="0"/>
    <n v="0"/>
    <n v="1"/>
    <x v="8"/>
    <m/>
  </r>
  <r>
    <s v="3047569"/>
    <s v="Filiform Woven Coude Tip      "/>
    <s v="4FR18&quot;      "/>
    <s v="EA      "/>
    <s v="BARDBI"/>
    <s v="022204"/>
    <n v="1"/>
    <n v="1"/>
    <n v="0"/>
    <n v="1"/>
    <n v="0"/>
    <n v="0"/>
    <x v="8"/>
    <m/>
  </r>
  <r>
    <s v="6060127"/>
    <s v="Scissors Nelson Curved        "/>
    <s v="10&quot;         "/>
    <s v="Ea      "/>
    <s v="MISDFK"/>
    <s v="55-9210"/>
    <n v="1"/>
    <n v="2"/>
    <n v="0"/>
    <n v="0"/>
    <n v="1"/>
    <n v="0"/>
    <x v="8"/>
    <m/>
  </r>
  <r>
    <s v="1314744"/>
    <s v="K-Laser Platinum 4 Therapy    "/>
    <s v="Custom      "/>
    <s v="Ea      "/>
    <s v="KLASER"/>
    <s v="KLASER"/>
    <n v="1"/>
    <n v="1"/>
    <n v="0"/>
    <n v="0"/>
    <n v="0"/>
    <n v="1"/>
    <x v="8"/>
    <m/>
  </r>
  <r>
    <s v="5552397"/>
    <s v="Tape Deltalite Conf Fbgl Pnk  "/>
    <s v="3&quot;X4Yds     "/>
    <s v="10/Bx   "/>
    <s v="SMINEP"/>
    <s v="6053"/>
    <n v="1"/>
    <n v="1"/>
    <n v="0"/>
    <n v="1"/>
    <n v="0"/>
    <n v="0"/>
    <x v="9"/>
    <m/>
  </r>
  <r>
    <s v="1316497"/>
    <s v="Router Vivena Wireless Data   "/>
    <s v="            "/>
    <s v="Ea      "/>
    <s v="QUISOF"/>
    <s v="29999V"/>
    <n v="1"/>
    <n v="1"/>
    <n v="0"/>
    <n v="0"/>
    <n v="0"/>
    <n v="1"/>
    <x v="2"/>
    <m/>
  </r>
  <r>
    <s v="1186318"/>
    <s v="Scrub Surgical Exidine 4%     "/>
    <s v="4oz Bottle  "/>
    <s v="48/Ca   "/>
    <s v="BD"/>
    <s v="29900-404"/>
    <n v="1"/>
    <n v="1"/>
    <n v="0"/>
    <n v="1"/>
    <n v="0"/>
    <n v="0"/>
    <x v="7"/>
    <m/>
  </r>
  <r>
    <s v="1177109"/>
    <s v="Glute-Out Neutralizer Powder  "/>
    <s v="2oz/Bt      "/>
    <s v="24/Bx   "/>
    <s v="CIVCO"/>
    <s v="610-1045"/>
    <n v="1"/>
    <n v="1"/>
    <n v="0"/>
    <n v="1"/>
    <n v="0"/>
    <n v="0"/>
    <x v="7"/>
    <m/>
  </r>
  <r>
    <s v="8399804"/>
    <s v="Pad Heel                      "/>
    <s v="3x1/2&quot;      "/>
    <s v="1/Pr    "/>
    <s v="HAPAD"/>
    <s v="HP31"/>
    <n v="1"/>
    <n v="4"/>
    <n v="0"/>
    <n v="1"/>
    <n v="0"/>
    <n v="0"/>
    <x v="7"/>
    <m/>
  </r>
  <r>
    <s v="1178622"/>
    <s v="Chair Hip-High Brown Steel    "/>
    <s v="w/ Arms     "/>
    <s v="Ea      "/>
    <s v="MEDDEP"/>
    <s v="17100-BV"/>
    <n v="1"/>
    <n v="2"/>
    <n v="0"/>
    <n v="0"/>
    <n v="1"/>
    <n v="0"/>
    <x v="8"/>
    <m/>
  </r>
  <r>
    <s v="2482785"/>
    <s v="Sodium Chl Inj SDV Non-Retrnbl"/>
    <s v="0.9%        "/>
    <s v="50mL/Vl "/>
    <s v="GIVREP"/>
    <s v="00409488850"/>
    <n v="1"/>
    <n v="1"/>
    <n v="1"/>
    <n v="0"/>
    <n v="0"/>
    <n v="0"/>
    <x v="4"/>
    <m/>
  </r>
  <r>
    <s v="1220802"/>
    <s v="Hook Guthrie Double Large     "/>
    <s v="4-3/4&quot; SS   "/>
    <s v="Ea      "/>
    <s v="BRSURG"/>
    <s v="BR18-21203"/>
    <n v="1"/>
    <n v="2"/>
    <n v="0"/>
    <n v="0"/>
    <n v="0"/>
    <n v="1"/>
    <x v="8"/>
    <m/>
  </r>
  <r>
    <s v="9533056"/>
    <s v="Backhaus Towel Clamp Vtge     "/>
    <s v="3-1/2&quot;      "/>
    <s v="Ea      "/>
    <s v="MILTEX"/>
    <s v="V97-504"/>
    <n v="1"/>
    <n v="3"/>
    <n v="0"/>
    <n v="0"/>
    <n v="1"/>
    <n v="0"/>
    <x v="8"/>
    <m/>
  </r>
  <r>
    <s v="9537121"/>
    <s v="Pederson Vag Spec Lrg Nrw     "/>
    <s v="            "/>
    <s v="Ea      "/>
    <s v="MILTEX"/>
    <s v="V930-60"/>
    <n v="1"/>
    <n v="5"/>
    <n v="0"/>
    <n v="0"/>
    <n v="0"/>
    <n v="1"/>
    <x v="8"/>
    <m/>
  </r>
  <r>
    <s v="1202460"/>
    <s v="Wound Irrigator Igloo         "/>
    <s v="            "/>
    <s v="25/Bx   "/>
    <s v="BIONX"/>
    <s v="5250"/>
    <n v="1"/>
    <n v="1"/>
    <n v="0"/>
    <n v="1"/>
    <n v="0"/>
    <n v="0"/>
    <x v="9"/>
    <m/>
  </r>
  <r>
    <s v="2282960"/>
    <s v="Pred-G Ophth Oint 0.3%/0.6%   "/>
    <s v="3.5gm/Tb    "/>
    <s v="Ea      "/>
    <s v="CARDWH"/>
    <s v="1766534"/>
    <n v="1"/>
    <n v="1"/>
    <n v="0"/>
    <n v="1"/>
    <n v="0"/>
    <n v="0"/>
    <x v="7"/>
    <m/>
  </r>
  <r>
    <s v="9533360"/>
    <s v="Pessary Ringknob W/Sprt       "/>
    <s v="2.75&quot; Sz4   "/>
    <s v="Ea      "/>
    <s v="MILTEX"/>
    <s v="30-RKS4"/>
    <n v="1"/>
    <n v="1"/>
    <n v="0"/>
    <n v="1"/>
    <n v="0"/>
    <n v="0"/>
    <x v="7"/>
    <m/>
  </r>
  <r>
    <s v="1218104"/>
    <s v="Cuff BP DuraCuf Sm/Adult/Lg LF"/>
    <s v="            "/>
    <s v="3/Pk    "/>
    <s v="MARQ"/>
    <s v="2059301-001"/>
    <n v="1"/>
    <n v="1"/>
    <n v="0"/>
    <n v="0"/>
    <n v="0"/>
    <n v="1"/>
    <x v="8"/>
    <m/>
  </r>
  <r>
    <s v="1244213"/>
    <s v="Wipe Skin Protective Gel      "/>
    <s v="            "/>
    <s v="50/Bx   "/>
    <s v="HOLLIS"/>
    <s v="7917"/>
    <n v="1"/>
    <n v="1"/>
    <n v="0"/>
    <n v="1"/>
    <n v="0"/>
    <n v="0"/>
    <x v="7"/>
    <m/>
  </r>
  <r>
    <s v="2481305"/>
    <s v="Lidocaine Ansyr Syr Non-Return"/>
    <s v="1% PF       "/>
    <s v="5mL/Ea  "/>
    <s v="GIVREP"/>
    <s v="00409913705"/>
    <n v="1"/>
    <n v="4"/>
    <n v="0"/>
    <n v="1"/>
    <n v="0"/>
    <n v="0"/>
    <x v="7"/>
    <m/>
  </r>
  <r>
    <s v="6003428"/>
    <s v="Fetal Monitor Paper Z-Fold    "/>
    <s v="COROMET     "/>
    <s v="1/Pk    "/>
    <s v="BECKL"/>
    <s v="B4305AAO"/>
    <n v="1"/>
    <n v="40"/>
    <n v="0"/>
    <n v="1"/>
    <n v="0"/>
    <n v="0"/>
    <x v="9"/>
    <m/>
  </r>
  <r>
    <s v="1228089"/>
    <s v="Amniocentesis Tray            "/>
    <s v="            "/>
    <s v="10/Ca   "/>
    <s v="BUSSE"/>
    <s v="976"/>
    <n v="1"/>
    <n v="1"/>
    <n v="0"/>
    <n v="0"/>
    <n v="0"/>
    <n v="1"/>
    <x v="8"/>
    <m/>
  </r>
  <r>
    <s v="3780364"/>
    <s v="Scissor Iris Curved/Delct     "/>
    <s v="4 1/2&quot;      "/>
    <s v="Ea      "/>
    <s v="PREMER"/>
    <s v="9085204"/>
    <n v="1"/>
    <n v="2"/>
    <n v="0"/>
    <n v="1"/>
    <n v="0"/>
    <n v="0"/>
    <x v="7"/>
    <m/>
  </r>
  <r>
    <s v="1311368"/>
    <s v="Clipper Surgical              "/>
    <s v="            "/>
    <s v="Ea      "/>
    <s v="3MMED"/>
    <s v="9661L"/>
    <n v="1"/>
    <n v="1"/>
    <n v="0"/>
    <n v="0"/>
    <n v="1"/>
    <n v="0"/>
    <x v="8"/>
    <m/>
  </r>
  <r>
    <s v="6020029"/>
    <s v="Hygea BZK Antiseptic Towelette"/>
    <s v="            "/>
    <s v="100/Bx  "/>
    <s v="NICEPK"/>
    <s v="D35185"/>
    <n v="1"/>
    <n v="20"/>
    <n v="0"/>
    <n v="1"/>
    <n v="0"/>
    <n v="0"/>
    <x v="9"/>
    <m/>
  </r>
  <r>
    <s v="2880457"/>
    <s v="Thermometr Hygromtr No Min Max"/>
    <s v="DGTL        "/>
    <s v="1/Ea    "/>
    <s v="ALLEG"/>
    <s v="CH9506-15"/>
    <n v="1"/>
    <n v="1"/>
    <n v="0"/>
    <n v="1"/>
    <n v="0"/>
    <n v="0"/>
    <x v="7"/>
    <m/>
  </r>
  <r>
    <s v="6006578"/>
    <s v="Curette Dermal Disposable     "/>
    <s v="4mm         "/>
    <s v="25/Bx   "/>
    <s v="MISDFK"/>
    <s v="96-1194"/>
    <n v="1"/>
    <n v="1"/>
    <n v="0"/>
    <n v="1"/>
    <n v="0"/>
    <n v="0"/>
    <x v="7"/>
    <m/>
  </r>
  <r>
    <s v="1167461"/>
    <s v="Legrests Elevating w/FootPlate"/>
    <s v="f/Wheelchair"/>
    <s v="1/Pr    "/>
    <s v="GF"/>
    <s v="90763431"/>
    <n v="1"/>
    <n v="1"/>
    <n v="0"/>
    <n v="0"/>
    <n v="1"/>
    <n v="0"/>
    <x v="8"/>
    <m/>
  </r>
  <r>
    <s v="6545298"/>
    <s v="Suture Prolene Mono Blu FS2   "/>
    <s v="3-0 18&quot;     "/>
    <s v="12/Bx   "/>
    <s v="ETHICO"/>
    <s v="8665G"/>
    <n v="1"/>
    <n v="2"/>
    <n v="0"/>
    <n v="1"/>
    <n v="0"/>
    <n v="0"/>
    <x v="9"/>
    <m/>
  </r>
  <r>
    <s v="5551102"/>
    <s v="Mepilex Border Lite Dressing  "/>
    <s v="6&quot;x6&quot;       "/>
    <s v="5/Bx    "/>
    <s v="ABCO"/>
    <s v="281500"/>
    <n v="1"/>
    <n v="2"/>
    <n v="0"/>
    <n v="1"/>
    <n v="0"/>
    <n v="0"/>
    <x v="9"/>
    <m/>
  </r>
  <r>
    <s v="1126154"/>
    <s v="Speculum Vag f/lt Src Disp    "/>
    <s v="Sm Corded   "/>
    <s v="25/Bx   "/>
    <s v="ZHUGON"/>
    <s v="DY010S"/>
    <n v="1"/>
    <n v="1"/>
    <n v="1"/>
    <n v="0"/>
    <n v="0"/>
    <n v="0"/>
    <x v="9"/>
    <m/>
  </r>
  <r>
    <s v="1305019"/>
    <s v="Tray Circumcision Procedure   "/>
    <s v="            "/>
    <s v="20/Ca   "/>
    <s v="MEDLIN"/>
    <s v="DYNJ04078"/>
    <n v="1"/>
    <n v="1"/>
    <n v="1"/>
    <n v="0"/>
    <n v="0"/>
    <n v="0"/>
    <x v="7"/>
    <m/>
  </r>
  <r>
    <s v="7687550"/>
    <s v="Achieve Soft Tissue Biopsy    "/>
    <s v="NDL         "/>
    <s v="5/Ca    "/>
    <s v="BD"/>
    <s v="A149"/>
    <n v="1"/>
    <n v="1"/>
    <n v="0"/>
    <n v="1"/>
    <n v="0"/>
    <n v="0"/>
    <x v="2"/>
    <m/>
  </r>
  <r>
    <s v="3720239"/>
    <s v="Splint Thumb Right Black      "/>
    <s v="Medium Right"/>
    <s v="Ea      "/>
    <s v="DEROYA"/>
    <s v="348MR"/>
    <n v="1"/>
    <n v="1"/>
    <n v="0"/>
    <n v="0"/>
    <n v="0"/>
    <n v="1"/>
    <x v="8"/>
    <m/>
  </r>
  <r>
    <s v="8868085"/>
    <s v="Pulley Rope Shoulder          "/>
    <s v="            "/>
    <s v="Ea      "/>
    <s v="DUKAL"/>
    <s v="SP5347"/>
    <n v="1"/>
    <n v="5"/>
    <n v="0"/>
    <n v="1"/>
    <n v="0"/>
    <n v="0"/>
    <x v="9"/>
    <m/>
  </r>
  <r>
    <s v="1166209"/>
    <s v="Dispenser Wall f/Emesis Bag   "/>
    <s v="Hanging     "/>
    <s v="Ea      "/>
    <s v="MEDGEN"/>
    <s v="3933D"/>
    <n v="1"/>
    <n v="1"/>
    <n v="0"/>
    <n v="0"/>
    <n v="1"/>
    <n v="0"/>
    <x v="8"/>
    <m/>
  </r>
  <r>
    <s v="1791583"/>
    <s v="Metatarsal Pad Adh. Back      "/>
    <s v="SZ/SML      "/>
    <s v="6/PK    "/>
    <s v="ALIMED"/>
    <s v="6411"/>
    <n v="1"/>
    <n v="1"/>
    <n v="0"/>
    <n v="0"/>
    <n v="1"/>
    <n v="0"/>
    <x v="8"/>
    <m/>
  </r>
  <r>
    <s v="1223573"/>
    <s v="Shelf Wire/PVC Coating Full   "/>
    <s v="w/Clips     "/>
    <s v="Ea      "/>
    <s v="AMBISU"/>
    <s v="ABT-FS-100-0504G"/>
    <n v="1"/>
    <n v="2"/>
    <n v="0"/>
    <n v="0"/>
    <n v="0"/>
    <n v="1"/>
    <x v="8"/>
    <m/>
  </r>
  <r>
    <s v="1198994"/>
    <s v="Cuff BP Dura-Cuf Large Adult  "/>
    <s v="Wine        "/>
    <s v="5/Bx    "/>
    <s v="MARQ"/>
    <s v="DUR-A3-2A"/>
    <n v="1"/>
    <n v="1"/>
    <n v="0"/>
    <n v="1"/>
    <n v="0"/>
    <n v="0"/>
    <x v="7"/>
    <m/>
  </r>
  <r>
    <s v="1265403"/>
    <s v="Tube Endotrach Orl/Nsl UnCuff "/>
    <s v="MurEye 2.5  "/>
    <s v="10/Bx   "/>
    <s v="KENDAL"/>
    <s v="86233"/>
    <n v="1"/>
    <n v="2"/>
    <n v="0"/>
    <n v="1"/>
    <n v="0"/>
    <n v="0"/>
    <x v="7"/>
    <m/>
  </r>
  <r>
    <s v="1317425"/>
    <s v="TRUEplus Glucose Tabs         "/>
    <s v="Orange      "/>
    <s v="50/Ct   "/>
    <s v="HOMDIA"/>
    <s v="P1HO1RN-50"/>
    <n v="1"/>
    <n v="1"/>
    <n v="1"/>
    <n v="0"/>
    <n v="0"/>
    <n v="0"/>
    <x v="7"/>
    <m/>
  </r>
  <r>
    <s v="2075287"/>
    <s v="Jar Sundry SS                 "/>
    <s v="7X4-1/4     "/>
    <s v="Ea      "/>
    <s v="GF"/>
    <s v="3458EA"/>
    <n v="1"/>
    <n v="12"/>
    <n v="1"/>
    <n v="0"/>
    <n v="0"/>
    <n v="0"/>
    <x v="9"/>
    <m/>
  </r>
  <r>
    <s v="2480681"/>
    <s v="Magnesium Sulf  SDV NonRet    "/>
    <s v="50%         "/>
    <s v="20mL/Ea "/>
    <s v="GIVREP"/>
    <s v="63323064220"/>
    <n v="1"/>
    <n v="20"/>
    <n v="1"/>
    <n v="0"/>
    <n v="0"/>
    <n v="0"/>
    <x v="4"/>
    <m/>
  </r>
  <r>
    <s v="9533188"/>
    <s v="Pessary Donut Size 0          "/>
    <s v="2.00&quot;       "/>
    <s v="Ea      "/>
    <s v="MILTEX"/>
    <s v="30-D0"/>
    <n v="1"/>
    <n v="2"/>
    <n v="0"/>
    <n v="0"/>
    <n v="0"/>
    <n v="1"/>
    <x v="8"/>
    <m/>
  </r>
  <r>
    <s v="1105485"/>
    <s v="Holder Trach Tube Shiley      "/>
    <s v="            "/>
    <s v="10/Bx   "/>
    <s v="KENDAL"/>
    <s v="TTH"/>
    <n v="1"/>
    <n v="2"/>
    <n v="0"/>
    <n v="0"/>
    <n v="1"/>
    <n v="0"/>
    <x v="8"/>
    <m/>
  </r>
  <r>
    <s v="1269747"/>
    <s v="Set Onc Chemoclave Univ       "/>
    <s v="16&quot; 13mm    "/>
    <s v="25/Ca   "/>
    <s v="ICU"/>
    <s v="CH3946"/>
    <n v="1"/>
    <n v="1"/>
    <n v="0"/>
    <n v="0"/>
    <n v="0"/>
    <n v="1"/>
    <x v="8"/>
    <m/>
  </r>
  <r>
    <s v="1044651"/>
    <s v="Wristband Identification White"/>
    <s v="Wht         "/>
    <s v="500/Bx  "/>
    <s v="PREDYN"/>
    <s v="5020-11-PDM"/>
    <n v="1"/>
    <n v="5"/>
    <n v="0"/>
    <n v="1"/>
    <n v="0"/>
    <n v="0"/>
    <x v="9"/>
    <m/>
  </r>
  <r>
    <s v="1077664"/>
    <s v="Sofpull JR Dispenser Smoke    "/>
    <s v="            "/>
    <s v="Ea      "/>
    <s v="GEOPAC"/>
    <s v="58008"/>
    <n v="1"/>
    <n v="1"/>
    <n v="0"/>
    <n v="1"/>
    <n v="0"/>
    <n v="0"/>
    <x v="7"/>
    <m/>
  </r>
  <r>
    <s v="2581385"/>
    <s v="Carbocaine 2% Inj MDV         "/>
    <s v="50mL        "/>
    <s v="Ea      "/>
    <s v="PFIZNJ"/>
    <s v="00409204750"/>
    <n v="1"/>
    <n v="4"/>
    <n v="1"/>
    <n v="0"/>
    <n v="0"/>
    <n v="0"/>
    <x v="4"/>
    <m/>
  </r>
  <r>
    <s v="8925863"/>
    <s v="Tape Measure                  "/>
    <s v="            "/>
    <s v="6/Bx    "/>
    <s v="GF"/>
    <s v="1340-2"/>
    <n v="1"/>
    <n v="1"/>
    <n v="0"/>
    <n v="1"/>
    <n v="0"/>
    <n v="0"/>
    <x v="9"/>
    <m/>
  </r>
  <r>
    <s v="2770470"/>
    <s v="Methotrexate Inj PF SDV       "/>
    <s v="25Mg/mL     "/>
    <s v="10mL/Vl "/>
    <s v="CARDGN"/>
    <s v="4727715"/>
    <n v="1"/>
    <n v="10"/>
    <n v="0"/>
    <n v="1"/>
    <n v="0"/>
    <n v="0"/>
    <x v="9"/>
    <m/>
  </r>
  <r>
    <s v="4990775"/>
    <s v="Sharpstar In Room Container   "/>
    <s v="3gal        "/>
    <s v="Ea      "/>
    <s v="CARDKN"/>
    <s v="8536SA"/>
    <n v="1"/>
    <n v="5"/>
    <n v="0"/>
    <n v="1"/>
    <n v="0"/>
    <n v="0"/>
    <x v="9"/>
    <m/>
  </r>
  <r>
    <s v="1314229"/>
    <s v="Crutches Axilla Aluminum      "/>
    <s v="Adult       "/>
    <s v="1/Pr    "/>
    <s v="BREINC"/>
    <s v="100309-000"/>
    <n v="1"/>
    <n v="5"/>
    <n v="0"/>
    <n v="0"/>
    <n v="0"/>
    <n v="1"/>
    <x v="8"/>
    <m/>
  </r>
  <r>
    <s v="1224026"/>
    <s v="Sofia Flu Starter Kit         "/>
    <s v="            "/>
    <s v="Ea      "/>
    <s v="QUISOF"/>
    <s v="20249"/>
    <n v="1"/>
    <n v="1"/>
    <n v="0"/>
    <n v="0"/>
    <n v="0"/>
    <n v="1"/>
    <x v="8"/>
    <m/>
  </r>
  <r>
    <s v="1158484"/>
    <s v="Acetamin Oral Solution Cherry "/>
    <s v="160mg/5ml   "/>
    <s v="16oz/Bt "/>
    <s v="GERIP"/>
    <s v="57896018016"/>
    <n v="1"/>
    <n v="2"/>
    <n v="0"/>
    <n v="1"/>
    <n v="0"/>
    <n v="0"/>
    <x v="9"/>
    <m/>
  </r>
  <r>
    <s v="2881268"/>
    <s v="Bandage Clip Close Elast LF NS"/>
    <s v="3&quot;x5yd      "/>
    <s v="12/Dz   "/>
    <s v="ALLEG"/>
    <s v="2370003LF"/>
    <n v="1"/>
    <n v="1"/>
    <n v="0"/>
    <n v="1"/>
    <n v="0"/>
    <n v="0"/>
    <x v="7"/>
    <m/>
  </r>
  <r>
    <s v="5557617"/>
    <s v="Delta Terry Net Cloth &amp; Foam  "/>
    <s v="Liner       "/>
    <s v="1/Ca    "/>
    <s v="SMINEP"/>
    <s v="55012"/>
    <n v="1"/>
    <n v="2"/>
    <n v="1"/>
    <n v="0"/>
    <n v="0"/>
    <n v="0"/>
    <x v="7"/>
    <m/>
  </r>
  <r>
    <s v="9879701"/>
    <s v="Sensicare Aloe PF LF Glov Strl"/>
    <s v="Size 5.5    "/>
    <s v="25Pr/Bx "/>
    <s v="MEDLIN"/>
    <s v="MSG1055"/>
    <n v="1"/>
    <n v="1"/>
    <n v="0"/>
    <n v="1"/>
    <n v="0"/>
    <n v="0"/>
    <x v="9"/>
    <m/>
  </r>
  <r>
    <s v="1248892"/>
    <s v="IV Start Kit w/PDI Prevantics "/>
    <s v="            "/>
    <s v="Ea      "/>
    <s v="CARDSP"/>
    <s v="01-8000S"/>
    <n v="1"/>
    <n v="1"/>
    <n v="0"/>
    <n v="1"/>
    <n v="0"/>
    <n v="0"/>
    <x v="7"/>
    <m/>
  </r>
  <r>
    <s v="1014434"/>
    <s v="Stethoscope Black 2Hd Prf     "/>
    <s v="28&quot; Adlt    "/>
    <s v="Ea      "/>
    <s v="WELCH"/>
    <s v="5079-135"/>
    <n v="1"/>
    <n v="2"/>
    <n v="0"/>
    <n v="1"/>
    <n v="0"/>
    <n v="0"/>
    <x v="7"/>
    <m/>
  </r>
  <r>
    <s v="1186703"/>
    <s v="Methotrexate Inj PF SDV 2mL   "/>
    <s v="25Mg/mL     "/>
    <s v="10/Bx   "/>
    <s v="TEVA"/>
    <s v="00703367103"/>
    <n v="1"/>
    <n v="1"/>
    <n v="0"/>
    <n v="1"/>
    <n v="0"/>
    <n v="0"/>
    <x v="2"/>
    <m/>
  </r>
  <r>
    <s v="1243559"/>
    <s v="Pacifier Soothie Natural Scent"/>
    <s v="            "/>
    <s v="100/Ca  "/>
    <s v="PHILMD"/>
    <s v="96004-N"/>
    <n v="1"/>
    <n v="1"/>
    <n v="0"/>
    <n v="1"/>
    <n v="0"/>
    <n v="0"/>
    <x v="7"/>
    <m/>
  </r>
  <r>
    <s v="1224091"/>
    <s v="Sofia RSV Kit                 "/>
    <s v="            "/>
    <s v="25/Bx   "/>
    <s v="QUISOF"/>
    <s v="20260"/>
    <n v="1"/>
    <n v="1"/>
    <n v="0"/>
    <n v="1"/>
    <n v="0"/>
    <n v="0"/>
    <x v="9"/>
    <m/>
  </r>
  <r>
    <s v="8310361"/>
    <s v="Remover Staple Skin Disposable"/>
    <s v="Sterile     "/>
    <s v="Ea      "/>
    <s v="MEDLIN"/>
    <s v="DYNJ04058"/>
    <n v="1"/>
    <n v="30"/>
    <n v="0"/>
    <n v="1"/>
    <n v="0"/>
    <n v="0"/>
    <x v="9"/>
    <m/>
  </r>
  <r>
    <s v="1106112"/>
    <s v="Brace Tru-Pull Lite Knee Black"/>
    <s v="Large Right "/>
    <s v="Ea      "/>
    <s v="SMTNEP"/>
    <s v="11-0260-4"/>
    <n v="1"/>
    <n v="1"/>
    <n v="0"/>
    <n v="1"/>
    <n v="0"/>
    <n v="0"/>
    <x v="7"/>
    <m/>
  </r>
  <r>
    <s v="1253667"/>
    <s v="Brace Kn Reaction Web Gry Sil "/>
    <s v="Lt Md       "/>
    <s v="Ea      "/>
    <s v="SMTNEP"/>
    <s v="11-7427-3"/>
    <n v="1"/>
    <n v="1"/>
    <n v="0"/>
    <n v="0"/>
    <n v="0"/>
    <n v="1"/>
    <x v="8"/>
    <m/>
  </r>
  <r>
    <s v="1314501"/>
    <s v="Ketorolac Inj IM/IV SDV 1mL   "/>
    <s v="30mg/mL     "/>
    <s v="25/Bx   "/>
    <s v="ALVOGE"/>
    <s v="47781058468"/>
    <n v="1"/>
    <n v="1"/>
    <n v="0"/>
    <n v="1"/>
    <n v="0"/>
    <n v="0"/>
    <x v="9"/>
    <m/>
  </r>
  <r>
    <s v="6123930"/>
    <s v="Scissor Curved 9&quot;             "/>
    <s v="            "/>
    <s v="Ea      "/>
    <s v="MISDFK"/>
    <s v="55-9090"/>
    <n v="1"/>
    <n v="2"/>
    <n v="0"/>
    <n v="0"/>
    <n v="1"/>
    <n v="0"/>
    <x v="8"/>
    <m/>
  </r>
  <r>
    <s v="1066236"/>
    <s v="Scissor Metzenbaum Curved     "/>
    <s v="5-3/4&quot;      "/>
    <s v="Ea      "/>
    <s v="MISDFK"/>
    <s v="16-1910"/>
    <n v="1"/>
    <n v="2"/>
    <n v="0"/>
    <n v="0"/>
    <n v="1"/>
    <n v="0"/>
    <x v="8"/>
    <m/>
  </r>
  <r>
    <s v="2990141"/>
    <s v="Pad Sanitary Guards           "/>
    <s v="Mini        "/>
    <s v="24/Pk   "/>
    <s v="ABCO"/>
    <s v="00407"/>
    <n v="1"/>
    <n v="2"/>
    <n v="0"/>
    <n v="1"/>
    <n v="0"/>
    <n v="0"/>
    <x v="9"/>
    <m/>
  </r>
  <r>
    <s v="9563348"/>
    <s v="Filiform Strght Tip 12.5&quot;     "/>
    <s v="2FR         "/>
    <s v="Ea      "/>
    <s v="BARDBI"/>
    <s v="021902"/>
    <n v="1"/>
    <n v="1"/>
    <n v="0"/>
    <n v="0"/>
    <n v="1"/>
    <n v="0"/>
    <x v="8"/>
    <m/>
  </r>
  <r>
    <s v="8760506"/>
    <s v="Warm Pack Instant Gel         "/>
    <s v="6X6         "/>
    <s v="36/Ca   "/>
    <s v="MEDLIN"/>
    <s v="MDS139007"/>
    <n v="1"/>
    <n v="4"/>
    <n v="0"/>
    <n v="0"/>
    <n v="1"/>
    <n v="0"/>
    <x v="8"/>
    <m/>
  </r>
  <r>
    <s v="3212120"/>
    <s v="Nitrostat Sublingual Tablets  "/>
    <s v="1/200gr .3mg"/>
    <s v="100/Bt  "/>
    <s v="UPJOHN"/>
    <s v="00071041724"/>
    <n v="1"/>
    <n v="1"/>
    <n v="0"/>
    <n v="1"/>
    <n v="0"/>
    <n v="0"/>
    <x v="9"/>
    <m/>
  </r>
  <r>
    <s v="1203759"/>
    <s v="Shoe Post-Op Velcro Male      "/>
    <s v="Medium      "/>
    <s v="Ea      "/>
    <s v="SMTNEP"/>
    <s v="79-90185"/>
    <n v="1"/>
    <n v="6"/>
    <n v="1"/>
    <n v="0"/>
    <n v="0"/>
    <n v="0"/>
    <x v="9"/>
    <m/>
  </r>
  <r>
    <s v="8673964"/>
    <s v="Filiform Woven Str            "/>
    <s v="6FR         "/>
    <s v="EA      "/>
    <s v="BARDBI"/>
    <s v="021806"/>
    <n v="1"/>
    <n v="1"/>
    <n v="0"/>
    <n v="1"/>
    <n v="0"/>
    <n v="0"/>
    <x v="8"/>
    <m/>
  </r>
  <r>
    <s v="5551945"/>
    <s v="Band-Aid Strips Flexible Latex"/>
    <s v="3/4&quot;x3&quot;     "/>
    <s v="100/Bx  "/>
    <s v="J&amp;JATH"/>
    <s v="100443400"/>
    <n v="1"/>
    <n v="5"/>
    <n v="0"/>
    <n v="1"/>
    <n v="0"/>
    <n v="0"/>
    <x v="9"/>
    <m/>
  </r>
  <r>
    <s v="1675855"/>
    <s v="Tape Deltalite Conf Fbgl Ylw  "/>
    <s v="3&quot;X4Yds     "/>
    <s v="10/Bx   "/>
    <s v="SMINEP"/>
    <s v="6033"/>
    <n v="1"/>
    <n v="1"/>
    <n v="1"/>
    <n v="0"/>
    <n v="0"/>
    <n v="0"/>
    <x v="9"/>
    <m/>
  </r>
  <r>
    <s v="7770532"/>
    <s v="Micropore Tape                "/>
    <s v="2&quot;x1.5 Yds  "/>
    <s v="50Rl/Bx "/>
    <s v="3MMED"/>
    <s v="1530S-2"/>
    <n v="1"/>
    <n v="1"/>
    <n v="0"/>
    <n v="1"/>
    <n v="0"/>
    <n v="0"/>
    <x v="7"/>
    <m/>
  </r>
  <r>
    <s v="5550111"/>
    <s v="Biogel Skinsense PF Syn Glove "/>
    <s v="7.5         "/>
    <s v="50Pr/Bx "/>
    <s v="ABCO"/>
    <s v="40875"/>
    <n v="1"/>
    <n v="1"/>
    <n v="0"/>
    <n v="1"/>
    <n v="0"/>
    <n v="0"/>
    <x v="9"/>
    <m/>
  </r>
  <r>
    <s v="1275664"/>
    <s v="Gloves Cryogenic Elbow        "/>
    <s v="Medium      "/>
    <s v="1/Pr    "/>
    <s v="AMBISU"/>
    <s v="ABS CG EB M"/>
    <n v="1"/>
    <n v="1"/>
    <n v="0"/>
    <n v="0"/>
    <n v="0"/>
    <n v="1"/>
    <x v="8"/>
    <m/>
  </r>
  <r>
    <s v="7772084"/>
    <s v="Strip Steri-Strip Clsr Flesh  "/>
    <s v=".5&quot;x2&quot; Skin "/>
    <s v="50/Bx   "/>
    <s v="3MMED"/>
    <s v="B1559"/>
    <n v="1"/>
    <n v="4"/>
    <n v="0"/>
    <n v="1"/>
    <n v="0"/>
    <n v="0"/>
    <x v="9"/>
    <m/>
  </r>
  <r>
    <s v="6004091"/>
    <s v="Action Wrap Brace Knee Long   "/>
    <s v="Small       "/>
    <s v="Ea      "/>
    <s v="SMTNEP"/>
    <s v="79-94413"/>
    <n v="1"/>
    <n v="3"/>
    <n v="1"/>
    <n v="0"/>
    <n v="0"/>
    <n v="0"/>
    <x v="7"/>
    <m/>
  </r>
  <r>
    <s v="1012518"/>
    <s v="Liner Blue Bags               "/>
    <s v="            "/>
    <s v="250/Ca  "/>
    <s v="MEDGEN"/>
    <s v="RS304314B"/>
    <n v="1"/>
    <n v="2"/>
    <n v="0"/>
    <n v="0"/>
    <n v="1"/>
    <n v="0"/>
    <x v="8"/>
    <m/>
  </r>
  <r>
    <s v="3350066"/>
    <s v="Bacti-Stat AE Pouch           "/>
    <s v="1000mL      "/>
    <s v="10/Ca   "/>
    <s v="HUNMED"/>
    <s v="6061251"/>
    <n v="1"/>
    <n v="5"/>
    <n v="0"/>
    <n v="0"/>
    <n v="1"/>
    <n v="0"/>
    <x v="8"/>
    <m/>
  </r>
  <r>
    <s v="1261278"/>
    <s v="Safety Wing Infusion Set      "/>
    <s v="19gX3/4&quot;    "/>
    <s v="50/Bx   "/>
    <s v="TERUMO"/>
    <s v="SV*S19BLS"/>
    <n v="1"/>
    <n v="1"/>
    <n v="0"/>
    <n v="1"/>
    <n v="0"/>
    <n v="0"/>
    <x v="7"/>
    <m/>
  </r>
  <r>
    <s v="7749260"/>
    <s v="Splint Restrict Comfort Cool  "/>
    <s v="Right Large "/>
    <s v="Ea      "/>
    <s v="TROY"/>
    <s v="NC79567"/>
    <n v="1"/>
    <n v="2"/>
    <n v="0"/>
    <n v="1"/>
    <n v="0"/>
    <n v="0"/>
    <x v="7"/>
    <m/>
  </r>
  <r>
    <s v="1017497"/>
    <s v="Model Muscle Shoulder         "/>
    <s v="            "/>
    <s v="EA      "/>
    <s v="ANATOM"/>
    <s v="G181"/>
    <n v="1"/>
    <n v="1"/>
    <n v="0"/>
    <n v="1"/>
    <n v="0"/>
    <n v="0"/>
    <x v="7"/>
    <m/>
  </r>
  <r>
    <s v="4121825"/>
    <s v="Forcep Adson Suture           "/>
    <s v="4.75&quot;       "/>
    <s v="Ea      "/>
    <s v="MILTEX"/>
    <s v="MH6-123"/>
    <n v="1"/>
    <n v="2"/>
    <n v="0"/>
    <n v="1"/>
    <n v="0"/>
    <n v="0"/>
    <x v="7"/>
    <m/>
  </r>
  <r>
    <s v="1290952"/>
    <s v="Probe Cvr f/ WdHndl 3D Trndcr "/>
    <s v="XL NS       "/>
    <s v="75/Bx   "/>
    <s v="MEDRES"/>
    <s v="76303"/>
    <n v="1"/>
    <n v="2"/>
    <n v="0"/>
    <n v="1"/>
    <n v="0"/>
    <n v="0"/>
    <x v="7"/>
    <m/>
  </r>
  <r>
    <s v="2387729"/>
    <s v="Filiform Woven Str Tip        "/>
    <s v="3FR         "/>
    <s v="EA      "/>
    <s v="BARDBI"/>
    <s v="021903"/>
    <n v="1"/>
    <n v="1"/>
    <n v="0"/>
    <n v="0"/>
    <n v="1"/>
    <n v="0"/>
    <x v="8"/>
    <m/>
  </r>
  <r>
    <s v="6359362"/>
    <s v="Medicine Cup SS Graduated     "/>
    <s v="2oz         "/>
    <s v="Ea      "/>
    <s v="GF"/>
    <s v="3241"/>
    <n v="1"/>
    <n v="5"/>
    <n v="0"/>
    <n v="1"/>
    <n v="0"/>
    <n v="0"/>
    <x v="7"/>
    <m/>
  </r>
  <r>
    <s v="1124636"/>
    <s v="Forcep Boney Tissue 7&quot;        "/>
    <s v="2x3 Teeth   "/>
    <s v="Ea      "/>
    <s v="MILTEX"/>
    <s v="MH6-150"/>
    <n v="1"/>
    <n v="2"/>
    <n v="0"/>
    <n v="0"/>
    <n v="0"/>
    <n v="1"/>
    <x v="8"/>
    <m/>
  </r>
  <r>
    <s v="6812498"/>
    <s v="Gauze Tubular Bandage         "/>
    <s v="1&quot;x50yd     "/>
    <s v="Ea      "/>
    <s v="DERM"/>
    <s v="C15510220"/>
    <n v="1"/>
    <n v="1"/>
    <n v="0"/>
    <n v="1"/>
    <n v="0"/>
    <n v="0"/>
    <x v="7"/>
    <m/>
  </r>
  <r>
    <s v="2429166"/>
    <s v="Filiform Woven Straight Tip   "/>
    <s v="            "/>
    <s v="EA      "/>
    <s v="BARDBI"/>
    <s v="021905"/>
    <n v="1"/>
    <n v="1"/>
    <n v="0"/>
    <n v="0"/>
    <n v="1"/>
    <n v="0"/>
    <x v="8"/>
    <m/>
  </r>
  <r>
    <s v="1317439"/>
    <s v="Band Rbbr Training StrchCrdz  "/>
    <s v="8-24lb      "/>
    <s v="Ea      "/>
    <s v="NZMFG"/>
    <s v="S100-GR"/>
    <n v="1"/>
    <n v="2"/>
    <n v="0"/>
    <n v="0"/>
    <n v="1"/>
    <n v="0"/>
    <x v="8"/>
    <m/>
  </r>
  <r>
    <s v="1317438"/>
    <s v="Band Rbbr Training StrchCrdz  "/>
    <s v="12-31lb     "/>
    <s v="Ea      "/>
    <s v="NZMFG"/>
    <s v="S100-RED"/>
    <n v="1"/>
    <n v="2"/>
    <n v="0"/>
    <n v="0"/>
    <n v="1"/>
    <n v="0"/>
    <x v="8"/>
    <m/>
  </r>
  <r>
    <s v="2950057"/>
    <s v="Meter Peak Flow PocketPeak    "/>
    <s v="UniversalRng"/>
    <s v="1/Ea    "/>
    <s v="RUSCH"/>
    <s v="1801"/>
    <n v="1"/>
    <n v="12"/>
    <n v="0"/>
    <n v="1"/>
    <n v="0"/>
    <n v="0"/>
    <x v="9"/>
    <m/>
  </r>
  <r>
    <s v="3720241"/>
    <s v="Splint Thumb Right Black      "/>
    <s v="Small Right "/>
    <s v="Ea      "/>
    <s v="DEROYA"/>
    <s v="348SR"/>
    <n v="1"/>
    <n v="3"/>
    <n v="0"/>
    <n v="0"/>
    <n v="0"/>
    <n v="1"/>
    <x v="8"/>
    <m/>
  </r>
  <r>
    <s v="1141938"/>
    <s v="Baumgartner Needle Holder     "/>
    <s v="            "/>
    <s v="Ea      "/>
    <s v="MISDFK"/>
    <s v="20-1450"/>
    <n v="1"/>
    <n v="4"/>
    <n v="0"/>
    <n v="0"/>
    <n v="0"/>
    <n v="1"/>
    <x v="8"/>
    <m/>
  </r>
  <r>
    <s v="4380035"/>
    <s v="Home Health Spill Kit         "/>
    <s v="            "/>
    <s v="24/Ca   "/>
    <s v="CARDKN"/>
    <s v="DP5108K"/>
    <n v="1"/>
    <n v="1"/>
    <n v="0"/>
    <n v="0"/>
    <n v="1"/>
    <n v="0"/>
    <x v="8"/>
    <m/>
  </r>
  <r>
    <s v="5200023"/>
    <s v="Paper EKG Z-Fold MAC1600      "/>
    <s v="150sh/p     "/>
    <s v="150/Pk  "/>
    <s v="CARDIO"/>
    <s v="9402-061"/>
    <n v="1"/>
    <n v="10"/>
    <n v="0"/>
    <n v="1"/>
    <n v="0"/>
    <n v="0"/>
    <x v="9"/>
    <m/>
  </r>
  <r>
    <s v="6350158"/>
    <s v="Overbed Table Non-Tilt        "/>
    <s v="            "/>
    <s v="Ea      "/>
    <s v="GF"/>
    <s v="GF8902"/>
    <n v="1"/>
    <n v="2"/>
    <n v="0"/>
    <n v="1"/>
    <n v="0"/>
    <n v="0"/>
    <x v="9"/>
    <m/>
  </r>
  <r>
    <s v="1223276"/>
    <s v="Cuff BP Soft-Cuf 2-Tube Long  "/>
    <s v="Adult       "/>
    <s v="20/Pk   "/>
    <s v="MARQ"/>
    <s v="SFT-A2-2AL"/>
    <n v="1"/>
    <n v="1"/>
    <n v="0"/>
    <n v="0"/>
    <n v="0"/>
    <n v="1"/>
    <x v="0"/>
    <m/>
  </r>
  <r>
    <s v="1521817"/>
    <s v="Cuff &amp; Collar Univ            "/>
    <s v="            "/>
    <s v="Ea      "/>
    <s v="SMTNEP"/>
    <s v="79-92470"/>
    <n v="1"/>
    <n v="12"/>
    <n v="0"/>
    <n v="1"/>
    <n v="0"/>
    <n v="0"/>
    <x v="7"/>
    <m/>
  </r>
  <r>
    <s v="1198997"/>
    <s v="Cuff BP Dura-Cuf Child        "/>
    <s v="Green       "/>
    <s v="5/Bx    "/>
    <s v="MARQ"/>
    <s v="DUR-P2-2A"/>
    <n v="1"/>
    <n v="1"/>
    <n v="1"/>
    <n v="0"/>
    <n v="0"/>
    <n v="0"/>
    <x v="7"/>
    <m/>
  </r>
  <r>
    <s v="7950058"/>
    <s v="Clinitek Status Connectivity  "/>
    <s v="Upgrade Kit "/>
    <s v="Ea      "/>
    <s v="AMES"/>
    <s v="1782"/>
    <n v="1"/>
    <n v="1"/>
    <n v="0"/>
    <n v="0"/>
    <n v="0"/>
    <n v="1"/>
    <x v="8"/>
    <m/>
  </r>
  <r>
    <s v="9538074"/>
    <s v="Rochester-Pean Forcep Str     "/>
    <s v="7-1/4&quot;      "/>
    <s v="Ea      "/>
    <s v="MILTEX"/>
    <s v="7-122"/>
    <n v="1"/>
    <n v="2"/>
    <n v="0"/>
    <n v="0"/>
    <n v="0"/>
    <n v="1"/>
    <x v="8"/>
    <m/>
  </r>
  <r>
    <s v="4307027"/>
    <s v="Grounding Pad                 "/>
    <s v="Adult       "/>
    <s v="10/Pk   "/>
    <s v="CONMD"/>
    <s v="51-7810"/>
    <n v="1"/>
    <n v="5"/>
    <n v="1"/>
    <n v="0"/>
    <n v="0"/>
    <n v="0"/>
    <x v="9"/>
    <m/>
  </r>
  <r>
    <s v="1294225"/>
    <s v="Kit Seal Access Port f/ Frig  "/>
    <s v="            "/>
    <s v="Ea      "/>
    <s v="AMBISU"/>
    <s v="ABTPRACCPTSL"/>
    <n v="1"/>
    <n v="2"/>
    <n v="0"/>
    <n v="0"/>
    <n v="0"/>
    <n v="1"/>
    <x v="8"/>
    <m/>
  </r>
  <r>
    <s v="3956054"/>
    <s v="Strap Circumcision BBS        "/>
    <s v="            "/>
    <s v="100/Ca  "/>
    <s v="CARDKN"/>
    <s v="31368858"/>
    <n v="1"/>
    <n v="1"/>
    <n v="0"/>
    <n v="0"/>
    <n v="1"/>
    <n v="0"/>
    <x v="8"/>
    <m/>
  </r>
  <r>
    <s v="1311840"/>
    <s v="Zip Stick Cast Removal        "/>
    <s v="19&quot;         "/>
    <s v="Ea      "/>
    <s v="SMINEP"/>
    <s v="7204629"/>
    <n v="1"/>
    <n v="4"/>
    <n v="0"/>
    <n v="0"/>
    <n v="1"/>
    <n v="0"/>
    <x v="8"/>
    <m/>
  </r>
  <r>
    <s v="9536131"/>
    <s v="Lucae Ear Forceps             "/>
    <s v="5-1/2&quot;      "/>
    <s v="Ea      "/>
    <s v="MILTEX"/>
    <s v="19-370"/>
    <n v="1"/>
    <n v="5"/>
    <n v="0"/>
    <n v="1"/>
    <n v="0"/>
    <n v="0"/>
    <x v="7"/>
    <m/>
  </r>
  <r>
    <s v="1065736"/>
    <s v="LeadCare II Reagent Test Kit  "/>
    <s v="            "/>
    <s v="48/Bx   "/>
    <s v="ESAINC"/>
    <s v="70-6762"/>
    <n v="1"/>
    <n v="1"/>
    <n v="1"/>
    <n v="0"/>
    <n v="0"/>
    <n v="0"/>
    <x v="9"/>
    <m/>
  </r>
  <r>
    <s v="5554125"/>
    <s v="Tape Deltalite Conf Fbgl Ylw  "/>
    <s v="2&quot;X4Yds     "/>
    <s v="10/Bx   "/>
    <s v="SMINEP"/>
    <s v="6032"/>
    <n v="1"/>
    <n v="1"/>
    <n v="0"/>
    <n v="1"/>
    <n v="0"/>
    <n v="0"/>
    <x v="9"/>
    <m/>
  </r>
  <r>
    <s v="1314010"/>
    <s v="Syringe Fastload Dual Quad-Pak"/>
    <s v="            "/>
    <s v="20/Ca   "/>
    <s v="EZ"/>
    <s v="017355"/>
    <n v="1"/>
    <n v="1"/>
    <n v="0"/>
    <n v="0"/>
    <n v="1"/>
    <n v="0"/>
    <x v="8"/>
    <m/>
  </r>
  <r>
    <s v="1154308"/>
    <s v="Paper Z-Fold                  "/>
    <s v="            "/>
    <s v="10Pk/Ca "/>
    <s v="VYAIRE"/>
    <s v="2036970-001"/>
    <n v="1"/>
    <n v="1"/>
    <n v="0"/>
    <n v="1"/>
    <n v="0"/>
    <n v="0"/>
    <x v="7"/>
    <m/>
  </r>
  <r>
    <s v="1345490"/>
    <s v="Felt Variety Pack Sheets      "/>
    <s v="Kit         "/>
    <s v="4/Pk    "/>
    <s v="CRAPRO"/>
    <s v="060500"/>
    <n v="1"/>
    <n v="2"/>
    <n v="0"/>
    <n v="1"/>
    <n v="0"/>
    <n v="0"/>
    <x v="7"/>
    <m/>
  </r>
  <r>
    <s v="8871578"/>
    <s v="Cath. Filiform Strgt Tip      "/>
    <s v="6FR         "/>
    <s v="EA      "/>
    <s v="BARDBI"/>
    <s v="021906"/>
    <n v="1"/>
    <n v="1"/>
    <n v="0"/>
    <n v="0"/>
    <n v="1"/>
    <n v="0"/>
    <x v="8"/>
    <m/>
  </r>
  <r>
    <s v="1181555"/>
    <s v="Long Thumb Spica w/Boa Left   "/>
    <s v="Large       "/>
    <s v="Ea      "/>
    <s v="SMTNEP"/>
    <s v="231-61-1111"/>
    <n v="1"/>
    <n v="1"/>
    <n v="0"/>
    <n v="1"/>
    <n v="0"/>
    <n v="0"/>
    <x v="7"/>
    <m/>
  </r>
  <r>
    <s v="3541831"/>
    <s v="Guard Splash Irrigation       "/>
    <s v="            "/>
    <s v="50/Bx   "/>
    <s v="ETHOX"/>
    <s v="10222"/>
    <n v="1"/>
    <n v="1"/>
    <n v="0"/>
    <n v="1"/>
    <n v="0"/>
    <n v="0"/>
    <x v="7"/>
    <m/>
  </r>
  <r>
    <s v="1191643"/>
    <s v="Brace Short Arm Fx Exos Ped   "/>
    <s v="2XS Left    "/>
    <s v="Ea      "/>
    <s v="SMTNEP"/>
    <s v="311-21-1111"/>
    <n v="1"/>
    <n v="2"/>
    <n v="0"/>
    <n v="1"/>
    <n v="0"/>
    <n v="0"/>
    <x v="7"/>
    <m/>
  </r>
  <r>
    <s v="9873650"/>
    <s v="Needle Disposable             "/>
    <s v="16x1-1/2&quot;   "/>
    <s v="100/Bx  "/>
    <s v="BD"/>
    <s v="305198"/>
    <n v="1"/>
    <n v="31"/>
    <n v="0"/>
    <n v="1"/>
    <n v="0"/>
    <n v="0"/>
    <x v="9"/>
    <m/>
  </r>
  <r>
    <s v="1213187"/>
    <s v="Dressing Telfa Abs Non-Adh    "/>
    <s v="3x3&quot;        "/>
    <s v="50/Ca   "/>
    <s v="CARDKN"/>
    <s v="1109"/>
    <n v="1"/>
    <n v="1"/>
    <n v="0"/>
    <n v="1"/>
    <n v="0"/>
    <n v="0"/>
    <x v="7"/>
    <m/>
  </r>
  <r>
    <s v="1174668"/>
    <s v="Pad Heel Medial Lateral 2&quot;    "/>
    <s v="Flesh       "/>
    <s v="1/Pr    "/>
    <s v="HAPAD"/>
    <s v="LW27"/>
    <n v="1"/>
    <n v="2"/>
    <n v="0"/>
    <n v="0"/>
    <n v="0"/>
    <n v="1"/>
    <x v="8"/>
    <m/>
  </r>
  <r>
    <s v="2582168"/>
    <s v="Sodium Chloride .9% Irrig     "/>
    <s v="250mL       "/>
    <s v="Bt      "/>
    <s v="ABBHOS"/>
    <s v="0613822"/>
    <n v="1"/>
    <n v="6"/>
    <n v="0"/>
    <n v="1"/>
    <n v="0"/>
    <n v="0"/>
    <x v="9"/>
    <m/>
  </r>
  <r>
    <s v="1181529"/>
    <s v="Wrist Brace w/Boa Black Left  "/>
    <s v="Small       "/>
    <s v="Ea      "/>
    <s v="SMTNEP"/>
    <s v="221-41-1111"/>
    <n v="1"/>
    <n v="1"/>
    <n v="0"/>
    <n v="1"/>
    <n v="0"/>
    <n v="0"/>
    <x v="7"/>
    <m/>
  </r>
  <r>
    <s v="5663157"/>
    <s v="Durashock Aneroid Gauge &amp; Bulb"/>
    <s v="w/o Cuff    "/>
    <s v="Ea      "/>
    <s v="WELCH"/>
    <s v="DS58"/>
    <n v="1"/>
    <n v="2"/>
    <n v="0"/>
    <n v="1"/>
    <n v="0"/>
    <n v="0"/>
    <x v="9"/>
    <m/>
  </r>
  <r>
    <s v="1218019"/>
    <s v="Detergent Valsure Alkaline    "/>
    <s v="Gallon      "/>
    <s v="4/Ca    "/>
    <s v="VESTAL"/>
    <s v="1C5008"/>
    <n v="1"/>
    <n v="1"/>
    <n v="0"/>
    <n v="0"/>
    <n v="1"/>
    <n v="0"/>
    <x v="8"/>
    <m/>
  </r>
  <r>
    <s v="1045527"/>
    <s v="Uterine Sound Sims            "/>
    <s v="13&quot; CM      "/>
    <s v="Ea      "/>
    <s v="MILTEX"/>
    <s v="104-5527"/>
    <n v="1"/>
    <n v="2"/>
    <n v="0"/>
    <n v="1"/>
    <n v="0"/>
    <n v="0"/>
    <x v="7"/>
    <m/>
  </r>
  <r>
    <s v="2580654"/>
    <s v="Cysto Irrigation Set          "/>
    <s v="77&quot;         "/>
    <s v="20/Ca   "/>
    <s v="ABBHOS"/>
    <s v="0654401"/>
    <n v="1"/>
    <n v="2"/>
    <n v="0"/>
    <n v="1"/>
    <n v="0"/>
    <n v="0"/>
    <x v="9"/>
    <m/>
  </r>
  <r>
    <s v="9600283"/>
    <s v="Band Exercise CanDo LF 50yds  "/>
    <s v="Blue        "/>
    <s v="2/Ca    "/>
    <s v="FABENT"/>
    <s v="10-5654"/>
    <n v="1"/>
    <n v="1"/>
    <n v="0"/>
    <n v="0"/>
    <n v="1"/>
    <n v="0"/>
    <x v="8"/>
    <m/>
  </r>
  <r>
    <s v="1084640"/>
    <s v="Dual Purpose Cream            "/>
    <s v="Gallon      "/>
    <s v="Ea      "/>
    <s v="BIOTON"/>
    <s v="DPC1G"/>
    <n v="1"/>
    <n v="1"/>
    <n v="0"/>
    <n v="1"/>
    <n v="0"/>
    <n v="0"/>
    <x v="7"/>
    <m/>
  </r>
  <r>
    <s v="7006743"/>
    <s v="Walker Brace Maxtrx Hi Air    "/>
    <s v="Black XS    "/>
    <s v="Ea      "/>
    <s v="SMTNEP"/>
    <s v="79-95412"/>
    <n v="1"/>
    <n v="1"/>
    <n v="0"/>
    <n v="1"/>
    <n v="0"/>
    <n v="0"/>
    <x v="9"/>
    <m/>
  </r>
  <r>
    <s v="1252038"/>
    <s v="Clotrimazole Betamethasone Dip"/>
    <s v="1%/0.05%    "/>
    <s v="15gm/Tb "/>
    <s v="CARDGN"/>
    <s v="3263134"/>
    <n v="1"/>
    <n v="8"/>
    <n v="0"/>
    <n v="1"/>
    <n v="0"/>
    <n v="0"/>
    <x v="9"/>
    <m/>
  </r>
  <r>
    <s v="1169417"/>
    <s v="Doppler Non-Direct 8MHz       "/>
    <s v="Hi-Sensitive"/>
    <s v="Ea      "/>
    <s v="HUNTGR"/>
    <s v="D900VP8"/>
    <n v="1"/>
    <n v="1"/>
    <n v="0"/>
    <n v="0"/>
    <n v="0"/>
    <n v="1"/>
    <x v="8"/>
    <m/>
  </r>
  <r>
    <s v="1317440"/>
    <s v="Band Rbbr Training StrchCrdz  "/>
    <s v="3-8lb       "/>
    <s v="Ea      "/>
    <s v="NZMFG"/>
    <s v="S100-SI"/>
    <n v="1"/>
    <n v="1"/>
    <n v="0"/>
    <n v="0"/>
    <n v="1"/>
    <n v="0"/>
    <x v="8"/>
    <m/>
  </r>
  <r>
    <s v="1200981"/>
    <s v="Revitaliz Skin Lotion NoFrag  "/>
    <s v="540mL       "/>
    <s v="12/Ca   "/>
    <s v="HUNMED"/>
    <s v="6059323"/>
    <n v="1"/>
    <n v="1"/>
    <n v="0"/>
    <n v="1"/>
    <n v="0"/>
    <n v="0"/>
    <x v="9"/>
    <m/>
  </r>
  <r>
    <s v="1850022"/>
    <s v="Kiosk Stand Metal PC          "/>
    <s v="            "/>
    <s v="Ea      "/>
    <s v="BOWMED"/>
    <s v="KS010-0412"/>
    <n v="1"/>
    <n v="1"/>
    <n v="0"/>
    <n v="1"/>
    <n v="0"/>
    <n v="0"/>
    <x v="7"/>
    <m/>
  </r>
  <r>
    <s v="1819911"/>
    <s v="Water For Inj FTV Non-Returnbl"/>
    <s v="Sterile     "/>
    <s v="50mL/Vl "/>
    <s v="GIVREP"/>
    <s v="00409488750"/>
    <n v="1"/>
    <n v="10"/>
    <n v="1"/>
    <n v="0"/>
    <n v="0"/>
    <n v="0"/>
    <x v="4"/>
    <m/>
  </r>
  <r>
    <s v="1235551"/>
    <s v="Vicks Vaporub Medic Ointment  "/>
    <s v="            "/>
    <s v="3.5oz/Jr"/>
    <s v="ABCO"/>
    <s v="2390000362"/>
    <n v="1"/>
    <n v="2"/>
    <n v="0"/>
    <n v="1"/>
    <n v="0"/>
    <n v="0"/>
    <x v="7"/>
    <m/>
  </r>
  <r>
    <s v="6088680"/>
    <s v="Tube Endotrach 5.5mm Cuffed   "/>
    <s v="            "/>
    <s v="10/Bx   "/>
    <s v="KENDAL"/>
    <s v="86108"/>
    <n v="1"/>
    <n v="2"/>
    <n v="0"/>
    <n v="1"/>
    <n v="0"/>
    <n v="0"/>
    <x v="7"/>
    <m/>
  </r>
  <r>
    <s v="1096794"/>
    <s v="Jumprope Licorice             "/>
    <s v="9'          "/>
    <s v="Ea      "/>
    <s v="MFATH"/>
    <s v="3420-09"/>
    <n v="1"/>
    <n v="1"/>
    <n v="0"/>
    <n v="0"/>
    <n v="0"/>
    <n v="1"/>
    <x v="8"/>
    <m/>
  </r>
  <r>
    <s v="1208560"/>
    <s v="Bozeman Uterine Drsng Frc     "/>
    <s v="            "/>
    <s v="Ea      "/>
    <s v="MISDFK"/>
    <s v="80-1410"/>
    <n v="1"/>
    <n v="1"/>
    <n v="0"/>
    <n v="0"/>
    <n v="1"/>
    <n v="0"/>
    <x v="8"/>
    <m/>
  </r>
  <r>
    <s v="3653225"/>
    <s v="Forcep Splinter 3 1/2&quot; Fi     "/>
    <s v="NE POINT    "/>
    <s v="EA      "/>
    <s v="MILTEX"/>
    <s v="V96-300"/>
    <n v="1"/>
    <n v="3"/>
    <n v="0"/>
    <n v="1"/>
    <n v="0"/>
    <n v="0"/>
    <x v="7"/>
    <m/>
  </r>
  <r>
    <s v="1081419"/>
    <s v="Needle Huber                  "/>
    <s v="20Gx3/4     "/>
    <s v="25/Ca   "/>
    <s v="BARDAC"/>
    <s v="012034NY"/>
    <n v="1"/>
    <n v="4"/>
    <n v="0"/>
    <n v="1"/>
    <n v="0"/>
    <n v="0"/>
    <x v="9"/>
    <m/>
  </r>
  <r>
    <s v="1072469"/>
    <s v="Surgical Mini Blades          "/>
    <s v="            "/>
    <s v="100/bx  "/>
    <s v="HAVELS"/>
    <s v="SC6200"/>
    <n v="1"/>
    <n v="2"/>
    <n v="0"/>
    <n v="1"/>
    <n v="0"/>
    <n v="0"/>
    <x v="9"/>
    <m/>
  </r>
  <r>
    <s v="6780352"/>
    <s v="Gauze Conforming Roll Sof Form"/>
    <s v="6&quot;          "/>
    <s v="6/Bx    "/>
    <s v="MEDLIN"/>
    <s v="NON25499"/>
    <n v="1"/>
    <n v="2"/>
    <n v="0"/>
    <n v="1"/>
    <n v="0"/>
    <n v="0"/>
    <x v="7"/>
    <m/>
  </r>
  <r>
    <s v="9880137"/>
    <s v="Securegard N95 Cone Resp Small"/>
    <s v="Small       "/>
    <s v="20/Bx   "/>
    <s v="ALLEG"/>
    <s v="N95-S"/>
    <n v="1"/>
    <n v="1"/>
    <n v="0"/>
    <n v="1"/>
    <n v="0"/>
    <n v="0"/>
    <x v="7"/>
    <m/>
  </r>
  <r>
    <s v="7264965"/>
    <s v="MH Ragnell Retractor          "/>
    <s v="6 DE        "/>
    <s v="Ea      "/>
    <s v="MILTEX"/>
    <s v="MH11-73"/>
    <n v="1"/>
    <n v="2"/>
    <n v="0"/>
    <n v="0"/>
    <n v="0"/>
    <n v="1"/>
    <x v="8"/>
    <m/>
  </r>
  <r>
    <s v="1210592"/>
    <s v="Stand Instrument 15lb 4-Leg   "/>
    <s v="SS          "/>
    <s v="Ea      "/>
    <s v="CLINT"/>
    <s v="MS-29"/>
    <n v="1"/>
    <n v="1"/>
    <n v="0"/>
    <n v="0"/>
    <n v="0"/>
    <n v="1"/>
    <x v="8"/>
    <m/>
  </r>
  <r>
    <s v="5669136"/>
    <s v="Battery Rechargeable Black    "/>
    <s v="3.5v        "/>
    <s v="Ea      "/>
    <s v="WELCH"/>
    <s v="72200"/>
    <n v="1"/>
    <n v="2"/>
    <n v="0"/>
    <n v="1"/>
    <n v="0"/>
    <n v="0"/>
    <x v="9"/>
    <m/>
  </r>
  <r>
    <s v="8329680"/>
    <s v="Flosense II Dispos Pneumotach "/>
    <s v="            "/>
    <s v="250/Bx  "/>
    <s v="SDIDIA"/>
    <s v="29-8040-250"/>
    <n v="1"/>
    <n v="1"/>
    <n v="1"/>
    <n v="0"/>
    <n v="0"/>
    <n v="0"/>
    <x v="7"/>
    <m/>
  </r>
  <r>
    <s v="6355041"/>
    <s v="Gel Warmer Double             "/>
    <s v="            "/>
    <s v="Ea      "/>
    <s v="GF"/>
    <s v="GW208"/>
    <n v="1"/>
    <n v="1"/>
    <n v="0"/>
    <n v="1"/>
    <n v="0"/>
    <n v="0"/>
    <x v="7"/>
    <m/>
  </r>
  <r>
    <s v="1237614"/>
    <s v="Cover Glass Microscope S/P    "/>
    <s v="24x60       "/>
    <s v="10/Ca   "/>
    <s v="ALLEG"/>
    <s v="M6045-10"/>
    <n v="1"/>
    <n v="1"/>
    <n v="0"/>
    <n v="1"/>
    <n v="0"/>
    <n v="0"/>
    <x v="7"/>
    <m/>
  </r>
  <r>
    <s v="1063642"/>
    <s v="Splint Wrist/Thumb Universal. "/>
    <s v="Right       "/>
    <s v="Ea      "/>
    <s v="SMTNEP"/>
    <s v="79-87480"/>
    <n v="1"/>
    <n v="2"/>
    <n v="0"/>
    <n v="1"/>
    <n v="0"/>
    <n v="0"/>
    <x v="9"/>
    <m/>
  </r>
  <r>
    <s v="1354849"/>
    <s v="Scissor Iris Curved           "/>
    <s v="4-1/2&quot;      "/>
    <s v="Ea      "/>
    <s v="MISDFK"/>
    <s v="47-1245"/>
    <n v="1"/>
    <n v="4"/>
    <n v="0"/>
    <n v="1"/>
    <n v="0"/>
    <n v="0"/>
    <x v="7"/>
    <m/>
  </r>
  <r>
    <s v="3950007"/>
    <s v="Cup Wax Paper Cold            "/>
    <s v="5oz         "/>
    <s v="100/Pk  "/>
    <s v="STRPAR"/>
    <s v="SOLOR53SYM"/>
    <n v="1"/>
    <n v="3"/>
    <n v="1"/>
    <n v="0"/>
    <n v="0"/>
    <n v="0"/>
    <x v="9"/>
    <m/>
  </r>
  <r>
    <s v="2269761"/>
    <s v="Curvette                      "/>
    <s v="            "/>
    <s v="Ea      "/>
    <s v="MISDFK"/>
    <s v="90-6612"/>
    <n v="1"/>
    <n v="1"/>
    <n v="0"/>
    <n v="0"/>
    <n v="1"/>
    <n v="0"/>
    <x v="8"/>
    <m/>
  </r>
  <r>
    <s v="3950119"/>
    <s v="Vinegar White                 "/>
    <s v="            "/>
    <s v="Gallon  "/>
    <s v="STRPAR"/>
    <s v="SALV36310"/>
    <n v="1"/>
    <n v="1"/>
    <n v="1"/>
    <n v="0"/>
    <n v="0"/>
    <n v="0"/>
    <x v="9"/>
    <m/>
  </r>
  <r>
    <s v="9840677"/>
    <s v="Schroeder Tenaculum Force     "/>
    <s v="9.5&quot;STR     "/>
    <s v="EA      "/>
    <s v="MISDFK"/>
    <s v="95-386"/>
    <n v="1"/>
    <n v="8"/>
    <n v="0"/>
    <n v="0"/>
    <n v="1"/>
    <n v="0"/>
    <x v="8"/>
    <m/>
  </r>
  <r>
    <s v="1917970"/>
    <s v="Surgilube Screw-Cap           "/>
    <s v="2oz         "/>
    <s v="12/Bx   "/>
    <s v="HRPHAR"/>
    <s v="281020502"/>
    <n v="1"/>
    <n v="12"/>
    <n v="0"/>
    <n v="1"/>
    <n v="0"/>
    <n v="0"/>
    <x v="9"/>
    <m/>
  </r>
  <r>
    <s v="1187355"/>
    <s v="Brace Short Arm Fracture RT   "/>
    <s v="MD Blk      "/>
    <s v="Ea      "/>
    <s v="SMTNEP"/>
    <s v="312-52-1111"/>
    <n v="1"/>
    <n v="1"/>
    <n v="0"/>
    <n v="1"/>
    <n v="0"/>
    <n v="0"/>
    <x v="7"/>
    <m/>
  </r>
  <r>
    <s v="8750018"/>
    <s v="Endozime Sponge Ind Wrapped   "/>
    <s v="            "/>
    <s v="Ea      "/>
    <s v="RUHCOR"/>
    <s v="345SPG"/>
    <n v="1"/>
    <n v="30"/>
    <n v="0"/>
    <n v="1"/>
    <n v="0"/>
    <n v="0"/>
    <x v="9"/>
    <m/>
  </r>
  <r>
    <s v="1757149"/>
    <s v="Poly Stat Mono Test Kit       "/>
    <s v="20Tests     "/>
    <s v="Ea      "/>
    <s v="POLYME"/>
    <s v="MN20"/>
    <n v="1"/>
    <n v="5"/>
    <n v="0"/>
    <n v="1"/>
    <n v="0"/>
    <n v="0"/>
    <x v="9"/>
    <m/>
  </r>
  <r>
    <s v="1141667"/>
    <s v="Brush f/Cleaning Cannula      "/>
    <s v="12&quot;x5mm     "/>
    <s v="3/Pk    "/>
    <s v="MISDFK"/>
    <s v="10-1354"/>
    <n v="1"/>
    <n v="2"/>
    <n v="0"/>
    <n v="0"/>
    <n v="0"/>
    <n v="1"/>
    <x v="8"/>
    <m/>
  </r>
  <r>
    <s v="2480253"/>
    <s v="Methylene Blue SDV  N-R       "/>
    <s v="1%          "/>
    <s v="10mL/Vl "/>
    <s v="GIVREP"/>
    <s v="17478050410"/>
    <n v="1"/>
    <n v="1"/>
    <n v="0"/>
    <n v="1"/>
    <n v="0"/>
    <n v="0"/>
    <x v="4"/>
    <m/>
  </r>
  <r>
    <s v="1017584"/>
    <s v="Splint Scotchcast Conform Fbgl"/>
    <s v="5X30&quot;       "/>
    <s v="10/Ca   "/>
    <s v="3MMED"/>
    <s v="72530"/>
    <n v="1"/>
    <n v="1"/>
    <n v="0"/>
    <n v="1"/>
    <n v="0"/>
    <n v="0"/>
    <x v="7"/>
    <m/>
  </r>
  <r>
    <s v="9533200"/>
    <s v="Pessary Donut Size 5          "/>
    <s v="3.25&quot;       "/>
    <s v="Ea      "/>
    <s v="MILTEX"/>
    <s v="30-D5"/>
    <n v="1"/>
    <n v="2"/>
    <n v="0"/>
    <n v="1"/>
    <n v="0"/>
    <n v="0"/>
    <x v="7"/>
    <m/>
  </r>
  <r>
    <s v="9958615"/>
    <s v="Pad Heel                      "/>
    <s v="3x3/16&quot;     "/>
    <s v="1/Pr    "/>
    <s v="HAPAD"/>
    <s v="HP33"/>
    <n v="1"/>
    <n v="2"/>
    <n v="0"/>
    <n v="0"/>
    <n v="0"/>
    <n v="1"/>
    <x v="8"/>
    <m/>
  </r>
  <r>
    <s v="1241640"/>
    <s v="Wedge Mold Rubber             "/>
    <s v="Medium      "/>
    <s v="12Pr/Pk "/>
    <s v="ALIMED"/>
    <s v="6432"/>
    <n v="1"/>
    <n v="1"/>
    <n v="0"/>
    <n v="0"/>
    <n v="1"/>
    <n v="0"/>
    <x v="8"/>
    <m/>
  </r>
  <r>
    <s v="1086669"/>
    <s v="Monopothy Needle 20cm         "/>
    <s v="18g         "/>
    <s v="10/Bx   "/>
    <s v="BARDR"/>
    <s v="121820"/>
    <n v="1"/>
    <n v="2"/>
    <n v="0"/>
    <n v="1"/>
    <n v="0"/>
    <n v="0"/>
    <x v="7"/>
    <m/>
  </r>
  <r>
    <s v="1234121"/>
    <s v="Carbamide Ear Wax Drops       "/>
    <s v="6.5%        "/>
    <s v="15mL/Bt "/>
    <s v="GERIP"/>
    <s v="57896033905"/>
    <n v="1"/>
    <n v="5"/>
    <n v="1"/>
    <n v="0"/>
    <n v="0"/>
    <n v="0"/>
    <x v="9"/>
    <m/>
  </r>
  <r>
    <s v="8310495"/>
    <s v="Exam Sheet Tissue/Poly Blue   "/>
    <s v="40x48       "/>
    <s v="100/Ca  "/>
    <s v="MEDLIN"/>
    <s v="NON24340"/>
    <n v="1"/>
    <n v="1"/>
    <n v="0"/>
    <n v="0"/>
    <n v="1"/>
    <n v="0"/>
    <x v="8"/>
    <m/>
  </r>
  <r>
    <s v="1140835"/>
    <s v="Ruler Flexible 6&quot; NS          "/>
    <s v="            "/>
    <s v="1000/Bx "/>
    <s v="OXBORO"/>
    <s v="0003-00-PDR"/>
    <n v="1"/>
    <n v="1"/>
    <n v="0"/>
    <n v="1"/>
    <n v="0"/>
    <n v="0"/>
    <x v="7"/>
    <m/>
  </r>
  <r>
    <s v="9871360"/>
    <s v="Urine Transport Kit w/Con Tube"/>
    <s v="8ml         "/>
    <s v="200/Ca  "/>
    <s v="BD"/>
    <s v="364991"/>
    <n v="1"/>
    <n v="1"/>
    <n v="0"/>
    <n v="0"/>
    <n v="1"/>
    <n v="0"/>
    <x v="8"/>
    <m/>
  </r>
  <r>
    <s v="1209341"/>
    <s v="Spirometer Kit w/Calibrtn Syr "/>
    <s v="USB         "/>
    <s v="Ea      "/>
    <s v="WELCH"/>
    <s v="SPIRO-S"/>
    <n v="1"/>
    <n v="1"/>
    <n v="0"/>
    <n v="1"/>
    <n v="0"/>
    <n v="0"/>
    <x v="7"/>
    <m/>
  </r>
  <r>
    <s v="5553207"/>
    <s v="Tape Deltalite Conf Fbgl Pur  "/>
    <s v="3&quot;X4Yds     "/>
    <s v="10/Bx   "/>
    <s v="SMINEP"/>
    <s v="5973"/>
    <n v="1"/>
    <n v="2"/>
    <n v="0"/>
    <n v="1"/>
    <n v="0"/>
    <n v="0"/>
    <x v="9"/>
    <m/>
  </r>
  <r>
    <s v="1329922"/>
    <s v="Electrode Loop Dspsbl LLetz   "/>
    <s v="20mm        "/>
    <s v="5/Bx    "/>
    <s v="MISDFK"/>
    <s v="96-1085"/>
    <n v="1"/>
    <n v="2"/>
    <n v="0"/>
    <n v="0"/>
    <n v="0"/>
    <n v="1"/>
    <x v="8"/>
    <m/>
  </r>
  <r>
    <s v="3972016"/>
    <s v="Leg Bag Med w/Ext 1702 LF     "/>
    <s v="500cc       "/>
    <s v="50/Ca   "/>
    <s v="CARDKN"/>
    <s v="3433-"/>
    <n v="1"/>
    <n v="1"/>
    <n v="0"/>
    <n v="1"/>
    <n v="0"/>
    <n v="0"/>
    <x v="8"/>
    <m/>
  </r>
  <r>
    <s v="8730015"/>
    <s v="MuscleAidTape Black           "/>
    <s v="2&quot;x16.4'    "/>
    <s v="1/Rl    "/>
    <s v="MUSTAP"/>
    <s v="1642-JDBK"/>
    <n v="1"/>
    <n v="1"/>
    <n v="0"/>
    <n v="1"/>
    <n v="0"/>
    <n v="0"/>
    <x v="7"/>
    <m/>
  </r>
  <r>
    <s v="1212421"/>
    <s v="Scissor Iris Surgi-OR Straight"/>
    <s v="3-1/2&quot; SS   "/>
    <s v="Ea      "/>
    <s v="MISDFK"/>
    <s v="95-103"/>
    <n v="1"/>
    <n v="3"/>
    <n v="0"/>
    <n v="0"/>
    <n v="0"/>
    <n v="1"/>
    <x v="8"/>
    <m/>
  </r>
  <r>
    <s v="1181532"/>
    <s v="Wrist Brace w/Boa Black Right "/>
    <s v="Medium      "/>
    <s v="Ea      "/>
    <s v="SMTNEP"/>
    <s v="221-52-1111"/>
    <n v="1"/>
    <n v="1"/>
    <n v="0"/>
    <n v="1"/>
    <n v="0"/>
    <n v="0"/>
    <x v="9"/>
    <m/>
  </r>
  <r>
    <s v="1193305"/>
    <s v="Catheter Red Rubber           "/>
    <s v="18FR        "/>
    <s v="100/Ca  "/>
    <s v="BARDBI"/>
    <s v="0094180"/>
    <n v="1"/>
    <n v="1"/>
    <n v="0"/>
    <n v="0"/>
    <n v="1"/>
    <n v="0"/>
    <x v="8"/>
    <m/>
  </r>
  <r>
    <s v="1313015"/>
    <s v="Strap Velcro D-ring           "/>
    <s v="2&quot;x15&quot;      "/>
    <s v="10/Pk   "/>
    <s v="NORCST"/>
    <s v="NC16024"/>
    <n v="1"/>
    <n v="2"/>
    <n v="0"/>
    <n v="0"/>
    <n v="0"/>
    <n v="1"/>
    <x v="8"/>
    <m/>
  </r>
  <r>
    <s v="1205933"/>
    <s v="Kev Endo Curette w/Basket     "/>
    <s v="            "/>
    <s v="ea      "/>
    <s v="MISDFK"/>
    <s v="90-6611"/>
    <n v="1"/>
    <n v="2"/>
    <n v="0"/>
    <n v="0"/>
    <n v="0"/>
    <n v="1"/>
    <x v="8"/>
    <m/>
  </r>
  <r>
    <s v="2022100"/>
    <s v="Med/Surg Shoe Female          "/>
    <s v="Small       "/>
    <s v="Ea      "/>
    <s v="SMTNEP"/>
    <s v="79-81143"/>
    <n v="1"/>
    <n v="2"/>
    <n v="0"/>
    <n v="1"/>
    <n v="0"/>
    <n v="0"/>
    <x v="9"/>
    <m/>
  </r>
  <r>
    <s v="2457846"/>
    <s v="LEEP Redi Kits                "/>
    <s v="            "/>
    <s v="5/BX    "/>
    <s v="COOPSR"/>
    <s v="6061"/>
    <n v="1"/>
    <n v="2"/>
    <n v="1"/>
    <n v="0"/>
    <n v="0"/>
    <n v="0"/>
    <x v="7"/>
    <m/>
  </r>
  <r>
    <s v="2869045"/>
    <s v="Lister Scissor Bandage        "/>
    <s v="7-1/4&quot;      "/>
    <s v="Ea      "/>
    <s v="MISDFK"/>
    <s v="11-1072"/>
    <n v="1"/>
    <n v="2"/>
    <n v="1"/>
    <n v="0"/>
    <n v="0"/>
    <n v="0"/>
    <x v="9"/>
    <m/>
  </r>
  <r>
    <s v="2658639"/>
    <s v="Electrode Repos Monitrng Soft "/>
    <s v="H49P        "/>
    <s v="450/Ca  "/>
    <s v="CARDKN"/>
    <s v="ES40030-"/>
    <n v="1"/>
    <n v="1"/>
    <n v="0"/>
    <n v="1"/>
    <n v="0"/>
    <n v="0"/>
    <x v="7"/>
    <m/>
  </r>
  <r>
    <s v="7772346"/>
    <s v="Ster-Drape Surgical Drape     "/>
    <s v="#1016       "/>
    <s v="10/Bx   "/>
    <s v="3MMED"/>
    <s v="1016"/>
    <n v="1"/>
    <n v="1"/>
    <n v="0"/>
    <n v="1"/>
    <n v="0"/>
    <n v="0"/>
    <x v="9"/>
    <m/>
  </r>
  <r>
    <s v="2581993"/>
    <s v="Marcaine Inj SDV Non-Rtrn PF  "/>
    <s v="0.5%        "/>
    <s v="10mL/Vl "/>
    <s v="GIVREP"/>
    <s v="00409156010"/>
    <n v="1"/>
    <n v="2"/>
    <n v="1"/>
    <n v="0"/>
    <n v="0"/>
    <n v="0"/>
    <x v="4"/>
    <m/>
  </r>
  <r>
    <s v="1190002"/>
    <s v="Forma-Splint Bath Portable    "/>
    <s v="24.5x18.5&quot;  "/>
    <s v="Ea      "/>
    <s v="WHITE"/>
    <s v="SP-1501"/>
    <n v="1"/>
    <n v="1"/>
    <n v="0"/>
    <n v="0"/>
    <n v="0"/>
    <n v="1"/>
    <x v="8"/>
    <m/>
  </r>
  <r>
    <s v="9533192"/>
    <s v="Pessary Donut Size 2          "/>
    <s v="2.50&quot;       "/>
    <s v="Ea      "/>
    <s v="MILTEX"/>
    <s v="30-D2"/>
    <n v="1"/>
    <n v="2"/>
    <n v="0"/>
    <n v="1"/>
    <n v="0"/>
    <n v="0"/>
    <x v="7"/>
    <m/>
  </r>
  <r>
    <s v="4433471"/>
    <s v="Theragesic Analgesic Cream    "/>
    <s v="            "/>
    <s v="5oz/Tb  "/>
    <s v="MISSPH"/>
    <s v="0320-05"/>
    <n v="1"/>
    <n v="8"/>
    <n v="0"/>
    <n v="1"/>
    <n v="0"/>
    <n v="0"/>
    <x v="7"/>
    <m/>
  </r>
  <r>
    <s v="6122445"/>
    <s v="System Instrument RET         "/>
    <s v="Blue        "/>
    <s v="Ea      "/>
    <s v="HEALMK"/>
    <s v="SST-105"/>
    <n v="1"/>
    <n v="1"/>
    <n v="0"/>
    <n v="0"/>
    <n v="1"/>
    <n v="0"/>
    <x v="8"/>
    <m/>
  </r>
  <r>
    <s v="1191490"/>
    <s v="Penrose Drain Sterile         "/>
    <s v="1&quot;x18&quot;      "/>
    <s v="50/Bx   "/>
    <s v="BARDBI"/>
    <s v="0918070"/>
    <n v="1"/>
    <n v="1"/>
    <n v="0"/>
    <n v="1"/>
    <n v="0"/>
    <n v="0"/>
    <x v="7"/>
    <m/>
  </r>
  <r>
    <s v="7491302"/>
    <s v="Film Sony Color Printpack     "/>
    <s v="UPC-21L     "/>
    <s v="200/Bx  "/>
    <s v="CADMET"/>
    <s v="12207"/>
    <n v="1"/>
    <n v="1"/>
    <n v="0"/>
    <n v="1"/>
    <n v="0"/>
    <n v="0"/>
    <x v="9"/>
    <m/>
  </r>
  <r>
    <s v="1176424"/>
    <s v="Dixie Plates Paper Pathwy Dsgn"/>
    <s v="8-1/2&quot;      "/>
    <s v="125/Pk  "/>
    <s v="ODEPOT"/>
    <s v="472198"/>
    <n v="1"/>
    <n v="2"/>
    <n v="0"/>
    <n v="0"/>
    <n v="0"/>
    <n v="1"/>
    <x v="3"/>
    <m/>
  </r>
  <r>
    <s v="1101832"/>
    <s v="Forcep Rankin Kelly Straight  "/>
    <s v="6.25&quot;       "/>
    <s v="Ea      "/>
    <s v="MISDFK"/>
    <s v="95-465"/>
    <n v="1"/>
    <n v="2"/>
    <n v="0"/>
    <n v="0"/>
    <n v="0"/>
    <n v="1"/>
    <x v="8"/>
    <m/>
  </r>
  <r>
    <s v="8434870"/>
    <s v="Hi-Temp Microfine Cautery     "/>
    <s v="            "/>
    <s v="10/Bx   "/>
    <s v="ABCO"/>
    <s v="AA25"/>
    <n v="1"/>
    <n v="3"/>
    <n v="0"/>
    <n v="1"/>
    <n v="0"/>
    <n v="0"/>
    <x v="9"/>
    <m/>
  </r>
  <r>
    <s v="5556156"/>
    <s v="Delta Terry Thumb Spica       "/>
    <s v="2&quot; Short Arm"/>
    <s v="10/Ca   "/>
    <s v="SMINEP"/>
    <s v="53120"/>
    <n v="1"/>
    <n v="2"/>
    <n v="0"/>
    <n v="1"/>
    <n v="0"/>
    <n v="0"/>
    <x v="7"/>
    <m/>
  </r>
  <r>
    <s v="1104782"/>
    <s v="Brace Tru-Pull Lite Knee Black"/>
    <s v="Small Left  "/>
    <s v="Ea      "/>
    <s v="SMTNEP"/>
    <s v="11-0261-2"/>
    <n v="1"/>
    <n v="1"/>
    <n v="0"/>
    <n v="0"/>
    <n v="1"/>
    <n v="0"/>
    <x v="8"/>
    <m/>
  </r>
  <r>
    <s v="9305125"/>
    <s v="Splint Postop Hallux Valgus Sf"/>
    <s v="Medium Left "/>
    <s v="Ea      "/>
    <s v="PODPRO"/>
    <s v="6026-ML"/>
    <n v="1"/>
    <n v="6"/>
    <n v="0"/>
    <n v="1"/>
    <n v="0"/>
    <n v="0"/>
    <x v="9"/>
    <m/>
  </r>
  <r>
    <s v="1277078"/>
    <s v="Paper Thermal f/ Blddr Scanner"/>
    <s v="            "/>
    <s v="20/Pk   "/>
    <s v="SOMTEC"/>
    <s v="0800-0319"/>
    <n v="1"/>
    <n v="1"/>
    <n v="0"/>
    <n v="0"/>
    <n v="0"/>
    <n v="1"/>
    <x v="8"/>
    <m/>
  </r>
  <r>
    <s v="6924529"/>
    <s v="Adhesive Strips Woven Knuckle "/>
    <s v="2&quot;x4.5&quot;     "/>
    <s v="8/Bx    "/>
    <s v="FRSTAD"/>
    <s v="1-009"/>
    <n v="1"/>
    <n v="1"/>
    <n v="0"/>
    <n v="1"/>
    <n v="0"/>
    <n v="0"/>
    <x v="7"/>
    <m/>
  </r>
  <r>
    <s v="3047570"/>
    <s v="Filiform Woven Coude Tip      "/>
    <s v="6FR18&quot;      "/>
    <s v="EA      "/>
    <s v="BARDBI"/>
    <s v="022206"/>
    <n v="1"/>
    <n v="1"/>
    <n v="0"/>
    <n v="1"/>
    <n v="0"/>
    <n v="0"/>
    <x v="8"/>
    <m/>
  </r>
  <r>
    <s v="1106479"/>
    <s v="Tissue Preference 2-Ply       "/>
    <s v="Facial      "/>
    <s v="100/Bx  "/>
    <s v="GEOPAC"/>
    <s v="48100"/>
    <n v="1"/>
    <n v="1"/>
    <n v="1"/>
    <n v="0"/>
    <n v="0"/>
    <n v="0"/>
    <x v="9"/>
    <m/>
  </r>
  <r>
    <s v="1123304"/>
    <s v="Curette Ear Lighted           "/>
    <s v="CeraPik     "/>
    <s v="50/Bx   "/>
    <s v="BIONX"/>
    <s v="2280"/>
    <n v="1"/>
    <n v="1"/>
    <n v="0"/>
    <n v="0"/>
    <n v="0"/>
    <n v="1"/>
    <x v="8"/>
    <m/>
  </r>
  <r>
    <s v="3681824"/>
    <s v="Sticker Minions Movie         "/>
    <s v="Asst 2.5x2.5"/>
    <s v="100/Rl  "/>
    <s v="SHERMN"/>
    <s v="PS586"/>
    <n v="1"/>
    <n v="2"/>
    <n v="0"/>
    <n v="1"/>
    <n v="0"/>
    <n v="0"/>
    <x v="9"/>
    <m/>
  </r>
  <r>
    <s v="1211663"/>
    <s v="Stabilizer Shoulder Sully     "/>
    <s v="Small       "/>
    <s v="Ea      "/>
    <s v="SMTNEP"/>
    <s v="11-0525-2"/>
    <n v="1"/>
    <n v="1"/>
    <n v="0"/>
    <n v="0"/>
    <n v="0"/>
    <n v="1"/>
    <x v="8"/>
    <m/>
  </r>
  <r>
    <s v="1198992"/>
    <s v="Cuff Blood Pressure Dura-Cuf  "/>
    <s v="Navy        "/>
    <s v="5/Bx    "/>
    <s v="MARQ"/>
    <s v="DUR-A2-2A"/>
    <n v="1"/>
    <n v="1"/>
    <n v="0"/>
    <n v="1"/>
    <n v="0"/>
    <n v="0"/>
    <x v="9"/>
    <m/>
  </r>
  <r>
    <s v="8900182"/>
    <s v="Xeroform Petrolatum Gauze     "/>
    <s v="4&quot;x4&quot;       "/>
    <s v="25/Bx   "/>
    <s v="CARDKN"/>
    <s v="8884433500"/>
    <n v="1"/>
    <n v="2"/>
    <n v="0"/>
    <n v="1"/>
    <n v="0"/>
    <n v="0"/>
    <x v="9"/>
    <m/>
  </r>
  <r>
    <s v="2487214"/>
    <s v="Calcium Chl Ansy Syr Non Retrn"/>
    <s v="10%         "/>
    <s v="10mL/Ea "/>
    <s v="GIVREP"/>
    <s v="00409163110"/>
    <n v="1"/>
    <n v="4"/>
    <n v="1"/>
    <n v="0"/>
    <n v="0"/>
    <n v="0"/>
    <x v="4"/>
    <m/>
  </r>
  <r>
    <s v="1992407"/>
    <s v="Needle Potocky 27Gx3-1/2      "/>
    <s v="27Gx3.5&quot;    "/>
    <s v="6/Bx    "/>
    <s v="COOPSR"/>
    <s v="6066"/>
    <n v="1"/>
    <n v="3"/>
    <n v="0"/>
    <n v="1"/>
    <n v="0"/>
    <n v="0"/>
    <x v="7"/>
    <m/>
  </r>
  <r>
    <s v="8295501"/>
    <s v="Orthopedic Felt 1/4&quot; Thick    "/>
    <s v="36&quot;x21&quot;     "/>
    <s v="1Rl/Ca  "/>
    <s v="CONCO"/>
    <s v="72140000"/>
    <n v="1"/>
    <n v="1"/>
    <n v="0"/>
    <n v="1"/>
    <n v="0"/>
    <n v="0"/>
    <x v="9"/>
    <m/>
  </r>
  <r>
    <s v="1340297"/>
    <s v="Flexi-Wrap w/Handle 6&quot;        "/>
    <s v="650'        "/>
    <s v="6Rls/Ca "/>
    <s v="CRAPRO"/>
    <s v="236109"/>
    <n v="1"/>
    <n v="1"/>
    <n v="0"/>
    <n v="1"/>
    <n v="0"/>
    <n v="0"/>
    <x v="7"/>
    <m/>
  </r>
  <r>
    <s v="9057191"/>
    <s v="Cutlery Fork Hvymed Wht       "/>
    <s v="            "/>
    <s v="100/Bx  "/>
    <s v="ODEPOT"/>
    <s v="780900"/>
    <n v="1"/>
    <n v="2"/>
    <n v="0"/>
    <n v="0"/>
    <n v="0"/>
    <n v="1"/>
    <x v="3"/>
    <m/>
  </r>
  <r>
    <s v="9800007"/>
    <s v="Label Suremark Nipple         "/>
    <s v="2.0Mm       "/>
    <s v="110/Bx  "/>
    <s v="MEDLIN"/>
    <s v="XSL20"/>
    <n v="1"/>
    <n v="1"/>
    <n v="0"/>
    <n v="0"/>
    <n v="0"/>
    <n v="1"/>
    <x v="8"/>
    <m/>
  </r>
  <r>
    <s v="1189802"/>
    <s v="STROMATOLYSER-4DS             "/>
    <s v="3x42mL      "/>
    <s v="1/Bx    "/>
    <s v="SYSMEX"/>
    <s v="FFS-800A"/>
    <n v="1"/>
    <n v="4"/>
    <n v="0"/>
    <n v="1"/>
    <n v="0"/>
    <n v="0"/>
    <x v="9"/>
    <m/>
  </r>
  <r>
    <s v="9620775"/>
    <s v="Orthosis Thumb Specialist     "/>
    <s v="Med Left    "/>
    <s v="Ea      "/>
    <s v="SMINEP"/>
    <s v="61942"/>
    <n v="1"/>
    <n v="2"/>
    <n v="0"/>
    <n v="0"/>
    <n v="1"/>
    <n v="0"/>
    <x v="8"/>
    <m/>
  </r>
  <r>
    <s v="4179234"/>
    <s v="Filiform Woven Coude Tip      "/>
    <s v="5FR12.5     "/>
    <s v="EA      "/>
    <s v="BARDBI"/>
    <s v="022305"/>
    <n v="1"/>
    <n v="1"/>
    <n v="0"/>
    <n v="0"/>
    <n v="1"/>
    <n v="0"/>
    <x v="8"/>
    <m/>
  </r>
  <r>
    <s v="8860038"/>
    <s v="Reaction Knee Brace Blue      "/>
    <s v="XL/XXL      "/>
    <s v="Ea      "/>
    <s v="SMTNEP"/>
    <s v="110215402000"/>
    <n v="1"/>
    <n v="2"/>
    <n v="0"/>
    <n v="0"/>
    <n v="1"/>
    <n v="0"/>
    <x v="8"/>
    <m/>
  </r>
  <r>
    <s v="5557836"/>
    <s v="Tape Deltalite Conf Fbgl Orn  "/>
    <s v="3&quot;X4Yds     "/>
    <s v="10/Bx   "/>
    <s v="SMINEP"/>
    <s v="6023"/>
    <n v="1"/>
    <n v="2"/>
    <n v="0"/>
    <n v="1"/>
    <n v="0"/>
    <n v="0"/>
    <x v="9"/>
    <m/>
  </r>
  <r>
    <s v="1211664"/>
    <s v="Stabilizer Shoulder Sully     "/>
    <s v="Medium      "/>
    <s v="Ea      "/>
    <s v="SMTNEP"/>
    <s v="11-0525-3"/>
    <n v="1"/>
    <n v="1"/>
    <n v="0"/>
    <n v="0"/>
    <n v="0"/>
    <n v="1"/>
    <x v="8"/>
    <m/>
  </r>
  <r>
    <s v="7220352"/>
    <s v="Heel And Lace Pads 1000's 3&quot;x "/>
    <s v="            "/>
    <s v="1000 3x4"/>
    <s v="MUESPO"/>
    <s v="080201"/>
    <n v="1"/>
    <n v="1"/>
    <n v="0"/>
    <n v="1"/>
    <n v="0"/>
    <n v="0"/>
    <x v="8"/>
    <m/>
  </r>
  <r>
    <s v="1276405"/>
    <s v="Strap Knee Brace Full Circle  "/>
    <s v="Small       "/>
    <s v="Ea      "/>
    <s v="BREINC"/>
    <s v="06942"/>
    <n v="1"/>
    <n v="2"/>
    <n v="0"/>
    <n v="0"/>
    <n v="0"/>
    <n v="1"/>
    <x v="8"/>
    <m/>
  </r>
  <r>
    <s v="9706902"/>
    <s v="Foerster Sponge Forcep Serr   "/>
    <s v="9-1/2&quot;      "/>
    <s v="Ea      "/>
    <s v="MISDFK"/>
    <s v="87-2195"/>
    <n v="1"/>
    <n v="1"/>
    <n v="0"/>
    <n v="0"/>
    <n v="1"/>
    <n v="0"/>
    <x v="8"/>
    <m/>
  </r>
  <r>
    <s v="9536350"/>
    <s v="Hank Uterine Dilator          "/>
    <s v="9/10        "/>
    <s v="Ea      "/>
    <s v="MILTEX"/>
    <s v="30-505-910"/>
    <n v="1"/>
    <n v="1"/>
    <n v="0"/>
    <n v="1"/>
    <n v="0"/>
    <n v="0"/>
    <x v="7"/>
    <m/>
  </r>
  <r>
    <s v="1207412"/>
    <s v="Support Knee Blu Neo 10&quot;      "/>
    <s v="Medium      "/>
    <s v="Ea      "/>
    <s v="SMTNEP"/>
    <s v="79-82615"/>
    <n v="1"/>
    <n v="5"/>
    <n v="0"/>
    <n v="1"/>
    <n v="0"/>
    <n v="0"/>
    <x v="9"/>
    <m/>
  </r>
  <r>
    <s v="8900133"/>
    <s v="Sheer Spot Bandage            "/>
    <s v="7/8&quot;        "/>
    <s v="100/Bx  "/>
    <s v="CARDKN"/>
    <s v="44120"/>
    <n v="1"/>
    <n v="5"/>
    <n v="1"/>
    <n v="0"/>
    <n v="0"/>
    <n v="0"/>
    <x v="9"/>
    <m/>
  </r>
  <r>
    <s v="1276396"/>
    <s v="Strap Ankle Lace Up w/ Tibia  "/>
    <s v="XL          "/>
    <s v="Ea      "/>
    <s v="BREINC"/>
    <s v="90165"/>
    <n v="1"/>
    <n v="1"/>
    <n v="0"/>
    <n v="1"/>
    <n v="0"/>
    <n v="0"/>
    <x v="9"/>
    <m/>
  </r>
  <r>
    <s v="8614243"/>
    <s v="Pederson Spec 7/8 X 4&quot;        "/>
    <s v="Medium      "/>
    <s v="Ea      "/>
    <s v="MISDFK"/>
    <s v="90-3713"/>
    <n v="1"/>
    <n v="20"/>
    <n v="1"/>
    <n v="0"/>
    <n v="0"/>
    <n v="0"/>
    <x v="9"/>
    <m/>
  </r>
  <r>
    <s v="9533201"/>
    <s v="Pessary Donut Size 6          "/>
    <s v="3.50&quot;       "/>
    <s v="Ea      "/>
    <s v="MILTEX"/>
    <s v="30-D6"/>
    <n v="1"/>
    <n v="2"/>
    <n v="0"/>
    <n v="0"/>
    <n v="0"/>
    <n v="1"/>
    <x v="8"/>
    <m/>
  </r>
  <r>
    <s v="1162292"/>
    <s v="Ipratrop Brom Inh Sol 2.5ML UD"/>
    <s v="0.02%       "/>
    <s v="30/Pk   "/>
    <s v="NEPPHA"/>
    <s v="0487980101"/>
    <n v="1"/>
    <n v="1"/>
    <n v="0"/>
    <n v="1"/>
    <n v="0"/>
    <n v="0"/>
    <x v="2"/>
    <m/>
  </r>
  <r>
    <s v="9533364"/>
    <s v="Pessary Ringknob W/Sprt       "/>
    <s v="3.25&quot; Sz6   "/>
    <s v="Ea      "/>
    <s v="MILTEX"/>
    <s v="30-RKS6"/>
    <n v="1"/>
    <n v="1"/>
    <n v="0"/>
    <n v="1"/>
    <n v="0"/>
    <n v="0"/>
    <x v="7"/>
    <m/>
  </r>
  <r>
    <s v="1279963"/>
    <s v="Illumination System Complete  "/>
    <s v="Cordless    "/>
    <s v="Ea      "/>
    <s v="WELCH"/>
    <s v="80010"/>
    <n v="1"/>
    <n v="9"/>
    <n v="0"/>
    <n v="1"/>
    <n v="0"/>
    <n v="0"/>
    <x v="9"/>
    <m/>
  </r>
  <r>
    <s v="1325788"/>
    <s v="Caster Wheel w/ Brake         "/>
    <s v="2&quot;          "/>
    <s v="Ea      "/>
    <s v="NORLAK"/>
    <s v="146671"/>
    <n v="1"/>
    <n v="4"/>
    <n v="0"/>
    <n v="0"/>
    <n v="1"/>
    <n v="0"/>
    <x v="8"/>
    <m/>
  </r>
  <r>
    <s v="5554465"/>
    <s v="Delta-Net Stockinet           "/>
    <s v="4&quot;x25yd     "/>
    <s v="Rl      "/>
    <s v="SMINEP"/>
    <s v="6864"/>
    <n v="1"/>
    <n v="1"/>
    <n v="0"/>
    <n v="1"/>
    <n v="0"/>
    <n v="0"/>
    <x v="9"/>
    <m/>
  </r>
  <r>
    <s v="1314932"/>
    <s v="Cupping Set Pain Eliminating  "/>
    <s v="17-cup set  "/>
    <s v="Ea      "/>
    <s v="FABENT"/>
    <s v="11-0390"/>
    <n v="1"/>
    <n v="1"/>
    <n v="0"/>
    <n v="0"/>
    <n v="0"/>
    <n v="1"/>
    <x v="8"/>
    <m/>
  </r>
  <r>
    <s v="1191393"/>
    <s v="Catheter Female Kit           "/>
    <s v="            "/>
    <s v="Ea      "/>
    <s v="BARDBI"/>
    <s v="0035380"/>
    <n v="1"/>
    <n v="25"/>
    <n v="0"/>
    <n v="1"/>
    <n v="0"/>
    <n v="0"/>
    <x v="9"/>
    <m/>
  </r>
  <r>
    <s v="3280338"/>
    <s v="Pillow Staphchek Microvent Wht"/>
    <s v="21&quot;X27&quot;     "/>
    <s v="Ea      "/>
    <s v="LEWJ"/>
    <s v="V512127ST"/>
    <n v="1"/>
    <n v="6"/>
    <n v="0"/>
    <n v="1"/>
    <n v="0"/>
    <n v="0"/>
    <x v="9"/>
    <m/>
  </r>
  <r>
    <s v="6940020"/>
    <s v="Magellan Safety Needle        "/>
    <s v="21X1 1/2    "/>
    <s v="50/Bx   "/>
    <s v="CARDKN"/>
    <s v="8881850115"/>
    <n v="1"/>
    <n v="2"/>
    <n v="0"/>
    <n v="1"/>
    <n v="0"/>
    <n v="0"/>
    <x v="9"/>
    <m/>
  </r>
  <r>
    <s v="1181569"/>
    <s v="Short Arm Fracture Brace Right"/>
    <s v="Large       "/>
    <s v="Ea      "/>
    <s v="SMTNEP"/>
    <s v="310-62-1111"/>
    <n v="1"/>
    <n v="1"/>
    <n v="0"/>
    <n v="1"/>
    <n v="0"/>
    <n v="0"/>
    <x v="7"/>
    <m/>
  </r>
  <r>
    <s v="3854079"/>
    <s v="Storage Bins                  "/>
    <s v="Blue        "/>
    <s v="6/Ca    "/>
    <s v="AKRO"/>
    <s v="30239BLUE"/>
    <n v="1"/>
    <n v="1"/>
    <n v="0"/>
    <n v="0"/>
    <n v="1"/>
    <n v="0"/>
    <x v="8"/>
    <m/>
  </r>
  <r>
    <s v="1319280"/>
    <s v="Scissors Mayo Dissecting Curve"/>
    <s v="9&quot;          "/>
    <s v="Ea      "/>
    <s v="MISDFK"/>
    <s v="15-3568"/>
    <n v="1"/>
    <n v="3"/>
    <n v="0"/>
    <n v="0"/>
    <n v="0"/>
    <n v="1"/>
    <x v="8"/>
    <m/>
  </r>
  <r>
    <s v="9533191"/>
    <s v="Pessary Donut Size 1          "/>
    <s v="2.25&quot;       "/>
    <s v="Ea      "/>
    <s v="MILTEX"/>
    <s v="30-D1"/>
    <n v="1"/>
    <n v="2"/>
    <n v="0"/>
    <n v="0"/>
    <n v="0"/>
    <n v="1"/>
    <x v="8"/>
    <m/>
  </r>
  <r>
    <s v="3662986"/>
    <s v="Sticker I Have A Cold         "/>
    <s v="            "/>
    <s v="100/Pk  "/>
    <s v="SHERMN"/>
    <s v="PS253"/>
    <n v="1"/>
    <n v="2"/>
    <n v="0"/>
    <n v="0"/>
    <n v="1"/>
    <n v="0"/>
    <x v="8"/>
    <m/>
  </r>
  <r>
    <s v="3720236"/>
    <s v="Splint Thumb Left Black       "/>
    <s v="Large       "/>
    <s v="Ea      "/>
    <s v="DEROYA"/>
    <s v="348LL"/>
    <n v="1"/>
    <n v="4"/>
    <n v="0"/>
    <n v="0"/>
    <n v="0"/>
    <n v="1"/>
    <x v="8"/>
    <m/>
  </r>
  <r>
    <s v="4995193"/>
    <s v="Elevated Leg Rest             "/>
    <s v="            "/>
    <s v="1/Pr    "/>
    <s v="MEDLIN"/>
    <s v="WCA806985HEMI"/>
    <n v="1"/>
    <n v="2"/>
    <n v="0"/>
    <n v="0"/>
    <n v="1"/>
    <n v="0"/>
    <x v="8"/>
    <m/>
  </r>
  <r>
    <s v="1259428"/>
    <s v="Tape RockTape Kinesio Beige   "/>
    <s v="2&quot;x16.4'    "/>
    <s v="Ea      "/>
    <s v="MFATH"/>
    <s v="1146"/>
    <n v="1"/>
    <n v="2"/>
    <n v="0"/>
    <n v="0"/>
    <n v="0"/>
    <n v="1"/>
    <x v="8"/>
    <m/>
  </r>
  <r>
    <s v="1024189"/>
    <s v="Belt Transducer Abdominal     "/>
    <s v="1/2X36&quot; Ftl "/>
    <s v="100/Ca  "/>
    <s v="CARDKN"/>
    <s v="40000009"/>
    <n v="1"/>
    <n v="1"/>
    <n v="0"/>
    <n v="0"/>
    <n v="1"/>
    <n v="0"/>
    <x v="8"/>
    <m/>
  </r>
  <r>
    <s v="1001401"/>
    <s v="Carbide Bur RA   8            "/>
    <s v="            "/>
    <s v="10/Pk   "/>
    <s v="PRIMAD"/>
    <s v="206100260700"/>
    <n v="1"/>
    <n v="1"/>
    <n v="0"/>
    <n v="1"/>
    <n v="0"/>
    <n v="0"/>
    <x v="9"/>
    <m/>
  </r>
  <r>
    <s v="1123476"/>
    <s v="Tape Flashcast Elite Plst Pawp"/>
    <s v="2&quot;X4Yds     "/>
    <s v="10/Bx   "/>
    <s v="SMINEP"/>
    <s v="7227320"/>
    <n v="1"/>
    <n v="1"/>
    <n v="0"/>
    <n v="0"/>
    <n v="1"/>
    <n v="0"/>
    <x v="8"/>
    <m/>
  </r>
  <r>
    <s v="1137262"/>
    <s v="Finger Spring Extension P.I.P "/>
    <s v="Medium      "/>
    <s v="Ea      "/>
    <s v="DEROYA"/>
    <s v="504B"/>
    <n v="1"/>
    <n v="10"/>
    <n v="0"/>
    <n v="0"/>
    <n v="0"/>
    <n v="1"/>
    <x v="8"/>
    <m/>
  </r>
  <r>
    <s v="1252009"/>
    <s v="Culture Tube 12x75mm PS Wcap  "/>
    <s v="            "/>
    <s v="1000/Ca "/>
    <s v="ALLEG"/>
    <s v="CHB1275PSC"/>
    <n v="1"/>
    <n v="1"/>
    <n v="0"/>
    <n v="0"/>
    <n v="1"/>
    <n v="0"/>
    <x v="8"/>
    <m/>
  </r>
  <r>
    <s v="1147376"/>
    <s v="Lidocaine HCL Inj  Amp N-R PF "/>
    <s v="2%          "/>
    <s v="10mL/Ea "/>
    <s v="GIVREP"/>
    <s v="00409428202"/>
    <n v="1"/>
    <n v="2"/>
    <n v="0"/>
    <n v="1"/>
    <n v="0"/>
    <n v="0"/>
    <x v="4"/>
    <m/>
  </r>
  <r>
    <s v="1092687"/>
    <s v="Forceps Adson Tiss            "/>
    <s v="4-3/4&quot;      "/>
    <s v="Ea      "/>
    <s v="MISDFK"/>
    <s v="95-775"/>
    <n v="1"/>
    <n v="4"/>
    <n v="0"/>
    <n v="0"/>
    <n v="1"/>
    <n v="0"/>
    <x v="8"/>
    <m/>
  </r>
  <r>
    <s v="1131771"/>
    <s v="Povidone Iodine Scrub Sol     "/>
    <s v="4-oz Bt     "/>
    <s v="48/Ca   "/>
    <s v="MEDLIN"/>
    <s v="MDS093945"/>
    <n v="1"/>
    <n v="1"/>
    <n v="0"/>
    <n v="0"/>
    <n v="1"/>
    <n v="0"/>
    <x v="8"/>
    <m/>
  </r>
  <r>
    <s v="3312150"/>
    <s v="Monopolar Needle w/Lead       "/>
    <s v="38mmx28G    "/>
    <s v="40/Bx   "/>
    <s v="AMBU"/>
    <s v="74338-36/40"/>
    <n v="1"/>
    <n v="1"/>
    <n v="0"/>
    <n v="1"/>
    <n v="0"/>
    <n v="0"/>
    <x v="9"/>
    <m/>
  </r>
  <r>
    <s v="6663398"/>
    <s v="Cannula Nasal Adult           "/>
    <s v="14ft        "/>
    <s v="50/Ca   "/>
    <s v="RUSCH"/>
    <s v="1818"/>
    <n v="1"/>
    <n v="1"/>
    <n v="0"/>
    <n v="1"/>
    <n v="0"/>
    <n v="0"/>
    <x v="7"/>
    <m/>
  </r>
  <r>
    <s v="3722862"/>
    <s v="Walker Brace Leg Foam         "/>
    <s v="X-Small     "/>
    <s v="Ea      "/>
    <s v="DEROYA"/>
    <s v="SL8001-01"/>
    <n v="1"/>
    <n v="2"/>
    <n v="0"/>
    <n v="0"/>
    <n v="0"/>
    <n v="1"/>
    <x v="8"/>
    <m/>
  </r>
  <r>
    <s v="8542460"/>
    <s v="Chemobloc T Glove PF Latex    "/>
    <s v="Medium 10Ml "/>
    <s v="50Pr/Bx "/>
    <s v="CARDKN"/>
    <s v="CT5056G"/>
    <n v="1"/>
    <n v="4"/>
    <n v="0"/>
    <n v="1"/>
    <n v="0"/>
    <n v="0"/>
    <x v="7"/>
    <m/>
  </r>
  <r>
    <s v="1253660"/>
    <s v="Brace Kn Reaction Web Gry Sil "/>
    <s v="Rt Md       "/>
    <s v="Ea      "/>
    <s v="SMTNEP"/>
    <s v="11-7426-3"/>
    <n v="1"/>
    <n v="1"/>
    <n v="0"/>
    <n v="0"/>
    <n v="0"/>
    <n v="1"/>
    <x v="8"/>
    <m/>
  </r>
  <r>
    <s v="1245627"/>
    <s v="Dilator American Hank         "/>
    <s v="            "/>
    <s v="6/Pk    "/>
    <s v="MISDFK"/>
    <s v="90-4925"/>
    <n v="1"/>
    <n v="1"/>
    <n v="0"/>
    <n v="0"/>
    <n v="0"/>
    <n v="1"/>
    <x v="8"/>
    <m/>
  </r>
  <r>
    <s v="1241730"/>
    <s v="Forceps Splinter Fine Point   "/>
    <s v="3-1/2&quot;      "/>
    <s v="Ea      "/>
    <s v="MISDFK"/>
    <s v="95-777"/>
    <n v="1"/>
    <n v="2"/>
    <n v="0"/>
    <n v="0"/>
    <n v="0"/>
    <n v="1"/>
    <x v="8"/>
    <m/>
  </r>
  <r>
    <s v="2480312"/>
    <s v="Mannitol Inj SDV Non Return   "/>
    <s v="25%         "/>
    <s v="50ml/Vl "/>
    <s v="GIVREP"/>
    <s v="00409403101"/>
    <n v="1"/>
    <n v="3"/>
    <n v="1"/>
    <n v="0"/>
    <n v="0"/>
    <n v="0"/>
    <x v="4"/>
    <m/>
  </r>
  <r>
    <s v="2880350"/>
    <s v="Thermometer Digital Pocket    "/>
    <s v="            "/>
    <s v="1/Ea    "/>
    <s v="ALLEG"/>
    <s v="CH-4050"/>
    <n v="1"/>
    <n v="2"/>
    <n v="0"/>
    <n v="0"/>
    <n v="1"/>
    <n v="0"/>
    <x v="8"/>
    <m/>
  </r>
  <r>
    <s v="1315260"/>
    <s v="Bupivacaine SDV Inj 10mL PF   "/>
    <s v="0.25%       "/>
    <s v="25/Bx   "/>
    <s v="AURPHA"/>
    <s v="55150016710"/>
    <n v="1"/>
    <n v="3"/>
    <n v="1"/>
    <n v="0"/>
    <n v="0"/>
    <n v="0"/>
    <x v="9"/>
    <m/>
  </r>
  <r>
    <s v="5664821"/>
    <s v="Solid State Procedre Headlight"/>
    <s v="            "/>
    <s v="Ea      "/>
    <s v="WELCH"/>
    <s v="49020"/>
    <n v="1"/>
    <n v="2"/>
    <n v="1"/>
    <n v="0"/>
    <n v="0"/>
    <n v="0"/>
    <x v="7"/>
    <m/>
  </r>
  <r>
    <s v="1162397"/>
    <s v="Dressing Aquacel              "/>
    <s v="3.5x13.75   "/>
    <s v="10/Bx   "/>
    <s v="BRISTL"/>
    <s v="412012"/>
    <n v="1"/>
    <n v="2"/>
    <n v="0"/>
    <n v="1"/>
    <n v="0"/>
    <n v="0"/>
    <x v="9"/>
    <m/>
  </r>
  <r>
    <s v="1153505"/>
    <s v="Peri-Pad Curity 2.75x11 Winged"/>
    <s v="Light       "/>
    <s v="192/Ca  "/>
    <s v="CARDKN"/>
    <s v="1580A"/>
    <n v="1"/>
    <n v="1"/>
    <n v="0"/>
    <n v="1"/>
    <n v="0"/>
    <n v="0"/>
    <x v="9"/>
    <m/>
  </r>
  <r>
    <s v="3720238"/>
    <s v="Splint Thumb Left Black       "/>
    <s v="Med         "/>
    <s v="Ea      "/>
    <s v="DEROYA"/>
    <s v="348ML"/>
    <n v="1"/>
    <n v="4"/>
    <n v="0"/>
    <n v="0"/>
    <n v="0"/>
    <n v="1"/>
    <x v="8"/>
    <m/>
  </r>
  <r>
    <s v="9600776"/>
    <s v="Theraputty Hand Exercise      "/>
    <s v="Tan 5Lb     "/>
    <s v="Ea      "/>
    <s v="FABENT"/>
    <s v="10-0995"/>
    <n v="1"/>
    <n v="1"/>
    <n v="0"/>
    <n v="0"/>
    <n v="1"/>
    <n v="0"/>
    <x v="8"/>
    <m/>
  </r>
  <r>
    <s v="1228654"/>
    <s v="Table Overbed Non-Tilt Top    "/>
    <s v="Silver Vein "/>
    <s v="Ea      "/>
    <s v="MEDDEP"/>
    <s v="13067"/>
    <n v="1"/>
    <n v="2"/>
    <n v="0"/>
    <n v="0"/>
    <n v="0"/>
    <n v="1"/>
    <x v="8"/>
    <m/>
  </r>
  <r>
    <s v="1221943"/>
    <s v="Cuff BP Soft-Cuf 2 Tube       "/>
    <s v="Lg Adlt Rose"/>
    <s v="20/Pk   "/>
    <s v="MARQ"/>
    <s v="SFT-A3-2A"/>
    <n v="1"/>
    <n v="10"/>
    <n v="0"/>
    <n v="1"/>
    <n v="0"/>
    <n v="0"/>
    <x v="9"/>
    <m/>
  </r>
  <r>
    <s v="1044250"/>
    <s v="Billeau Ear Loop              "/>
    <s v="Medium      "/>
    <s v="Ea      "/>
    <s v="MISDFK"/>
    <s v="67-2522"/>
    <n v="1"/>
    <n v="1"/>
    <n v="0"/>
    <n v="0"/>
    <n v="0"/>
    <n v="1"/>
    <x v="8"/>
    <m/>
  </r>
  <r>
    <s v="9535263"/>
    <s v="Hank Uterine Dilator          "/>
    <s v="7/8         "/>
    <s v="Ea      "/>
    <s v="MILTEX"/>
    <s v="30-505-78"/>
    <n v="1"/>
    <n v="1"/>
    <n v="0"/>
    <n v="1"/>
    <n v="0"/>
    <n v="0"/>
    <x v="7"/>
    <m/>
  </r>
  <r>
    <s v="1200912"/>
    <s v="SureComfort Pen Needles 31G   "/>
    <s v="x 3/16&quot;     "/>
    <s v="100/Bx  "/>
    <s v="ALLISO"/>
    <s v="24-1210"/>
    <n v="1"/>
    <n v="12"/>
    <n v="0"/>
    <n v="1"/>
    <n v="0"/>
    <n v="0"/>
    <x v="9"/>
    <m/>
  </r>
  <r>
    <s v="1145088"/>
    <s v="Bedpan Fracture               "/>
    <s v="Gold        "/>
    <s v="24/Ca   "/>
    <s v="MEDLIN"/>
    <s v="DYNC8521"/>
    <n v="1"/>
    <n v="1"/>
    <n v="0"/>
    <n v="0"/>
    <n v="1"/>
    <n v="0"/>
    <x v="8"/>
    <m/>
  </r>
  <r>
    <s v="3452410"/>
    <s v="Forcep Hemostat Kelly Straight"/>
    <s v="5.5&quot;        "/>
    <s v="Ea      "/>
    <s v="MISDFK"/>
    <s v="23-2107"/>
    <n v="1"/>
    <n v="2"/>
    <n v="0"/>
    <n v="0"/>
    <n v="1"/>
    <n v="0"/>
    <x v="8"/>
    <m/>
  </r>
  <r>
    <s v="9877961"/>
    <s v="Eclipse Syringe w/Needle 1cc  "/>
    <s v="27gX1/2&quot;    "/>
    <s v="50/Bx   "/>
    <s v="BD"/>
    <s v="305789"/>
    <n v="1"/>
    <n v="4"/>
    <n v="0"/>
    <n v="1"/>
    <n v="0"/>
    <n v="0"/>
    <x v="9"/>
    <m/>
  </r>
  <r>
    <s v="3924257"/>
    <s v="Cando Hand Wate Ball 3.3Lbs   "/>
    <s v="Red         "/>
    <s v="Ea      "/>
    <s v="FABENT"/>
    <s v="10-3162"/>
    <n v="1"/>
    <n v="1"/>
    <n v="0"/>
    <n v="0"/>
    <n v="1"/>
    <n v="0"/>
    <x v="8"/>
    <m/>
  </r>
  <r>
    <s v="2480487"/>
    <s v="Lidocaine Jelly Urojet NR PF  "/>
    <s v="2%          "/>
    <s v="5mL/Ea  "/>
    <s v="GIVREP"/>
    <s v="76329301205"/>
    <n v="1"/>
    <n v="22"/>
    <n v="1"/>
    <n v="0"/>
    <n v="0"/>
    <n v="0"/>
    <x v="4"/>
    <m/>
  </r>
  <r>
    <s v="1014347"/>
    <s v="Spandage Stretch Bandage Sz 5 "/>
    <s v="10Yd        "/>
    <s v="Roll    "/>
    <s v="MEDI-T"/>
    <s v="MT05"/>
    <n v="1"/>
    <n v="1"/>
    <n v="0"/>
    <n v="1"/>
    <n v="0"/>
    <n v="0"/>
    <x v="7"/>
    <m/>
  </r>
  <r>
    <s v="2480238"/>
    <s v="Lidocaine HCL ABJ LFS N-R PF  "/>
    <s v="1%          "/>
    <s v="5mL/Ea  "/>
    <s v="GIVREP"/>
    <s v="00409490434"/>
    <n v="1"/>
    <n v="3"/>
    <n v="0"/>
    <n v="1"/>
    <n v="0"/>
    <n v="0"/>
    <x v="4"/>
    <m/>
  </r>
  <r>
    <s v="7784550"/>
    <s v="Sklarlite Forceps Kelly Curved"/>
    <s v="5-1/2       "/>
    <s v="Ea      "/>
    <s v="MISDFK"/>
    <s v="23-2108"/>
    <n v="1"/>
    <n v="2"/>
    <n v="0"/>
    <n v="0"/>
    <n v="1"/>
    <n v="0"/>
    <x v="8"/>
    <m/>
  </r>
  <r>
    <s v="1961386"/>
    <s v="DuoDERM Extra Thin Dressing   "/>
    <s v="4&quot;x4&quot;       "/>
    <s v="10/Bx   "/>
    <s v="BRISTL"/>
    <s v="187955"/>
    <n v="1"/>
    <n v="1"/>
    <n v="1"/>
    <n v="0"/>
    <n v="0"/>
    <n v="0"/>
    <x v="9"/>
    <m/>
  </r>
  <r>
    <s v="1325576"/>
    <s v="Aid Positioning Dexa Block    "/>
    <s v="20x20x12    "/>
    <s v="Ea      "/>
    <s v="SOURON"/>
    <s v="132230"/>
    <n v="1"/>
    <n v="1"/>
    <n v="0"/>
    <n v="0"/>
    <n v="0"/>
    <n v="1"/>
    <x v="8"/>
    <m/>
  </r>
  <r>
    <s v="1164940"/>
    <s v="Tevadapter Vial Adaptor       "/>
    <s v="28mm        "/>
    <s v="80/Ca   "/>
    <s v="MCGAW"/>
    <s v="412119"/>
    <n v="1"/>
    <n v="1"/>
    <n v="0"/>
    <n v="1"/>
    <n v="0"/>
    <n v="0"/>
    <x v="7"/>
    <m/>
  </r>
  <r>
    <s v="5550040"/>
    <s v="Biogel Glove PF Latex Surg    "/>
    <s v="Size 9      "/>
    <s v="40Pr/Bx "/>
    <s v="ABCO"/>
    <s v="30490"/>
    <n v="1"/>
    <n v="1"/>
    <n v="0"/>
    <n v="1"/>
    <n v="0"/>
    <n v="0"/>
    <x v="7"/>
    <m/>
  </r>
  <r>
    <s v="1192524"/>
    <s v="Splint Freedom ThumbFit Black "/>
    <s v="Left Small  "/>
    <s v="Ea      "/>
    <s v="ALIMED"/>
    <s v="51251/NA/LS"/>
    <n v="1"/>
    <n v="5"/>
    <n v="0"/>
    <n v="0"/>
    <n v="0"/>
    <n v="1"/>
    <x v="8"/>
    <m/>
  </r>
  <r>
    <s v="6782952"/>
    <s v="Bulkee Lite Gauze Bandage     "/>
    <s v="2x3.5yd     "/>
    <s v="12/Bx   "/>
    <s v="MEDLIN"/>
    <s v="NON27496"/>
    <n v="1"/>
    <n v="4"/>
    <n v="0"/>
    <n v="1"/>
    <n v="0"/>
    <n v="0"/>
    <x v="9"/>
    <m/>
  </r>
  <r>
    <s v="6858053"/>
    <s v="Goniometer 180 Degrees        "/>
    <s v="6&quot;          "/>
    <s v="Ea      "/>
    <s v="FABENT"/>
    <s v="12-1005"/>
    <n v="1"/>
    <n v="1"/>
    <n v="0"/>
    <n v="1"/>
    <n v="0"/>
    <n v="0"/>
    <x v="7"/>
    <m/>
  </r>
  <r>
    <s v="1003729"/>
    <s v="Vaginal Speculum Pederson Econ"/>
    <s v="Medium      "/>
    <s v="Ea      "/>
    <s v="JINSTR"/>
    <s v="100-3729"/>
    <n v="1"/>
    <n v="30"/>
    <n v="1"/>
    <n v="0"/>
    <n v="0"/>
    <n v="0"/>
    <x v="9"/>
    <m/>
  </r>
  <r>
    <s v="1292842"/>
    <s v="Holder Mayo Hegar Needle      "/>
    <s v="6&quot;          "/>
    <s v="Ea      "/>
    <s v="MISDFK"/>
    <s v="21-2060"/>
    <n v="1"/>
    <n v="2"/>
    <n v="0"/>
    <n v="0"/>
    <n v="0"/>
    <n v="1"/>
    <x v="8"/>
    <m/>
  </r>
  <r>
    <s v="1234169"/>
    <s v="Aspirin Chewable Tablets      "/>
    <s v="81mg        "/>
    <s v="90/Bt   "/>
    <s v="CARDZB"/>
    <s v="4596078"/>
    <n v="1"/>
    <n v="1"/>
    <n v="0"/>
    <n v="1"/>
    <n v="0"/>
    <n v="0"/>
    <x v="2"/>
    <m/>
  </r>
  <r>
    <s v="1233323"/>
    <s v="Rolls Thermal Paper           "/>
    <s v="            "/>
    <s v="5/Pk    "/>
    <s v="CARCOR"/>
    <s v="36-PSA1600"/>
    <n v="1"/>
    <n v="1"/>
    <n v="0"/>
    <n v="0"/>
    <n v="1"/>
    <n v="0"/>
    <x v="2"/>
    <m/>
  </r>
  <r>
    <s v="1177347"/>
    <s v="TKO Brace Orthosis Knuckle RT "/>
    <s v="Black XL    "/>
    <s v="Ea      "/>
    <s v="OPTINT"/>
    <s v="3848-RT-XL"/>
    <n v="1"/>
    <n v="1"/>
    <n v="0"/>
    <n v="0"/>
    <n v="0"/>
    <n v="1"/>
    <x v="8"/>
    <m/>
  </r>
  <r>
    <s v="1195896"/>
    <s v="Dressing Xeroform Gauze Pet   "/>
    <s v="9x5&quot;        "/>
    <s v="200/Ca  "/>
    <s v="MEDLIN"/>
    <s v="CUR253590"/>
    <n v="1"/>
    <n v="1"/>
    <n v="0"/>
    <n v="1"/>
    <n v="0"/>
    <n v="0"/>
    <x v="7"/>
    <m/>
  </r>
  <r>
    <s v="1299620"/>
    <s v="Electrode Multi-Use Cloth     "/>
    <s v="2x4&quot;/Tan    "/>
    <s v="4/Pk    "/>
    <s v="NORCST"/>
    <s v="NC89235"/>
    <n v="1"/>
    <n v="30"/>
    <n v="0"/>
    <n v="0"/>
    <n v="0"/>
    <n v="1"/>
    <x v="8"/>
    <m/>
  </r>
  <r>
    <s v="1044162"/>
    <s v="Stitch Scissors Short Bent    "/>
    <s v="3.5&quot;        "/>
    <s v="Ea      "/>
    <s v="MISDFK"/>
    <s v="22-2935"/>
    <n v="1"/>
    <n v="2"/>
    <n v="0"/>
    <n v="0"/>
    <n v="1"/>
    <n v="0"/>
    <x v="8"/>
    <m/>
  </r>
  <r>
    <s v="1014073"/>
    <s v="Second Skin Burn Pad          "/>
    <s v="2&quot;x1.5&quot;     "/>
    <s v="6/Bx    "/>
    <s v="IMPLUS"/>
    <s v="47-001-00"/>
    <n v="1"/>
    <n v="3"/>
    <n v="0"/>
    <n v="1"/>
    <n v="0"/>
    <n v="0"/>
    <x v="7"/>
    <m/>
  </r>
  <r>
    <s v="1152610"/>
    <s v="Coude Lubricatheter           "/>
    <s v="14FR        "/>
    <s v="1/Ea    "/>
    <s v="BARDBI"/>
    <s v="0168L14"/>
    <n v="1"/>
    <n v="5"/>
    <n v="0"/>
    <n v="1"/>
    <n v="0"/>
    <n v="0"/>
    <x v="9"/>
    <m/>
  </r>
  <r>
    <s v="1264218"/>
    <s v="Assembly Battery Pack Clip    "/>
    <s v="f/Headlight "/>
    <s v="Ea      "/>
    <s v="WELCH"/>
    <s v="406860"/>
    <n v="1"/>
    <n v="5"/>
    <n v="0"/>
    <n v="0"/>
    <n v="1"/>
    <n v="0"/>
    <x v="8"/>
    <m/>
  </r>
  <r>
    <s v="1263227"/>
    <s v="Filter MicroGard f/ PFT       "/>
    <s v="            "/>
    <s v="80/Bx   "/>
    <s v="VYAIRE"/>
    <s v="V-892391"/>
    <n v="1"/>
    <n v="1"/>
    <n v="0"/>
    <n v="1"/>
    <n v="0"/>
    <n v="0"/>
    <x v="9"/>
    <m/>
  </r>
  <r>
    <s v="1200092"/>
    <s v="Tenaculum Forceps             "/>
    <s v="            "/>
    <s v="Ea      "/>
    <s v="MISDFK"/>
    <s v="91-1298"/>
    <n v="1"/>
    <n v="3"/>
    <n v="0"/>
    <n v="0"/>
    <n v="1"/>
    <n v="0"/>
    <x v="8"/>
    <m/>
  </r>
  <r>
    <s v="6857953"/>
    <s v="Can-Do Band Red LF            "/>
    <s v="50Yards     "/>
    <s v="Ea      "/>
    <s v="FABENT"/>
    <s v="10-5622"/>
    <n v="1"/>
    <n v="1"/>
    <n v="0"/>
    <n v="1"/>
    <n v="0"/>
    <n v="0"/>
    <x v="9"/>
    <m/>
  </r>
  <r>
    <s v="1190236"/>
    <s v="Specimen Bag Biohaz Zip 2Pckt "/>
    <s v="6x9&quot; Blue   "/>
    <s v="1000/Ca "/>
    <s v="MINGRI"/>
    <s v="IP69BBL"/>
    <n v="1"/>
    <n v="1"/>
    <n v="0"/>
    <n v="1"/>
    <n v="0"/>
    <n v="0"/>
    <x v="9"/>
    <m/>
  </r>
  <r>
    <s v="4172853"/>
    <s v="Filiform Woven Coude Tip      "/>
    <s v="3FR12.5     "/>
    <s v="EA      "/>
    <s v="BARDBI"/>
    <s v="022303"/>
    <n v="1"/>
    <n v="1"/>
    <n v="0"/>
    <n v="0"/>
    <n v="1"/>
    <n v="0"/>
    <x v="8"/>
    <m/>
  </r>
  <r>
    <s v="1177348"/>
    <s v="TKO Brace Orthosis Knuckle LT "/>
    <s v="Black XL    "/>
    <s v="Ea      "/>
    <s v="OPTINT"/>
    <s v="3848-LT-XL"/>
    <n v="1"/>
    <n v="1"/>
    <n v="0"/>
    <n v="0"/>
    <n v="0"/>
    <n v="1"/>
    <x v="8"/>
    <m/>
  </r>
  <r>
    <s v="8403450"/>
    <s v="Whole Blood w/k2edta 6ml      "/>
    <s v="13x100      "/>
    <s v="100/Pk  "/>
    <s v="BD"/>
    <s v="367899"/>
    <n v="1"/>
    <n v="1"/>
    <n v="0"/>
    <n v="1"/>
    <n v="0"/>
    <n v="0"/>
    <x v="9"/>
    <m/>
  </r>
  <r>
    <s v="5470349"/>
    <s v="TheraBand K Tape Black        "/>
    <s v="2&quot;x103.3'   "/>
    <s v="Ea      "/>
    <s v="OPTINT"/>
    <s v="12739"/>
    <n v="1"/>
    <n v="1"/>
    <n v="0"/>
    <n v="0"/>
    <n v="1"/>
    <n v="0"/>
    <x v="8"/>
    <m/>
  </r>
  <r>
    <s v="1088901"/>
    <s v="Belt Abdominal Transducer     "/>
    <s v="2-3/8&quot;x48&quot;  "/>
    <s v="100/Ca  "/>
    <s v="CARDKN"/>
    <s v="40000007-"/>
    <n v="1"/>
    <n v="1"/>
    <n v="0"/>
    <n v="0"/>
    <n v="1"/>
    <n v="0"/>
    <x v="8"/>
    <m/>
  </r>
  <r>
    <s v="1162590"/>
    <s v="Sodium Chl Inj Bact LS N-R    "/>
    <s v="0.9%        "/>
    <s v="10mL/Vl "/>
    <s v="GIVREP"/>
    <s v="00409196612"/>
    <n v="1"/>
    <n v="20"/>
    <n v="1"/>
    <n v="0"/>
    <n v="0"/>
    <n v="0"/>
    <x v="4"/>
    <m/>
  </r>
  <r>
    <s v="9879538"/>
    <s v="Safety-Lok Syringe LL 3cc     "/>
    <s v="25gx5/8&quot;    "/>
    <s v="100/Bx  "/>
    <s v="BD"/>
    <s v="309592"/>
    <n v="1"/>
    <n v="1"/>
    <n v="0"/>
    <n v="1"/>
    <n v="0"/>
    <n v="0"/>
    <x v="9"/>
    <m/>
  </r>
  <r>
    <s v="1203095"/>
    <s v="Endure Clear and Soft Soap    "/>
    <s v="1000mL      "/>
    <s v="10/Ca   "/>
    <s v="HUNMED"/>
    <s v="6000028"/>
    <n v="1"/>
    <n v="1"/>
    <n v="0"/>
    <n v="0"/>
    <n v="1"/>
    <n v="0"/>
    <x v="8"/>
    <m/>
  </r>
  <r>
    <s v="7408432"/>
    <s v="Acetic Acid 3%                "/>
    <s v="16oz        "/>
    <s v="Ea      "/>
    <s v="HELINK"/>
    <s v="400420"/>
    <n v="1"/>
    <n v="2"/>
    <n v="1"/>
    <n v="0"/>
    <n v="0"/>
    <n v="0"/>
    <x v="9"/>
    <m/>
  </r>
  <r>
    <s v="5667562"/>
    <s v="Ophthalmoscope Head           "/>
    <s v="3.5v        "/>
    <s v="Ea      "/>
    <s v="WELCH"/>
    <s v="11710"/>
    <n v="1"/>
    <n v="2"/>
    <n v="0"/>
    <n v="1"/>
    <n v="0"/>
    <n v="0"/>
    <x v="9"/>
    <m/>
  </r>
  <r>
    <s v="1117052"/>
    <s v="Pregnyl Powder f/Injection    "/>
    <s v="10mL Vial   "/>
    <s v="Ea      "/>
    <s v="MERCSD"/>
    <s v="00052031510"/>
    <n v="1"/>
    <n v="5"/>
    <n v="1"/>
    <n v="0"/>
    <n v="0"/>
    <n v="0"/>
    <x v="9"/>
    <m/>
  </r>
  <r>
    <s v="1325789"/>
    <s v="Wrench Caster                 "/>
    <s v="            "/>
    <s v="Ea      "/>
    <s v="NORLAK"/>
    <s v="146672"/>
    <n v="1"/>
    <n v="1"/>
    <n v="0"/>
    <n v="0"/>
    <n v="1"/>
    <n v="0"/>
    <x v="8"/>
    <m/>
  </r>
  <r>
    <s v="1273713"/>
    <s v="Straps RoadRunner Neoprene    "/>
    <s v="Full Crcl XL"/>
    <s v="Ea      "/>
    <s v="BREINC"/>
    <s v="06945"/>
    <n v="1"/>
    <n v="3"/>
    <n v="1"/>
    <n v="0"/>
    <n v="0"/>
    <n v="0"/>
    <x v="9"/>
    <m/>
  </r>
  <r>
    <s v="5662252"/>
    <s v="Lithium Ion Battery           "/>
    <s v="            "/>
    <s v="Each    "/>
    <s v="WELCH"/>
    <s v="71960"/>
    <n v="1"/>
    <n v="3"/>
    <n v="0"/>
    <n v="1"/>
    <n v="0"/>
    <n v="0"/>
    <x v="7"/>
    <m/>
  </r>
  <r>
    <s v="1299893"/>
    <s v="Band Rbbr Trnng StrchCrdz     "/>
    <s v="            "/>
    <s v="Ea      "/>
    <s v="NZMFG"/>
    <s v="S100-YL"/>
    <n v="1"/>
    <n v="2"/>
    <n v="0"/>
    <n v="0"/>
    <n v="1"/>
    <n v="0"/>
    <x v="8"/>
    <m/>
  </r>
  <r>
    <s v="1259716"/>
    <s v="Jump Rope 8&quot;                  "/>
    <s v="            "/>
    <s v="Ea      "/>
    <s v="MFATH"/>
    <s v="3420-08"/>
    <n v="1"/>
    <n v="1"/>
    <n v="0"/>
    <n v="0"/>
    <n v="0"/>
    <n v="1"/>
    <x v="8"/>
    <m/>
  </r>
  <r>
    <s v="9004318"/>
    <s v="Strip Wound Closure Opague LF "/>
    <s v="1/4&quot;x4&quot;     "/>
    <s v="500/Bx  "/>
    <s v="DUKAL"/>
    <s v="9004318"/>
    <n v="1"/>
    <n v="2"/>
    <n v="0"/>
    <n v="1"/>
    <n v="0"/>
    <n v="0"/>
    <x v="9"/>
    <m/>
  </r>
  <r>
    <s v="1171414"/>
    <s v="Chart Anat Digestive System   "/>
    <s v="20x26&quot;      "/>
    <s v="Ea      "/>
    <s v="ANATOM"/>
    <s v="9781587790072"/>
    <n v="1"/>
    <n v="2"/>
    <n v="0"/>
    <n v="0"/>
    <n v="1"/>
    <n v="0"/>
    <x v="8"/>
    <m/>
  </r>
  <r>
    <s v="1202412"/>
    <s v="Shelf Top f/Refrigerator      "/>
    <s v="            "/>
    <s v="Ea      "/>
    <s v="SANYO"/>
    <s v="6241951576"/>
    <n v="1"/>
    <n v="3"/>
    <n v="0"/>
    <n v="0"/>
    <n v="0"/>
    <n v="1"/>
    <x v="8"/>
    <m/>
  </r>
  <r>
    <s v="1317437"/>
    <s v="Band Rbbr Training StrchCrdz  "/>
    <s v="14-34lb     "/>
    <s v="Ea      "/>
    <s v="NZMFG"/>
    <s v="S100-BL"/>
    <n v="1"/>
    <n v="1"/>
    <n v="0"/>
    <n v="0"/>
    <n v="1"/>
    <n v="0"/>
    <x v="8"/>
    <m/>
  </r>
  <r>
    <s v="1241945"/>
    <s v="Tube Feeding Argyle           "/>
    <s v="8Fr         "/>
    <s v="50/Ca   "/>
    <s v="CARDKN"/>
    <s v="460604"/>
    <n v="1"/>
    <n v="1"/>
    <n v="1"/>
    <n v="0"/>
    <n v="0"/>
    <n v="0"/>
    <x v="7"/>
    <m/>
  </r>
  <r>
    <s v="5075001"/>
    <s v="Sterile Water For Irrigation  "/>
    <s v="500ml Str   "/>
    <s v="500ml/Bt"/>
    <s v="MCGAW"/>
    <s v="R5001-01"/>
    <n v="1"/>
    <n v="1"/>
    <n v="1"/>
    <n v="0"/>
    <n v="0"/>
    <n v="0"/>
    <x v="4"/>
    <m/>
  </r>
  <r>
    <s v="1673651"/>
    <s v="Thumb Specialist Orthos       "/>
    <s v="Med Rt      "/>
    <s v="Ea      "/>
    <s v="SMINEP"/>
    <s v="61941"/>
    <n v="1"/>
    <n v="1"/>
    <n v="0"/>
    <n v="0"/>
    <n v="1"/>
    <n v="0"/>
    <x v="8"/>
    <m/>
  </r>
  <r>
    <s v="1225522"/>
    <s v="Container Urine Brown 24-Hour "/>
    <s v="            "/>
    <s v="Ea      "/>
    <s v="TROY"/>
    <s v="14375248"/>
    <n v="1"/>
    <n v="1"/>
    <n v="0"/>
    <n v="1"/>
    <n v="0"/>
    <n v="0"/>
    <x v="9"/>
    <m/>
  </r>
  <r>
    <s v="1295441"/>
    <s v="Monitor Glucose Contour Blood "/>
    <s v="            "/>
    <s v="4/Ca    "/>
    <s v="ASCCIA"/>
    <s v="9545C"/>
    <n v="1"/>
    <n v="1"/>
    <n v="0"/>
    <n v="0"/>
    <n v="1"/>
    <n v="0"/>
    <x v="8"/>
    <m/>
  </r>
  <r>
    <s v="1244229"/>
    <s v="Catheter Balloon HSG          "/>
    <s v="5Fr         "/>
    <s v="10/Bx   "/>
    <s v="STRMED"/>
    <s v="06-105F"/>
    <n v="1"/>
    <n v="2"/>
    <n v="0"/>
    <n v="1"/>
    <n v="0"/>
    <n v="0"/>
    <x v="7"/>
    <m/>
  </r>
  <r>
    <s v="9870358"/>
    <s v="Syringe Luer Lok Tip          "/>
    <s v="30mL        "/>
    <s v="56/Bx   "/>
    <s v="BD"/>
    <s v="302832"/>
    <n v="1"/>
    <n v="1"/>
    <n v="0"/>
    <n v="1"/>
    <n v="0"/>
    <n v="0"/>
    <x v="9"/>
    <m/>
  </r>
  <r>
    <s v="1313266"/>
    <s v="Splint Finger Spring Ext Assis"/>
    <s v="Small       "/>
    <s v="Ea      "/>
    <s v="DEROYA"/>
    <s v="504A"/>
    <n v="1"/>
    <n v="10"/>
    <n v="0"/>
    <n v="0"/>
    <n v="0"/>
    <n v="1"/>
    <x v="8"/>
    <m/>
  </r>
  <r>
    <s v="2480231"/>
    <s v="Hydroxyzine HCL Inj SDV NR    "/>
    <s v="50mg/mL     "/>
    <s v="2mL/Vl  "/>
    <s v="GIVREP"/>
    <s v="00517560225"/>
    <n v="1"/>
    <n v="1"/>
    <n v="0"/>
    <n v="1"/>
    <n v="0"/>
    <n v="0"/>
    <x v="4"/>
    <m/>
  </r>
  <r>
    <s v="1250830"/>
    <s v="Sanitizer Foam Quik-Care      "/>
    <s v="1200mL      "/>
    <s v="4/Ca    "/>
    <s v="HUNMED"/>
    <s v="6000098"/>
    <n v="1"/>
    <n v="1"/>
    <n v="0"/>
    <n v="0"/>
    <n v="1"/>
    <n v="0"/>
    <x v="8"/>
    <m/>
  </r>
  <r>
    <s v="1099029"/>
    <s v="Instrum Tray 10-3/8x6-3/8x2.5 "/>
    <s v="wo/Lids     "/>
    <s v="Ea      "/>
    <s v="MISDFK"/>
    <s v="10-1742"/>
    <n v="1"/>
    <n v="1"/>
    <n v="0"/>
    <n v="0"/>
    <n v="0"/>
    <n v="1"/>
    <x v="8"/>
    <m/>
  </r>
  <r>
    <s v="1310429"/>
    <s v="Immobilizer Shoulder Delux Blk"/>
    <s v="XS          "/>
    <s v="Ea      "/>
    <s v="BREINC"/>
    <s v="VP20105-010"/>
    <n v="1"/>
    <n v="2"/>
    <n v="0"/>
    <n v="0"/>
    <n v="0"/>
    <n v="1"/>
    <x v="7"/>
    <m/>
  </r>
  <r>
    <s v="1313267"/>
    <s v="Splint Finger Spring Ext Assis"/>
    <s v="X-Small     "/>
    <s v="Ea      "/>
    <s v="DEROYA"/>
    <s v="504AA"/>
    <n v="1"/>
    <n v="5"/>
    <n v="0"/>
    <n v="0"/>
    <n v="0"/>
    <n v="1"/>
    <x v="8"/>
    <m/>
  </r>
  <r>
    <s v="1265405"/>
    <s v="Tube Endotrach Orl/Nsl UnCuff "/>
    <s v="MurEye 3.5  "/>
    <s v="10/Bx   "/>
    <s v="KENDAL"/>
    <s v="86235"/>
    <n v="1"/>
    <n v="2"/>
    <n v="0"/>
    <n v="1"/>
    <n v="0"/>
    <n v="0"/>
    <x v="7"/>
    <m/>
  </r>
  <r>
    <s v="8345620"/>
    <s v="Hemoccult ICT Controls        "/>
    <s v="Bottle      "/>
    <s v="4/Bx    "/>
    <s v="HEMOCU"/>
    <s v="395068A"/>
    <n v="1"/>
    <n v="1"/>
    <n v="0"/>
    <n v="1"/>
    <n v="0"/>
    <n v="0"/>
    <x v="9"/>
    <m/>
  </r>
  <r>
    <s v="2880421"/>
    <s v="Thermometer Hygrometer w/Clock"/>
    <s v="DIGITAL     "/>
    <s v="1/Ea    "/>
    <s v="ALLEG"/>
    <s v="CH2972"/>
    <n v="1"/>
    <n v="1"/>
    <n v="0"/>
    <n v="1"/>
    <n v="0"/>
    <n v="0"/>
    <x v="7"/>
    <m/>
  </r>
  <r>
    <s v="3710622"/>
    <s v="Nasal Splints 1500 Series     "/>
    <s v="Small       "/>
    <s v="5/Bx    "/>
    <s v="MICRMD"/>
    <s v="10-1500-05KS"/>
    <n v="1"/>
    <n v="2"/>
    <n v="0"/>
    <n v="1"/>
    <n v="0"/>
    <n v="0"/>
    <x v="9"/>
    <m/>
  </r>
  <r>
    <s v="6225731"/>
    <s v="Forcep Dress Adson D Tip Serr "/>
    <s v="4-3/4&quot;      "/>
    <s v="Ea      "/>
    <s v="MISDFK"/>
    <s v="95-772"/>
    <n v="1"/>
    <n v="4"/>
    <n v="0"/>
    <n v="0"/>
    <n v="1"/>
    <n v="0"/>
    <x v="8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3"/>
    <m/>
  </r>
  <r>
    <s v="8670777"/>
    <s v="Filiform Woven Str 3fr        "/>
    <s v="18&quot;         "/>
    <s v="Ea      "/>
    <s v="BARDBI"/>
    <s v="021803"/>
    <n v="1"/>
    <n v="1"/>
    <n v="0"/>
    <n v="0"/>
    <n v="1"/>
    <n v="0"/>
    <x v="8"/>
    <m/>
  </r>
  <r>
    <s v="1262641"/>
    <s v="Artificial Tears Ophthal Sol  "/>
    <s v="            "/>
    <s v="15mL/Bt "/>
    <s v="GERIP"/>
    <s v="TRS-05-GCP"/>
    <n v="1"/>
    <n v="1"/>
    <n v="1"/>
    <n v="0"/>
    <n v="0"/>
    <n v="0"/>
    <x v="2"/>
    <m/>
  </r>
  <r>
    <s v="1274504"/>
    <s v="Acetaminophen Oral Sol 5mL UD "/>
    <s v="160mg/5mL   "/>
    <s v="100/Ca  "/>
    <s v="PHRMAS"/>
    <s v="00121065700"/>
    <n v="1"/>
    <n v="1"/>
    <n v="0"/>
    <n v="1"/>
    <n v="0"/>
    <n v="0"/>
    <x v="7"/>
    <m/>
  </r>
  <r>
    <s v="3720237"/>
    <s v="Splint Thumb Right Black      "/>
    <s v="Large Right "/>
    <s v="Ea      "/>
    <s v="DEROYA"/>
    <s v="348LR"/>
    <n v="1"/>
    <n v="4"/>
    <n v="0"/>
    <n v="0"/>
    <n v="0"/>
    <n v="1"/>
    <x v="8"/>
    <m/>
  </r>
  <r>
    <s v="1009672"/>
    <s v="Glove PF Latex Utility        "/>
    <s v="Blue Medium "/>
    <s v="12Pr/Bg "/>
    <s v="ANSELL"/>
    <s v="5789016"/>
    <n v="1"/>
    <n v="1"/>
    <n v="0"/>
    <n v="1"/>
    <n v="0"/>
    <n v="0"/>
    <x v="7"/>
    <m/>
  </r>
  <r>
    <s v="5557116"/>
    <s v="Tape Deltalite Conf Fbgl Grn  "/>
    <s v="3&quot;X4Yds     "/>
    <s v="10/Bx   "/>
    <s v="SMINEP"/>
    <s v="5953"/>
    <n v="1"/>
    <n v="2"/>
    <n v="0"/>
    <n v="1"/>
    <n v="0"/>
    <n v="0"/>
    <x v="9"/>
    <m/>
  </r>
  <r>
    <s v="3452344"/>
    <s v="Hemocue Hemoglobin Analyzer   "/>
    <s v="Hb201       "/>
    <s v="Ea      "/>
    <s v="HEMOCU"/>
    <s v="121721"/>
    <n v="1"/>
    <n v="2"/>
    <n v="0"/>
    <n v="0"/>
    <n v="0"/>
    <n v="1"/>
    <x v="8"/>
    <m/>
  </r>
  <r>
    <s v="1291395"/>
    <s v="Tape Black 2&quot;x16.4'           "/>
    <s v="            "/>
    <s v="Ea      "/>
    <s v="ROKTPE"/>
    <s v="R6T100-BK-LG"/>
    <n v="1"/>
    <n v="2"/>
    <n v="0"/>
    <n v="0"/>
    <n v="1"/>
    <n v="0"/>
    <x v="8"/>
    <m/>
  </r>
  <r>
    <s v="5553036"/>
    <s v="Band-Aid Strips Flexible      "/>
    <s v="1&quot;x3&quot;       "/>
    <s v="100/Bx  "/>
    <s v="J&amp;JATH"/>
    <s v="100444400"/>
    <n v="1"/>
    <n v="1"/>
    <n v="1"/>
    <n v="0"/>
    <n v="0"/>
    <n v="0"/>
    <x v="9"/>
    <m/>
  </r>
  <r>
    <s v="5470351"/>
    <s v="TheraBand K Tape Beige/Beige  "/>
    <s v="2&quot;x103.3&quot;   "/>
    <s v="Ea      "/>
    <s v="OPTINT"/>
    <s v="12741"/>
    <n v="1"/>
    <n v="1"/>
    <n v="0"/>
    <n v="0"/>
    <n v="1"/>
    <n v="0"/>
    <x v="8"/>
    <m/>
  </r>
  <r>
    <s v="9053307"/>
    <s v="Support Knee Blk Neo          "/>
    <s v="Medium      "/>
    <s v="Ea      "/>
    <s v="SMTNEP"/>
    <s v="79-82755"/>
    <n v="1"/>
    <n v="2"/>
    <n v="0"/>
    <n v="1"/>
    <n v="0"/>
    <n v="0"/>
    <x v="7"/>
    <m/>
  </r>
  <r>
    <s v="9600174"/>
    <s v="Ball Exercise ABS 65cm        "/>
    <s v="Green       "/>
    <s v="Ea      "/>
    <s v="FABENT"/>
    <s v="30-1853"/>
    <n v="1"/>
    <n v="3"/>
    <n v="0"/>
    <n v="0"/>
    <n v="1"/>
    <n v="0"/>
    <x v="8"/>
    <m/>
  </r>
  <r>
    <s v="9917170"/>
    <s v="Stax Splint Finger Starter Kit"/>
    <s v="Asst Sz     "/>
    <s v="30/Pk   "/>
    <s v="CONCO"/>
    <s v="69990000"/>
    <n v="1"/>
    <n v="1"/>
    <n v="0"/>
    <n v="0"/>
    <n v="1"/>
    <n v="0"/>
    <x v="8"/>
    <m/>
  </r>
  <r>
    <s v="1182173"/>
    <s v="Connector Microclave Non-DEHP "/>
    <s v=".049mL      "/>
    <s v="100/Ca  "/>
    <s v="ABBHOS"/>
    <s v="1251201"/>
    <n v="1"/>
    <n v="1"/>
    <n v="0"/>
    <n v="1"/>
    <n v="0"/>
    <n v="0"/>
    <x v="7"/>
    <m/>
  </r>
  <r>
    <s v="7105587"/>
    <s v="Sand Bag 10lb                 "/>
    <s v="            "/>
    <s v="EA      "/>
    <s v="MORRSN"/>
    <s v="0390"/>
    <n v="1"/>
    <n v="2"/>
    <n v="0"/>
    <n v="1"/>
    <n v="0"/>
    <n v="0"/>
    <x v="7"/>
    <m/>
  </r>
  <r>
    <s v="1215648"/>
    <s v="Sanitizer Hand Quik-Care Foam "/>
    <s v="750mL       "/>
    <s v="6/Ca    "/>
    <s v="HUNMED"/>
    <s v="6000073"/>
    <n v="1"/>
    <n v="3"/>
    <n v="0"/>
    <n v="1"/>
    <n v="0"/>
    <n v="0"/>
    <x v="7"/>
    <m/>
  </r>
  <r>
    <s v="1009046"/>
    <s v="Lugols Solution OB/GYN 8ml    "/>
    <s v="5%          "/>
    <s v="12/Bx   "/>
    <s v="PREMED"/>
    <s v="9045056"/>
    <n v="1"/>
    <n v="1"/>
    <n v="0"/>
    <n v="1"/>
    <n v="0"/>
    <n v="0"/>
    <x v="9"/>
    <m/>
  </r>
  <r>
    <s v="1430202"/>
    <s v="Myobloc Injection Vial        "/>
    <s v="2500u/0.5ml "/>
    <s v="1/Bx    "/>
    <s v="SOLNUR"/>
    <s v="1045471010"/>
    <n v="1"/>
    <n v="5"/>
    <n v="0"/>
    <n v="0"/>
    <n v="0"/>
    <n v="1"/>
    <x v="8"/>
    <m/>
  </r>
  <r>
    <s v="9870798"/>
    <s v="Stethoscope Training Black    "/>
    <s v="            "/>
    <s v="Ea      "/>
    <s v="MISDFK"/>
    <s v="06-1668"/>
    <n v="1"/>
    <n v="2"/>
    <n v="0"/>
    <n v="0"/>
    <n v="1"/>
    <n v="0"/>
    <x v="8"/>
    <m/>
  </r>
  <r>
    <s v="5700682"/>
    <s v="Easyone Flow Tubes            "/>
    <s v="            "/>
    <s v="200/Bx  "/>
    <s v="NDDMED"/>
    <s v="5050-200HS"/>
    <n v="1"/>
    <n v="1"/>
    <n v="0"/>
    <n v="1"/>
    <n v="0"/>
    <n v="0"/>
    <x v="9"/>
    <m/>
  </r>
  <r>
    <s v="2467399"/>
    <s v="SST Instrument Retrieval Tray "/>
    <s v="Red         "/>
    <s v="Ea      "/>
    <s v="HEALMK"/>
    <s v="SST-283 RD"/>
    <n v="1"/>
    <n v="1"/>
    <n v="0"/>
    <n v="0"/>
    <n v="1"/>
    <n v="0"/>
    <x v="8"/>
    <m/>
  </r>
  <r>
    <s v="1430203"/>
    <s v="Myobloc Inj. Vial             "/>
    <s v="5000u/1mL   "/>
    <s v="1/Bx    "/>
    <s v="SOLNUR"/>
    <s v="1045471110"/>
    <n v="1"/>
    <n v="5"/>
    <n v="0"/>
    <n v="0"/>
    <n v="0"/>
    <n v="1"/>
    <x v="8"/>
    <m/>
  </r>
  <r>
    <s v="7771718"/>
    <s v="Tape Scotchcast Plus Fbgl Red "/>
    <s v="2&quot;X4Yds     "/>
    <s v="10/Ca   "/>
    <s v="3MMED"/>
    <s v="82002R"/>
    <n v="1"/>
    <n v="2"/>
    <n v="0"/>
    <n v="1"/>
    <n v="0"/>
    <n v="0"/>
    <x v="9"/>
    <m/>
  </r>
  <r>
    <s v="5831368"/>
    <s v="Tums ES Antacid Tablets       "/>
    <s v="Asst Fruit  "/>
    <s v="48/Bt   "/>
    <s v="GSKCON"/>
    <s v="739477"/>
    <n v="1"/>
    <n v="2"/>
    <n v="0"/>
    <n v="1"/>
    <n v="0"/>
    <n v="0"/>
    <x v="9"/>
    <m/>
  </r>
  <r>
    <s v="1263118"/>
    <s v="Bacitracin w/o Zinc Ointment  "/>
    <s v="500U/Gm     "/>
    <s v="0.5oz/Tb"/>
    <s v="DYNAM"/>
    <s v="1162"/>
    <n v="1"/>
    <n v="5"/>
    <n v="0"/>
    <n v="1"/>
    <n v="0"/>
    <n v="0"/>
    <x v="7"/>
    <m/>
  </r>
  <r>
    <s v="1233995"/>
    <s v="Footrest f/ Wheelchair        "/>
    <s v="            "/>
    <s v="1/Pr    "/>
    <s v="INVAC"/>
    <s v="T93HCP"/>
    <n v="1"/>
    <n v="1"/>
    <n v="0"/>
    <n v="0"/>
    <n v="0"/>
    <n v="1"/>
    <x v="8"/>
    <m/>
  </r>
  <r>
    <s v="1080484"/>
    <s v="Caster Base for 17100/18100   "/>
    <s v="Beige       "/>
    <s v="Ea      "/>
    <s v="DELTUB"/>
    <s v="200165"/>
    <n v="1"/>
    <n v="2"/>
    <n v="0"/>
    <n v="1"/>
    <n v="0"/>
    <n v="0"/>
    <x v="7"/>
    <m/>
  </r>
  <r>
    <s v="3028433"/>
    <s v="Loop Electrode 10mmx8mm       "/>
    <s v="Square      "/>
    <s v="5/Bx    "/>
    <s v="ABCO"/>
    <s v="ES16"/>
    <n v="1"/>
    <n v="1"/>
    <n v="0"/>
    <n v="1"/>
    <n v="0"/>
    <n v="0"/>
    <x v="7"/>
    <m/>
  </r>
  <r>
    <s v="1181582"/>
    <s v="Boxer's Fracture Brace        "/>
    <s v="X-Small Left"/>
    <s v="Ea      "/>
    <s v="SMTNEP"/>
    <s v="325-31-1111"/>
    <n v="1"/>
    <n v="1"/>
    <n v="0"/>
    <n v="1"/>
    <n v="0"/>
    <n v="0"/>
    <x v="7"/>
    <m/>
  </r>
  <r>
    <s v="1185302"/>
    <s v="Brace Short Arm Fracture Black"/>
    <s v="Rt 2XS      "/>
    <s v="Ea      "/>
    <s v="SMTNEP"/>
    <s v="311-22-1111"/>
    <n v="1"/>
    <n v="2"/>
    <n v="0"/>
    <n v="1"/>
    <n v="0"/>
    <n v="0"/>
    <x v="7"/>
    <m/>
  </r>
  <r>
    <s v="1183669"/>
    <s v="Forceps Mosquito Halstead Crv "/>
    <s v="SS 5&quot;X-Del  "/>
    <s v="Ea      "/>
    <s v="MISDFK"/>
    <s v="23-2506"/>
    <n v="1"/>
    <n v="1"/>
    <n v="0"/>
    <n v="0"/>
    <n v="0"/>
    <n v="1"/>
    <x v="8"/>
    <m/>
  </r>
  <r>
    <s v="1234068"/>
    <s v="Stool Climbing                "/>
    <s v="Nesting     "/>
    <s v="Ea      "/>
    <s v="FABENT"/>
    <s v="15-4220"/>
    <n v="1"/>
    <n v="1"/>
    <n v="0"/>
    <n v="0"/>
    <n v="0"/>
    <n v="1"/>
    <x v="8"/>
    <m/>
  </r>
  <r>
    <s v="9537841"/>
    <s v="Spandage Latex Free 25yds     "/>
    <s v="Size 6      "/>
    <s v="1/BX    "/>
    <s v="MEDI-T"/>
    <s v="MT06"/>
    <n v="1"/>
    <n v="5"/>
    <n v="0"/>
    <n v="1"/>
    <n v="0"/>
    <n v="0"/>
    <x v="7"/>
    <m/>
  </r>
  <r>
    <s v="7003475"/>
    <s v="Paper Tape 1/2&quot;               "/>
    <s v="            "/>
    <s v="24/Bx   "/>
    <s v="MDSRCE"/>
    <s v="MS-15400"/>
    <n v="1"/>
    <n v="1"/>
    <n v="0"/>
    <n v="1"/>
    <n v="0"/>
    <n v="0"/>
    <x v="9"/>
    <m/>
  </r>
  <r>
    <s v="1311427"/>
    <s v="Tray Drip Ecolab              "/>
    <s v="            "/>
    <s v="Ea      "/>
    <s v="HUNMED"/>
    <s v="92022993"/>
    <n v="1"/>
    <n v="10"/>
    <n v="0"/>
    <n v="0"/>
    <n v="1"/>
    <n v="0"/>
    <x v="8"/>
    <m/>
  </r>
  <r>
    <s v="1212754"/>
    <s v="Calf Pad f/Excel Wheelchair   "/>
    <s v="Navy        "/>
    <s v="Ea      "/>
    <s v="MEDLIN"/>
    <s v="WCA806918NVY"/>
    <n v="1"/>
    <n v="4"/>
    <n v="0"/>
    <n v="0"/>
    <n v="0"/>
    <n v="1"/>
    <x v="8"/>
    <m/>
  </r>
  <r>
    <s v="1100079"/>
    <s v="Forceps Adson Delicate 4.75&quot;  "/>
    <s v="            "/>
    <s v="Ea      "/>
    <s v="MILTEX"/>
    <s v="MH6-122"/>
    <n v="1"/>
    <n v="2"/>
    <n v="0"/>
    <n v="0"/>
    <n v="0"/>
    <n v="1"/>
    <x v="8"/>
    <m/>
  </r>
  <r>
    <s v="1181805"/>
    <s v="Wrist Brace Left w/ Boa       "/>
    <s v="Small       "/>
    <s v="Ea      "/>
    <s v="SMTNEP"/>
    <s v="221-41-2388"/>
    <n v="1"/>
    <n v="1"/>
    <n v="0"/>
    <n v="0"/>
    <n v="0"/>
    <n v="1"/>
    <x v="8"/>
    <m/>
  </r>
  <r>
    <s v="1314870"/>
    <s v="Bupivacaine HCl SDV Inj 10mL  "/>
    <s v="0.5% PF     "/>
    <s v="25/Bx   "/>
    <s v="AURPHA"/>
    <s v="55150016910"/>
    <n v="1"/>
    <n v="2"/>
    <n v="1"/>
    <n v="0"/>
    <n v="0"/>
    <n v="0"/>
    <x v="9"/>
    <m/>
  </r>
  <r>
    <s v="2484301"/>
    <s v="Cyanocob Inj (B-12) Non-Return"/>
    <s v="1000mcg     "/>
    <s v="10mL/Vl "/>
    <s v="GIVREP"/>
    <s v="00517003225"/>
    <n v="1"/>
    <n v="3"/>
    <n v="1"/>
    <n v="0"/>
    <n v="0"/>
    <n v="0"/>
    <x v="2"/>
    <m/>
  </r>
  <r>
    <s v="1046897"/>
    <s v="Bupivacaine HCL Teartop SDV PF"/>
    <s v="0.25% 10mL  "/>
    <s v="25/Bx   "/>
    <s v="PFIZNJ"/>
    <s v="00409115901"/>
    <n v="1"/>
    <n v="1"/>
    <n v="1"/>
    <n v="0"/>
    <n v="0"/>
    <n v="0"/>
    <x v="4"/>
    <m/>
  </r>
  <r>
    <s v="9870248"/>
    <s v="Luer-Lok Syringe Only         "/>
    <s v="3cc         "/>
    <s v="200/Bx  "/>
    <s v="BD"/>
    <s v="309657"/>
    <n v="1"/>
    <n v="1"/>
    <n v="1"/>
    <n v="0"/>
    <n v="0"/>
    <n v="0"/>
    <x v="9"/>
    <m/>
  </r>
  <r>
    <s v="4746645"/>
    <s v="Model of Muscle-Knee Joint    "/>
    <s v="            "/>
    <s v="Ea      "/>
    <s v="ANATOM"/>
    <s v="G106"/>
    <n v="1"/>
    <n v="3"/>
    <n v="0"/>
    <n v="0"/>
    <n v="1"/>
    <n v="0"/>
    <x v="8"/>
    <m/>
  </r>
  <r>
    <s v="9879194"/>
    <s v="Eclipse Syringe w/Needle 1cc  "/>
    <s v="25gX5/8&quot;    "/>
    <s v="50/Bx   "/>
    <s v="BD"/>
    <s v="305780"/>
    <n v="1"/>
    <n v="2"/>
    <n v="0"/>
    <n v="1"/>
    <n v="0"/>
    <n v="0"/>
    <x v="9"/>
    <m/>
  </r>
  <r>
    <s v="1208895"/>
    <s v="Quick Care Sanitizer Holder   "/>
    <s v="15 oz       "/>
    <s v="Ea      "/>
    <s v="HUNMED"/>
    <s v="92022357"/>
    <n v="1"/>
    <n v="1"/>
    <n v="0"/>
    <n v="1"/>
    <n v="0"/>
    <n v="0"/>
    <x v="9"/>
    <m/>
  </r>
  <r>
    <s v="2881698"/>
    <s v="Hcg Combo Tst Preg Urine/Serum"/>
    <s v="10mlU/ 20mlU"/>
    <s v="30/Bx   "/>
    <s v="ALLEG"/>
    <s v="B1077-23"/>
    <n v="1"/>
    <n v="3"/>
    <n v="0"/>
    <n v="1"/>
    <n v="0"/>
    <n v="0"/>
    <x v="9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4"/>
    <m/>
  </r>
  <r>
    <s v="9490002"/>
    <s v="Surgigrip Size J              "/>
    <s v="6-3/4&quot;X11Yd "/>
    <s v="EA      "/>
    <s v="ABCO"/>
    <s v="GLJ10"/>
    <n v="1"/>
    <n v="1"/>
    <n v="0"/>
    <n v="0"/>
    <n v="1"/>
    <n v="0"/>
    <x v="8"/>
    <m/>
  </r>
  <r>
    <s v="8135229"/>
    <s v="Forceps Crile                 "/>
    <s v="            "/>
    <s v="Ea      "/>
    <s v="MISDFK"/>
    <s v="17-3055"/>
    <n v="1"/>
    <n v="1"/>
    <n v="0"/>
    <n v="0"/>
    <n v="0"/>
    <n v="1"/>
    <x v="8"/>
    <m/>
  </r>
  <r>
    <s v="1243937"/>
    <s v="Marker Skin Mammography LeadFr"/>
    <s v="1.5mm Dots  "/>
    <s v="100/Bx  "/>
    <s v="PREDYN"/>
    <s v="SDM-BB15"/>
    <n v="1"/>
    <n v="6"/>
    <n v="0"/>
    <n v="0"/>
    <n v="1"/>
    <n v="0"/>
    <x v="8"/>
    <m/>
  </r>
  <r>
    <s v="5075201"/>
    <s v="Sodium Chloride 0.9% Irrig    "/>
    <s v="500mL/Bt    "/>
    <s v="Ea      "/>
    <s v="MCGAW"/>
    <s v="R5201-01"/>
    <n v="1"/>
    <n v="16"/>
    <n v="0"/>
    <n v="1"/>
    <n v="0"/>
    <n v="0"/>
    <x v="4"/>
    <m/>
  </r>
  <r>
    <s v="1310307"/>
    <s v="Immobilizer Knee Single Panel "/>
    <s v="20&quot;         "/>
    <s v="Ea      "/>
    <s v="BREINC"/>
    <s v="VP40101-050"/>
    <n v="1"/>
    <n v="1"/>
    <n v="0"/>
    <n v="0"/>
    <n v="0"/>
    <n v="1"/>
    <x v="8"/>
    <m/>
  </r>
  <r>
    <s v="2580040"/>
    <s v="Sodium Chl Inj Vl Bact FTV .9%"/>
    <s v="Non-Return  "/>
    <s v="30mL/Ea "/>
    <s v="GIVREP"/>
    <s v="00409196607"/>
    <n v="1"/>
    <n v="5"/>
    <n v="1"/>
    <n v="0"/>
    <n v="0"/>
    <n v="0"/>
    <x v="4"/>
    <m/>
  </r>
  <r>
    <s v="4176042"/>
    <s v="Filiform Woven Coude Tip      "/>
    <s v="4FR12.5     "/>
    <s v="EA      "/>
    <s v="BARDBI"/>
    <s v="022304"/>
    <n v="1"/>
    <n v="1"/>
    <n v="0"/>
    <n v="1"/>
    <n v="0"/>
    <n v="0"/>
    <x v="8"/>
    <m/>
  </r>
  <r>
    <s v="1138408"/>
    <s v="Electrode Neuroline 48&quot;       "/>
    <s v="            "/>
    <s v="12/Pk   "/>
    <s v="AMBU"/>
    <s v="71512-K/C/12"/>
    <n v="1"/>
    <n v="5"/>
    <n v="0"/>
    <n v="0"/>
    <n v="1"/>
    <n v="0"/>
    <x v="8"/>
    <m/>
  </r>
  <r>
    <s v="1219670"/>
    <s v="Shelf Bottom f/Refrigerator   "/>
    <s v="            "/>
    <s v="Ea      "/>
    <s v="SANYO"/>
    <s v="6241951583"/>
    <n v="1"/>
    <n v="3"/>
    <n v="0"/>
    <n v="0"/>
    <n v="0"/>
    <n v="1"/>
    <x v="8"/>
    <m/>
  </r>
  <r>
    <s v="5824549"/>
    <s v="Protexis Neoprene Glove PF    "/>
    <s v="Sz 5.5 Brown"/>
    <s v="50/Bx   "/>
    <s v="ALLEG"/>
    <s v="2D73DP55"/>
    <n v="1"/>
    <n v="1"/>
    <n v="1"/>
    <n v="0"/>
    <n v="0"/>
    <n v="0"/>
    <x v="7"/>
    <m/>
  </r>
  <r>
    <s v="1141157"/>
    <s v="Dermal Curette 7mm            "/>
    <s v="Disp        "/>
    <s v="25/Bx   "/>
    <s v="MISDFK"/>
    <s v="96-1198"/>
    <n v="1"/>
    <n v="1"/>
    <n v="0"/>
    <n v="1"/>
    <n v="0"/>
    <n v="0"/>
    <x v="7"/>
    <m/>
  </r>
  <r>
    <s v="1294373"/>
    <s v="Aspirin Low Dose EC Tablets   "/>
    <s v="81mg        "/>
    <s v="120/Bt  "/>
    <s v="GERIP"/>
    <s v="985-12"/>
    <n v="1"/>
    <n v="1"/>
    <n v="0"/>
    <n v="1"/>
    <n v="0"/>
    <n v="0"/>
    <x v="9"/>
    <m/>
  </r>
  <r>
    <s v="1332039"/>
    <s v="Brace Fracture Short Arm Left "/>
    <s v="XS Camo     "/>
    <s v="Ea      "/>
    <s v="SMTNEP"/>
    <s v="311-31-2388"/>
    <n v="1"/>
    <n v="1"/>
    <n v="0"/>
    <n v="0"/>
    <n v="0"/>
    <n v="1"/>
    <x v="8"/>
    <m/>
  </r>
  <r>
    <s v="3926437"/>
    <s v="Cando Hand Wate Ball 5.5Lbs   "/>
    <s v="Blue        "/>
    <s v="Ea      "/>
    <s v="FABENT"/>
    <s v="10-3164"/>
    <n v="1"/>
    <n v="1"/>
    <n v="0"/>
    <n v="0"/>
    <n v="1"/>
    <n v="0"/>
    <x v="8"/>
    <m/>
  </r>
  <r>
    <s v="4179235"/>
    <s v="Filiform Woven Coude Tip      "/>
    <s v="6FR12.5     "/>
    <s v="EA      "/>
    <s v="BARDBI"/>
    <s v="022306"/>
    <n v="1"/>
    <n v="1"/>
    <n v="0"/>
    <n v="1"/>
    <n v="0"/>
    <n v="0"/>
    <x v="8"/>
    <m/>
  </r>
  <r>
    <s v="1938227"/>
    <s v="Bin Open Front Stackable      "/>
    <s v="Yellow      "/>
    <s v="Ea      "/>
    <s v="HEALMK"/>
    <s v="30-235 YL"/>
    <n v="1"/>
    <n v="4"/>
    <n v="0"/>
    <n v="0"/>
    <n v="1"/>
    <n v="0"/>
    <x v="8"/>
    <m/>
  </r>
  <r>
    <s v="1181551"/>
    <s v="Long Thumb Spica w/Boa Left   "/>
    <s v="Small       "/>
    <s v="Ea      "/>
    <s v="SMTNEP"/>
    <s v="231-41-1111"/>
    <n v="1"/>
    <n v="1"/>
    <n v="0"/>
    <n v="1"/>
    <n v="0"/>
    <n v="0"/>
    <x v="7"/>
    <m/>
  </r>
  <r>
    <s v="1201450"/>
    <s v="Hook IUD Extractor            "/>
    <s v="SS 10-1/2&quot;  "/>
    <s v="Ea      "/>
    <s v="MISDFK"/>
    <s v="90-8210"/>
    <n v="1"/>
    <n v="2"/>
    <n v="0"/>
    <n v="1"/>
    <n v="0"/>
    <n v="0"/>
    <x v="7"/>
    <m/>
  </r>
  <r>
    <s v="1103197"/>
    <s v="Cuff Ad Long 1-Tube TP Reusabl"/>
    <s v="            "/>
    <s v="Ea      "/>
    <s v="WELCH"/>
    <s v="REUSE-11L-1TP"/>
    <n v="1"/>
    <n v="2"/>
    <n v="0"/>
    <n v="0"/>
    <n v="1"/>
    <n v="0"/>
    <x v="8"/>
    <m/>
  </r>
  <r>
    <s v="8310249"/>
    <s v="Gauze Bandage Sof-Form 2&quot; LF  "/>
    <s v="Sterile     "/>
    <s v="12/Bx   "/>
    <s v="MEDLIN"/>
    <s v="NON25496"/>
    <n v="1"/>
    <n v="2"/>
    <n v="1"/>
    <n v="0"/>
    <n v="0"/>
    <n v="0"/>
    <x v="9"/>
    <m/>
  </r>
  <r>
    <s v="3203775"/>
    <s v="Lithium Ion 3.5V Power Handle "/>
    <s v="Rechargable "/>
    <s v="Ea      "/>
    <s v="WELCH"/>
    <s v="71910"/>
    <n v="1"/>
    <n v="1"/>
    <n v="0"/>
    <n v="1"/>
    <n v="0"/>
    <n v="0"/>
    <x v="7"/>
    <m/>
  </r>
  <r>
    <s v="6069721"/>
    <s v="Pad Heel 2-1/2x1/2&quot;           "/>
    <s v="            "/>
    <s v="1/Pr    "/>
    <s v="HAPAD"/>
    <s v="HP2-1"/>
    <n v="1"/>
    <n v="4"/>
    <n v="0"/>
    <n v="1"/>
    <n v="0"/>
    <n v="0"/>
    <x v="9"/>
    <m/>
  </r>
  <r>
    <s v="9878029"/>
    <s v="Spinal Needle Neo Short       "/>
    <s v="25gx2&quot;      "/>
    <s v="25/Bx   "/>
    <s v="BD"/>
    <s v="405078"/>
    <n v="1"/>
    <n v="1"/>
    <n v="0"/>
    <n v="1"/>
    <n v="0"/>
    <n v="0"/>
    <x v="9"/>
    <m/>
  </r>
  <r>
    <s v="1276433"/>
    <s v="Boot Vectra Air Basic Tall    "/>
    <s v="XL          "/>
    <s v="Ea      "/>
    <s v="BREINC"/>
    <s v="97605"/>
    <n v="1"/>
    <n v="2"/>
    <n v="0"/>
    <n v="1"/>
    <n v="0"/>
    <n v="0"/>
    <x v="9"/>
    <m/>
  </r>
  <r>
    <s v="8790004"/>
    <s v="Brace Knee Playmaker          "/>
    <s v="Medium      "/>
    <s v="Ea      "/>
    <s v="SMTNEP"/>
    <s v="11-0865-3"/>
    <n v="1"/>
    <n v="1"/>
    <n v="0"/>
    <n v="0"/>
    <n v="1"/>
    <n v="0"/>
    <x v="8"/>
    <m/>
  </r>
  <r>
    <s v="1240741"/>
    <s v="Tubing Exercise CanDo Blue    "/>
    <s v="100'        "/>
    <s v="1/Bx    "/>
    <s v="FABENT"/>
    <s v="10-5724"/>
    <n v="1"/>
    <n v="1"/>
    <n v="0"/>
    <n v="0"/>
    <n v="0"/>
    <n v="1"/>
    <x v="8"/>
    <m/>
  </r>
  <r>
    <s v="3950096"/>
    <s v="Symphony Cold Cup             "/>
    <s v="9oz         "/>
    <s v="100/Pk  "/>
    <s v="STRPAR"/>
    <s v="SOLOR9NJ8000"/>
    <n v="1"/>
    <n v="2"/>
    <n v="0"/>
    <n v="1"/>
    <n v="0"/>
    <n v="0"/>
    <x v="7"/>
    <m/>
  </r>
  <r>
    <s v="1478045"/>
    <s v="DCA 2000 Reagent Hba1c        "/>
    <s v="Kit         "/>
    <s v="10/Pk   "/>
    <s v="AMES"/>
    <s v="5035C"/>
    <n v="1"/>
    <n v="1"/>
    <n v="1"/>
    <n v="0"/>
    <n v="0"/>
    <n v="0"/>
    <x v="9"/>
    <m/>
  </r>
  <r>
    <s v="2668199"/>
    <s v="Stadiometer Wall Mount        "/>
    <s v="            "/>
    <s v="Ea      "/>
    <s v="SECA"/>
    <s v="2221814004"/>
    <n v="1"/>
    <n v="1"/>
    <n v="0"/>
    <n v="1"/>
    <n v="0"/>
    <n v="0"/>
    <x v="7"/>
    <m/>
  </r>
  <r>
    <s v="1157511"/>
    <s v="Defibrillator Electrode Gel Pk"/>
    <s v="12-Tubes    "/>
    <s v="12/Bx   "/>
    <s v="ZOLL"/>
    <s v="8000-0053"/>
    <n v="1"/>
    <n v="1"/>
    <n v="0"/>
    <n v="0"/>
    <n v="1"/>
    <n v="0"/>
    <x v="8"/>
    <m/>
  </r>
  <r>
    <s v="1236836"/>
    <s v="Bevrg Glucose Tolrnc Frt Pnch "/>
    <s v="100gm       "/>
    <s v="24/Ca   "/>
    <s v="AEROME"/>
    <s v="BEV-FP-100"/>
    <n v="1"/>
    <n v="1"/>
    <n v="0"/>
    <n v="1"/>
    <n v="0"/>
    <n v="0"/>
    <x v="7"/>
    <m/>
  </r>
  <r>
    <s v="1080203"/>
    <s v="Tube Ventilation 1.14mm       "/>
    <s v="Fluoroplasti"/>
    <s v="6/Bx    "/>
    <s v="MICRMD"/>
    <s v="VT-0503-01"/>
    <n v="1"/>
    <n v="5"/>
    <n v="0"/>
    <n v="1"/>
    <n v="0"/>
    <n v="0"/>
    <x v="7"/>
    <m/>
  </r>
  <r>
    <s v="3927359"/>
    <s v="Cando Wate Ball               "/>
    <s v="Yellow 2.2Lb"/>
    <s v="Ea      "/>
    <s v="FABENT"/>
    <s v="10-3161"/>
    <n v="1"/>
    <n v="1"/>
    <n v="0"/>
    <n v="0"/>
    <n v="1"/>
    <n v="0"/>
    <x v="8"/>
    <m/>
  </r>
  <r>
    <s v="3430062"/>
    <s v="Thumb Splint Right Comfrt Cool"/>
    <s v="Medium      "/>
    <s v="Ea      "/>
    <s v="TROY"/>
    <s v="NC79559"/>
    <n v="1"/>
    <n v="4"/>
    <n v="1"/>
    <n v="0"/>
    <n v="0"/>
    <n v="0"/>
    <x v="7"/>
    <m/>
  </r>
  <r>
    <s v="7773144"/>
    <s v="Tape Scotchcast + Fbgl LtBlue "/>
    <s v="3&quot;X4Yds     "/>
    <s v="10/Ca   "/>
    <s v="3MMED"/>
    <s v="82003L"/>
    <n v="1"/>
    <n v="3"/>
    <n v="0"/>
    <n v="1"/>
    <n v="0"/>
    <n v="0"/>
    <x v="9"/>
    <m/>
  </r>
  <r>
    <s v="1099018"/>
    <s v="Sklarlite XD Forceps Hartmann "/>
    <s v="Str 3.5&quot;    "/>
    <s v="Ea      "/>
    <s v="MISDFK"/>
    <s v="23-2500"/>
    <n v="1"/>
    <n v="1"/>
    <n v="0"/>
    <n v="0"/>
    <n v="0"/>
    <n v="1"/>
    <x v="8"/>
    <m/>
  </r>
  <r>
    <s v="1080482"/>
    <s v="Light Exam Halogen Floor 35W  "/>
    <s v="Beige       "/>
    <s v="Ea      "/>
    <s v="DELTUB"/>
    <s v="18100"/>
    <n v="1"/>
    <n v="2"/>
    <n v="0"/>
    <n v="1"/>
    <n v="0"/>
    <n v="0"/>
    <x v="7"/>
    <m/>
  </r>
  <r>
    <s v="1312763"/>
    <s v="Wipes Disinfect Oxivir TB     "/>
    <s v="6x7&quot;        "/>
    <s v="160/Pk  "/>
    <s v="DVRSEY"/>
    <s v="4599516"/>
    <n v="1"/>
    <n v="2"/>
    <n v="0"/>
    <n v="1"/>
    <n v="0"/>
    <n v="0"/>
    <x v="7"/>
    <m/>
  </r>
  <r>
    <s v="1187353"/>
    <s v="Brace Short Arm Fracture RT   "/>
    <s v="SM Blk      "/>
    <s v="Ea      "/>
    <s v="SMTNEP"/>
    <s v="312-42-1111"/>
    <n v="1"/>
    <n v="1"/>
    <n v="0"/>
    <n v="1"/>
    <n v="0"/>
    <n v="0"/>
    <x v="9"/>
    <m/>
  </r>
  <r>
    <s v="1277410"/>
    <s v="Curette Explora Uterine Mdl II"/>
    <s v="Dual-Port   "/>
    <s v="25/Bx   "/>
    <s v="COOPSR"/>
    <s v="MX130"/>
    <n v="1"/>
    <n v="1"/>
    <n v="0"/>
    <n v="0"/>
    <n v="0"/>
    <n v="1"/>
    <x v="8"/>
    <m/>
  </r>
  <r>
    <s v="1152738"/>
    <s v="Sharps Container Chemotherapy "/>
    <s v="18 Gallon   "/>
    <s v="1/Ea    "/>
    <s v="CARDKN"/>
    <s v="8989"/>
    <n v="1"/>
    <n v="1"/>
    <n v="0"/>
    <n v="1"/>
    <n v="0"/>
    <n v="0"/>
    <x v="9"/>
    <m/>
  </r>
  <r>
    <s v="1313811"/>
    <s v="Stain Lugol's Strong Iodine 5%"/>
    <s v="16oz/Bt     "/>
    <s v="1/Bt    "/>
    <s v="HUMCO"/>
    <s v="277516001-EA"/>
    <n v="1"/>
    <n v="1"/>
    <n v="0"/>
    <n v="0"/>
    <n v="0"/>
    <n v="1"/>
    <x v="8"/>
    <m/>
  </r>
  <r>
    <s v="2990154"/>
    <s v="Anoscope Sltd ANOSPEC Lght Clr"/>
    <s v="96mmx23mm   "/>
    <s v="16/Bx   "/>
    <s v="OBPMED"/>
    <s v="C060110"/>
    <n v="1"/>
    <n v="1"/>
    <n v="0"/>
    <n v="1"/>
    <n v="0"/>
    <n v="0"/>
    <x v="7"/>
    <m/>
  </r>
  <r>
    <s v="7773395"/>
    <s v="Coban Self-Adh Wrap Blue      "/>
    <s v="4&quot;x5yds     "/>
    <s v="18/Ca   "/>
    <s v="3MMED"/>
    <s v="1584B"/>
    <n v="1"/>
    <n v="1"/>
    <n v="0"/>
    <n v="1"/>
    <n v="0"/>
    <n v="0"/>
    <x v="9"/>
    <m/>
  </r>
  <r>
    <s v="1269358"/>
    <s v="Docusate Sodium Capsules UD   "/>
    <s v="100mg       "/>
    <s v="100/Bx  "/>
    <s v="CARDWH"/>
    <s v="5214382"/>
    <n v="1"/>
    <n v="1"/>
    <n v="0"/>
    <n v="0"/>
    <n v="1"/>
    <n v="0"/>
    <x v="8"/>
    <m/>
  </r>
  <r>
    <s v="7279528"/>
    <s v="Medipore Dressing Cloth Adh   "/>
    <s v="3-1/2x10    "/>
    <s v="25/Bx   "/>
    <s v="3MMED"/>
    <s v="3571"/>
    <n v="1"/>
    <n v="2"/>
    <n v="0"/>
    <n v="1"/>
    <n v="0"/>
    <n v="0"/>
    <x v="9"/>
    <m/>
  </r>
  <r>
    <s v="3308944"/>
    <s v="Probe f/Doppler               "/>
    <s v="2Mh         "/>
    <s v="Ea      "/>
    <s v="HUNTGR"/>
    <s v="OP2-HS"/>
    <n v="1"/>
    <n v="1"/>
    <n v="0"/>
    <n v="0"/>
    <n v="0"/>
    <n v="1"/>
    <x v="8"/>
    <m/>
  </r>
  <r>
    <s v="8702652"/>
    <s v="Tube Endo 8.5mm Cuffed        "/>
    <s v="            "/>
    <s v="10/BX   "/>
    <s v="KENDAL"/>
    <s v="86114"/>
    <n v="1"/>
    <n v="2"/>
    <n v="0"/>
    <n v="1"/>
    <n v="0"/>
    <n v="0"/>
    <x v="7"/>
    <m/>
  </r>
  <r>
    <s v="2771122"/>
    <s v="Ibuprofen Tablets UD          "/>
    <s v="400mg       "/>
    <s v="100/Bx  "/>
    <s v="CARDGN"/>
    <s v="4989570"/>
    <n v="1"/>
    <n v="3"/>
    <n v="0"/>
    <n v="1"/>
    <n v="0"/>
    <n v="0"/>
    <x v="9"/>
    <m/>
  </r>
  <r>
    <s v="1296173"/>
    <s v="Orthosis Thumb Adj Right Hand "/>
    <s v="Size 2 Gray "/>
    <s v="Ea      "/>
    <s v="NORCST"/>
    <s v="NC34811-2"/>
    <n v="1"/>
    <n v="1"/>
    <n v="0"/>
    <n v="0"/>
    <n v="0"/>
    <n v="1"/>
    <x v="8"/>
    <m/>
  </r>
  <r>
    <s v="1175650"/>
    <s v="Band Exer Thera-Band Ltx Ylw  "/>
    <s v="50yd        "/>
    <s v="Ea      "/>
    <s v="FABENT"/>
    <s v="10-1006"/>
    <n v="1"/>
    <n v="1"/>
    <n v="0"/>
    <n v="0"/>
    <n v="0"/>
    <n v="1"/>
    <x v="8"/>
    <m/>
  </r>
  <r>
    <s v="6546026"/>
    <s v="Suture Prolene Mono Blu FS2   "/>
    <s v="5-0 18&quot;     "/>
    <s v="12/Bx   "/>
    <s v="ETHICO"/>
    <s v="8661G"/>
    <n v="1"/>
    <n v="2"/>
    <n v="1"/>
    <n v="0"/>
    <n v="0"/>
    <n v="0"/>
    <x v="9"/>
    <m/>
  </r>
  <r>
    <s v="1328390"/>
    <s v="Matting NonSlip Dycem         "/>
    <s v="Blue        "/>
    <s v="Ea      "/>
    <s v="ALIMED"/>
    <s v="82368"/>
    <n v="1"/>
    <n v="1"/>
    <n v="0"/>
    <n v="0"/>
    <n v="0"/>
    <n v="1"/>
    <x v="8"/>
    <m/>
  </r>
  <r>
    <s v="1001847"/>
    <s v="Carbide Bur RA   4            "/>
    <s v="            "/>
    <s v="10/Pk   "/>
    <s v="PRIMAD"/>
    <s v="206100260400"/>
    <n v="1"/>
    <n v="1"/>
    <n v="0"/>
    <n v="1"/>
    <n v="0"/>
    <n v="0"/>
    <x v="9"/>
    <m/>
  </r>
  <r>
    <s v="7193256"/>
    <s v="Battery Alkaline              "/>
    <s v="AAA         "/>
    <s v="4/Pk    "/>
    <s v="EVEREN"/>
    <s v="EN92"/>
    <n v="1"/>
    <n v="1"/>
    <n v="1"/>
    <n v="0"/>
    <n v="0"/>
    <n v="0"/>
    <x v="9"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3"/>
    <m/>
  </r>
  <r>
    <s v="9530256"/>
    <s v="Vasectomy Instrument          "/>
    <s v="Kit         "/>
    <s v="Ea      "/>
    <s v="MILTEX"/>
    <s v="29-855"/>
    <n v="1"/>
    <n v="10"/>
    <n v="0"/>
    <n v="1"/>
    <n v="0"/>
    <n v="0"/>
    <x v="7"/>
    <m/>
  </r>
  <r>
    <s v="9532455"/>
    <s v="Ruler Flexible Stainless Steel"/>
    <s v="6&quot;x1/2&quot;     "/>
    <s v="Ea      "/>
    <s v="MILTEX"/>
    <s v="18-660"/>
    <n v="1"/>
    <n v="5"/>
    <n v="0"/>
    <n v="1"/>
    <n v="0"/>
    <n v="0"/>
    <x v="7"/>
    <m/>
  </r>
  <r>
    <s v="6357176"/>
    <s v="Infant Measuring Tape         "/>
    <s v="36&quot;         "/>
    <s v="1000/CA "/>
    <s v="GF"/>
    <s v="1335"/>
    <n v="1"/>
    <n v="1"/>
    <n v="0"/>
    <n v="1"/>
    <n v="0"/>
    <n v="0"/>
    <x v="9"/>
    <m/>
  </r>
  <r>
    <s v="9879641"/>
    <s v="Safety-Lok Syringe LL 5cc     "/>
    <s v="            "/>
    <s v="50/Bx   "/>
    <s v="BD"/>
    <s v="305558"/>
    <n v="1"/>
    <n v="1"/>
    <n v="0"/>
    <n v="1"/>
    <n v="0"/>
    <n v="0"/>
    <x v="9"/>
    <m/>
  </r>
  <r>
    <s v="1181916"/>
    <s v="Brace Short Arm Fracture Left "/>
    <s v="Small       "/>
    <s v="Ea      "/>
    <s v="SMTNEP"/>
    <s v="310-41-2293"/>
    <n v="1"/>
    <n v="1"/>
    <n v="0"/>
    <n v="0"/>
    <n v="0"/>
    <n v="1"/>
    <x v="8"/>
    <m/>
  </r>
  <r>
    <s v="9230012"/>
    <s v="Oxygen Mask &amp; Tubing          "/>
    <s v="Child       "/>
    <s v="Ea      "/>
    <s v="MADA"/>
    <s v="1327C"/>
    <n v="1"/>
    <n v="51"/>
    <n v="1"/>
    <n v="0"/>
    <n v="0"/>
    <n v="0"/>
    <x v="9"/>
    <m/>
  </r>
  <r>
    <s v="2513306"/>
    <s v="Surgigrip Bandge F-knee/thigh "/>
    <s v="4&quot;X11YD     "/>
    <s v="BX      "/>
    <s v="DERM"/>
    <s v="GLF10"/>
    <n v="1"/>
    <n v="1"/>
    <n v="0"/>
    <n v="1"/>
    <n v="0"/>
    <n v="0"/>
    <x v="9"/>
    <m/>
  </r>
  <r>
    <s v="1218582"/>
    <s v="Bandage SurePress Absorb Pad  "/>
    <s v="4x3.2&quot;      "/>
    <s v="6/Pk    "/>
    <s v="BRISTL"/>
    <s v="650948"/>
    <n v="1"/>
    <n v="2"/>
    <n v="0"/>
    <n v="1"/>
    <n v="0"/>
    <n v="0"/>
    <x v="7"/>
    <m/>
  </r>
  <r>
    <s v="5557490"/>
    <s v="Mepilex AG Foam Dressing      "/>
    <s v="6x6         "/>
    <s v="5/Bx    "/>
    <s v="ABCO"/>
    <s v="287300"/>
    <n v="1"/>
    <n v="4"/>
    <n v="0"/>
    <n v="1"/>
    <n v="0"/>
    <n v="0"/>
    <x v="7"/>
    <m/>
  </r>
  <r>
    <s v="9158508"/>
    <s v="Hamper Laundry Brewer 4 Wheels"/>
    <s v="37.75X18.62 "/>
    <s v="Ea      "/>
    <s v="DELTUB"/>
    <s v="11410"/>
    <n v="1"/>
    <n v="1"/>
    <n v="0"/>
    <n v="1"/>
    <n v="0"/>
    <n v="0"/>
    <x v="7"/>
    <m/>
  </r>
  <r>
    <s v="8670999"/>
    <s v="Pad Heel 2-1/2&quot;Wx5/16&quot;        "/>
    <s v="            "/>
    <s v="1/Pr    "/>
    <s v="HAPAD"/>
    <s v="HP2-5"/>
    <n v="1"/>
    <n v="40"/>
    <n v="0"/>
    <n v="0"/>
    <n v="0"/>
    <n v="1"/>
    <x v="8"/>
    <m/>
  </r>
  <r>
    <s v="7310229"/>
    <s v="Spinal Needle Sterile         "/>
    <s v="22gX8&quot;      "/>
    <s v="25/Bx   "/>
    <s v="MYCMED"/>
    <s v="SN22G801-RW"/>
    <n v="1"/>
    <n v="1"/>
    <n v="0"/>
    <n v="1"/>
    <n v="0"/>
    <n v="0"/>
    <x v="7"/>
    <m/>
  </r>
  <r>
    <s v="7760214"/>
    <s v="Scissors Super PRO Teflon     "/>
    <s v="21T         "/>
    <s v="Ea      "/>
    <s v="PROORT"/>
    <s v="21T-Scissors"/>
    <n v="1"/>
    <n v="2"/>
    <n v="0"/>
    <n v="1"/>
    <n v="0"/>
    <n v="0"/>
    <x v="7"/>
    <m/>
  </r>
  <r>
    <s v="2771215"/>
    <s v="Scissor Utility Angld Serrated"/>
    <s v="7-1/2&quot;B/B   "/>
    <s v="Ea      "/>
    <s v="MISDFK"/>
    <s v="97-105"/>
    <n v="1"/>
    <n v="4"/>
    <n v="0"/>
    <n v="0"/>
    <n v="1"/>
    <n v="0"/>
    <x v="8"/>
    <m/>
  </r>
  <r>
    <s v="1496691"/>
    <s v="Bandage Elastic LF NS         "/>
    <s v="4x5yd       "/>
    <s v="10/Bx   "/>
    <s v="CONCO"/>
    <s v="54400000"/>
    <n v="1"/>
    <n v="2"/>
    <n v="0"/>
    <n v="1"/>
    <n v="0"/>
    <n v="0"/>
    <x v="7"/>
    <m/>
  </r>
  <r>
    <s v="1107490"/>
    <s v="Felt Adhesive #501 1/8&quot;       "/>
    <s v="6.5&quot;x1YD    "/>
    <s v="1/Rl    "/>
    <s v="SUPFEL"/>
    <s v="MPAD-410"/>
    <n v="1"/>
    <n v="3"/>
    <n v="0"/>
    <n v="1"/>
    <n v="0"/>
    <n v="0"/>
    <x v="7"/>
    <m/>
  </r>
  <r>
    <s v="7742322"/>
    <s v="Splint Restrict Comfort Cool  "/>
    <s v="Right Medium"/>
    <s v="Ea      "/>
    <s v="TROY"/>
    <s v="NC79565"/>
    <n v="1"/>
    <n v="2"/>
    <n v="0"/>
    <n v="1"/>
    <n v="0"/>
    <n v="0"/>
    <x v="7"/>
    <m/>
  </r>
  <r>
    <s v="1181906"/>
    <s v="Brace Short Arm Fracture Left "/>
    <s v="X-Small     "/>
    <s v="Ea      "/>
    <s v="SMTNEP"/>
    <s v="310-31-2293"/>
    <n v="1"/>
    <n v="2"/>
    <n v="0"/>
    <n v="0"/>
    <n v="1"/>
    <n v="0"/>
    <x v="8"/>
    <m/>
  </r>
  <r>
    <s v="9477270"/>
    <s v="Adson Tissue Forcep 1x2 3/4&quot;  "/>
    <s v="            "/>
    <s v="Ea      "/>
    <s v="MISDFK"/>
    <s v="50-3047"/>
    <n v="1"/>
    <n v="4"/>
    <n v="0"/>
    <n v="1"/>
    <n v="0"/>
    <n v="0"/>
    <x v="9"/>
    <m/>
  </r>
  <r>
    <s v="3722873"/>
    <s v="Eye Wash Station Single Empty "/>
    <s v="32oz        "/>
    <s v="Ea      "/>
    <s v="BEL-A"/>
    <s v="F248660000"/>
    <n v="1"/>
    <n v="2"/>
    <n v="0"/>
    <n v="1"/>
    <n v="0"/>
    <n v="0"/>
    <x v="7"/>
    <m/>
  </r>
  <r>
    <s v="6813808"/>
    <s v="Conforming Stretch Gauze Steri"/>
    <s v="3&quot;          "/>
    <s v="12/Pk   "/>
    <s v="DUKAL"/>
    <s v="8514"/>
    <n v="1"/>
    <n v="1"/>
    <n v="0"/>
    <n v="1"/>
    <n v="0"/>
    <n v="0"/>
    <x v="7"/>
    <m/>
  </r>
  <r>
    <s v="1124160"/>
    <s v="EMS Electrodes Round Reusable "/>
    <s v="2&quot;          "/>
    <s v="40/Pk   "/>
    <s v="PROSPC"/>
    <s v="PROM-025"/>
    <n v="1"/>
    <n v="8"/>
    <n v="0"/>
    <n v="1"/>
    <n v="0"/>
    <n v="0"/>
    <x v="7"/>
    <m/>
  </r>
  <r>
    <s v="6545323"/>
    <s v="Suture Ethilon Mono Blk Fs2   "/>
    <s v="5-0 18&quot;     "/>
    <s v="12/Bx   "/>
    <s v="ETHICO"/>
    <s v="661G"/>
    <n v="1"/>
    <n v="1"/>
    <n v="1"/>
    <n v="0"/>
    <n v="0"/>
    <n v="0"/>
    <x v="9"/>
    <m/>
  </r>
  <r>
    <s v="1272832"/>
    <s v="Dispenser Nexa Comp Manual    "/>
    <s v="White       "/>
    <s v="Ea      "/>
    <s v="HUNMED"/>
    <s v="92023000"/>
    <n v="1"/>
    <n v="10"/>
    <n v="0"/>
    <n v="0"/>
    <n v="1"/>
    <n v="0"/>
    <x v="8"/>
    <m/>
  </r>
  <r>
    <s v="6940018"/>
    <s v="Magellan Safety Needle        "/>
    <s v="20X1 1/2    "/>
    <s v="50/Bx   "/>
    <s v="CARDKN"/>
    <s v="8881850015"/>
    <n v="1"/>
    <n v="1"/>
    <n v="0"/>
    <n v="1"/>
    <n v="0"/>
    <n v="0"/>
    <x v="9"/>
    <m/>
  </r>
  <r>
    <s v="1178806"/>
    <s v="Cabinet Wall AED w/Alarm      "/>
    <s v="            "/>
    <s v="Ea      "/>
    <s v="BURDIC"/>
    <s v="50-00400-20"/>
    <n v="1"/>
    <n v="1"/>
    <n v="0"/>
    <n v="0"/>
    <n v="1"/>
    <n v="0"/>
    <x v="8"/>
    <m/>
  </r>
  <r>
    <s v="2972867"/>
    <s v="Remove Skin Stapler           "/>
    <s v="Kit         "/>
    <s v="12/Bx   "/>
    <s v="KENDAL"/>
    <s v="150462"/>
    <n v="1"/>
    <n v="2"/>
    <n v="0"/>
    <n v="1"/>
    <n v="0"/>
    <n v="0"/>
    <x v="7"/>
    <m/>
  </r>
  <r>
    <s v="1117844"/>
    <s v="Bin Organizer 4.125x7.375x3&quot;  "/>
    <s v="Blue        "/>
    <s v="Ea      "/>
    <s v="PHLEB"/>
    <s v="6001-B"/>
    <n v="1"/>
    <n v="2"/>
    <n v="0"/>
    <n v="0"/>
    <n v="0"/>
    <n v="1"/>
    <x v="8"/>
    <m/>
  </r>
  <r>
    <s v="1084899"/>
    <s v="Diphenhydramine Inj MDV       "/>
    <s v="50mg/mL     "/>
    <s v="10mL/vL "/>
    <s v="BIONIC"/>
    <s v="67457012410"/>
    <n v="1"/>
    <n v="1"/>
    <n v="1"/>
    <n v="0"/>
    <n v="0"/>
    <n v="0"/>
    <x v="9"/>
    <m/>
  </r>
  <r>
    <s v="1314691"/>
    <s v="Splint Knuckle Bender 3&quot;      "/>
    <s v="Medium      "/>
    <s v="Ea      "/>
    <s v="NORCST"/>
    <s v="NC15909-3"/>
    <n v="1"/>
    <n v="2"/>
    <n v="0"/>
    <n v="0"/>
    <n v="0"/>
    <n v="1"/>
    <x v="8"/>
    <m/>
  </r>
  <r>
    <s v="1062806"/>
    <s v="Intelect NMES Stimulator      "/>
    <s v="Analog      "/>
    <s v="Ea      "/>
    <s v="SMTNEP"/>
    <s v="77715"/>
    <n v="1"/>
    <n v="1"/>
    <n v="0"/>
    <n v="0"/>
    <n v="0"/>
    <n v="1"/>
    <x v="8"/>
    <m/>
  </r>
  <r>
    <s v="1319296"/>
    <s v="Forcep Kelly XD Straight Blunt"/>
    <s v="5-1/2&quot;      "/>
    <s v="Ea      "/>
    <s v="MISDFK"/>
    <s v="23-2507"/>
    <n v="1"/>
    <n v="2"/>
    <n v="0"/>
    <n v="0"/>
    <n v="0"/>
    <n v="1"/>
    <x v="8"/>
    <m/>
  </r>
  <r>
    <s v="2883073"/>
    <s v="Culture Swab Single           "/>
    <s v="            "/>
    <s v="200/Pk  "/>
    <s v="ALLEG"/>
    <s v="C8552-11B"/>
    <n v="1"/>
    <n v="1"/>
    <n v="0"/>
    <n v="0"/>
    <n v="1"/>
    <n v="0"/>
    <x v="8"/>
    <m/>
  </r>
  <r>
    <s v="3785772"/>
    <s v="Clipper Toenail 3&quot;            "/>
    <s v="            "/>
    <s v="Ea      "/>
    <s v="CHANBY"/>
    <s v="5150BULK"/>
    <n v="1"/>
    <n v="6"/>
    <n v="0"/>
    <n v="1"/>
    <n v="0"/>
    <n v="0"/>
    <x v="9"/>
    <m/>
  </r>
  <r>
    <s v="8584701"/>
    <s v="Hapad Arch Met Pads           "/>
    <s v="MEDIUM      "/>
    <s v="3/PK    "/>
    <s v="ALIMED"/>
    <s v="6407"/>
    <n v="1"/>
    <n v="6"/>
    <n v="0"/>
    <n v="0"/>
    <n v="1"/>
    <n v="0"/>
    <x v="8"/>
    <m/>
  </r>
  <r>
    <s v="1329921"/>
    <s v="Electrode Loop Disposable 5&quot;  "/>
    <s v="10mmx5mm    "/>
    <s v="5/Bx    "/>
    <s v="MISDFK"/>
    <s v="96-9652"/>
    <n v="1"/>
    <n v="2"/>
    <n v="0"/>
    <n v="0"/>
    <n v="0"/>
    <n v="1"/>
    <x v="8"/>
    <m/>
  </r>
  <r>
    <s v="1274506"/>
    <s v="Carbamide Ear Otic Drops      "/>
    <s v="6.5%        "/>
    <s v="15mL/Bt "/>
    <s v="APOMAJ"/>
    <s v="700838"/>
    <n v="1"/>
    <n v="5"/>
    <n v="0"/>
    <n v="1"/>
    <n v="0"/>
    <n v="0"/>
    <x v="2"/>
    <m/>
  </r>
  <r>
    <s v="1145516"/>
    <s v="Chart Disease of Digestive    "/>
    <s v="Paper       "/>
    <s v="Ea      "/>
    <s v="ANATOM"/>
    <s v="9781587792373"/>
    <n v="1"/>
    <n v="2"/>
    <n v="0"/>
    <n v="0"/>
    <n v="1"/>
    <n v="0"/>
    <x v="8"/>
    <m/>
  </r>
  <r>
    <s v="7778199"/>
    <s v="Optipore Sterile Sponge W/shur"/>
    <s v="            "/>
    <s v="25/Ca   "/>
    <s v="BRISTL"/>
    <s v="125199"/>
    <n v="1"/>
    <n v="1"/>
    <n v="1"/>
    <n v="0"/>
    <n v="0"/>
    <n v="0"/>
    <x v="9"/>
    <m/>
  </r>
  <r>
    <s v="9533202"/>
    <s v="Pessary Donut Size 7          "/>
    <s v="3.75&quot;       "/>
    <s v="Ea      "/>
    <s v="MILTEX"/>
    <s v="30-D7"/>
    <n v="1"/>
    <n v="2"/>
    <n v="0"/>
    <n v="0"/>
    <n v="0"/>
    <n v="1"/>
    <x v="8"/>
    <m/>
  </r>
  <r>
    <s v="3926613"/>
    <s v="Cando Wate Ball Green         "/>
    <s v="4.4lb       "/>
    <s v="Ea      "/>
    <s v="FABENT"/>
    <s v="10-3163"/>
    <n v="1"/>
    <n v="1"/>
    <n v="0"/>
    <n v="0"/>
    <n v="1"/>
    <n v="0"/>
    <x v="8"/>
    <m/>
  </r>
  <r>
    <s v="5553651"/>
    <s v="Specialist Cast Padding       "/>
    <s v="2&quot;x4yds     "/>
    <s v="24/Bg   "/>
    <s v="SMINEP"/>
    <s v="9062"/>
    <n v="1"/>
    <n v="1"/>
    <n v="0"/>
    <n v="1"/>
    <n v="0"/>
    <n v="0"/>
    <x v="9"/>
    <m/>
  </r>
  <r>
    <s v="1221942"/>
    <s v="Cuff BP Soft-Cuf 2 Tube       "/>
    <s v="Adult Navy  "/>
    <s v="20/Pk   "/>
    <s v="MARQ"/>
    <s v="SFT-A2-2A"/>
    <n v="1"/>
    <n v="1"/>
    <n v="1"/>
    <n v="0"/>
    <n v="0"/>
    <n v="0"/>
    <x v="7"/>
    <m/>
  </r>
  <r>
    <s v="2470103"/>
    <s v="Syringe Ear/Ulcer Sterile     "/>
    <s v="            "/>
    <s v="Ea      "/>
    <s v="BARDBI"/>
    <s v="0035810"/>
    <n v="1"/>
    <n v="50"/>
    <n v="0"/>
    <n v="1"/>
    <n v="0"/>
    <n v="0"/>
    <x v="9"/>
    <m/>
  </r>
  <r>
    <s v="1042103"/>
    <s v="Rosser Crypt Hook             "/>
    <s v="6 3/4&quot;      "/>
    <s v="1/EA    "/>
    <s v="MILTEX"/>
    <s v="28-131"/>
    <n v="1"/>
    <n v="2"/>
    <n v="0"/>
    <n v="0"/>
    <n v="0"/>
    <n v="1"/>
    <x v="8"/>
    <m/>
  </r>
  <r>
    <s v="2429132"/>
    <s v="Filiform Woven Tip            "/>
    <s v="5FR 18&quot;     "/>
    <s v="EA      "/>
    <s v="BARDBI"/>
    <s v="022205"/>
    <n v="1"/>
    <n v="1"/>
    <n v="0"/>
    <n v="1"/>
    <n v="0"/>
    <n v="0"/>
    <x v="8"/>
    <m/>
  </r>
  <r>
    <s v="1243157"/>
    <s v="SST Tray System               "/>
    <s v="            "/>
    <s v="Ea      "/>
    <s v="HEALMK"/>
    <s v="SST-283 RD LTCH"/>
    <n v="1"/>
    <n v="2"/>
    <n v="0"/>
    <n v="0"/>
    <n v="0"/>
    <n v="1"/>
    <x v="8"/>
    <m/>
  </r>
  <r>
    <s v="1080327"/>
    <s v="Dual Cream Massage Tube       "/>
    <s v="7oz         "/>
    <s v="Ea      "/>
    <s v="BIOTON"/>
    <s v="DPC7ZT"/>
    <n v="1"/>
    <n v="10"/>
    <n v="0"/>
    <n v="1"/>
    <n v="0"/>
    <n v="0"/>
    <x v="7"/>
    <m/>
  </r>
  <r>
    <s v="1315853"/>
    <s v="Clear Eyes Redness Relief Drop"/>
    <s v="            "/>
    <s v="0.5oz/Bt"/>
    <s v="MEDTPI"/>
    <s v="106254153A"/>
    <n v="1"/>
    <n v="2"/>
    <n v="0"/>
    <n v="1"/>
    <n v="0"/>
    <n v="0"/>
    <x v="7"/>
    <m/>
  </r>
  <r>
    <s v="2771194"/>
    <s v="Electrode Loop Disp Sterile   "/>
    <s v="15mmx8mm    "/>
    <s v="5/Bx    "/>
    <s v="MISDFK"/>
    <s v="96-1060"/>
    <n v="1"/>
    <n v="1"/>
    <n v="0"/>
    <n v="0"/>
    <n v="0"/>
    <n v="1"/>
    <x v="8"/>
    <m/>
  </r>
  <r>
    <s v="1203917"/>
    <s v="OR Scissors Cvd 5-1/2, S/S    "/>
    <s v="5-1/2&quot;      "/>
    <s v="Ea      "/>
    <s v="MILTEX"/>
    <s v="MH5-36"/>
    <n v="1"/>
    <n v="2"/>
    <n v="0"/>
    <n v="0"/>
    <n v="0"/>
    <n v="1"/>
    <x v="8"/>
    <m/>
  </r>
  <r>
    <s v="3720263"/>
    <s v="Glove Edema 3/4 Finger Left   "/>
    <s v="Med         "/>
    <s v="Ea      "/>
    <s v="DEROYA"/>
    <s v="902ML"/>
    <n v="1"/>
    <n v="10"/>
    <n v="0"/>
    <n v="0"/>
    <n v="0"/>
    <n v="1"/>
    <x v="8"/>
    <m/>
  </r>
  <r>
    <s v="1060914"/>
    <s v="Tubing 6' Leep Set 6' ST      "/>
    <s v="SmokeEvac   "/>
    <s v="10/bx   "/>
    <s v="COOPSR"/>
    <s v="6084"/>
    <n v="1"/>
    <n v="1"/>
    <n v="0"/>
    <n v="1"/>
    <n v="0"/>
    <n v="0"/>
    <x v="7"/>
    <m/>
  </r>
  <r>
    <s v="1061416"/>
    <s v="Biopsy Punch Disposable       "/>
    <s v="2.0mm       "/>
    <s v="25/Bx   "/>
    <s v="MISDFK"/>
    <s v="96-1140"/>
    <n v="1"/>
    <n v="1"/>
    <n v="0"/>
    <n v="0"/>
    <n v="1"/>
    <n v="0"/>
    <x v="8"/>
    <m/>
  </r>
  <r>
    <s v="7290037"/>
    <s v="Monovisc Single-Use Syringe   "/>
    <s v="22mg/mL     "/>
    <s v="4mL/Ea  "/>
    <s v="ORTHOT"/>
    <s v="59676082001"/>
    <n v="1"/>
    <n v="12"/>
    <n v="0"/>
    <n v="1"/>
    <n v="0"/>
    <n v="0"/>
    <x v="9"/>
    <m/>
  </r>
  <r>
    <s v="2589850"/>
    <s v="Sterile Water For Irrigation  "/>
    <s v="250ml Str   "/>
    <s v="250ml/Bt"/>
    <s v="ABBHOS"/>
    <s v="0613922"/>
    <n v="1"/>
    <n v="1"/>
    <n v="0"/>
    <n v="1"/>
    <n v="0"/>
    <n v="0"/>
    <x v="9"/>
    <m/>
  </r>
  <r>
    <s v="1853834"/>
    <s v="Glove Dispenser 3-Box         "/>
    <s v="Plexiglass  "/>
    <s v="Ea      "/>
    <s v="BOWMED"/>
    <s v="GP-015"/>
    <n v="1"/>
    <n v="5"/>
    <n v="0"/>
    <n v="1"/>
    <n v="0"/>
    <n v="0"/>
    <x v="7"/>
    <m/>
  </r>
  <r>
    <s v="9034177"/>
    <s v="Stabilizer Patella Lateral    "/>
    <s v="Left 4XL    "/>
    <s v="Ea      "/>
    <s v="SMTNEP"/>
    <s v="79-94479-11"/>
    <n v="1"/>
    <n v="1"/>
    <n v="0"/>
    <n v="0"/>
    <n v="1"/>
    <n v="0"/>
    <x v="8"/>
    <m/>
  </r>
  <r>
    <s v="1532512"/>
    <s v="Fluid Shield Mask PFR95       "/>
    <s v="Small       "/>
    <s v="210/Ca  "/>
    <s v="HALYAR"/>
    <s v="46867"/>
    <n v="1"/>
    <n v="1"/>
    <n v="1"/>
    <n v="0"/>
    <n v="0"/>
    <n v="0"/>
    <x v="7"/>
    <m/>
  </r>
  <r>
    <s v="2488148"/>
    <s v="Hep Sod Inj Porc MDV Non Retrn"/>
    <s v="10000u/mL   "/>
    <s v="1mL/Vl  "/>
    <s v="GIVREP"/>
    <s v="63323054201"/>
    <n v="1"/>
    <n v="4"/>
    <n v="0"/>
    <n v="1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0E68E-59C8-4AD8-A57B-D62418C76D06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8"/>
        <item x="3"/>
        <item x="2"/>
        <item x="5"/>
        <item x="7"/>
        <item x="0"/>
        <item x="1"/>
        <item x="4"/>
        <item x="9"/>
        <item x="6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2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12414</v>
      </c>
      <c r="D3" s="6">
        <v>10850</v>
      </c>
      <c r="E3" s="5">
        <v>0.87401321089092965</v>
      </c>
      <c r="F3" s="6">
        <v>776</v>
      </c>
      <c r="G3" s="5">
        <v>0.93652328016755282</v>
      </c>
      <c r="H3" s="6">
        <v>302</v>
      </c>
      <c r="I3" s="6">
        <v>187</v>
      </c>
      <c r="J3" s="6">
        <v>299</v>
      </c>
    </row>
    <row r="4" spans="1:10" x14ac:dyDescent="0.3">
      <c r="A4" s="32" t="s">
        <v>12</v>
      </c>
      <c r="B4" s="32"/>
      <c r="C4" s="31"/>
      <c r="D4" s="31"/>
      <c r="E4" s="5">
        <v>0.91316255840180438</v>
      </c>
      <c r="F4" s="3"/>
      <c r="G4" s="5">
        <v>0.97567262767842755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323</v>
      </c>
      <c r="D5" s="8">
        <v>295</v>
      </c>
      <c r="E5" s="4">
        <v>0.91331269349845201</v>
      </c>
      <c r="F5" s="8">
        <v>9</v>
      </c>
      <c r="G5" s="4">
        <v>0.94117647058823517</v>
      </c>
      <c r="H5" s="8">
        <v>6</v>
      </c>
      <c r="I5" s="8">
        <v>7</v>
      </c>
      <c r="J5" s="8">
        <v>6</v>
      </c>
    </row>
    <row r="6" spans="1:10" x14ac:dyDescent="0.3">
      <c r="A6" s="7" t="s">
        <v>15</v>
      </c>
      <c r="B6" s="7" t="s">
        <v>16</v>
      </c>
      <c r="C6" s="8">
        <v>306</v>
      </c>
      <c r="D6" s="8">
        <v>281</v>
      </c>
      <c r="E6" s="4">
        <v>0.9183006535947712</v>
      </c>
      <c r="F6" s="8">
        <v>12</v>
      </c>
      <c r="G6" s="4">
        <v>0.95751633986928109</v>
      </c>
      <c r="H6" s="8">
        <v>9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215</v>
      </c>
      <c r="D7" s="8">
        <v>199</v>
      </c>
      <c r="E7" s="4">
        <v>0.92558139534883721</v>
      </c>
      <c r="F7" s="8">
        <v>7</v>
      </c>
      <c r="G7" s="4">
        <v>0.95813953488372094</v>
      </c>
      <c r="H7" s="8">
        <v>6</v>
      </c>
      <c r="I7" s="8">
        <v>3</v>
      </c>
      <c r="J7" s="8">
        <v>0</v>
      </c>
    </row>
    <row r="8" spans="1:10" x14ac:dyDescent="0.3">
      <c r="A8" s="7" t="s">
        <v>19</v>
      </c>
      <c r="B8" s="7" t="s">
        <v>20</v>
      </c>
      <c r="C8" s="8">
        <v>210</v>
      </c>
      <c r="D8" s="8">
        <v>200</v>
      </c>
      <c r="E8" s="4">
        <v>0.95238095238095222</v>
      </c>
      <c r="F8" s="8">
        <v>4</v>
      </c>
      <c r="G8" s="4">
        <v>0.97142857142857142</v>
      </c>
      <c r="H8" s="8">
        <v>0</v>
      </c>
      <c r="I8" s="8">
        <v>1</v>
      </c>
      <c r="J8" s="8">
        <v>5</v>
      </c>
    </row>
    <row r="9" spans="1:10" x14ac:dyDescent="0.3">
      <c r="A9" s="7" t="s">
        <v>21</v>
      </c>
      <c r="B9" s="7" t="s">
        <v>22</v>
      </c>
      <c r="C9" s="8">
        <v>209</v>
      </c>
      <c r="D9" s="8">
        <v>187</v>
      </c>
      <c r="E9" s="4">
        <v>0.89473684210526316</v>
      </c>
      <c r="F9" s="8">
        <v>8</v>
      </c>
      <c r="G9" s="4">
        <v>0.93301435406698563</v>
      </c>
      <c r="H9" s="8">
        <v>3</v>
      </c>
      <c r="I9" s="8">
        <v>4</v>
      </c>
      <c r="J9" s="8">
        <v>7</v>
      </c>
    </row>
    <row r="10" spans="1:10" x14ac:dyDescent="0.3">
      <c r="A10" s="7" t="s">
        <v>23</v>
      </c>
      <c r="B10" s="7" t="s">
        <v>24</v>
      </c>
      <c r="C10" s="8">
        <v>202</v>
      </c>
      <c r="D10" s="8">
        <v>167</v>
      </c>
      <c r="E10" s="4">
        <v>0.82673267326732669</v>
      </c>
      <c r="F10" s="8">
        <v>9</v>
      </c>
      <c r="G10" s="4">
        <v>0.87128712871287139</v>
      </c>
      <c r="H10" s="8">
        <v>5</v>
      </c>
      <c r="I10" s="8">
        <v>8</v>
      </c>
      <c r="J10" s="8">
        <v>13</v>
      </c>
    </row>
    <row r="11" spans="1:10" x14ac:dyDescent="0.3">
      <c r="A11" s="7" t="s">
        <v>25</v>
      </c>
      <c r="B11" s="7" t="s">
        <v>26</v>
      </c>
      <c r="C11" s="8">
        <v>176</v>
      </c>
      <c r="D11" s="8">
        <v>154</v>
      </c>
      <c r="E11" s="4">
        <v>0.875</v>
      </c>
      <c r="F11" s="8">
        <v>12</v>
      </c>
      <c r="G11" s="4">
        <v>0.94318181818181823</v>
      </c>
      <c r="H11" s="8">
        <v>2</v>
      </c>
      <c r="I11" s="8">
        <v>4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171</v>
      </c>
      <c r="D12" s="8">
        <v>137</v>
      </c>
      <c r="E12" s="4">
        <v>0.80116959064327486</v>
      </c>
      <c r="F12" s="8">
        <v>14</v>
      </c>
      <c r="G12" s="4">
        <v>0.88304093567251452</v>
      </c>
      <c r="H12" s="8">
        <v>14</v>
      </c>
      <c r="I12" s="8">
        <v>6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171</v>
      </c>
      <c r="D13" s="8">
        <v>156</v>
      </c>
      <c r="E13" s="4">
        <v>0.91228070175438591</v>
      </c>
      <c r="F13" s="8">
        <v>5</v>
      </c>
      <c r="G13" s="4">
        <v>0.94152046783625731</v>
      </c>
      <c r="H13" s="8">
        <v>4</v>
      </c>
      <c r="I13" s="8">
        <v>3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167</v>
      </c>
      <c r="D14" s="8">
        <v>132</v>
      </c>
      <c r="E14" s="4">
        <v>0.79041916167664672</v>
      </c>
      <c r="F14" s="8">
        <v>18</v>
      </c>
      <c r="G14" s="4">
        <v>0.89820359281437123</v>
      </c>
      <c r="H14" s="8">
        <v>1</v>
      </c>
      <c r="I14" s="8">
        <v>3</v>
      </c>
      <c r="J14" s="8">
        <v>13</v>
      </c>
    </row>
    <row r="15" spans="1:10" x14ac:dyDescent="0.3">
      <c r="A15" s="7" t="s">
        <v>33</v>
      </c>
      <c r="B15" s="7" t="s">
        <v>34</v>
      </c>
      <c r="C15" s="8">
        <v>165</v>
      </c>
      <c r="D15" s="8">
        <v>139</v>
      </c>
      <c r="E15" s="4">
        <v>0.8424242424242423</v>
      </c>
      <c r="F15" s="8">
        <v>10</v>
      </c>
      <c r="G15" s="4">
        <v>0.90303030303030307</v>
      </c>
      <c r="H15" s="8">
        <v>4</v>
      </c>
      <c r="I15" s="8">
        <v>4</v>
      </c>
      <c r="J15" s="8">
        <v>8</v>
      </c>
    </row>
    <row r="16" spans="1:10" x14ac:dyDescent="0.3">
      <c r="A16" s="7" t="s">
        <v>35</v>
      </c>
      <c r="B16" s="7" t="s">
        <v>36</v>
      </c>
      <c r="C16" s="8">
        <v>160</v>
      </c>
      <c r="D16" s="8">
        <v>140</v>
      </c>
      <c r="E16" s="4">
        <v>0.875</v>
      </c>
      <c r="F16" s="8">
        <v>12</v>
      </c>
      <c r="G16" s="4">
        <v>0.95</v>
      </c>
      <c r="H16" s="8">
        <v>4</v>
      </c>
      <c r="I16" s="8">
        <v>1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159</v>
      </c>
      <c r="D17" s="8">
        <v>145</v>
      </c>
      <c r="E17" s="4">
        <v>0.91194968553459121</v>
      </c>
      <c r="F17" s="8">
        <v>6</v>
      </c>
      <c r="G17" s="4">
        <v>0.94968553459119509</v>
      </c>
      <c r="H17" s="8">
        <v>6</v>
      </c>
      <c r="I17" s="8">
        <v>2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157</v>
      </c>
      <c r="D18" s="8">
        <v>139</v>
      </c>
      <c r="E18" s="4">
        <v>0.88535031847133761</v>
      </c>
      <c r="F18" s="8">
        <v>13</v>
      </c>
      <c r="G18" s="4">
        <v>0.96815286624203822</v>
      </c>
      <c r="H18" s="8">
        <v>0</v>
      </c>
      <c r="I18" s="8">
        <v>0</v>
      </c>
      <c r="J18" s="8">
        <v>5</v>
      </c>
    </row>
    <row r="19" spans="1:10" x14ac:dyDescent="0.3">
      <c r="A19" s="7" t="s">
        <v>41</v>
      </c>
      <c r="B19" s="7" t="s">
        <v>42</v>
      </c>
      <c r="C19" s="8">
        <v>156</v>
      </c>
      <c r="D19" s="8">
        <v>141</v>
      </c>
      <c r="E19" s="4">
        <v>0.90384615384615385</v>
      </c>
      <c r="F19" s="8">
        <v>10</v>
      </c>
      <c r="G19" s="4">
        <v>0.96794871794871795</v>
      </c>
      <c r="H19" s="8">
        <v>3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156</v>
      </c>
      <c r="D20" s="8">
        <v>140</v>
      </c>
      <c r="E20" s="4">
        <v>0.89743589743589747</v>
      </c>
      <c r="F20" s="8">
        <v>13</v>
      </c>
      <c r="G20" s="4">
        <v>0.98076923076923062</v>
      </c>
      <c r="H20" s="8">
        <v>3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154</v>
      </c>
      <c r="D21" s="8">
        <v>138</v>
      </c>
      <c r="E21" s="4">
        <v>0.89610389610389607</v>
      </c>
      <c r="F21" s="8">
        <v>10</v>
      </c>
      <c r="G21" s="4">
        <v>0.96103896103896103</v>
      </c>
      <c r="H21" s="8">
        <v>4</v>
      </c>
      <c r="I21" s="8">
        <v>2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149</v>
      </c>
      <c r="D22" s="8">
        <v>126</v>
      </c>
      <c r="E22" s="4">
        <v>0.84563758389261745</v>
      </c>
      <c r="F22" s="8">
        <v>6</v>
      </c>
      <c r="G22" s="4">
        <v>0.88590604026845643</v>
      </c>
      <c r="H22" s="8">
        <v>9</v>
      </c>
      <c r="I22" s="8">
        <v>4</v>
      </c>
      <c r="J22" s="8">
        <v>4</v>
      </c>
    </row>
    <row r="23" spans="1:10" x14ac:dyDescent="0.3">
      <c r="A23" s="7" t="s">
        <v>49</v>
      </c>
      <c r="B23" s="7" t="s">
        <v>50</v>
      </c>
      <c r="C23" s="8">
        <v>148</v>
      </c>
      <c r="D23" s="8">
        <v>128</v>
      </c>
      <c r="E23" s="4">
        <v>0.8648648648648648</v>
      </c>
      <c r="F23" s="8">
        <v>11</v>
      </c>
      <c r="G23" s="4">
        <v>0.93918918918918914</v>
      </c>
      <c r="H23" s="8">
        <v>5</v>
      </c>
      <c r="I23" s="8">
        <v>2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147</v>
      </c>
      <c r="D24" s="8">
        <v>136</v>
      </c>
      <c r="E24" s="4">
        <v>0.9251700680272108</v>
      </c>
      <c r="F24" s="8">
        <v>9</v>
      </c>
      <c r="G24" s="4">
        <v>0.98639455782312924</v>
      </c>
      <c r="H24" s="8">
        <v>1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144</v>
      </c>
      <c r="D25" s="8">
        <v>134</v>
      </c>
      <c r="E25" s="4">
        <v>0.93055555555555558</v>
      </c>
      <c r="F25" s="8">
        <v>8</v>
      </c>
      <c r="G25" s="4">
        <v>0.98611111111111116</v>
      </c>
      <c r="H25" s="8">
        <v>2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139</v>
      </c>
      <c r="D26" s="8">
        <v>99</v>
      </c>
      <c r="E26" s="4">
        <v>0.71223021582733825</v>
      </c>
      <c r="F26" s="8">
        <v>21</v>
      </c>
      <c r="G26" s="4">
        <v>0.86330935251798568</v>
      </c>
      <c r="H26" s="8">
        <v>5</v>
      </c>
      <c r="I26" s="8">
        <v>8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132</v>
      </c>
      <c r="D27" s="8">
        <v>121</v>
      </c>
      <c r="E27" s="4">
        <v>0.91666666666666652</v>
      </c>
      <c r="F27" s="8">
        <v>9</v>
      </c>
      <c r="G27" s="4">
        <v>0.98484848484848486</v>
      </c>
      <c r="H27" s="8">
        <v>2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131</v>
      </c>
      <c r="D28" s="8">
        <v>119</v>
      </c>
      <c r="E28" s="4">
        <v>0.90839694656488545</v>
      </c>
      <c r="F28" s="8">
        <v>6</v>
      </c>
      <c r="G28" s="4">
        <v>0.95419847328244278</v>
      </c>
      <c r="H28" s="8">
        <v>4</v>
      </c>
      <c r="I28" s="8">
        <v>1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131</v>
      </c>
      <c r="D29" s="8">
        <v>118</v>
      </c>
      <c r="E29" s="4">
        <v>0.9007633587786259</v>
      </c>
      <c r="F29" s="8">
        <v>4</v>
      </c>
      <c r="G29" s="4">
        <v>0.93129770992366412</v>
      </c>
      <c r="H29" s="8">
        <v>4</v>
      </c>
      <c r="I29" s="8">
        <v>1</v>
      </c>
      <c r="J29" s="8">
        <v>4</v>
      </c>
    </row>
    <row r="30" spans="1:10" x14ac:dyDescent="0.3">
      <c r="A30" s="7" t="s">
        <v>63</v>
      </c>
      <c r="B30" s="7" t="s">
        <v>64</v>
      </c>
      <c r="C30" s="8">
        <v>129</v>
      </c>
      <c r="D30" s="8">
        <v>124</v>
      </c>
      <c r="E30" s="4">
        <v>0.96124031007751942</v>
      </c>
      <c r="F30" s="8">
        <v>5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128</v>
      </c>
      <c r="D31" s="8">
        <v>121</v>
      </c>
      <c r="E31" s="4">
        <v>0.9453125</v>
      </c>
      <c r="F31" s="8">
        <v>6</v>
      </c>
      <c r="G31" s="4">
        <v>0.9921875</v>
      </c>
      <c r="H31" s="8">
        <v>1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127</v>
      </c>
      <c r="D32" s="8">
        <v>113</v>
      </c>
      <c r="E32" s="4">
        <v>0.88976377952755892</v>
      </c>
      <c r="F32" s="8">
        <v>12</v>
      </c>
      <c r="G32" s="4">
        <v>0.98425196850393704</v>
      </c>
      <c r="H32" s="8">
        <v>0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124</v>
      </c>
      <c r="D33" s="8">
        <v>113</v>
      </c>
      <c r="E33" s="4">
        <v>0.91129032258064513</v>
      </c>
      <c r="F33" s="8">
        <v>6</v>
      </c>
      <c r="G33" s="4">
        <v>0.95967741935483875</v>
      </c>
      <c r="H33" s="8">
        <v>2</v>
      </c>
      <c r="I33" s="8">
        <v>3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124</v>
      </c>
      <c r="D34" s="8">
        <v>117</v>
      </c>
      <c r="E34" s="4">
        <v>0.94354838709677424</v>
      </c>
      <c r="F34" s="8">
        <v>3</v>
      </c>
      <c r="G34" s="4">
        <v>0.967741935483871</v>
      </c>
      <c r="H34" s="8">
        <v>2</v>
      </c>
      <c r="I34" s="8">
        <v>2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123</v>
      </c>
      <c r="D35" s="8">
        <v>116</v>
      </c>
      <c r="E35" s="4">
        <v>0.94308943089430897</v>
      </c>
      <c r="F35" s="8">
        <v>5</v>
      </c>
      <c r="G35" s="4">
        <v>0.98373983739837401</v>
      </c>
      <c r="H35" s="8">
        <v>2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122</v>
      </c>
      <c r="D36" s="8">
        <v>114</v>
      </c>
      <c r="E36" s="4">
        <v>0.93442622950819687</v>
      </c>
      <c r="F36" s="8">
        <v>4</v>
      </c>
      <c r="G36" s="4">
        <v>0.96721311475409832</v>
      </c>
      <c r="H36" s="8">
        <v>1</v>
      </c>
      <c r="I36" s="8">
        <v>0</v>
      </c>
      <c r="J36" s="8">
        <v>3</v>
      </c>
    </row>
    <row r="37" spans="1:10" x14ac:dyDescent="0.3">
      <c r="A37" s="7" t="s">
        <v>77</v>
      </c>
      <c r="B37" s="7" t="s">
        <v>78</v>
      </c>
      <c r="C37" s="8">
        <v>120</v>
      </c>
      <c r="D37" s="8">
        <v>111</v>
      </c>
      <c r="E37" s="4">
        <v>0.92500000000000004</v>
      </c>
      <c r="F37" s="8">
        <v>7</v>
      </c>
      <c r="G37" s="4">
        <v>0.98333333333333328</v>
      </c>
      <c r="H37" s="8">
        <v>0</v>
      </c>
      <c r="I37" s="8">
        <v>2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116</v>
      </c>
      <c r="D38" s="8">
        <v>109</v>
      </c>
      <c r="E38" s="4">
        <v>0.93965517241379315</v>
      </c>
      <c r="F38" s="8">
        <v>2</v>
      </c>
      <c r="G38" s="4">
        <v>0.9568965517241379</v>
      </c>
      <c r="H38" s="8">
        <v>3</v>
      </c>
      <c r="I38" s="8">
        <v>0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116</v>
      </c>
      <c r="D39" s="8">
        <v>103</v>
      </c>
      <c r="E39" s="4">
        <v>0.88793103448275867</v>
      </c>
      <c r="F39" s="8">
        <v>10</v>
      </c>
      <c r="G39" s="4">
        <v>0.97413793103448265</v>
      </c>
      <c r="H39" s="8">
        <v>1</v>
      </c>
      <c r="I39" s="8">
        <v>1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116</v>
      </c>
      <c r="D40" s="8">
        <v>95</v>
      </c>
      <c r="E40" s="4">
        <v>0.81896551724137934</v>
      </c>
      <c r="F40" s="8">
        <v>5</v>
      </c>
      <c r="G40" s="4">
        <v>0.86206896551724133</v>
      </c>
      <c r="H40" s="8">
        <v>6</v>
      </c>
      <c r="I40" s="8">
        <v>1</v>
      </c>
      <c r="J40" s="8">
        <v>9</v>
      </c>
    </row>
    <row r="41" spans="1:10" x14ac:dyDescent="0.3">
      <c r="A41" s="7" t="s">
        <v>85</v>
      </c>
      <c r="B41" s="7" t="s">
        <v>86</v>
      </c>
      <c r="C41" s="8">
        <v>115</v>
      </c>
      <c r="D41" s="8">
        <v>111</v>
      </c>
      <c r="E41" s="4">
        <v>0.9652173913043478</v>
      </c>
      <c r="F41" s="8">
        <v>2</v>
      </c>
      <c r="G41" s="4">
        <v>0.9826086956521739</v>
      </c>
      <c r="H41" s="8">
        <v>2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115</v>
      </c>
      <c r="D42" s="8">
        <v>104</v>
      </c>
      <c r="E42" s="4">
        <v>0.90434782608695652</v>
      </c>
      <c r="F42" s="8">
        <v>7</v>
      </c>
      <c r="G42" s="4">
        <v>0.9652173913043478</v>
      </c>
      <c r="H42" s="8">
        <v>2</v>
      </c>
      <c r="I42" s="8">
        <v>2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110</v>
      </c>
      <c r="D43" s="8">
        <v>95</v>
      </c>
      <c r="E43" s="4">
        <v>0.86363636363636365</v>
      </c>
      <c r="F43" s="8">
        <v>8</v>
      </c>
      <c r="G43" s="4">
        <v>0.9363636363636364</v>
      </c>
      <c r="H43" s="8">
        <v>4</v>
      </c>
      <c r="I43" s="8">
        <v>1</v>
      </c>
      <c r="J43" s="8">
        <v>2</v>
      </c>
    </row>
    <row r="44" spans="1:10" x14ac:dyDescent="0.3">
      <c r="A44" s="7" t="s">
        <v>91</v>
      </c>
      <c r="B44" s="7" t="s">
        <v>92</v>
      </c>
      <c r="C44" s="8">
        <v>106</v>
      </c>
      <c r="D44" s="8">
        <v>93</v>
      </c>
      <c r="E44" s="4">
        <v>0.87735849056603787</v>
      </c>
      <c r="F44" s="8">
        <v>7</v>
      </c>
      <c r="G44" s="4">
        <v>0.94339622641509435</v>
      </c>
      <c r="H44" s="8">
        <v>3</v>
      </c>
      <c r="I44" s="8">
        <v>2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103</v>
      </c>
      <c r="D45" s="8">
        <v>94</v>
      </c>
      <c r="E45" s="4">
        <v>0.91262135922330101</v>
      </c>
      <c r="F45" s="8">
        <v>6</v>
      </c>
      <c r="G45" s="4">
        <v>0.970873786407767</v>
      </c>
      <c r="H45" s="8">
        <v>2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102</v>
      </c>
      <c r="D46" s="8">
        <v>92</v>
      </c>
      <c r="E46" s="4">
        <v>0.90196078431372551</v>
      </c>
      <c r="F46" s="8">
        <v>3</v>
      </c>
      <c r="G46" s="4">
        <v>0.93137254901960786</v>
      </c>
      <c r="H46" s="8">
        <v>3</v>
      </c>
      <c r="I46" s="8">
        <v>2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100</v>
      </c>
      <c r="D47" s="8">
        <v>82</v>
      </c>
      <c r="E47" s="4">
        <v>0.82</v>
      </c>
      <c r="F47" s="8">
        <v>13</v>
      </c>
      <c r="G47" s="4">
        <v>0.95</v>
      </c>
      <c r="H47" s="8">
        <v>3</v>
      </c>
      <c r="I47" s="8">
        <v>2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99</v>
      </c>
      <c r="D48" s="8">
        <v>87</v>
      </c>
      <c r="E48" s="4">
        <v>0.87878787878787878</v>
      </c>
      <c r="F48" s="8">
        <v>6</v>
      </c>
      <c r="G48" s="4">
        <v>0.93939393939393934</v>
      </c>
      <c r="H48" s="8">
        <v>5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99</v>
      </c>
      <c r="D49" s="8">
        <v>89</v>
      </c>
      <c r="E49" s="4">
        <v>0.89898989898989901</v>
      </c>
      <c r="F49" s="8">
        <v>4</v>
      </c>
      <c r="G49" s="4">
        <v>0.93939393939393934</v>
      </c>
      <c r="H49" s="8">
        <v>5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99</v>
      </c>
      <c r="D50" s="8">
        <v>90</v>
      </c>
      <c r="E50" s="4">
        <v>0.90909090909090906</v>
      </c>
      <c r="F50" s="8">
        <v>5</v>
      </c>
      <c r="G50" s="4">
        <v>0.95959595959595956</v>
      </c>
      <c r="H50" s="8">
        <v>0</v>
      </c>
      <c r="I50" s="8">
        <v>1</v>
      </c>
      <c r="J50" s="8">
        <v>3</v>
      </c>
    </row>
    <row r="51" spans="1:10" x14ac:dyDescent="0.3">
      <c r="A51" s="7" t="s">
        <v>105</v>
      </c>
      <c r="B51" s="7" t="s">
        <v>106</v>
      </c>
      <c r="C51" s="8">
        <v>99</v>
      </c>
      <c r="D51" s="8">
        <v>90</v>
      </c>
      <c r="E51" s="4">
        <v>0.90909090909090906</v>
      </c>
      <c r="F51" s="8">
        <v>5</v>
      </c>
      <c r="G51" s="4">
        <v>0.95959595959595956</v>
      </c>
      <c r="H51" s="8">
        <v>0</v>
      </c>
      <c r="I51" s="8">
        <v>0</v>
      </c>
      <c r="J51" s="8">
        <v>4</v>
      </c>
    </row>
    <row r="52" spans="1:10" x14ac:dyDescent="0.3">
      <c r="A52" s="7" t="s">
        <v>107</v>
      </c>
      <c r="B52" s="7" t="s">
        <v>108</v>
      </c>
      <c r="C52" s="8">
        <v>98</v>
      </c>
      <c r="D52" s="8">
        <v>82</v>
      </c>
      <c r="E52" s="4">
        <v>0.83673469387755106</v>
      </c>
      <c r="F52" s="8">
        <v>6</v>
      </c>
      <c r="G52" s="4">
        <v>0.89795918367346939</v>
      </c>
      <c r="H52" s="8">
        <v>3</v>
      </c>
      <c r="I52" s="8">
        <v>1</v>
      </c>
      <c r="J52" s="8">
        <v>6</v>
      </c>
    </row>
    <row r="53" spans="1:10" x14ac:dyDescent="0.3">
      <c r="A53" s="7" t="s">
        <v>109</v>
      </c>
      <c r="B53" s="7" t="s">
        <v>110</v>
      </c>
      <c r="C53" s="8">
        <v>94</v>
      </c>
      <c r="D53" s="8">
        <v>90</v>
      </c>
      <c r="E53" s="4">
        <v>0.95744680851063835</v>
      </c>
      <c r="F53" s="8">
        <v>2</v>
      </c>
      <c r="G53" s="4">
        <v>0.97872340425531912</v>
      </c>
      <c r="H53" s="8">
        <v>1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94</v>
      </c>
      <c r="D54" s="8">
        <v>84</v>
      </c>
      <c r="E54" s="4">
        <v>0.8936170212765957</v>
      </c>
      <c r="F54" s="8">
        <v>7</v>
      </c>
      <c r="G54" s="4">
        <v>0.96808510638297873</v>
      </c>
      <c r="H54" s="8">
        <v>2</v>
      </c>
      <c r="I54" s="8">
        <v>1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93</v>
      </c>
      <c r="D55" s="8">
        <v>83</v>
      </c>
      <c r="E55" s="4">
        <v>0.89247311827956988</v>
      </c>
      <c r="F55" s="8">
        <v>5</v>
      </c>
      <c r="G55" s="4">
        <v>0.94623655913978499</v>
      </c>
      <c r="H55" s="8">
        <v>3</v>
      </c>
      <c r="I55" s="8">
        <v>2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91</v>
      </c>
      <c r="D56" s="8">
        <v>79</v>
      </c>
      <c r="E56" s="4">
        <v>0.86813186813186816</v>
      </c>
      <c r="F56" s="8">
        <v>4</v>
      </c>
      <c r="G56" s="4">
        <v>0.91208791208791207</v>
      </c>
      <c r="H56" s="8">
        <v>1</v>
      </c>
      <c r="I56" s="8">
        <v>1</v>
      </c>
      <c r="J56" s="8">
        <v>6</v>
      </c>
    </row>
    <row r="57" spans="1:10" x14ac:dyDescent="0.3">
      <c r="A57" s="7" t="s">
        <v>117</v>
      </c>
      <c r="B57" s="7" t="s">
        <v>118</v>
      </c>
      <c r="C57" s="8">
        <v>88</v>
      </c>
      <c r="D57" s="8">
        <v>81</v>
      </c>
      <c r="E57" s="4">
        <v>0.92045454545454541</v>
      </c>
      <c r="F57" s="8">
        <v>1</v>
      </c>
      <c r="G57" s="4">
        <v>0.93181818181818177</v>
      </c>
      <c r="H57" s="8">
        <v>3</v>
      </c>
      <c r="I57" s="8">
        <v>0</v>
      </c>
      <c r="J57" s="8">
        <v>3</v>
      </c>
    </row>
    <row r="58" spans="1:10" x14ac:dyDescent="0.3">
      <c r="A58" s="7" t="s">
        <v>119</v>
      </c>
      <c r="B58" s="7" t="s">
        <v>120</v>
      </c>
      <c r="C58" s="8">
        <v>86</v>
      </c>
      <c r="D58" s="8">
        <v>75</v>
      </c>
      <c r="E58" s="4">
        <v>0.87209302325581395</v>
      </c>
      <c r="F58" s="8">
        <v>6</v>
      </c>
      <c r="G58" s="4">
        <v>0.94186046511627908</v>
      </c>
      <c r="H58" s="8">
        <v>3</v>
      </c>
      <c r="I58" s="8">
        <v>1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85</v>
      </c>
      <c r="D59" s="8">
        <v>73</v>
      </c>
      <c r="E59" s="4">
        <v>0.85882352941176465</v>
      </c>
      <c r="F59" s="8">
        <v>6</v>
      </c>
      <c r="G59" s="4">
        <v>0.92941176470588227</v>
      </c>
      <c r="H59" s="8">
        <v>3</v>
      </c>
      <c r="I59" s="8">
        <v>0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84</v>
      </c>
      <c r="D60" s="8">
        <v>78</v>
      </c>
      <c r="E60" s="4">
        <v>0.9285714285714286</v>
      </c>
      <c r="F60" s="8">
        <v>3</v>
      </c>
      <c r="G60" s="4">
        <v>0.9642857142857143</v>
      </c>
      <c r="H60" s="8">
        <v>2</v>
      </c>
      <c r="I60" s="8">
        <v>0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83</v>
      </c>
      <c r="D61" s="8">
        <v>66</v>
      </c>
      <c r="E61" s="4">
        <v>0.79518072289156616</v>
      </c>
      <c r="F61" s="8">
        <v>12</v>
      </c>
      <c r="G61" s="4">
        <v>0.93975903614457834</v>
      </c>
      <c r="H61" s="8">
        <v>1</v>
      </c>
      <c r="I61" s="8">
        <v>3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81</v>
      </c>
      <c r="D62" s="8">
        <v>76</v>
      </c>
      <c r="E62" s="4">
        <v>0.93827160493827155</v>
      </c>
      <c r="F62" s="8">
        <v>2</v>
      </c>
      <c r="G62" s="4">
        <v>0.96296296296296291</v>
      </c>
      <c r="H62" s="8">
        <v>3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79</v>
      </c>
      <c r="D63" s="8">
        <v>73</v>
      </c>
      <c r="E63" s="4">
        <v>0.92405063291139244</v>
      </c>
      <c r="F63" s="8">
        <v>5</v>
      </c>
      <c r="G63" s="4">
        <v>0.98734177215189878</v>
      </c>
      <c r="H63" s="8">
        <v>1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79</v>
      </c>
      <c r="D64" s="8">
        <v>69</v>
      </c>
      <c r="E64" s="4">
        <v>0.87341772151898733</v>
      </c>
      <c r="F64" s="8">
        <v>5</v>
      </c>
      <c r="G64" s="4">
        <v>0.93670886075949367</v>
      </c>
      <c r="H64" s="8">
        <v>2</v>
      </c>
      <c r="I64" s="8">
        <v>1</v>
      </c>
      <c r="J64" s="8">
        <v>2</v>
      </c>
    </row>
    <row r="65" spans="1:10" x14ac:dyDescent="0.3">
      <c r="A65" s="7" t="s">
        <v>133</v>
      </c>
      <c r="B65" s="7" t="s">
        <v>134</v>
      </c>
      <c r="C65" s="8">
        <v>77</v>
      </c>
      <c r="D65" s="8">
        <v>66</v>
      </c>
      <c r="E65" s="4">
        <v>0.8571428571428571</v>
      </c>
      <c r="F65" s="8">
        <v>3</v>
      </c>
      <c r="G65" s="4">
        <v>0.89610389610389607</v>
      </c>
      <c r="H65" s="8">
        <v>3</v>
      </c>
      <c r="I65" s="8">
        <v>0</v>
      </c>
      <c r="J65" s="8">
        <v>5</v>
      </c>
    </row>
    <row r="66" spans="1:10" x14ac:dyDescent="0.3">
      <c r="A66" s="7" t="s">
        <v>135</v>
      </c>
      <c r="B66" s="7" t="s">
        <v>136</v>
      </c>
      <c r="C66" s="8">
        <v>74</v>
      </c>
      <c r="D66" s="8">
        <v>67</v>
      </c>
      <c r="E66" s="4">
        <v>0.90540540540540537</v>
      </c>
      <c r="F66" s="8">
        <v>5</v>
      </c>
      <c r="G66" s="4">
        <v>0.97297297297297303</v>
      </c>
      <c r="H66" s="8">
        <v>2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74</v>
      </c>
      <c r="D67" s="8">
        <v>66</v>
      </c>
      <c r="E67" s="4">
        <v>0.89189189189189189</v>
      </c>
      <c r="F67" s="8">
        <v>3</v>
      </c>
      <c r="G67" s="4">
        <v>0.93243243243243246</v>
      </c>
      <c r="H67" s="8">
        <v>1</v>
      </c>
      <c r="I67" s="8">
        <v>2</v>
      </c>
      <c r="J67" s="8">
        <v>2</v>
      </c>
    </row>
    <row r="68" spans="1:10" x14ac:dyDescent="0.3">
      <c r="A68" s="7" t="s">
        <v>139</v>
      </c>
      <c r="B68" s="7" t="s">
        <v>140</v>
      </c>
      <c r="C68" s="8">
        <v>73</v>
      </c>
      <c r="D68" s="8">
        <v>65</v>
      </c>
      <c r="E68" s="4">
        <v>0.8904109589041096</v>
      </c>
      <c r="F68" s="8">
        <v>4</v>
      </c>
      <c r="G68" s="4">
        <v>0.9452054794520548</v>
      </c>
      <c r="H68" s="8">
        <v>1</v>
      </c>
      <c r="I68" s="8">
        <v>0</v>
      </c>
      <c r="J68" s="8">
        <v>3</v>
      </c>
    </row>
    <row r="69" spans="1:10" x14ac:dyDescent="0.3">
      <c r="A69" s="7" t="s">
        <v>141</v>
      </c>
      <c r="B69" s="7" t="s">
        <v>142</v>
      </c>
      <c r="C69" s="8">
        <v>72</v>
      </c>
      <c r="D69" s="8">
        <v>53</v>
      </c>
      <c r="E69" s="4">
        <v>0.73611111111111116</v>
      </c>
      <c r="F69" s="8">
        <v>6</v>
      </c>
      <c r="G69" s="4">
        <v>0.81944444444444442</v>
      </c>
      <c r="H69" s="8">
        <v>0</v>
      </c>
      <c r="I69" s="8">
        <v>1</v>
      </c>
      <c r="J69" s="8">
        <v>12</v>
      </c>
    </row>
    <row r="70" spans="1:10" x14ac:dyDescent="0.3">
      <c r="A70" s="7" t="s">
        <v>143</v>
      </c>
      <c r="B70" s="7" t="s">
        <v>144</v>
      </c>
      <c r="C70" s="8">
        <v>72</v>
      </c>
      <c r="D70" s="8">
        <v>65</v>
      </c>
      <c r="E70" s="4">
        <v>0.9027777777777779</v>
      </c>
      <c r="F70" s="8">
        <v>5</v>
      </c>
      <c r="G70" s="4">
        <v>0.9722222222222221</v>
      </c>
      <c r="H70" s="8">
        <v>1</v>
      </c>
      <c r="I70" s="8">
        <v>1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72</v>
      </c>
      <c r="D71" s="8">
        <v>65</v>
      </c>
      <c r="E71" s="4">
        <v>0.9027777777777779</v>
      </c>
      <c r="F71" s="8">
        <v>3</v>
      </c>
      <c r="G71" s="4">
        <v>0.94444444444444442</v>
      </c>
      <c r="H71" s="8">
        <v>4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69</v>
      </c>
      <c r="D72" s="8">
        <v>63</v>
      </c>
      <c r="E72" s="4">
        <v>0.91304347826086951</v>
      </c>
      <c r="F72" s="8">
        <v>4</v>
      </c>
      <c r="G72" s="4">
        <v>0.97101449275362317</v>
      </c>
      <c r="H72" s="8">
        <v>1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69</v>
      </c>
      <c r="D73" s="8">
        <v>62</v>
      </c>
      <c r="E73" s="4">
        <v>0.89855072463768115</v>
      </c>
      <c r="F73" s="8">
        <v>1</v>
      </c>
      <c r="G73" s="4">
        <v>0.91304347826086951</v>
      </c>
      <c r="H73" s="8">
        <v>6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67</v>
      </c>
      <c r="D74" s="8">
        <v>65</v>
      </c>
      <c r="E74" s="4">
        <v>0.97014925373134331</v>
      </c>
      <c r="F74" s="8">
        <v>1</v>
      </c>
      <c r="G74" s="4">
        <v>0.98507462686567171</v>
      </c>
      <c r="H74" s="8">
        <v>0</v>
      </c>
      <c r="I74" s="8">
        <v>1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63</v>
      </c>
      <c r="D75" s="8">
        <v>61</v>
      </c>
      <c r="E75" s="4">
        <v>0.96825396825396826</v>
      </c>
      <c r="F75" s="8">
        <v>2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62</v>
      </c>
      <c r="D76" s="8">
        <v>57</v>
      </c>
      <c r="E76" s="4">
        <v>0.91935483870967749</v>
      </c>
      <c r="F76" s="8">
        <v>1</v>
      </c>
      <c r="G76" s="4">
        <v>0.93548387096774188</v>
      </c>
      <c r="H76" s="8">
        <v>1</v>
      </c>
      <c r="I76" s="8">
        <v>1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58</v>
      </c>
      <c r="D77" s="8">
        <v>50</v>
      </c>
      <c r="E77" s="4">
        <v>0.86206896551724133</v>
      </c>
      <c r="F77" s="8">
        <v>4</v>
      </c>
      <c r="G77" s="4">
        <v>0.93103448275862066</v>
      </c>
      <c r="H77" s="8">
        <v>1</v>
      </c>
      <c r="I77" s="8">
        <v>2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57</v>
      </c>
      <c r="D78" s="8">
        <v>51</v>
      </c>
      <c r="E78" s="4">
        <v>0.89473684210526316</v>
      </c>
      <c r="F78" s="8">
        <v>3</v>
      </c>
      <c r="G78" s="4">
        <v>0.94736842105263153</v>
      </c>
      <c r="H78" s="8">
        <v>2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57</v>
      </c>
      <c r="D79" s="8">
        <v>48</v>
      </c>
      <c r="E79" s="4">
        <v>0.84210526315789469</v>
      </c>
      <c r="F79" s="8">
        <v>6</v>
      </c>
      <c r="G79" s="4">
        <v>0.94736842105263153</v>
      </c>
      <c r="H79" s="8">
        <v>3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57</v>
      </c>
      <c r="D80" s="8">
        <v>52</v>
      </c>
      <c r="E80" s="4">
        <v>0.91228070175438591</v>
      </c>
      <c r="F80" s="8">
        <v>3</v>
      </c>
      <c r="G80" s="4">
        <v>0.96491228070175439</v>
      </c>
      <c r="H80" s="8">
        <v>1</v>
      </c>
      <c r="I80" s="8">
        <v>1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57</v>
      </c>
      <c r="D81" s="8">
        <v>53</v>
      </c>
      <c r="E81" s="4">
        <v>0.92982456140350878</v>
      </c>
      <c r="F81" s="8">
        <v>3</v>
      </c>
      <c r="G81" s="4">
        <v>0.98245614035087714</v>
      </c>
      <c r="H81" s="8">
        <v>1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56</v>
      </c>
      <c r="D82" s="8">
        <v>56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55</v>
      </c>
      <c r="D83" s="8">
        <v>10</v>
      </c>
      <c r="E83" s="4">
        <v>0.18181818181818182</v>
      </c>
      <c r="F83" s="8">
        <v>7</v>
      </c>
      <c r="G83" s="4">
        <v>0.30909090909090908</v>
      </c>
      <c r="H83" s="8">
        <v>2</v>
      </c>
      <c r="I83" s="8">
        <v>17</v>
      </c>
      <c r="J83" s="8">
        <v>19</v>
      </c>
    </row>
    <row r="84" spans="1:10" x14ac:dyDescent="0.3">
      <c r="A84" s="7" t="s">
        <v>171</v>
      </c>
      <c r="B84" s="7" t="s">
        <v>172</v>
      </c>
      <c r="C84" s="8">
        <v>54</v>
      </c>
      <c r="D84" s="8">
        <v>44</v>
      </c>
      <c r="E84" s="4">
        <v>0.81481481481481477</v>
      </c>
      <c r="F84" s="8">
        <v>5</v>
      </c>
      <c r="G84" s="4">
        <v>0.90740740740740744</v>
      </c>
      <c r="H84" s="8">
        <v>1</v>
      </c>
      <c r="I84" s="8">
        <v>2</v>
      </c>
      <c r="J84" s="8">
        <v>2</v>
      </c>
    </row>
    <row r="85" spans="1:10" x14ac:dyDescent="0.3">
      <c r="A85" s="7" t="s">
        <v>173</v>
      </c>
      <c r="B85" s="7" t="s">
        <v>174</v>
      </c>
      <c r="C85" s="8">
        <v>54</v>
      </c>
      <c r="D85" s="8">
        <v>49</v>
      </c>
      <c r="E85" s="4">
        <v>0.90740740740740744</v>
      </c>
      <c r="F85" s="8">
        <v>2</v>
      </c>
      <c r="G85" s="4">
        <v>0.94444444444444442</v>
      </c>
      <c r="H85" s="8">
        <v>3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52</v>
      </c>
      <c r="D86" s="8">
        <v>49</v>
      </c>
      <c r="E86" s="4">
        <v>0.94230769230769229</v>
      </c>
      <c r="F86" s="8">
        <v>1</v>
      </c>
      <c r="G86" s="4">
        <v>0.96153846153846156</v>
      </c>
      <c r="H86" s="8">
        <v>1</v>
      </c>
      <c r="I86" s="8">
        <v>0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51</v>
      </c>
      <c r="D87" s="8">
        <v>48</v>
      </c>
      <c r="E87" s="4">
        <v>0.94117647058823517</v>
      </c>
      <c r="F87" s="8">
        <v>2</v>
      </c>
      <c r="G87" s="4">
        <v>0.98039215686274506</v>
      </c>
      <c r="H87" s="8">
        <v>1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51</v>
      </c>
      <c r="D88" s="8">
        <v>43</v>
      </c>
      <c r="E88" s="4">
        <v>0.84313725490196079</v>
      </c>
      <c r="F88" s="8">
        <v>4</v>
      </c>
      <c r="G88" s="4">
        <v>0.92156862745098034</v>
      </c>
      <c r="H88" s="8">
        <v>2</v>
      </c>
      <c r="I88" s="8">
        <v>2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51</v>
      </c>
      <c r="D89" s="8">
        <v>46</v>
      </c>
      <c r="E89" s="4">
        <v>0.90196078431372551</v>
      </c>
      <c r="F89" s="8">
        <v>4</v>
      </c>
      <c r="G89" s="4">
        <v>0.98039215686274506</v>
      </c>
      <c r="H89" s="8">
        <v>0</v>
      </c>
      <c r="I89" s="8">
        <v>1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51</v>
      </c>
      <c r="D90" s="8">
        <v>47</v>
      </c>
      <c r="E90" s="4">
        <v>0.92156862745098034</v>
      </c>
      <c r="F90" s="8">
        <v>3</v>
      </c>
      <c r="G90" s="4">
        <v>0.98039215686274506</v>
      </c>
      <c r="H90" s="8">
        <v>1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50</v>
      </c>
      <c r="D91" s="8">
        <v>41</v>
      </c>
      <c r="E91" s="4">
        <v>0.82</v>
      </c>
      <c r="F91" s="8">
        <v>5</v>
      </c>
      <c r="G91" s="4">
        <v>0.92</v>
      </c>
      <c r="H91" s="8">
        <v>4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50</v>
      </c>
      <c r="D92" s="8">
        <v>49</v>
      </c>
      <c r="E92" s="4">
        <v>0.98</v>
      </c>
      <c r="F92" s="8">
        <v>0</v>
      </c>
      <c r="G92" s="4">
        <v>0.98</v>
      </c>
      <c r="H92" s="8">
        <v>1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50</v>
      </c>
      <c r="D93" s="8">
        <v>45</v>
      </c>
      <c r="E93" s="4">
        <v>0.9</v>
      </c>
      <c r="F93" s="8">
        <v>3</v>
      </c>
      <c r="G93" s="4">
        <v>0.96</v>
      </c>
      <c r="H93" s="8">
        <v>2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49</v>
      </c>
      <c r="D94" s="8">
        <v>41</v>
      </c>
      <c r="E94" s="4">
        <v>0.83673469387755106</v>
      </c>
      <c r="F94" s="8">
        <v>5</v>
      </c>
      <c r="G94" s="4">
        <v>0.93877551020408168</v>
      </c>
      <c r="H94" s="8">
        <v>2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49</v>
      </c>
      <c r="D95" s="8">
        <v>44</v>
      </c>
      <c r="E95" s="4">
        <v>0.89795918367346939</v>
      </c>
      <c r="F95" s="8">
        <v>2</v>
      </c>
      <c r="G95" s="4">
        <v>0.93877551020408168</v>
      </c>
      <c r="H95" s="8">
        <v>3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49</v>
      </c>
      <c r="D96" s="8">
        <v>4</v>
      </c>
      <c r="E96" s="4">
        <v>8.1632653061224497E-2</v>
      </c>
      <c r="F96" s="8">
        <v>42</v>
      </c>
      <c r="G96" s="4">
        <v>0.93877551020408168</v>
      </c>
      <c r="H96" s="8">
        <v>0</v>
      </c>
      <c r="I96" s="8">
        <v>0</v>
      </c>
      <c r="J96" s="8">
        <v>3</v>
      </c>
    </row>
    <row r="97" spans="1:10" x14ac:dyDescent="0.3">
      <c r="A97" s="7" t="s">
        <v>197</v>
      </c>
      <c r="B97" s="7" t="s">
        <v>198</v>
      </c>
      <c r="C97" s="8">
        <v>48</v>
      </c>
      <c r="D97" s="8">
        <v>43</v>
      </c>
      <c r="E97" s="4">
        <v>0.89583333333333348</v>
      </c>
      <c r="F97" s="8">
        <v>2</v>
      </c>
      <c r="G97" s="4">
        <v>0.9375</v>
      </c>
      <c r="H97" s="8">
        <v>1</v>
      </c>
      <c r="I97" s="8">
        <v>2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48</v>
      </c>
      <c r="D98" s="8">
        <v>35</v>
      </c>
      <c r="E98" s="4">
        <v>0.72916666666666652</v>
      </c>
      <c r="F98" s="8">
        <v>9</v>
      </c>
      <c r="G98" s="4">
        <v>0.91666666666666652</v>
      </c>
      <c r="H98" s="8">
        <v>2</v>
      </c>
      <c r="I98" s="8">
        <v>2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47</v>
      </c>
      <c r="D99" s="8">
        <v>43</v>
      </c>
      <c r="E99" s="4">
        <v>0.91489361702127647</v>
      </c>
      <c r="F99" s="8">
        <v>1</v>
      </c>
      <c r="G99" s="4">
        <v>0.93617021276595747</v>
      </c>
      <c r="H99" s="8">
        <v>3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47</v>
      </c>
      <c r="D100" s="8">
        <v>16</v>
      </c>
      <c r="E100" s="4">
        <v>0.34042553191489361</v>
      </c>
      <c r="F100" s="8">
        <v>9</v>
      </c>
      <c r="G100" s="4">
        <v>0.53191489361702127</v>
      </c>
      <c r="H100" s="8">
        <v>0</v>
      </c>
      <c r="I100" s="8">
        <v>10</v>
      </c>
      <c r="J100" s="8">
        <v>12</v>
      </c>
    </row>
    <row r="101" spans="1:10" x14ac:dyDescent="0.3">
      <c r="A101" s="7" t="s">
        <v>205</v>
      </c>
      <c r="B101" s="7" t="s">
        <v>206</v>
      </c>
      <c r="C101" s="8">
        <v>46</v>
      </c>
      <c r="D101" s="8">
        <v>40</v>
      </c>
      <c r="E101" s="4">
        <v>0.86956521739130432</v>
      </c>
      <c r="F101" s="8">
        <v>6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45</v>
      </c>
      <c r="D102" s="8">
        <v>43</v>
      </c>
      <c r="E102" s="4">
        <v>0.9555555555555556</v>
      </c>
      <c r="F102" s="8">
        <v>1</v>
      </c>
      <c r="G102" s="4">
        <v>0.97777777777777775</v>
      </c>
      <c r="H102" s="8">
        <v>1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45</v>
      </c>
      <c r="D103" s="8">
        <v>40</v>
      </c>
      <c r="E103" s="4">
        <v>0.88888888888888884</v>
      </c>
      <c r="F103" s="8">
        <v>3</v>
      </c>
      <c r="G103" s="4">
        <v>0.9555555555555556</v>
      </c>
      <c r="H103" s="8">
        <v>0</v>
      </c>
      <c r="I103" s="8">
        <v>1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45</v>
      </c>
      <c r="D104" s="8">
        <v>45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44</v>
      </c>
      <c r="D105" s="8">
        <v>44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43</v>
      </c>
      <c r="D106" s="8">
        <v>26</v>
      </c>
      <c r="E106" s="4">
        <v>0.60465116279069764</v>
      </c>
      <c r="F106" s="8">
        <v>8</v>
      </c>
      <c r="G106" s="4">
        <v>0.79069767441860461</v>
      </c>
      <c r="H106" s="8">
        <v>2</v>
      </c>
      <c r="I106" s="8">
        <v>0</v>
      </c>
      <c r="J106" s="8">
        <v>7</v>
      </c>
    </row>
    <row r="107" spans="1:10" x14ac:dyDescent="0.3">
      <c r="A107" s="7" t="s">
        <v>217</v>
      </c>
      <c r="B107" s="7" t="s">
        <v>218</v>
      </c>
      <c r="C107" s="8">
        <v>43</v>
      </c>
      <c r="D107" s="8">
        <v>42</v>
      </c>
      <c r="E107" s="4">
        <v>0.97674418604651148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43</v>
      </c>
      <c r="D108" s="8">
        <v>38</v>
      </c>
      <c r="E108" s="4">
        <v>0.88372093023255816</v>
      </c>
      <c r="F108" s="8">
        <v>2</v>
      </c>
      <c r="G108" s="4">
        <v>0.93023255813953487</v>
      </c>
      <c r="H108" s="8">
        <v>1</v>
      </c>
      <c r="I108" s="8">
        <v>1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42</v>
      </c>
      <c r="D109" s="8">
        <v>36</v>
      </c>
      <c r="E109" s="4">
        <v>0.8571428571428571</v>
      </c>
      <c r="F109" s="8">
        <v>1</v>
      </c>
      <c r="G109" s="4">
        <v>0.88095238095238093</v>
      </c>
      <c r="H109" s="8">
        <v>4</v>
      </c>
      <c r="I109" s="8">
        <v>0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42</v>
      </c>
      <c r="D110" s="8">
        <v>37</v>
      </c>
      <c r="E110" s="4">
        <v>0.88095238095238093</v>
      </c>
      <c r="F110" s="8">
        <v>3</v>
      </c>
      <c r="G110" s="4">
        <v>0.95238095238095222</v>
      </c>
      <c r="H110" s="8">
        <v>0</v>
      </c>
      <c r="I110" s="8">
        <v>0</v>
      </c>
      <c r="J110" s="8">
        <v>2</v>
      </c>
    </row>
    <row r="111" spans="1:10" x14ac:dyDescent="0.3">
      <c r="A111" s="7" t="s">
        <v>225</v>
      </c>
      <c r="B111" s="7" t="s">
        <v>226</v>
      </c>
      <c r="C111" s="8">
        <v>42</v>
      </c>
      <c r="D111" s="8">
        <v>39</v>
      </c>
      <c r="E111" s="4">
        <v>0.9285714285714286</v>
      </c>
      <c r="F111" s="8">
        <v>1</v>
      </c>
      <c r="G111" s="4">
        <v>0.95238095238095222</v>
      </c>
      <c r="H111" s="8">
        <v>0</v>
      </c>
      <c r="I111" s="8">
        <v>0</v>
      </c>
      <c r="J111" s="8">
        <v>2</v>
      </c>
    </row>
    <row r="112" spans="1:10" x14ac:dyDescent="0.3">
      <c r="A112" s="7" t="s">
        <v>227</v>
      </c>
      <c r="B112" s="7" t="s">
        <v>228</v>
      </c>
      <c r="C112" s="8">
        <v>40</v>
      </c>
      <c r="D112" s="8">
        <v>38</v>
      </c>
      <c r="E112" s="4">
        <v>0.95</v>
      </c>
      <c r="F112" s="8">
        <v>1</v>
      </c>
      <c r="G112" s="4">
        <v>0.97499999999999998</v>
      </c>
      <c r="H112" s="8">
        <v>0</v>
      </c>
      <c r="I112" s="8">
        <v>1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39</v>
      </c>
      <c r="D113" s="8">
        <v>35</v>
      </c>
      <c r="E113" s="4">
        <v>0.89743589743589747</v>
      </c>
      <c r="F113" s="8">
        <v>3</v>
      </c>
      <c r="G113" s="4">
        <v>0.97435897435897434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39</v>
      </c>
      <c r="D114" s="8">
        <v>38</v>
      </c>
      <c r="E114" s="4">
        <v>0.97435897435897434</v>
      </c>
      <c r="F114" s="8">
        <v>1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39</v>
      </c>
      <c r="D115" s="8">
        <v>35</v>
      </c>
      <c r="E115" s="4">
        <v>0.89743589743589747</v>
      </c>
      <c r="F115" s="8">
        <v>4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37</v>
      </c>
      <c r="D116" s="8">
        <v>29</v>
      </c>
      <c r="E116" s="4">
        <v>0.78378378378378377</v>
      </c>
      <c r="F116" s="8">
        <v>4</v>
      </c>
      <c r="G116" s="4">
        <v>0.89189189189189189</v>
      </c>
      <c r="H116" s="8">
        <v>2</v>
      </c>
      <c r="I116" s="8">
        <v>0</v>
      </c>
      <c r="J116" s="8">
        <v>2</v>
      </c>
    </row>
    <row r="117" spans="1:10" x14ac:dyDescent="0.3">
      <c r="A117" s="7" t="s">
        <v>237</v>
      </c>
      <c r="B117" s="7" t="s">
        <v>238</v>
      </c>
      <c r="C117" s="8">
        <v>37</v>
      </c>
      <c r="D117" s="8">
        <v>21</v>
      </c>
      <c r="E117" s="4">
        <v>0.56756756756756754</v>
      </c>
      <c r="F117" s="8">
        <v>5</v>
      </c>
      <c r="G117" s="4">
        <v>0.70270270270270274</v>
      </c>
      <c r="H117" s="8">
        <v>4</v>
      </c>
      <c r="I117" s="8">
        <v>0</v>
      </c>
      <c r="J117" s="8">
        <v>7</v>
      </c>
    </row>
    <row r="118" spans="1:10" x14ac:dyDescent="0.3">
      <c r="A118" s="7" t="s">
        <v>239</v>
      </c>
      <c r="B118" s="7" t="s">
        <v>240</v>
      </c>
      <c r="C118" s="8">
        <v>37</v>
      </c>
      <c r="D118" s="8">
        <v>25</v>
      </c>
      <c r="E118" s="4">
        <v>0.67567567567567566</v>
      </c>
      <c r="F118" s="8">
        <v>5</v>
      </c>
      <c r="G118" s="4">
        <v>0.81081081081081086</v>
      </c>
      <c r="H118" s="8">
        <v>1</v>
      </c>
      <c r="I118" s="8">
        <v>0</v>
      </c>
      <c r="J118" s="8">
        <v>6</v>
      </c>
    </row>
    <row r="119" spans="1:10" x14ac:dyDescent="0.3">
      <c r="A119" s="7" t="s">
        <v>241</v>
      </c>
      <c r="B119" s="7" t="s">
        <v>242</v>
      </c>
      <c r="C119" s="8">
        <v>36</v>
      </c>
      <c r="D119" s="8">
        <v>32</v>
      </c>
      <c r="E119" s="4">
        <v>0.88888888888888884</v>
      </c>
      <c r="F119" s="8">
        <v>3</v>
      </c>
      <c r="G119" s="4">
        <v>0.9722222222222221</v>
      </c>
      <c r="H119" s="8">
        <v>1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36</v>
      </c>
      <c r="D120" s="8">
        <v>32</v>
      </c>
      <c r="E120" s="4">
        <v>0.88888888888888884</v>
      </c>
      <c r="F120" s="8">
        <v>3</v>
      </c>
      <c r="G120" s="4">
        <v>0.9722222222222221</v>
      </c>
      <c r="H120" s="8">
        <v>0</v>
      </c>
      <c r="I120" s="8">
        <v>1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36</v>
      </c>
      <c r="D121" s="8">
        <v>30</v>
      </c>
      <c r="E121" s="4">
        <v>0.83333333333333348</v>
      </c>
      <c r="F121" s="8">
        <v>5</v>
      </c>
      <c r="G121" s="4">
        <v>0.9722222222222221</v>
      </c>
      <c r="H121" s="8">
        <v>0</v>
      </c>
      <c r="I121" s="8">
        <v>1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35</v>
      </c>
      <c r="D122" s="8">
        <v>28</v>
      </c>
      <c r="E122" s="4">
        <v>0.8</v>
      </c>
      <c r="F122" s="8">
        <v>5</v>
      </c>
      <c r="G122" s="4">
        <v>0.94285714285714273</v>
      </c>
      <c r="H122" s="8">
        <v>1</v>
      </c>
      <c r="I122" s="8">
        <v>0</v>
      </c>
      <c r="J122" s="8">
        <v>1</v>
      </c>
    </row>
    <row r="123" spans="1:10" x14ac:dyDescent="0.3">
      <c r="A123" s="7" t="s">
        <v>249</v>
      </c>
      <c r="B123" s="7" t="s">
        <v>250</v>
      </c>
      <c r="C123" s="8">
        <v>34</v>
      </c>
      <c r="D123" s="8">
        <v>26</v>
      </c>
      <c r="E123" s="4">
        <v>0.76470588235294112</v>
      </c>
      <c r="F123" s="8">
        <v>5</v>
      </c>
      <c r="G123" s="4">
        <v>0.91176470588235292</v>
      </c>
      <c r="H123" s="8">
        <v>1</v>
      </c>
      <c r="I123" s="8">
        <v>2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33</v>
      </c>
      <c r="D124" s="8">
        <v>15</v>
      </c>
      <c r="E124" s="4">
        <v>0.45454545454545453</v>
      </c>
      <c r="F124" s="8">
        <v>1</v>
      </c>
      <c r="G124" s="4">
        <v>0.48484848484848486</v>
      </c>
      <c r="H124" s="8">
        <v>5</v>
      </c>
      <c r="I124" s="8">
        <v>0</v>
      </c>
      <c r="J124" s="8">
        <v>12</v>
      </c>
    </row>
    <row r="125" spans="1:10" x14ac:dyDescent="0.3">
      <c r="A125" s="7" t="s">
        <v>253</v>
      </c>
      <c r="B125" s="7" t="s">
        <v>254</v>
      </c>
      <c r="C125" s="8">
        <v>33</v>
      </c>
      <c r="D125" s="8">
        <v>31</v>
      </c>
      <c r="E125" s="4">
        <v>0.93939393939393934</v>
      </c>
      <c r="F125" s="8">
        <v>1</v>
      </c>
      <c r="G125" s="4">
        <v>0.96969696969696972</v>
      </c>
      <c r="H125" s="8">
        <v>0</v>
      </c>
      <c r="I125" s="8">
        <v>0</v>
      </c>
      <c r="J125" s="8">
        <v>1</v>
      </c>
    </row>
    <row r="126" spans="1:10" x14ac:dyDescent="0.3">
      <c r="A126" s="7" t="s">
        <v>255</v>
      </c>
      <c r="B126" s="7" t="s">
        <v>256</v>
      </c>
      <c r="C126" s="8">
        <v>32</v>
      </c>
      <c r="D126" s="8">
        <v>29</v>
      </c>
      <c r="E126" s="4">
        <v>0.90625</v>
      </c>
      <c r="F126" s="8">
        <v>3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31</v>
      </c>
      <c r="D127" s="8">
        <v>26</v>
      </c>
      <c r="E127" s="4">
        <v>0.83870967741935487</v>
      </c>
      <c r="F127" s="8">
        <v>4</v>
      </c>
      <c r="G127" s="4">
        <v>0.967741935483871</v>
      </c>
      <c r="H127" s="8">
        <v>0</v>
      </c>
      <c r="I127" s="8">
        <v>1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30</v>
      </c>
      <c r="D128" s="8">
        <v>28</v>
      </c>
      <c r="E128" s="4">
        <v>0.93333333333333324</v>
      </c>
      <c r="F128" s="8">
        <v>1</v>
      </c>
      <c r="G128" s="4">
        <v>0.96666666666666667</v>
      </c>
      <c r="H128" s="8">
        <v>0</v>
      </c>
      <c r="I128" s="8">
        <v>0</v>
      </c>
      <c r="J128" s="8">
        <v>1</v>
      </c>
    </row>
    <row r="129" spans="1:10" x14ac:dyDescent="0.3">
      <c r="A129" s="7" t="s">
        <v>261</v>
      </c>
      <c r="B129" s="7" t="s">
        <v>262</v>
      </c>
      <c r="C129" s="8">
        <v>30</v>
      </c>
      <c r="D129" s="8">
        <v>15</v>
      </c>
      <c r="E129" s="4">
        <v>0.5</v>
      </c>
      <c r="F129" s="8">
        <v>2</v>
      </c>
      <c r="G129" s="4">
        <v>0.56666666666666665</v>
      </c>
      <c r="H129" s="8">
        <v>4</v>
      </c>
      <c r="I129" s="8">
        <v>1</v>
      </c>
      <c r="J129" s="8">
        <v>8</v>
      </c>
    </row>
    <row r="130" spans="1:10" x14ac:dyDescent="0.3">
      <c r="A130" s="7" t="s">
        <v>263</v>
      </c>
      <c r="B130" s="7" t="s">
        <v>264</v>
      </c>
      <c r="C130" s="8">
        <v>30</v>
      </c>
      <c r="D130" s="8">
        <v>24</v>
      </c>
      <c r="E130" s="4">
        <v>0.8</v>
      </c>
      <c r="F130" s="8">
        <v>1</v>
      </c>
      <c r="G130" s="4">
        <v>0.83333333333333348</v>
      </c>
      <c r="H130" s="8">
        <v>0</v>
      </c>
      <c r="I130" s="8">
        <v>0</v>
      </c>
      <c r="J130" s="8">
        <v>5</v>
      </c>
    </row>
    <row r="131" spans="1:10" x14ac:dyDescent="0.3">
      <c r="A131" s="7" t="s">
        <v>265</v>
      </c>
      <c r="B131" s="7" t="s">
        <v>266</v>
      </c>
      <c r="C131" s="8">
        <v>30</v>
      </c>
      <c r="D131" s="8">
        <v>25</v>
      </c>
      <c r="E131" s="4">
        <v>0.83333333333333348</v>
      </c>
      <c r="F131" s="8">
        <v>1</v>
      </c>
      <c r="G131" s="4">
        <v>0.8666666666666667</v>
      </c>
      <c r="H131" s="8">
        <v>2</v>
      </c>
      <c r="I131" s="8">
        <v>0</v>
      </c>
      <c r="J131" s="8">
        <v>2</v>
      </c>
    </row>
    <row r="132" spans="1:10" x14ac:dyDescent="0.3">
      <c r="A132" s="7" t="s">
        <v>267</v>
      </c>
      <c r="B132" s="7" t="s">
        <v>268</v>
      </c>
      <c r="C132" s="8">
        <v>28</v>
      </c>
      <c r="D132" s="8">
        <v>17</v>
      </c>
      <c r="E132" s="4">
        <v>0.6071428571428571</v>
      </c>
      <c r="F132" s="8">
        <v>5</v>
      </c>
      <c r="G132" s="4">
        <v>0.7857142857142857</v>
      </c>
      <c r="H132" s="8">
        <v>2</v>
      </c>
      <c r="I132" s="8">
        <v>0</v>
      </c>
      <c r="J132" s="8">
        <v>4</v>
      </c>
    </row>
    <row r="133" spans="1:10" x14ac:dyDescent="0.3">
      <c r="A133" s="7" t="s">
        <v>269</v>
      </c>
      <c r="B133" s="7" t="s">
        <v>270</v>
      </c>
      <c r="C133" s="8">
        <v>28</v>
      </c>
      <c r="D133" s="8">
        <v>26</v>
      </c>
      <c r="E133" s="4">
        <v>0.9285714285714286</v>
      </c>
      <c r="F133" s="8">
        <v>2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27</v>
      </c>
      <c r="D134" s="8">
        <v>27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27</v>
      </c>
      <c r="D135" s="8">
        <v>26</v>
      </c>
      <c r="E135" s="4">
        <v>0.96296296296296291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27</v>
      </c>
      <c r="D136" s="8">
        <v>20</v>
      </c>
      <c r="E136" s="4">
        <v>0.74074074074074081</v>
      </c>
      <c r="F136" s="8">
        <v>4</v>
      </c>
      <c r="G136" s="4">
        <v>0.88888888888888884</v>
      </c>
      <c r="H136" s="8">
        <v>1</v>
      </c>
      <c r="I136" s="8">
        <v>0</v>
      </c>
      <c r="J136" s="8">
        <v>2</v>
      </c>
    </row>
    <row r="137" spans="1:10" x14ac:dyDescent="0.3">
      <c r="A137" s="7" t="s">
        <v>277</v>
      </c>
      <c r="B137" s="7" t="s">
        <v>278</v>
      </c>
      <c r="C137" s="8">
        <v>26</v>
      </c>
      <c r="D137" s="8">
        <v>22</v>
      </c>
      <c r="E137" s="4">
        <v>0.84615384615384615</v>
      </c>
      <c r="F137" s="8">
        <v>2</v>
      </c>
      <c r="G137" s="4">
        <v>0.92307692307692302</v>
      </c>
      <c r="H137" s="8">
        <v>2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26</v>
      </c>
      <c r="D138" s="8">
        <v>24</v>
      </c>
      <c r="E138" s="4">
        <v>0.92307692307692302</v>
      </c>
      <c r="F138" s="8">
        <v>1</v>
      </c>
      <c r="G138" s="4">
        <v>0.96153846153846156</v>
      </c>
      <c r="H138" s="8">
        <v>0</v>
      </c>
      <c r="I138" s="8">
        <v>1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26</v>
      </c>
      <c r="D139" s="8">
        <v>18</v>
      </c>
      <c r="E139" s="4">
        <v>0.69230769230769229</v>
      </c>
      <c r="F139" s="8">
        <v>2</v>
      </c>
      <c r="G139" s="4">
        <v>0.76923076923076938</v>
      </c>
      <c r="H139" s="8">
        <v>1</v>
      </c>
      <c r="I139" s="8">
        <v>3</v>
      </c>
      <c r="J139" s="8">
        <v>2</v>
      </c>
    </row>
    <row r="140" spans="1:10" x14ac:dyDescent="0.3">
      <c r="A140" s="7" t="s">
        <v>283</v>
      </c>
      <c r="B140" s="7" t="s">
        <v>284</v>
      </c>
      <c r="C140" s="8">
        <v>25</v>
      </c>
      <c r="D140" s="8">
        <v>21</v>
      </c>
      <c r="E140" s="4">
        <v>0.84</v>
      </c>
      <c r="F140" s="8">
        <v>0</v>
      </c>
      <c r="G140" s="4">
        <v>0.84</v>
      </c>
      <c r="H140" s="8">
        <v>2</v>
      </c>
      <c r="I140" s="8">
        <v>0</v>
      </c>
      <c r="J140" s="8">
        <v>2</v>
      </c>
    </row>
    <row r="141" spans="1:10" x14ac:dyDescent="0.3">
      <c r="A141" s="7" t="s">
        <v>285</v>
      </c>
      <c r="B141" s="7" t="s">
        <v>286</v>
      </c>
      <c r="C141" s="8">
        <v>25</v>
      </c>
      <c r="D141" s="8">
        <v>23</v>
      </c>
      <c r="E141" s="4">
        <v>0.92</v>
      </c>
      <c r="F141" s="8">
        <v>1</v>
      </c>
      <c r="G141" s="4">
        <v>0.96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22</v>
      </c>
      <c r="D142" s="8">
        <v>18</v>
      </c>
      <c r="E142" s="4">
        <v>0.81818181818181823</v>
      </c>
      <c r="F142" s="8">
        <v>0</v>
      </c>
      <c r="G142" s="4">
        <v>0.81818181818181823</v>
      </c>
      <c r="H142" s="8">
        <v>2</v>
      </c>
      <c r="I142" s="8">
        <v>1</v>
      </c>
      <c r="J142" s="8">
        <v>1</v>
      </c>
    </row>
    <row r="143" spans="1:10" x14ac:dyDescent="0.3">
      <c r="A143" s="7" t="s">
        <v>289</v>
      </c>
      <c r="B143" s="7" t="s">
        <v>290</v>
      </c>
      <c r="C143" s="8">
        <v>22</v>
      </c>
      <c r="D143" s="8">
        <v>13</v>
      </c>
      <c r="E143" s="4">
        <v>0.59090909090909094</v>
      </c>
      <c r="F143" s="8">
        <v>7</v>
      </c>
      <c r="G143" s="4">
        <v>0.90909090909090906</v>
      </c>
      <c r="H143" s="8">
        <v>0</v>
      </c>
      <c r="I143" s="8">
        <v>2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21</v>
      </c>
      <c r="D144" s="8">
        <v>17</v>
      </c>
      <c r="E144" s="4">
        <v>0.80952380952380953</v>
      </c>
      <c r="F144" s="8">
        <v>2</v>
      </c>
      <c r="G144" s="4">
        <v>0.90476190476190477</v>
      </c>
      <c r="H144" s="8">
        <v>0</v>
      </c>
      <c r="I144" s="8">
        <v>0</v>
      </c>
      <c r="J144" s="8">
        <v>2</v>
      </c>
    </row>
    <row r="145" spans="1:10" x14ac:dyDescent="0.3">
      <c r="A145" s="7" t="s">
        <v>293</v>
      </c>
      <c r="B145" s="7" t="s">
        <v>294</v>
      </c>
      <c r="C145" s="8">
        <v>21</v>
      </c>
      <c r="D145" s="8">
        <v>21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21</v>
      </c>
      <c r="D146" s="8">
        <v>14</v>
      </c>
      <c r="E146" s="4">
        <v>0.66666666666666652</v>
      </c>
      <c r="F146" s="8">
        <v>5</v>
      </c>
      <c r="G146" s="4">
        <v>0.90476190476190477</v>
      </c>
      <c r="H146" s="8">
        <v>0</v>
      </c>
      <c r="I146" s="8">
        <v>1</v>
      </c>
      <c r="J146" s="8">
        <v>1</v>
      </c>
    </row>
    <row r="147" spans="1:10" x14ac:dyDescent="0.3">
      <c r="A147" s="7" t="s">
        <v>297</v>
      </c>
      <c r="B147" s="7" t="s">
        <v>298</v>
      </c>
      <c r="C147" s="8">
        <v>20</v>
      </c>
      <c r="D147" s="8">
        <v>11</v>
      </c>
      <c r="E147" s="4">
        <v>0.55000000000000004</v>
      </c>
      <c r="F147" s="8">
        <v>3</v>
      </c>
      <c r="G147" s="4">
        <v>0.7</v>
      </c>
      <c r="H147" s="8">
        <v>1</v>
      </c>
      <c r="I147" s="8">
        <v>5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20</v>
      </c>
      <c r="D148" s="8">
        <v>15</v>
      </c>
      <c r="E148" s="4">
        <v>0.75</v>
      </c>
      <c r="F148" s="8">
        <v>4</v>
      </c>
      <c r="G148" s="4">
        <v>0.95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20</v>
      </c>
      <c r="D149" s="8">
        <v>20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19</v>
      </c>
      <c r="D150" s="8">
        <v>18</v>
      </c>
      <c r="E150" s="4">
        <v>0.94736842105263153</v>
      </c>
      <c r="F150" s="8">
        <v>0</v>
      </c>
      <c r="G150" s="4">
        <v>0.94736842105263153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19</v>
      </c>
      <c r="D151" s="8">
        <v>19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19</v>
      </c>
      <c r="D152" s="8">
        <v>17</v>
      </c>
      <c r="E152" s="4">
        <v>0.89473684210526316</v>
      </c>
      <c r="F152" s="8">
        <v>2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19</v>
      </c>
      <c r="D153" s="8">
        <v>10</v>
      </c>
      <c r="E153" s="4">
        <v>0.52631578947368418</v>
      </c>
      <c r="F153" s="8">
        <v>2</v>
      </c>
      <c r="G153" s="4">
        <v>0.63157894736842102</v>
      </c>
      <c r="H153" s="8">
        <v>0</v>
      </c>
      <c r="I153" s="8">
        <v>6</v>
      </c>
      <c r="J153" s="8">
        <v>1</v>
      </c>
    </row>
    <row r="154" spans="1:10" x14ac:dyDescent="0.3">
      <c r="A154" s="7" t="s">
        <v>311</v>
      </c>
      <c r="B154" s="7" t="s">
        <v>312</v>
      </c>
      <c r="C154" s="8">
        <v>18</v>
      </c>
      <c r="D154" s="8">
        <v>18</v>
      </c>
      <c r="E154" s="4">
        <v>1</v>
      </c>
      <c r="F154" s="8">
        <v>0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18</v>
      </c>
      <c r="D155" s="8">
        <v>17</v>
      </c>
      <c r="E155" s="4">
        <v>0.94444444444444442</v>
      </c>
      <c r="F155" s="8">
        <v>0</v>
      </c>
      <c r="G155" s="4">
        <v>0.94444444444444442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18</v>
      </c>
      <c r="D156" s="8">
        <v>17</v>
      </c>
      <c r="E156" s="4">
        <v>0.94444444444444442</v>
      </c>
      <c r="F156" s="8">
        <v>1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18</v>
      </c>
      <c r="D157" s="8">
        <v>15</v>
      </c>
      <c r="E157" s="4">
        <v>0.83333333333333348</v>
      </c>
      <c r="F157" s="8">
        <v>1</v>
      </c>
      <c r="G157" s="4">
        <v>0.88888888888888884</v>
      </c>
      <c r="H157" s="8">
        <v>0</v>
      </c>
      <c r="I157" s="8">
        <v>2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18</v>
      </c>
      <c r="D158" s="8">
        <v>16</v>
      </c>
      <c r="E158" s="4">
        <v>0.88888888888888884</v>
      </c>
      <c r="F158" s="8">
        <v>0</v>
      </c>
      <c r="G158" s="4">
        <v>0.88888888888888884</v>
      </c>
      <c r="H158" s="8">
        <v>2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17</v>
      </c>
      <c r="D159" s="8">
        <v>16</v>
      </c>
      <c r="E159" s="4">
        <v>0.94117647058823517</v>
      </c>
      <c r="F159" s="8">
        <v>1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158</v>
      </c>
      <c r="C160" s="8">
        <v>17</v>
      </c>
      <c r="D160" s="8">
        <v>17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324</v>
      </c>
      <c r="B161" s="7" t="s">
        <v>325</v>
      </c>
      <c r="C161" s="8">
        <v>17</v>
      </c>
      <c r="D161" s="8">
        <v>12</v>
      </c>
      <c r="E161" s="4">
        <v>0.70588235294117652</v>
      </c>
      <c r="F161" s="8">
        <v>5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326</v>
      </c>
      <c r="B162" s="7" t="s">
        <v>327</v>
      </c>
      <c r="C162" s="8">
        <v>17</v>
      </c>
      <c r="D162" s="8">
        <v>13</v>
      </c>
      <c r="E162" s="4">
        <v>0.76470588235294112</v>
      </c>
      <c r="F162" s="8">
        <v>1</v>
      </c>
      <c r="G162" s="4">
        <v>0.82352941176470584</v>
      </c>
      <c r="H162" s="8">
        <v>2</v>
      </c>
      <c r="I162" s="8">
        <v>1</v>
      </c>
      <c r="J162" s="8">
        <v>0</v>
      </c>
    </row>
    <row r="163" spans="1:10" x14ac:dyDescent="0.3">
      <c r="A163" s="7" t="s">
        <v>328</v>
      </c>
      <c r="B163" s="7" t="s">
        <v>329</v>
      </c>
      <c r="C163" s="8">
        <v>16</v>
      </c>
      <c r="D163" s="8">
        <v>15</v>
      </c>
      <c r="E163" s="4">
        <v>0.9375</v>
      </c>
      <c r="F163" s="8">
        <v>1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330</v>
      </c>
      <c r="B164" s="7" t="s">
        <v>331</v>
      </c>
      <c r="C164" s="8">
        <v>16</v>
      </c>
      <c r="D164" s="8">
        <v>16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332</v>
      </c>
      <c r="B165" s="7" t="s">
        <v>333</v>
      </c>
      <c r="C165" s="8">
        <v>16</v>
      </c>
      <c r="D165" s="8">
        <v>14</v>
      </c>
      <c r="E165" s="4">
        <v>0.875</v>
      </c>
      <c r="F165" s="8">
        <v>1</v>
      </c>
      <c r="G165" s="4">
        <v>0.9375</v>
      </c>
      <c r="H165" s="8">
        <v>0</v>
      </c>
      <c r="I165" s="8">
        <v>1</v>
      </c>
      <c r="J165" s="8">
        <v>0</v>
      </c>
    </row>
    <row r="166" spans="1:10" x14ac:dyDescent="0.3">
      <c r="A166" s="7" t="s">
        <v>334</v>
      </c>
      <c r="B166" s="7" t="s">
        <v>335</v>
      </c>
      <c r="C166" s="8">
        <v>15</v>
      </c>
      <c r="D166" s="8">
        <v>14</v>
      </c>
      <c r="E166" s="4">
        <v>0.93333333333333324</v>
      </c>
      <c r="F166" s="8">
        <v>0</v>
      </c>
      <c r="G166" s="4">
        <v>0.93333333333333324</v>
      </c>
      <c r="H166" s="8">
        <v>0</v>
      </c>
      <c r="I166" s="8">
        <v>1</v>
      </c>
      <c r="J166" s="8">
        <v>0</v>
      </c>
    </row>
    <row r="167" spans="1:10" x14ac:dyDescent="0.3">
      <c r="A167" s="7" t="s">
        <v>336</v>
      </c>
      <c r="B167" s="7" t="s">
        <v>337</v>
      </c>
      <c r="C167" s="8">
        <v>15</v>
      </c>
      <c r="D167" s="8">
        <v>14</v>
      </c>
      <c r="E167" s="4">
        <v>0.93333333333333324</v>
      </c>
      <c r="F167" s="8">
        <v>0</v>
      </c>
      <c r="G167" s="4">
        <v>0.93333333333333324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338</v>
      </c>
      <c r="B168" s="7" t="s">
        <v>339</v>
      </c>
      <c r="C168" s="8">
        <v>15</v>
      </c>
      <c r="D168" s="8">
        <v>14</v>
      </c>
      <c r="E168" s="4">
        <v>0.93333333333333324</v>
      </c>
      <c r="F168" s="8">
        <v>0</v>
      </c>
      <c r="G168" s="4">
        <v>0.93333333333333324</v>
      </c>
      <c r="H168" s="8">
        <v>1</v>
      </c>
      <c r="I168" s="8">
        <v>0</v>
      </c>
      <c r="J168" s="8">
        <v>0</v>
      </c>
    </row>
    <row r="169" spans="1:10" x14ac:dyDescent="0.3">
      <c r="A169" s="7" t="s">
        <v>340</v>
      </c>
      <c r="B169" s="7" t="s">
        <v>341</v>
      </c>
      <c r="C169" s="8">
        <v>14</v>
      </c>
      <c r="D169" s="8">
        <v>13</v>
      </c>
      <c r="E169" s="4">
        <v>0.9285714285714286</v>
      </c>
      <c r="F169" s="8">
        <v>1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342</v>
      </c>
      <c r="B170" s="7" t="s">
        <v>343</v>
      </c>
      <c r="C170" s="8">
        <v>14</v>
      </c>
      <c r="D170" s="8">
        <v>14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344</v>
      </c>
      <c r="B171" s="7" t="s">
        <v>345</v>
      </c>
      <c r="C171" s="8">
        <v>13</v>
      </c>
      <c r="D171" s="8">
        <v>12</v>
      </c>
      <c r="E171" s="4">
        <v>0.92307692307692302</v>
      </c>
      <c r="F171" s="8">
        <v>0</v>
      </c>
      <c r="G171" s="4">
        <v>0.92307692307692302</v>
      </c>
      <c r="H171" s="8">
        <v>0</v>
      </c>
      <c r="I171" s="8">
        <v>0</v>
      </c>
      <c r="J171" s="8">
        <v>1</v>
      </c>
    </row>
    <row r="172" spans="1:10" x14ac:dyDescent="0.3">
      <c r="A172" s="7" t="s">
        <v>346</v>
      </c>
      <c r="B172" s="7" t="s">
        <v>347</v>
      </c>
      <c r="C172" s="8">
        <v>13</v>
      </c>
      <c r="D172" s="8">
        <v>8</v>
      </c>
      <c r="E172" s="4">
        <v>0.61538461538461542</v>
      </c>
      <c r="F172" s="8">
        <v>5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348</v>
      </c>
      <c r="B173" s="7" t="s">
        <v>349</v>
      </c>
      <c r="C173" s="8">
        <v>13</v>
      </c>
      <c r="D173" s="8">
        <v>11</v>
      </c>
      <c r="E173" s="4">
        <v>0.84615384615384615</v>
      </c>
      <c r="F173" s="8">
        <v>0</v>
      </c>
      <c r="G173" s="4">
        <v>0.84615384615384615</v>
      </c>
      <c r="H173" s="8">
        <v>1</v>
      </c>
      <c r="I173" s="8">
        <v>0</v>
      </c>
      <c r="J173" s="8">
        <v>1</v>
      </c>
    </row>
    <row r="174" spans="1:10" x14ac:dyDescent="0.3">
      <c r="A174" s="7" t="s">
        <v>350</v>
      </c>
      <c r="B174" s="7" t="s">
        <v>351</v>
      </c>
      <c r="C174" s="8">
        <v>13</v>
      </c>
      <c r="D174" s="8">
        <v>12</v>
      </c>
      <c r="E174" s="4">
        <v>0.92307692307692302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352</v>
      </c>
      <c r="B175" s="7" t="s">
        <v>353</v>
      </c>
      <c r="C175" s="8">
        <v>13</v>
      </c>
      <c r="D175" s="8">
        <v>11</v>
      </c>
      <c r="E175" s="4">
        <v>0.84615384615384615</v>
      </c>
      <c r="F175" s="8">
        <v>0</v>
      </c>
      <c r="G175" s="4">
        <v>0.84615384615384615</v>
      </c>
      <c r="H175" s="8">
        <v>1</v>
      </c>
      <c r="I175" s="8">
        <v>0</v>
      </c>
      <c r="J175" s="8">
        <v>1</v>
      </c>
    </row>
    <row r="176" spans="1:10" x14ac:dyDescent="0.3">
      <c r="A176" s="7" t="s">
        <v>354</v>
      </c>
      <c r="B176" s="7" t="s">
        <v>355</v>
      </c>
      <c r="C176" s="8">
        <v>13</v>
      </c>
      <c r="D176" s="8">
        <v>5</v>
      </c>
      <c r="E176" s="4">
        <v>0.38461538461538469</v>
      </c>
      <c r="F176" s="8">
        <v>1</v>
      </c>
      <c r="G176" s="4">
        <v>0.46153846153846151</v>
      </c>
      <c r="H176" s="8">
        <v>2</v>
      </c>
      <c r="I176" s="8">
        <v>1</v>
      </c>
      <c r="J176" s="8">
        <v>4</v>
      </c>
    </row>
    <row r="177" spans="1:10" x14ac:dyDescent="0.3">
      <c r="A177" s="7" t="s">
        <v>356</v>
      </c>
      <c r="B177" s="7" t="s">
        <v>357</v>
      </c>
      <c r="C177" s="8">
        <v>12</v>
      </c>
      <c r="D177" s="8">
        <v>7</v>
      </c>
      <c r="E177" s="4">
        <v>0.58333333333333337</v>
      </c>
      <c r="F177" s="8">
        <v>4</v>
      </c>
      <c r="G177" s="4">
        <v>0.91666666666666652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358</v>
      </c>
      <c r="B178" s="7" t="s">
        <v>359</v>
      </c>
      <c r="C178" s="8">
        <v>12</v>
      </c>
      <c r="D178" s="8">
        <v>11</v>
      </c>
      <c r="E178" s="4">
        <v>0.91666666666666652</v>
      </c>
      <c r="F178" s="8">
        <v>0</v>
      </c>
      <c r="G178" s="4">
        <v>0.91666666666666652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360</v>
      </c>
      <c r="B179" s="7" t="s">
        <v>361</v>
      </c>
      <c r="C179" s="8">
        <v>12</v>
      </c>
      <c r="D179" s="8">
        <v>11</v>
      </c>
      <c r="E179" s="4">
        <v>0.91666666666666652</v>
      </c>
      <c r="F179" s="8">
        <v>0</v>
      </c>
      <c r="G179" s="4">
        <v>0.91666666666666652</v>
      </c>
      <c r="H179" s="8">
        <v>0</v>
      </c>
      <c r="I179" s="8">
        <v>1</v>
      </c>
      <c r="J179" s="8">
        <v>0</v>
      </c>
    </row>
    <row r="180" spans="1:10" x14ac:dyDescent="0.3">
      <c r="A180" s="7" t="s">
        <v>362</v>
      </c>
      <c r="B180" s="7" t="s">
        <v>363</v>
      </c>
      <c r="C180" s="8">
        <v>12</v>
      </c>
      <c r="D180" s="8">
        <v>11</v>
      </c>
      <c r="E180" s="4">
        <v>0.91666666666666652</v>
      </c>
      <c r="F180" s="8">
        <v>0</v>
      </c>
      <c r="G180" s="4">
        <v>0.91666666666666652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364</v>
      </c>
      <c r="B181" s="7" t="s">
        <v>365</v>
      </c>
      <c r="C181" s="8">
        <v>12</v>
      </c>
      <c r="D181" s="8">
        <v>7</v>
      </c>
      <c r="E181" s="4">
        <v>0.58333333333333337</v>
      </c>
      <c r="F181" s="8">
        <v>1</v>
      </c>
      <c r="G181" s="4">
        <v>0.66666666666666652</v>
      </c>
      <c r="H181" s="8">
        <v>0</v>
      </c>
      <c r="I181" s="8">
        <v>0</v>
      </c>
      <c r="J181" s="8">
        <v>4</v>
      </c>
    </row>
    <row r="182" spans="1:10" x14ac:dyDescent="0.3">
      <c r="A182" s="7" t="s">
        <v>366</v>
      </c>
      <c r="B182" s="7" t="s">
        <v>367</v>
      </c>
      <c r="C182" s="8">
        <v>11</v>
      </c>
      <c r="D182" s="8">
        <v>8</v>
      </c>
      <c r="E182" s="4">
        <v>0.72727272727272729</v>
      </c>
      <c r="F182" s="8">
        <v>0</v>
      </c>
      <c r="G182" s="4">
        <v>0.72727272727272729</v>
      </c>
      <c r="H182" s="8">
        <v>2</v>
      </c>
      <c r="I182" s="8">
        <v>0</v>
      </c>
      <c r="J182" s="8">
        <v>1</v>
      </c>
    </row>
    <row r="183" spans="1:10" x14ac:dyDescent="0.3">
      <c r="A183" s="7" t="s">
        <v>368</v>
      </c>
      <c r="B183" s="7" t="s">
        <v>369</v>
      </c>
      <c r="C183" s="8">
        <v>10</v>
      </c>
      <c r="D183" s="8">
        <v>9</v>
      </c>
      <c r="E183" s="4">
        <v>0.9</v>
      </c>
      <c r="F183" s="8">
        <v>0</v>
      </c>
      <c r="G183" s="4">
        <v>0.9</v>
      </c>
      <c r="H183" s="8">
        <v>1</v>
      </c>
      <c r="I183" s="8">
        <v>0</v>
      </c>
      <c r="J183" s="8">
        <v>0</v>
      </c>
    </row>
    <row r="184" spans="1:10" x14ac:dyDescent="0.3">
      <c r="A184" s="7" t="s">
        <v>370</v>
      </c>
      <c r="B184" s="7" t="s">
        <v>371</v>
      </c>
      <c r="C184" s="8">
        <v>10</v>
      </c>
      <c r="D184" s="8">
        <v>9</v>
      </c>
      <c r="E184" s="4">
        <v>0.9</v>
      </c>
      <c r="F184" s="8">
        <v>0</v>
      </c>
      <c r="G184" s="4">
        <v>0.9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372</v>
      </c>
      <c r="B185" s="7" t="s">
        <v>373</v>
      </c>
      <c r="C185" s="8">
        <v>10</v>
      </c>
      <c r="D185" s="8">
        <v>6</v>
      </c>
      <c r="E185" s="4">
        <v>0.6</v>
      </c>
      <c r="F185" s="8">
        <v>0</v>
      </c>
      <c r="G185" s="4">
        <v>0.6</v>
      </c>
      <c r="H185" s="8">
        <v>1</v>
      </c>
      <c r="I185" s="8">
        <v>0</v>
      </c>
      <c r="J185" s="8">
        <v>3</v>
      </c>
    </row>
    <row r="186" spans="1:10" x14ac:dyDescent="0.3">
      <c r="A186" s="7" t="s">
        <v>374</v>
      </c>
      <c r="B186" s="7" t="s">
        <v>375</v>
      </c>
      <c r="C186" s="8">
        <v>10</v>
      </c>
      <c r="D186" s="8">
        <v>9</v>
      </c>
      <c r="E186" s="4">
        <v>0.9</v>
      </c>
      <c r="F186" s="8">
        <v>1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376</v>
      </c>
      <c r="B187" s="7" t="s">
        <v>377</v>
      </c>
      <c r="C187" s="8">
        <v>10</v>
      </c>
      <c r="D187" s="8">
        <v>10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378</v>
      </c>
      <c r="B188" s="7" t="s">
        <v>379</v>
      </c>
      <c r="C188" s="8">
        <v>10</v>
      </c>
      <c r="D188" s="8">
        <v>10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380</v>
      </c>
      <c r="B189" s="7" t="s">
        <v>381</v>
      </c>
      <c r="C189" s="8">
        <v>10</v>
      </c>
      <c r="D189" s="8">
        <v>6</v>
      </c>
      <c r="E189" s="4">
        <v>0.6</v>
      </c>
      <c r="F189" s="8">
        <v>0</v>
      </c>
      <c r="G189" s="4">
        <v>0.6</v>
      </c>
      <c r="H189" s="8">
        <v>0</v>
      </c>
      <c r="I189" s="8">
        <v>4</v>
      </c>
      <c r="J189" s="8">
        <v>0</v>
      </c>
    </row>
    <row r="190" spans="1:10" x14ac:dyDescent="0.3">
      <c r="A190" s="7" t="s">
        <v>382</v>
      </c>
      <c r="B190" s="7" t="s">
        <v>383</v>
      </c>
      <c r="C190" s="8">
        <v>9</v>
      </c>
      <c r="D190" s="8">
        <v>7</v>
      </c>
      <c r="E190" s="4">
        <v>0.7777777777777779</v>
      </c>
      <c r="F190" s="8">
        <v>1</v>
      </c>
      <c r="G190" s="4">
        <v>0.88888888888888884</v>
      </c>
      <c r="H190" s="8">
        <v>0</v>
      </c>
      <c r="I190" s="8">
        <v>0</v>
      </c>
      <c r="J190" s="8">
        <v>1</v>
      </c>
    </row>
    <row r="191" spans="1:10" x14ac:dyDescent="0.3">
      <c r="A191" s="7" t="s">
        <v>384</v>
      </c>
      <c r="B191" s="7" t="s">
        <v>385</v>
      </c>
      <c r="C191" s="8">
        <v>9</v>
      </c>
      <c r="D191" s="8">
        <v>8</v>
      </c>
      <c r="E191" s="4">
        <v>0.88888888888888884</v>
      </c>
      <c r="F191" s="8">
        <v>0</v>
      </c>
      <c r="G191" s="4">
        <v>0.88888888888888884</v>
      </c>
      <c r="H191" s="8">
        <v>1</v>
      </c>
      <c r="I191" s="8">
        <v>0</v>
      </c>
      <c r="J191" s="8">
        <v>0</v>
      </c>
    </row>
    <row r="192" spans="1:10" x14ac:dyDescent="0.3">
      <c r="A192" s="7" t="s">
        <v>386</v>
      </c>
      <c r="B192" s="7" t="s">
        <v>387</v>
      </c>
      <c r="C192" s="8">
        <v>9</v>
      </c>
      <c r="D192" s="8">
        <v>8</v>
      </c>
      <c r="E192" s="4">
        <v>0.88888888888888884</v>
      </c>
      <c r="F192" s="8">
        <v>0</v>
      </c>
      <c r="G192" s="4">
        <v>0.88888888888888884</v>
      </c>
      <c r="H192" s="8">
        <v>0</v>
      </c>
      <c r="I192" s="8">
        <v>1</v>
      </c>
      <c r="J192" s="8">
        <v>0</v>
      </c>
    </row>
    <row r="193" spans="1:10" x14ac:dyDescent="0.3">
      <c r="A193" s="7" t="s">
        <v>388</v>
      </c>
      <c r="B193" s="7" t="s">
        <v>389</v>
      </c>
      <c r="C193" s="8">
        <v>8</v>
      </c>
      <c r="D193" s="8">
        <v>6</v>
      </c>
      <c r="E193" s="4">
        <v>0.75</v>
      </c>
      <c r="F193" s="8">
        <v>2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390</v>
      </c>
      <c r="B194" s="7" t="s">
        <v>391</v>
      </c>
      <c r="C194" s="8">
        <v>8</v>
      </c>
      <c r="D194" s="8">
        <v>8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392</v>
      </c>
      <c r="B195" s="7" t="s">
        <v>393</v>
      </c>
      <c r="C195" s="8">
        <v>7</v>
      </c>
      <c r="D195" s="8">
        <v>0</v>
      </c>
      <c r="E195" s="4">
        <v>0</v>
      </c>
      <c r="F195" s="8">
        <v>7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394</v>
      </c>
      <c r="B196" s="7" t="s">
        <v>395</v>
      </c>
      <c r="C196" s="8">
        <v>6</v>
      </c>
      <c r="D196" s="8">
        <v>5</v>
      </c>
      <c r="E196" s="4">
        <v>0.83333333333333348</v>
      </c>
      <c r="F196" s="8">
        <v>0</v>
      </c>
      <c r="G196" s="4">
        <v>0.83333333333333348</v>
      </c>
      <c r="H196" s="8">
        <v>0</v>
      </c>
      <c r="I196" s="8">
        <v>1</v>
      </c>
      <c r="J196" s="8">
        <v>0</v>
      </c>
    </row>
    <row r="197" spans="1:10" x14ac:dyDescent="0.3">
      <c r="A197" s="7" t="s">
        <v>396</v>
      </c>
      <c r="B197" s="7" t="s">
        <v>397</v>
      </c>
      <c r="C197" s="8">
        <v>5</v>
      </c>
      <c r="D197" s="8">
        <v>3</v>
      </c>
      <c r="E197" s="4">
        <v>0.6</v>
      </c>
      <c r="F197" s="8">
        <v>2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398</v>
      </c>
      <c r="B198" s="7" t="s">
        <v>399</v>
      </c>
      <c r="C198" s="8">
        <v>5</v>
      </c>
      <c r="D198" s="8">
        <v>5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400</v>
      </c>
      <c r="B199" s="7" t="s">
        <v>401</v>
      </c>
      <c r="C199" s="8">
        <v>5</v>
      </c>
      <c r="D199" s="8">
        <v>5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402</v>
      </c>
      <c r="B200" s="7" t="s">
        <v>403</v>
      </c>
      <c r="C200" s="8">
        <v>5</v>
      </c>
      <c r="D200" s="8">
        <v>5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404</v>
      </c>
      <c r="B201" s="7" t="s">
        <v>405</v>
      </c>
      <c r="C201" s="8">
        <v>4</v>
      </c>
      <c r="D201" s="8">
        <v>4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406</v>
      </c>
      <c r="B202" s="7" t="s">
        <v>407</v>
      </c>
      <c r="C202" s="8">
        <v>4</v>
      </c>
      <c r="D202" s="8">
        <v>4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408</v>
      </c>
      <c r="B203" s="7" t="s">
        <v>409</v>
      </c>
      <c r="C203" s="8">
        <v>4</v>
      </c>
      <c r="D203" s="8">
        <v>0</v>
      </c>
      <c r="E203" s="4">
        <v>0</v>
      </c>
      <c r="F203" s="8">
        <v>1</v>
      </c>
      <c r="G203" s="4">
        <v>0.25</v>
      </c>
      <c r="H203" s="8">
        <v>0</v>
      </c>
      <c r="I203" s="8">
        <v>0</v>
      </c>
      <c r="J203" s="8">
        <v>3</v>
      </c>
    </row>
    <row r="204" spans="1:10" x14ac:dyDescent="0.3">
      <c r="A204" s="7" t="s">
        <v>410</v>
      </c>
      <c r="B204" s="7" t="s">
        <v>411</v>
      </c>
      <c r="C204" s="8">
        <v>4</v>
      </c>
      <c r="D204" s="8">
        <v>4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412</v>
      </c>
      <c r="B205" s="7" t="s">
        <v>413</v>
      </c>
      <c r="C205" s="8">
        <v>4</v>
      </c>
      <c r="D205" s="8">
        <v>2</v>
      </c>
      <c r="E205" s="4">
        <v>0.5</v>
      </c>
      <c r="F205" s="8">
        <v>1</v>
      </c>
      <c r="G205" s="4">
        <v>0.75</v>
      </c>
      <c r="H205" s="8">
        <v>0</v>
      </c>
      <c r="I205" s="8">
        <v>1</v>
      </c>
      <c r="J205" s="8">
        <v>0</v>
      </c>
    </row>
    <row r="206" spans="1:10" x14ac:dyDescent="0.3">
      <c r="A206" s="7" t="s">
        <v>414</v>
      </c>
      <c r="B206" s="7" t="s">
        <v>415</v>
      </c>
      <c r="C206" s="8">
        <v>4</v>
      </c>
      <c r="D206" s="8">
        <v>4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416</v>
      </c>
      <c r="B207" s="7" t="s">
        <v>417</v>
      </c>
      <c r="C207" s="8">
        <v>4</v>
      </c>
      <c r="D207" s="8">
        <v>3</v>
      </c>
      <c r="E207" s="4">
        <v>0.75</v>
      </c>
      <c r="F207" s="8">
        <v>1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418</v>
      </c>
      <c r="B208" s="7" t="s">
        <v>419</v>
      </c>
      <c r="C208" s="8">
        <v>4</v>
      </c>
      <c r="D208" s="8">
        <v>4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420</v>
      </c>
      <c r="B209" s="7" t="s">
        <v>421</v>
      </c>
      <c r="C209" s="8">
        <v>3</v>
      </c>
      <c r="D209" s="8">
        <v>3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422</v>
      </c>
      <c r="B210" s="7" t="s">
        <v>423</v>
      </c>
      <c r="C210" s="8">
        <v>3</v>
      </c>
      <c r="D210" s="8">
        <v>3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424</v>
      </c>
      <c r="B211" s="7" t="s">
        <v>425</v>
      </c>
      <c r="C211" s="8">
        <v>3</v>
      </c>
      <c r="D211" s="8">
        <v>3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426</v>
      </c>
      <c r="B212" s="7" t="s">
        <v>427</v>
      </c>
      <c r="C212" s="8">
        <v>3</v>
      </c>
      <c r="D212" s="8">
        <v>3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428</v>
      </c>
      <c r="B213" s="7" t="s">
        <v>429</v>
      </c>
      <c r="C213" s="8">
        <v>2</v>
      </c>
      <c r="D213" s="8">
        <v>2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430</v>
      </c>
      <c r="B214" s="7" t="s">
        <v>431</v>
      </c>
      <c r="C214" s="8">
        <v>2</v>
      </c>
      <c r="D214" s="8">
        <v>2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432</v>
      </c>
      <c r="B215" s="7" t="s">
        <v>433</v>
      </c>
      <c r="C215" s="8">
        <v>2</v>
      </c>
      <c r="D215" s="8">
        <v>1</v>
      </c>
      <c r="E215" s="4">
        <v>0.5</v>
      </c>
      <c r="F215" s="8">
        <v>1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434</v>
      </c>
      <c r="B216" s="7" t="s">
        <v>435</v>
      </c>
      <c r="C216" s="8">
        <v>2</v>
      </c>
      <c r="D216" s="8">
        <v>2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436</v>
      </c>
      <c r="B217" s="7" t="s">
        <v>437</v>
      </c>
      <c r="C217" s="8">
        <v>2</v>
      </c>
      <c r="D217" s="8">
        <v>0</v>
      </c>
      <c r="E217" s="4">
        <v>0</v>
      </c>
      <c r="F217" s="8">
        <v>1</v>
      </c>
      <c r="G217" s="4">
        <v>0.5</v>
      </c>
      <c r="H217" s="8">
        <v>0</v>
      </c>
      <c r="I217" s="8">
        <v>1</v>
      </c>
      <c r="J217" s="8">
        <v>0</v>
      </c>
    </row>
    <row r="218" spans="1:10" x14ac:dyDescent="0.3">
      <c r="A218" s="7" t="s">
        <v>438</v>
      </c>
      <c r="B218" s="7" t="s">
        <v>439</v>
      </c>
      <c r="C218" s="8">
        <v>2</v>
      </c>
      <c r="D218" s="8">
        <v>1</v>
      </c>
      <c r="E218" s="4">
        <v>0.5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440</v>
      </c>
      <c r="B219" s="7" t="s">
        <v>441</v>
      </c>
      <c r="C219" s="8">
        <v>2</v>
      </c>
      <c r="D219" s="8">
        <v>2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442</v>
      </c>
      <c r="B220" s="7" t="s">
        <v>443</v>
      </c>
      <c r="C220" s="8">
        <v>1</v>
      </c>
      <c r="D220" s="8">
        <v>0</v>
      </c>
      <c r="E220" s="4">
        <v>0</v>
      </c>
      <c r="F220" s="8">
        <v>1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444</v>
      </c>
      <c r="B221" s="7" t="s">
        <v>445</v>
      </c>
      <c r="C221" s="8">
        <v>1</v>
      </c>
      <c r="D221" s="8">
        <v>1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446</v>
      </c>
      <c r="B222" s="7" t="s">
        <v>447</v>
      </c>
      <c r="C222" s="8">
        <v>1</v>
      </c>
      <c r="D222" s="8">
        <v>0</v>
      </c>
      <c r="E222" s="4">
        <v>0</v>
      </c>
      <c r="F222" s="8">
        <v>1</v>
      </c>
      <c r="G222" s="4">
        <v>1</v>
      </c>
      <c r="H222" s="8">
        <v>0</v>
      </c>
      <c r="I222" s="8">
        <v>0</v>
      </c>
      <c r="J22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9"/>
  <sheetViews>
    <sheetView workbookViewId="0"/>
  </sheetViews>
  <sheetFormatPr defaultRowHeight="14.4" x14ac:dyDescent="0.3"/>
  <sheetData>
    <row r="1" spans="1:13" x14ac:dyDescent="0.3">
      <c r="A1" s="33" t="s">
        <v>448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449</v>
      </c>
      <c r="B2" s="9" t="s">
        <v>450</v>
      </c>
      <c r="C2" s="9" t="s">
        <v>451</v>
      </c>
      <c r="D2" s="9" t="s">
        <v>452</v>
      </c>
      <c r="E2" s="9" t="s">
        <v>453</v>
      </c>
      <c r="F2" s="9" t="s">
        <v>454</v>
      </c>
      <c r="G2" s="9" t="s">
        <v>455</v>
      </c>
      <c r="H2" s="9" t="s">
        <v>456</v>
      </c>
      <c r="I2" s="9" t="s">
        <v>457</v>
      </c>
      <c r="J2" s="9" t="s">
        <v>458</v>
      </c>
      <c r="K2" s="9" t="s">
        <v>459</v>
      </c>
      <c r="L2" s="9" t="s">
        <v>460</v>
      </c>
      <c r="M2" s="9" t="s">
        <v>461</v>
      </c>
    </row>
    <row r="3" spans="1:13" x14ac:dyDescent="0.3">
      <c r="A3" s="10" t="s">
        <v>72</v>
      </c>
      <c r="B3" s="10" t="s">
        <v>462</v>
      </c>
      <c r="C3" s="10" t="s">
        <v>463</v>
      </c>
      <c r="D3" s="10" t="s">
        <v>464</v>
      </c>
      <c r="E3" s="10" t="s">
        <v>465</v>
      </c>
      <c r="F3" s="10" t="s">
        <v>466</v>
      </c>
      <c r="G3" s="10" t="s">
        <v>467</v>
      </c>
      <c r="H3" s="10" t="s">
        <v>468</v>
      </c>
      <c r="I3" s="11">
        <v>1</v>
      </c>
      <c r="J3" s="10" t="s">
        <v>71</v>
      </c>
      <c r="K3" s="10" t="s">
        <v>469</v>
      </c>
      <c r="L3" s="10" t="s">
        <v>470</v>
      </c>
      <c r="M3" s="10" t="s">
        <v>471</v>
      </c>
    </row>
    <row r="4" spans="1:13" x14ac:dyDescent="0.3">
      <c r="A4" s="10" t="s">
        <v>72</v>
      </c>
      <c r="B4" s="10" t="s">
        <v>462</v>
      </c>
      <c r="C4" s="10" t="s">
        <v>463</v>
      </c>
      <c r="D4" s="10" t="s">
        <v>464</v>
      </c>
      <c r="E4" s="10" t="s">
        <v>472</v>
      </c>
      <c r="F4" s="10" t="s">
        <v>466</v>
      </c>
      <c r="G4" s="10" t="s">
        <v>467</v>
      </c>
      <c r="H4" s="10" t="s">
        <v>468</v>
      </c>
      <c r="I4" s="11">
        <v>1</v>
      </c>
      <c r="J4" s="10" t="s">
        <v>71</v>
      </c>
      <c r="K4" s="10" t="s">
        <v>473</v>
      </c>
      <c r="L4" s="10" t="s">
        <v>470</v>
      </c>
      <c r="M4" s="10" t="s">
        <v>474</v>
      </c>
    </row>
    <row r="5" spans="1:13" x14ac:dyDescent="0.3">
      <c r="A5" s="10" t="s">
        <v>148</v>
      </c>
      <c r="B5" s="10" t="s">
        <v>475</v>
      </c>
      <c r="C5" s="10" t="s">
        <v>463</v>
      </c>
      <c r="D5" s="10" t="s">
        <v>476</v>
      </c>
      <c r="E5" s="10" t="s">
        <v>477</v>
      </c>
      <c r="F5" s="10" t="s">
        <v>466</v>
      </c>
      <c r="G5" s="10" t="s">
        <v>478</v>
      </c>
      <c r="H5" s="10" t="s">
        <v>479</v>
      </c>
      <c r="I5" s="11">
        <v>1</v>
      </c>
      <c r="J5" s="10" t="s">
        <v>147</v>
      </c>
      <c r="K5" s="10" t="s">
        <v>480</v>
      </c>
      <c r="L5" s="10" t="s">
        <v>470</v>
      </c>
      <c r="M5" s="10" t="s">
        <v>481</v>
      </c>
    </row>
    <row r="6" spans="1:13" x14ac:dyDescent="0.3">
      <c r="A6" s="10" t="s">
        <v>204</v>
      </c>
      <c r="B6" s="10" t="s">
        <v>482</v>
      </c>
      <c r="C6" s="10" t="s">
        <v>463</v>
      </c>
      <c r="D6" s="10" t="s">
        <v>483</v>
      </c>
      <c r="E6" s="10" t="s">
        <v>484</v>
      </c>
      <c r="F6" s="10" t="s">
        <v>485</v>
      </c>
      <c r="G6" s="10" t="s">
        <v>486</v>
      </c>
      <c r="H6" s="10" t="s">
        <v>487</v>
      </c>
      <c r="I6" s="11">
        <v>2</v>
      </c>
      <c r="J6" s="10" t="s">
        <v>203</v>
      </c>
      <c r="K6" s="10" t="s">
        <v>488</v>
      </c>
      <c r="L6" s="10" t="s">
        <v>470</v>
      </c>
      <c r="M6" s="10" t="s">
        <v>489</v>
      </c>
    </row>
    <row r="7" spans="1:13" x14ac:dyDescent="0.3">
      <c r="A7" s="10" t="s">
        <v>204</v>
      </c>
      <c r="B7" s="10" t="s">
        <v>482</v>
      </c>
      <c r="C7" s="10" t="s">
        <v>463</v>
      </c>
      <c r="D7" s="10" t="s">
        <v>483</v>
      </c>
      <c r="E7" s="10" t="s">
        <v>484</v>
      </c>
      <c r="F7" s="10" t="s">
        <v>485</v>
      </c>
      <c r="G7" s="10" t="s">
        <v>490</v>
      </c>
      <c r="H7" s="10" t="s">
        <v>491</v>
      </c>
      <c r="I7" s="11">
        <v>2</v>
      </c>
      <c r="J7" s="10" t="s">
        <v>203</v>
      </c>
      <c r="K7" s="10" t="s">
        <v>488</v>
      </c>
      <c r="L7" s="10" t="s">
        <v>470</v>
      </c>
      <c r="M7" s="10" t="s">
        <v>489</v>
      </c>
    </row>
    <row r="8" spans="1:13" x14ac:dyDescent="0.3">
      <c r="A8" s="10" t="s">
        <v>204</v>
      </c>
      <c r="B8" s="10" t="s">
        <v>482</v>
      </c>
      <c r="C8" s="10" t="s">
        <v>463</v>
      </c>
      <c r="D8" s="10" t="s">
        <v>483</v>
      </c>
      <c r="E8" s="10" t="s">
        <v>492</v>
      </c>
      <c r="F8" s="10" t="s">
        <v>485</v>
      </c>
      <c r="G8" s="10" t="s">
        <v>493</v>
      </c>
      <c r="H8" s="10" t="s">
        <v>494</v>
      </c>
      <c r="I8" s="11">
        <v>1</v>
      </c>
      <c r="J8" s="10" t="s">
        <v>203</v>
      </c>
      <c r="K8" s="10" t="s">
        <v>495</v>
      </c>
      <c r="L8" s="10" t="s">
        <v>470</v>
      </c>
      <c r="M8" s="10" t="s">
        <v>489</v>
      </c>
    </row>
    <row r="9" spans="1:13" x14ac:dyDescent="0.3">
      <c r="A9" s="10" t="s">
        <v>204</v>
      </c>
      <c r="B9" s="10" t="s">
        <v>482</v>
      </c>
      <c r="C9" s="10" t="s">
        <v>463</v>
      </c>
      <c r="D9" s="10" t="s">
        <v>483</v>
      </c>
      <c r="E9" s="10" t="s">
        <v>492</v>
      </c>
      <c r="F9" s="10" t="s">
        <v>485</v>
      </c>
      <c r="G9" s="10" t="s">
        <v>496</v>
      </c>
      <c r="H9" s="10" t="s">
        <v>497</v>
      </c>
      <c r="I9" s="11">
        <v>2</v>
      </c>
      <c r="J9" s="10" t="s">
        <v>203</v>
      </c>
      <c r="K9" s="10" t="s">
        <v>495</v>
      </c>
      <c r="L9" s="10" t="s">
        <v>470</v>
      </c>
      <c r="M9" s="10" t="s">
        <v>489</v>
      </c>
    </row>
    <row r="10" spans="1:13" x14ac:dyDescent="0.3">
      <c r="A10" s="10" t="s">
        <v>204</v>
      </c>
      <c r="B10" s="10" t="s">
        <v>482</v>
      </c>
      <c r="C10" s="10" t="s">
        <v>463</v>
      </c>
      <c r="D10" s="10" t="s">
        <v>483</v>
      </c>
      <c r="E10" s="10" t="s">
        <v>498</v>
      </c>
      <c r="F10" s="10" t="s">
        <v>485</v>
      </c>
      <c r="G10" s="10" t="s">
        <v>493</v>
      </c>
      <c r="H10" s="10" t="s">
        <v>494</v>
      </c>
      <c r="I10" s="11">
        <v>1</v>
      </c>
      <c r="J10" s="10" t="s">
        <v>203</v>
      </c>
      <c r="K10" s="10" t="s">
        <v>499</v>
      </c>
      <c r="L10" s="10" t="s">
        <v>470</v>
      </c>
      <c r="M10" s="10" t="s">
        <v>489</v>
      </c>
    </row>
    <row r="11" spans="1:13" x14ac:dyDescent="0.3">
      <c r="A11" s="10" t="s">
        <v>204</v>
      </c>
      <c r="B11" s="10" t="s">
        <v>482</v>
      </c>
      <c r="C11" s="10" t="s">
        <v>463</v>
      </c>
      <c r="D11" s="10" t="s">
        <v>483</v>
      </c>
      <c r="E11" s="10" t="s">
        <v>500</v>
      </c>
      <c r="F11" s="10" t="s">
        <v>485</v>
      </c>
      <c r="G11" s="10" t="s">
        <v>501</v>
      </c>
      <c r="H11" s="10" t="s">
        <v>502</v>
      </c>
      <c r="I11" s="11">
        <v>2</v>
      </c>
      <c r="J11" s="10" t="s">
        <v>203</v>
      </c>
      <c r="K11" s="10" t="s">
        <v>503</v>
      </c>
      <c r="L11" s="10" t="s">
        <v>470</v>
      </c>
      <c r="M11" s="10" t="s">
        <v>489</v>
      </c>
    </row>
    <row r="12" spans="1:13" x14ac:dyDescent="0.3">
      <c r="A12" s="10" t="s">
        <v>204</v>
      </c>
      <c r="B12" s="10" t="s">
        <v>482</v>
      </c>
      <c r="C12" s="10" t="s">
        <v>463</v>
      </c>
      <c r="D12" s="10" t="s">
        <v>483</v>
      </c>
      <c r="E12" s="10" t="s">
        <v>504</v>
      </c>
      <c r="F12" s="10" t="s">
        <v>485</v>
      </c>
      <c r="G12" s="10" t="s">
        <v>505</v>
      </c>
      <c r="H12" s="10" t="s">
        <v>506</v>
      </c>
      <c r="I12" s="11">
        <v>2</v>
      </c>
      <c r="J12" s="10" t="s">
        <v>203</v>
      </c>
      <c r="K12" s="10" t="s">
        <v>480</v>
      </c>
      <c r="L12" s="10" t="s">
        <v>470</v>
      </c>
      <c r="M12" s="10" t="s">
        <v>489</v>
      </c>
    </row>
    <row r="13" spans="1:13" x14ac:dyDescent="0.3">
      <c r="A13" s="10" t="s">
        <v>204</v>
      </c>
      <c r="B13" s="10" t="s">
        <v>482</v>
      </c>
      <c r="C13" s="10" t="s">
        <v>463</v>
      </c>
      <c r="D13" s="10" t="s">
        <v>483</v>
      </c>
      <c r="E13" s="10" t="s">
        <v>504</v>
      </c>
      <c r="F13" s="10" t="s">
        <v>485</v>
      </c>
      <c r="G13" s="10" t="s">
        <v>507</v>
      </c>
      <c r="H13" s="10" t="s">
        <v>508</v>
      </c>
      <c r="I13" s="11">
        <v>2</v>
      </c>
      <c r="J13" s="10" t="s">
        <v>203</v>
      </c>
      <c r="K13" s="10" t="s">
        <v>480</v>
      </c>
      <c r="L13" s="10" t="s">
        <v>470</v>
      </c>
      <c r="M13" s="10" t="s">
        <v>489</v>
      </c>
    </row>
    <row r="14" spans="1:13" x14ac:dyDescent="0.3">
      <c r="A14" s="10" t="s">
        <v>204</v>
      </c>
      <c r="B14" s="10" t="s">
        <v>482</v>
      </c>
      <c r="C14" s="10" t="s">
        <v>463</v>
      </c>
      <c r="D14" s="10" t="s">
        <v>483</v>
      </c>
      <c r="E14" s="10" t="s">
        <v>509</v>
      </c>
      <c r="F14" s="10" t="s">
        <v>510</v>
      </c>
      <c r="G14" s="10" t="s">
        <v>511</v>
      </c>
      <c r="H14" s="10" t="s">
        <v>512</v>
      </c>
      <c r="I14" s="11">
        <v>2</v>
      </c>
      <c r="J14" s="10" t="s">
        <v>203</v>
      </c>
      <c r="K14" s="10" t="s">
        <v>513</v>
      </c>
      <c r="L14" s="10" t="s">
        <v>470</v>
      </c>
      <c r="M14" s="10" t="s">
        <v>489</v>
      </c>
    </row>
    <row r="15" spans="1:13" x14ac:dyDescent="0.3">
      <c r="A15" s="10" t="s">
        <v>204</v>
      </c>
      <c r="B15" s="10" t="s">
        <v>482</v>
      </c>
      <c r="C15" s="10" t="s">
        <v>463</v>
      </c>
      <c r="D15" s="10" t="s">
        <v>483</v>
      </c>
      <c r="E15" s="10" t="s">
        <v>509</v>
      </c>
      <c r="F15" s="10" t="s">
        <v>510</v>
      </c>
      <c r="G15" s="10" t="s">
        <v>514</v>
      </c>
      <c r="H15" s="10" t="s">
        <v>515</v>
      </c>
      <c r="I15" s="11">
        <v>3</v>
      </c>
      <c r="J15" s="10" t="s">
        <v>203</v>
      </c>
      <c r="K15" s="10" t="s">
        <v>513</v>
      </c>
      <c r="L15" s="10" t="s">
        <v>470</v>
      </c>
      <c r="M15" s="10" t="s">
        <v>489</v>
      </c>
    </row>
    <row r="16" spans="1:13" x14ac:dyDescent="0.3">
      <c r="A16" s="10" t="s">
        <v>22</v>
      </c>
      <c r="B16" s="10" t="s">
        <v>516</v>
      </c>
      <c r="C16" s="10" t="s">
        <v>463</v>
      </c>
      <c r="D16" s="10" t="s">
        <v>517</v>
      </c>
      <c r="E16" s="10" t="s">
        <v>518</v>
      </c>
      <c r="F16" s="10" t="s">
        <v>485</v>
      </c>
      <c r="G16" s="10" t="s">
        <v>519</v>
      </c>
      <c r="H16" s="10" t="s">
        <v>520</v>
      </c>
      <c r="I16" s="11">
        <v>1</v>
      </c>
      <c r="J16" s="10" t="s">
        <v>21</v>
      </c>
      <c r="K16" s="10" t="s">
        <v>521</v>
      </c>
      <c r="L16" s="10" t="s">
        <v>470</v>
      </c>
      <c r="M16" s="10" t="s">
        <v>522</v>
      </c>
    </row>
    <row r="17" spans="1:13" x14ac:dyDescent="0.3">
      <c r="A17" s="10" t="s">
        <v>22</v>
      </c>
      <c r="B17" s="10" t="s">
        <v>516</v>
      </c>
      <c r="C17" s="10" t="s">
        <v>463</v>
      </c>
      <c r="D17" s="10" t="s">
        <v>517</v>
      </c>
      <c r="E17" s="10" t="s">
        <v>518</v>
      </c>
      <c r="F17" s="10" t="s">
        <v>485</v>
      </c>
      <c r="G17" s="10" t="s">
        <v>523</v>
      </c>
      <c r="H17" s="10" t="s">
        <v>524</v>
      </c>
      <c r="I17" s="11">
        <v>2</v>
      </c>
      <c r="J17" s="10" t="s">
        <v>21</v>
      </c>
      <c r="K17" s="10" t="s">
        <v>521</v>
      </c>
      <c r="L17" s="10" t="s">
        <v>470</v>
      </c>
      <c r="M17" s="10" t="s">
        <v>525</v>
      </c>
    </row>
    <row r="18" spans="1:13" x14ac:dyDescent="0.3">
      <c r="A18" s="10" t="s">
        <v>22</v>
      </c>
      <c r="B18" s="10" t="s">
        <v>516</v>
      </c>
      <c r="C18" s="10" t="s">
        <v>463</v>
      </c>
      <c r="D18" s="10" t="s">
        <v>517</v>
      </c>
      <c r="E18" s="10" t="s">
        <v>526</v>
      </c>
      <c r="F18" s="10" t="s">
        <v>485</v>
      </c>
      <c r="G18" s="10" t="s">
        <v>527</v>
      </c>
      <c r="H18" s="10" t="s">
        <v>528</v>
      </c>
      <c r="I18" s="11">
        <v>6</v>
      </c>
      <c r="J18" s="10" t="s">
        <v>21</v>
      </c>
      <c r="K18" s="10" t="s">
        <v>529</v>
      </c>
      <c r="L18" s="10" t="s">
        <v>470</v>
      </c>
      <c r="M18" s="10" t="s">
        <v>530</v>
      </c>
    </row>
    <row r="19" spans="1:13" x14ac:dyDescent="0.3">
      <c r="A19" s="10" t="s">
        <v>22</v>
      </c>
      <c r="B19" s="10" t="s">
        <v>516</v>
      </c>
      <c r="C19" s="10" t="s">
        <v>463</v>
      </c>
      <c r="D19" s="10" t="s">
        <v>517</v>
      </c>
      <c r="E19" s="10" t="s">
        <v>531</v>
      </c>
      <c r="F19" s="10" t="s">
        <v>485</v>
      </c>
      <c r="G19" s="10" t="s">
        <v>532</v>
      </c>
      <c r="H19" s="10" t="s">
        <v>533</v>
      </c>
      <c r="I19" s="11">
        <v>3</v>
      </c>
      <c r="J19" s="10" t="s">
        <v>21</v>
      </c>
      <c r="K19" s="10" t="s">
        <v>534</v>
      </c>
      <c r="L19" s="10" t="s">
        <v>470</v>
      </c>
      <c r="M19" s="10" t="s">
        <v>535</v>
      </c>
    </row>
    <row r="20" spans="1:13" x14ac:dyDescent="0.3">
      <c r="A20" s="10" t="s">
        <v>280</v>
      </c>
      <c r="B20" s="10" t="s">
        <v>536</v>
      </c>
      <c r="C20" s="10" t="s">
        <v>463</v>
      </c>
      <c r="D20" s="10" t="s">
        <v>537</v>
      </c>
      <c r="E20" s="10" t="s">
        <v>538</v>
      </c>
      <c r="F20" s="10" t="s">
        <v>485</v>
      </c>
      <c r="G20" s="10" t="s">
        <v>539</v>
      </c>
      <c r="H20" s="10" t="s">
        <v>540</v>
      </c>
      <c r="I20" s="11">
        <v>1</v>
      </c>
      <c r="J20" s="10" t="s">
        <v>279</v>
      </c>
      <c r="K20" s="10" t="s">
        <v>541</v>
      </c>
      <c r="L20" s="10" t="s">
        <v>470</v>
      </c>
      <c r="M20" s="10" t="s">
        <v>542</v>
      </c>
    </row>
    <row r="21" spans="1:13" x14ac:dyDescent="0.3">
      <c r="A21" s="10" t="s">
        <v>46</v>
      </c>
      <c r="B21" s="10" t="s">
        <v>543</v>
      </c>
      <c r="C21" s="10" t="s">
        <v>463</v>
      </c>
      <c r="D21" s="10" t="s">
        <v>544</v>
      </c>
      <c r="E21" s="10" t="s">
        <v>545</v>
      </c>
      <c r="F21" s="10" t="s">
        <v>466</v>
      </c>
      <c r="G21" s="10" t="s">
        <v>546</v>
      </c>
      <c r="H21" s="10" t="s">
        <v>547</v>
      </c>
      <c r="I21" s="11">
        <v>4</v>
      </c>
      <c r="J21" s="10" t="s">
        <v>45</v>
      </c>
      <c r="K21" s="10" t="s">
        <v>503</v>
      </c>
      <c r="L21" s="10" t="s">
        <v>470</v>
      </c>
      <c r="M21" s="10" t="s">
        <v>548</v>
      </c>
    </row>
    <row r="22" spans="1:13" x14ac:dyDescent="0.3">
      <c r="A22" s="10" t="s">
        <v>46</v>
      </c>
      <c r="B22" s="10" t="s">
        <v>543</v>
      </c>
      <c r="C22" s="10" t="s">
        <v>463</v>
      </c>
      <c r="D22" s="10" t="s">
        <v>544</v>
      </c>
      <c r="E22" s="10" t="s">
        <v>549</v>
      </c>
      <c r="F22" s="10" t="s">
        <v>466</v>
      </c>
      <c r="G22" s="10" t="s">
        <v>550</v>
      </c>
      <c r="H22" s="10" t="s">
        <v>551</v>
      </c>
      <c r="I22" s="11">
        <v>1</v>
      </c>
      <c r="J22" s="10" t="s">
        <v>45</v>
      </c>
      <c r="K22" s="10" t="s">
        <v>552</v>
      </c>
      <c r="L22" s="10" t="s">
        <v>470</v>
      </c>
      <c r="M22" s="10" t="s">
        <v>548</v>
      </c>
    </row>
    <row r="23" spans="1:13" x14ac:dyDescent="0.3">
      <c r="A23" s="10" t="s">
        <v>14</v>
      </c>
      <c r="B23" s="10" t="s">
        <v>516</v>
      </c>
      <c r="C23" s="10" t="s">
        <v>463</v>
      </c>
      <c r="D23" s="10" t="s">
        <v>553</v>
      </c>
      <c r="E23" s="10" t="s">
        <v>554</v>
      </c>
      <c r="F23" s="10" t="s">
        <v>466</v>
      </c>
      <c r="G23" s="10" t="s">
        <v>555</v>
      </c>
      <c r="H23" s="10" t="s">
        <v>556</v>
      </c>
      <c r="I23" s="11">
        <v>1</v>
      </c>
      <c r="J23" s="10" t="s">
        <v>13</v>
      </c>
      <c r="K23" s="10" t="s">
        <v>557</v>
      </c>
      <c r="L23" s="10" t="s">
        <v>470</v>
      </c>
      <c r="M23" s="10" t="s">
        <v>558</v>
      </c>
    </row>
    <row r="24" spans="1:13" x14ac:dyDescent="0.3">
      <c r="A24" s="10" t="s">
        <v>14</v>
      </c>
      <c r="B24" s="10" t="s">
        <v>516</v>
      </c>
      <c r="C24" s="10" t="s">
        <v>463</v>
      </c>
      <c r="D24" s="10" t="s">
        <v>553</v>
      </c>
      <c r="E24" s="10" t="s">
        <v>559</v>
      </c>
      <c r="F24" s="10" t="s">
        <v>466</v>
      </c>
      <c r="G24" s="10" t="s">
        <v>560</v>
      </c>
      <c r="H24" s="10" t="s">
        <v>561</v>
      </c>
      <c r="I24" s="11">
        <v>1</v>
      </c>
      <c r="J24" s="10" t="s">
        <v>13</v>
      </c>
      <c r="K24" s="10" t="s">
        <v>529</v>
      </c>
      <c r="L24" s="10" t="s">
        <v>470</v>
      </c>
      <c r="M24" s="10" t="s">
        <v>525</v>
      </c>
    </row>
    <row r="25" spans="1:13" x14ac:dyDescent="0.3">
      <c r="A25" s="10" t="s">
        <v>14</v>
      </c>
      <c r="B25" s="10" t="s">
        <v>516</v>
      </c>
      <c r="C25" s="10" t="s">
        <v>463</v>
      </c>
      <c r="D25" s="10" t="s">
        <v>553</v>
      </c>
      <c r="E25" s="10" t="s">
        <v>559</v>
      </c>
      <c r="F25" s="10" t="s">
        <v>466</v>
      </c>
      <c r="G25" s="10" t="s">
        <v>562</v>
      </c>
      <c r="H25" s="10" t="s">
        <v>563</v>
      </c>
      <c r="I25" s="11">
        <v>1</v>
      </c>
      <c r="J25" s="10" t="s">
        <v>13</v>
      </c>
      <c r="K25" s="10" t="s">
        <v>529</v>
      </c>
      <c r="L25" s="10" t="s">
        <v>470</v>
      </c>
      <c r="M25" s="10" t="s">
        <v>564</v>
      </c>
    </row>
    <row r="26" spans="1:13" x14ac:dyDescent="0.3">
      <c r="A26" s="10" t="s">
        <v>14</v>
      </c>
      <c r="B26" s="10" t="s">
        <v>516</v>
      </c>
      <c r="C26" s="10" t="s">
        <v>463</v>
      </c>
      <c r="D26" s="10" t="s">
        <v>553</v>
      </c>
      <c r="E26" s="10" t="s">
        <v>565</v>
      </c>
      <c r="F26" s="10" t="s">
        <v>466</v>
      </c>
      <c r="G26" s="10" t="s">
        <v>555</v>
      </c>
      <c r="H26" s="10" t="s">
        <v>556</v>
      </c>
      <c r="I26" s="11">
        <v>1</v>
      </c>
      <c r="J26" s="10" t="s">
        <v>13</v>
      </c>
      <c r="K26" s="10" t="s">
        <v>566</v>
      </c>
      <c r="L26" s="10" t="s">
        <v>470</v>
      </c>
      <c r="M26" s="10" t="s">
        <v>558</v>
      </c>
    </row>
    <row r="27" spans="1:13" x14ac:dyDescent="0.3">
      <c r="A27" s="10" t="s">
        <v>14</v>
      </c>
      <c r="B27" s="10" t="s">
        <v>516</v>
      </c>
      <c r="C27" s="10" t="s">
        <v>463</v>
      </c>
      <c r="D27" s="10" t="s">
        <v>553</v>
      </c>
      <c r="E27" s="10" t="s">
        <v>567</v>
      </c>
      <c r="F27" s="10" t="s">
        <v>466</v>
      </c>
      <c r="G27" s="10" t="s">
        <v>568</v>
      </c>
      <c r="H27" s="10" t="s">
        <v>569</v>
      </c>
      <c r="I27" s="11">
        <v>1</v>
      </c>
      <c r="J27" s="10" t="s">
        <v>13</v>
      </c>
      <c r="K27" s="10" t="s">
        <v>570</v>
      </c>
      <c r="L27" s="10" t="s">
        <v>470</v>
      </c>
      <c r="M27" s="10" t="s">
        <v>571</v>
      </c>
    </row>
    <row r="28" spans="1:13" x14ac:dyDescent="0.3">
      <c r="A28" s="10" t="s">
        <v>14</v>
      </c>
      <c r="B28" s="10" t="s">
        <v>516</v>
      </c>
      <c r="C28" s="10" t="s">
        <v>463</v>
      </c>
      <c r="D28" s="10" t="s">
        <v>553</v>
      </c>
      <c r="E28" s="10" t="s">
        <v>567</v>
      </c>
      <c r="F28" s="10" t="s">
        <v>466</v>
      </c>
      <c r="G28" s="10" t="s">
        <v>572</v>
      </c>
      <c r="H28" s="10" t="s">
        <v>573</v>
      </c>
      <c r="I28" s="11">
        <v>1</v>
      </c>
      <c r="J28" s="10" t="s">
        <v>13</v>
      </c>
      <c r="K28" s="10" t="s">
        <v>570</v>
      </c>
      <c r="L28" s="10" t="s">
        <v>470</v>
      </c>
      <c r="M28" s="10" t="s">
        <v>530</v>
      </c>
    </row>
    <row r="29" spans="1:13" x14ac:dyDescent="0.3">
      <c r="A29" s="10" t="s">
        <v>14</v>
      </c>
      <c r="B29" s="10" t="s">
        <v>516</v>
      </c>
      <c r="C29" s="10" t="s">
        <v>463</v>
      </c>
      <c r="D29" s="10" t="s">
        <v>553</v>
      </c>
      <c r="E29" s="10" t="s">
        <v>574</v>
      </c>
      <c r="F29" s="10" t="s">
        <v>466</v>
      </c>
      <c r="G29" s="10" t="s">
        <v>568</v>
      </c>
      <c r="H29" s="10" t="s">
        <v>569</v>
      </c>
      <c r="I29" s="11">
        <v>1</v>
      </c>
      <c r="J29" s="10" t="s">
        <v>13</v>
      </c>
      <c r="K29" s="10" t="s">
        <v>575</v>
      </c>
      <c r="L29" s="10" t="s">
        <v>470</v>
      </c>
      <c r="M29" s="10" t="s">
        <v>571</v>
      </c>
    </row>
    <row r="30" spans="1:13" x14ac:dyDescent="0.3">
      <c r="A30" s="10" t="s">
        <v>32</v>
      </c>
      <c r="B30" s="10" t="s">
        <v>576</v>
      </c>
      <c r="C30" s="10" t="s">
        <v>463</v>
      </c>
      <c r="D30" s="10" t="s">
        <v>577</v>
      </c>
      <c r="E30" s="10" t="s">
        <v>578</v>
      </c>
      <c r="F30" s="10" t="s">
        <v>466</v>
      </c>
      <c r="G30" s="10" t="s">
        <v>579</v>
      </c>
      <c r="H30" s="10" t="s">
        <v>580</v>
      </c>
      <c r="I30" s="11">
        <v>1</v>
      </c>
      <c r="J30" s="10" t="s">
        <v>31</v>
      </c>
      <c r="K30" s="10" t="s">
        <v>581</v>
      </c>
      <c r="L30" s="10" t="s">
        <v>470</v>
      </c>
      <c r="M30" s="10" t="s">
        <v>571</v>
      </c>
    </row>
    <row r="31" spans="1:13" x14ac:dyDescent="0.3">
      <c r="A31" s="10" t="s">
        <v>32</v>
      </c>
      <c r="B31" s="10" t="s">
        <v>576</v>
      </c>
      <c r="C31" s="10" t="s">
        <v>463</v>
      </c>
      <c r="D31" s="10" t="s">
        <v>577</v>
      </c>
      <c r="E31" s="10" t="s">
        <v>582</v>
      </c>
      <c r="F31" s="10" t="s">
        <v>466</v>
      </c>
      <c r="G31" s="10" t="s">
        <v>579</v>
      </c>
      <c r="H31" s="10" t="s">
        <v>580</v>
      </c>
      <c r="I31" s="11">
        <v>1</v>
      </c>
      <c r="J31" s="10" t="s">
        <v>31</v>
      </c>
      <c r="K31" s="10" t="s">
        <v>583</v>
      </c>
      <c r="L31" s="10" t="s">
        <v>470</v>
      </c>
      <c r="M31" s="10" t="s">
        <v>571</v>
      </c>
    </row>
    <row r="32" spans="1:13" x14ac:dyDescent="0.3">
      <c r="A32" s="10" t="s">
        <v>32</v>
      </c>
      <c r="B32" s="10" t="s">
        <v>576</v>
      </c>
      <c r="C32" s="10" t="s">
        <v>463</v>
      </c>
      <c r="D32" s="10" t="s">
        <v>577</v>
      </c>
      <c r="E32" s="10" t="s">
        <v>582</v>
      </c>
      <c r="F32" s="10" t="s">
        <v>466</v>
      </c>
      <c r="G32" s="10" t="s">
        <v>584</v>
      </c>
      <c r="H32" s="10" t="s">
        <v>580</v>
      </c>
      <c r="I32" s="11">
        <v>1</v>
      </c>
      <c r="J32" s="10" t="s">
        <v>31</v>
      </c>
      <c r="K32" s="10" t="s">
        <v>583</v>
      </c>
      <c r="L32" s="10" t="s">
        <v>470</v>
      </c>
      <c r="M32" s="10" t="s">
        <v>571</v>
      </c>
    </row>
    <row r="33" spans="1:13" x14ac:dyDescent="0.3">
      <c r="A33" s="10" t="s">
        <v>172</v>
      </c>
      <c r="B33" s="10" t="s">
        <v>516</v>
      </c>
      <c r="C33" s="10" t="s">
        <v>463</v>
      </c>
      <c r="D33" s="10" t="s">
        <v>585</v>
      </c>
      <c r="E33" s="10" t="s">
        <v>586</v>
      </c>
      <c r="F33" s="10" t="s">
        <v>485</v>
      </c>
      <c r="G33" s="10" t="s">
        <v>587</v>
      </c>
      <c r="H33" s="10" t="s">
        <v>588</v>
      </c>
      <c r="I33" s="11">
        <v>0</v>
      </c>
      <c r="J33" s="10" t="s">
        <v>171</v>
      </c>
      <c r="K33" s="10" t="s">
        <v>589</v>
      </c>
      <c r="L33" s="10" t="s">
        <v>470</v>
      </c>
      <c r="M33" s="10" t="s">
        <v>590</v>
      </c>
    </row>
    <row r="34" spans="1:13" x14ac:dyDescent="0.3">
      <c r="A34" s="10" t="s">
        <v>172</v>
      </c>
      <c r="B34" s="10" t="s">
        <v>516</v>
      </c>
      <c r="C34" s="10" t="s">
        <v>463</v>
      </c>
      <c r="D34" s="10" t="s">
        <v>585</v>
      </c>
      <c r="E34" s="10" t="s">
        <v>586</v>
      </c>
      <c r="F34" s="10" t="s">
        <v>485</v>
      </c>
      <c r="G34" s="10" t="s">
        <v>587</v>
      </c>
      <c r="H34" s="10" t="s">
        <v>588</v>
      </c>
      <c r="I34" s="11">
        <v>4</v>
      </c>
      <c r="J34" s="10" t="s">
        <v>171</v>
      </c>
      <c r="K34" s="10" t="s">
        <v>589</v>
      </c>
      <c r="L34" s="10" t="s">
        <v>470</v>
      </c>
      <c r="M34" s="10" t="s">
        <v>590</v>
      </c>
    </row>
    <row r="35" spans="1:13" x14ac:dyDescent="0.3">
      <c r="A35" s="10" t="s">
        <v>182</v>
      </c>
      <c r="B35" s="10" t="s">
        <v>591</v>
      </c>
      <c r="C35" s="10" t="s">
        <v>463</v>
      </c>
      <c r="D35" s="10" t="s">
        <v>592</v>
      </c>
      <c r="E35" s="10" t="s">
        <v>593</v>
      </c>
      <c r="F35" s="10" t="s">
        <v>466</v>
      </c>
      <c r="G35" s="10" t="s">
        <v>594</v>
      </c>
      <c r="H35" s="10" t="s">
        <v>595</v>
      </c>
      <c r="I35" s="11">
        <v>1</v>
      </c>
      <c r="J35" s="10" t="s">
        <v>181</v>
      </c>
      <c r="K35" s="10" t="s">
        <v>596</v>
      </c>
      <c r="L35" s="10" t="s">
        <v>470</v>
      </c>
      <c r="M35" s="10" t="s">
        <v>597</v>
      </c>
    </row>
    <row r="36" spans="1:13" x14ac:dyDescent="0.3">
      <c r="A36" s="10" t="s">
        <v>381</v>
      </c>
      <c r="B36" s="10" t="s">
        <v>598</v>
      </c>
      <c r="C36" s="10" t="s">
        <v>599</v>
      </c>
      <c r="D36" s="10" t="s">
        <v>600</v>
      </c>
      <c r="E36" s="10" t="s">
        <v>601</v>
      </c>
      <c r="F36" s="10" t="s">
        <v>485</v>
      </c>
      <c r="G36" s="10" t="s">
        <v>602</v>
      </c>
      <c r="H36" s="10" t="s">
        <v>603</v>
      </c>
      <c r="I36" s="11">
        <v>1</v>
      </c>
      <c r="J36" s="10" t="s">
        <v>380</v>
      </c>
      <c r="K36" s="10" t="s">
        <v>604</v>
      </c>
      <c r="L36" s="10" t="s">
        <v>470</v>
      </c>
      <c r="M36" s="10" t="s">
        <v>605</v>
      </c>
    </row>
    <row r="37" spans="1:13" x14ac:dyDescent="0.3">
      <c r="A37" s="10" t="s">
        <v>381</v>
      </c>
      <c r="B37" s="10" t="s">
        <v>598</v>
      </c>
      <c r="C37" s="10" t="s">
        <v>599</v>
      </c>
      <c r="D37" s="10" t="s">
        <v>600</v>
      </c>
      <c r="E37" s="10" t="s">
        <v>606</v>
      </c>
      <c r="F37" s="10" t="s">
        <v>485</v>
      </c>
      <c r="G37" s="10" t="s">
        <v>607</v>
      </c>
      <c r="H37" s="10" t="s">
        <v>608</v>
      </c>
      <c r="I37" s="11">
        <v>1</v>
      </c>
      <c r="J37" s="10" t="s">
        <v>380</v>
      </c>
      <c r="K37" s="10" t="s">
        <v>609</v>
      </c>
      <c r="L37" s="10" t="s">
        <v>470</v>
      </c>
      <c r="M37" s="10" t="s">
        <v>610</v>
      </c>
    </row>
    <row r="38" spans="1:13" x14ac:dyDescent="0.3">
      <c r="A38" s="10" t="s">
        <v>381</v>
      </c>
      <c r="B38" s="10" t="s">
        <v>598</v>
      </c>
      <c r="C38" s="10" t="s">
        <v>599</v>
      </c>
      <c r="D38" s="10" t="s">
        <v>600</v>
      </c>
      <c r="E38" s="10" t="s">
        <v>606</v>
      </c>
      <c r="F38" s="10" t="s">
        <v>485</v>
      </c>
      <c r="G38" s="10" t="s">
        <v>611</v>
      </c>
      <c r="H38" s="10" t="s">
        <v>612</v>
      </c>
      <c r="I38" s="11">
        <v>1</v>
      </c>
      <c r="J38" s="10" t="s">
        <v>380</v>
      </c>
      <c r="K38" s="10" t="s">
        <v>609</v>
      </c>
      <c r="L38" s="10" t="s">
        <v>470</v>
      </c>
      <c r="M38" s="10" t="s">
        <v>610</v>
      </c>
    </row>
    <row r="39" spans="1:13" x14ac:dyDescent="0.3">
      <c r="A39" s="10" t="s">
        <v>381</v>
      </c>
      <c r="B39" s="10" t="s">
        <v>598</v>
      </c>
      <c r="C39" s="10" t="s">
        <v>599</v>
      </c>
      <c r="D39" s="10" t="s">
        <v>600</v>
      </c>
      <c r="E39" s="10" t="s">
        <v>613</v>
      </c>
      <c r="F39" s="10" t="s">
        <v>485</v>
      </c>
      <c r="G39" s="10" t="s">
        <v>614</v>
      </c>
      <c r="H39" s="10" t="s">
        <v>615</v>
      </c>
      <c r="I39" s="11">
        <v>6</v>
      </c>
      <c r="J39" s="10" t="s">
        <v>380</v>
      </c>
      <c r="K39" s="10" t="s">
        <v>503</v>
      </c>
      <c r="L39" s="10" t="s">
        <v>470</v>
      </c>
      <c r="M39" s="10" t="s">
        <v>616</v>
      </c>
    </row>
    <row r="40" spans="1:13" x14ac:dyDescent="0.3">
      <c r="A40" s="10" t="s">
        <v>244</v>
      </c>
      <c r="B40" s="10" t="s">
        <v>617</v>
      </c>
      <c r="C40" s="10" t="s">
        <v>463</v>
      </c>
      <c r="D40" s="10" t="s">
        <v>618</v>
      </c>
      <c r="E40" s="10" t="s">
        <v>619</v>
      </c>
      <c r="F40" s="10" t="s">
        <v>466</v>
      </c>
      <c r="G40" s="10" t="s">
        <v>620</v>
      </c>
      <c r="H40" s="10" t="s">
        <v>621</v>
      </c>
      <c r="I40" s="11">
        <v>1</v>
      </c>
      <c r="J40" s="10" t="s">
        <v>243</v>
      </c>
      <c r="K40" s="10" t="s">
        <v>552</v>
      </c>
      <c r="L40" s="10" t="s">
        <v>470</v>
      </c>
      <c r="M40" s="10" t="s">
        <v>622</v>
      </c>
    </row>
    <row r="41" spans="1:13" x14ac:dyDescent="0.3">
      <c r="A41" s="10" t="s">
        <v>258</v>
      </c>
      <c r="B41" s="10" t="s">
        <v>598</v>
      </c>
      <c r="C41" s="10" t="s">
        <v>599</v>
      </c>
      <c r="D41" s="10" t="s">
        <v>600</v>
      </c>
      <c r="E41" s="10" t="s">
        <v>623</v>
      </c>
      <c r="F41" s="10" t="s">
        <v>485</v>
      </c>
      <c r="G41" s="10" t="s">
        <v>624</v>
      </c>
      <c r="H41" s="10" t="s">
        <v>625</v>
      </c>
      <c r="I41" s="11">
        <v>1</v>
      </c>
      <c r="J41" s="10" t="s">
        <v>257</v>
      </c>
      <c r="K41" s="10" t="s">
        <v>583</v>
      </c>
      <c r="L41" s="10" t="s">
        <v>470</v>
      </c>
      <c r="M41" s="10" t="s">
        <v>626</v>
      </c>
    </row>
    <row r="42" spans="1:13" x14ac:dyDescent="0.3">
      <c r="A42" s="10" t="s">
        <v>298</v>
      </c>
      <c r="B42" s="10" t="s">
        <v>627</v>
      </c>
      <c r="C42" s="10" t="s">
        <v>463</v>
      </c>
      <c r="D42" s="10" t="s">
        <v>628</v>
      </c>
      <c r="E42" s="10" t="s">
        <v>629</v>
      </c>
      <c r="F42" s="10" t="s">
        <v>485</v>
      </c>
      <c r="G42" s="10" t="s">
        <v>630</v>
      </c>
      <c r="H42" s="10" t="s">
        <v>631</v>
      </c>
      <c r="I42" s="11">
        <v>1</v>
      </c>
      <c r="J42" s="10" t="s">
        <v>297</v>
      </c>
      <c r="K42" s="10" t="s">
        <v>488</v>
      </c>
      <c r="L42" s="10" t="s">
        <v>470</v>
      </c>
      <c r="M42" s="10" t="s">
        <v>525</v>
      </c>
    </row>
    <row r="43" spans="1:13" x14ac:dyDescent="0.3">
      <c r="A43" s="10" t="s">
        <v>298</v>
      </c>
      <c r="B43" s="10" t="s">
        <v>627</v>
      </c>
      <c r="C43" s="10" t="s">
        <v>463</v>
      </c>
      <c r="D43" s="10" t="s">
        <v>628</v>
      </c>
      <c r="E43" s="10" t="s">
        <v>632</v>
      </c>
      <c r="F43" s="10" t="s">
        <v>485</v>
      </c>
      <c r="G43" s="10" t="s">
        <v>633</v>
      </c>
      <c r="H43" s="10" t="s">
        <v>634</v>
      </c>
      <c r="I43" s="11">
        <v>10</v>
      </c>
      <c r="J43" s="10" t="s">
        <v>297</v>
      </c>
      <c r="K43" s="10" t="s">
        <v>635</v>
      </c>
      <c r="L43" s="10" t="s">
        <v>470</v>
      </c>
      <c r="M43" s="10" t="s">
        <v>622</v>
      </c>
    </row>
    <row r="44" spans="1:13" x14ac:dyDescent="0.3">
      <c r="A44" s="10" t="s">
        <v>298</v>
      </c>
      <c r="B44" s="10" t="s">
        <v>627</v>
      </c>
      <c r="C44" s="10" t="s">
        <v>463</v>
      </c>
      <c r="D44" s="10" t="s">
        <v>628</v>
      </c>
      <c r="E44" s="10" t="s">
        <v>632</v>
      </c>
      <c r="F44" s="10" t="s">
        <v>485</v>
      </c>
      <c r="G44" s="10" t="s">
        <v>636</v>
      </c>
      <c r="H44" s="10" t="s">
        <v>637</v>
      </c>
      <c r="I44" s="11">
        <v>10</v>
      </c>
      <c r="J44" s="10" t="s">
        <v>297</v>
      </c>
      <c r="K44" s="10" t="s">
        <v>635</v>
      </c>
      <c r="L44" s="10" t="s">
        <v>470</v>
      </c>
      <c r="M44" s="10" t="s">
        <v>622</v>
      </c>
    </row>
    <row r="45" spans="1:13" x14ac:dyDescent="0.3">
      <c r="A45" s="10" t="s">
        <v>298</v>
      </c>
      <c r="B45" s="10" t="s">
        <v>627</v>
      </c>
      <c r="C45" s="10" t="s">
        <v>463</v>
      </c>
      <c r="D45" s="10" t="s">
        <v>628</v>
      </c>
      <c r="E45" s="10" t="s">
        <v>632</v>
      </c>
      <c r="F45" s="10" t="s">
        <v>485</v>
      </c>
      <c r="G45" s="10" t="s">
        <v>638</v>
      </c>
      <c r="H45" s="10" t="s">
        <v>639</v>
      </c>
      <c r="I45" s="11">
        <v>1</v>
      </c>
      <c r="J45" s="10" t="s">
        <v>297</v>
      </c>
      <c r="K45" s="10" t="s">
        <v>635</v>
      </c>
      <c r="L45" s="10" t="s">
        <v>470</v>
      </c>
      <c r="M45" s="10" t="s">
        <v>640</v>
      </c>
    </row>
    <row r="46" spans="1:13" x14ac:dyDescent="0.3">
      <c r="A46" s="10" t="s">
        <v>298</v>
      </c>
      <c r="B46" s="10" t="s">
        <v>627</v>
      </c>
      <c r="C46" s="10" t="s">
        <v>463</v>
      </c>
      <c r="D46" s="10" t="s">
        <v>628</v>
      </c>
      <c r="E46" s="10" t="s">
        <v>632</v>
      </c>
      <c r="F46" s="10" t="s">
        <v>485</v>
      </c>
      <c r="G46" s="10" t="s">
        <v>641</v>
      </c>
      <c r="H46" s="10" t="s">
        <v>642</v>
      </c>
      <c r="I46" s="11">
        <v>1</v>
      </c>
      <c r="J46" s="10" t="s">
        <v>297</v>
      </c>
      <c r="K46" s="10" t="s">
        <v>635</v>
      </c>
      <c r="L46" s="10" t="s">
        <v>470</v>
      </c>
      <c r="M46" s="10" t="s">
        <v>640</v>
      </c>
    </row>
    <row r="47" spans="1:13" x14ac:dyDescent="0.3">
      <c r="A47" s="10" t="s">
        <v>361</v>
      </c>
      <c r="B47" s="10" t="s">
        <v>591</v>
      </c>
      <c r="C47" s="10" t="s">
        <v>463</v>
      </c>
      <c r="D47" s="10" t="s">
        <v>592</v>
      </c>
      <c r="E47" s="10" t="s">
        <v>643</v>
      </c>
      <c r="F47" s="10" t="s">
        <v>466</v>
      </c>
      <c r="G47" s="10" t="s">
        <v>644</v>
      </c>
      <c r="H47" s="10" t="s">
        <v>645</v>
      </c>
      <c r="I47" s="11">
        <v>1</v>
      </c>
      <c r="J47" s="10" t="s">
        <v>360</v>
      </c>
      <c r="K47" s="10" t="s">
        <v>635</v>
      </c>
      <c r="L47" s="10" t="s">
        <v>470</v>
      </c>
      <c r="M47" s="10" t="s">
        <v>622</v>
      </c>
    </row>
    <row r="48" spans="1:13" x14ac:dyDescent="0.3">
      <c r="A48" s="10" t="s">
        <v>112</v>
      </c>
      <c r="B48" s="10" t="s">
        <v>516</v>
      </c>
      <c r="C48" s="10" t="s">
        <v>463</v>
      </c>
      <c r="D48" s="10" t="s">
        <v>646</v>
      </c>
      <c r="E48" s="10" t="s">
        <v>647</v>
      </c>
      <c r="F48" s="10" t="s">
        <v>466</v>
      </c>
      <c r="G48" s="10" t="s">
        <v>648</v>
      </c>
      <c r="H48" s="10" t="s">
        <v>649</v>
      </c>
      <c r="I48" s="11">
        <v>1</v>
      </c>
      <c r="J48" s="10" t="s">
        <v>111</v>
      </c>
      <c r="K48" s="10" t="s">
        <v>650</v>
      </c>
      <c r="L48" s="10" t="s">
        <v>470</v>
      </c>
      <c r="M48" s="10" t="s">
        <v>474</v>
      </c>
    </row>
    <row r="49" spans="1:13" x14ac:dyDescent="0.3">
      <c r="A49" s="10" t="s">
        <v>16</v>
      </c>
      <c r="B49" s="10" t="s">
        <v>651</v>
      </c>
      <c r="C49" s="10" t="s">
        <v>463</v>
      </c>
      <c r="D49" s="10" t="s">
        <v>652</v>
      </c>
      <c r="E49" s="10" t="s">
        <v>653</v>
      </c>
      <c r="F49" s="10" t="s">
        <v>485</v>
      </c>
      <c r="G49" s="10" t="s">
        <v>654</v>
      </c>
      <c r="H49" s="10" t="s">
        <v>655</v>
      </c>
      <c r="I49" s="11">
        <v>2</v>
      </c>
      <c r="J49" s="10" t="s">
        <v>15</v>
      </c>
      <c r="K49" s="10" t="s">
        <v>656</v>
      </c>
      <c r="L49" s="10" t="s">
        <v>470</v>
      </c>
      <c r="M49" s="10" t="s">
        <v>548</v>
      </c>
    </row>
    <row r="50" spans="1:13" x14ac:dyDescent="0.3">
      <c r="A50" s="10" t="s">
        <v>16</v>
      </c>
      <c r="B50" s="10" t="s">
        <v>651</v>
      </c>
      <c r="C50" s="10" t="s">
        <v>463</v>
      </c>
      <c r="D50" s="10" t="s">
        <v>652</v>
      </c>
      <c r="E50" s="10" t="s">
        <v>657</v>
      </c>
      <c r="F50" s="10" t="s">
        <v>466</v>
      </c>
      <c r="G50" s="10" t="s">
        <v>620</v>
      </c>
      <c r="H50" s="10" t="s">
        <v>621</v>
      </c>
      <c r="I50" s="11">
        <v>1</v>
      </c>
      <c r="J50" s="10" t="s">
        <v>15</v>
      </c>
      <c r="K50" s="10" t="s">
        <v>658</v>
      </c>
      <c r="L50" s="10" t="s">
        <v>470</v>
      </c>
      <c r="M50" s="10" t="s">
        <v>622</v>
      </c>
    </row>
    <row r="51" spans="1:13" x14ac:dyDescent="0.3">
      <c r="A51" s="10" t="s">
        <v>114</v>
      </c>
      <c r="B51" s="10" t="s">
        <v>576</v>
      </c>
      <c r="C51" s="10" t="s">
        <v>463</v>
      </c>
      <c r="D51" s="10" t="s">
        <v>659</v>
      </c>
      <c r="E51" s="10" t="s">
        <v>660</v>
      </c>
      <c r="F51" s="10" t="s">
        <v>466</v>
      </c>
      <c r="G51" s="10" t="s">
        <v>560</v>
      </c>
      <c r="H51" s="10" t="s">
        <v>561</v>
      </c>
      <c r="I51" s="11">
        <v>1</v>
      </c>
      <c r="J51" s="10" t="s">
        <v>113</v>
      </c>
      <c r="K51" s="10" t="s">
        <v>661</v>
      </c>
      <c r="L51" s="10" t="s">
        <v>470</v>
      </c>
      <c r="M51" s="10" t="s">
        <v>525</v>
      </c>
    </row>
    <row r="52" spans="1:13" x14ac:dyDescent="0.3">
      <c r="A52" s="10" t="s">
        <v>114</v>
      </c>
      <c r="B52" s="10" t="s">
        <v>576</v>
      </c>
      <c r="C52" s="10" t="s">
        <v>463</v>
      </c>
      <c r="D52" s="10" t="s">
        <v>659</v>
      </c>
      <c r="E52" s="10" t="s">
        <v>662</v>
      </c>
      <c r="F52" s="10" t="s">
        <v>485</v>
      </c>
      <c r="G52" s="10" t="s">
        <v>663</v>
      </c>
      <c r="H52" s="10" t="s">
        <v>664</v>
      </c>
      <c r="I52" s="11">
        <v>1</v>
      </c>
      <c r="J52" s="10" t="s">
        <v>113</v>
      </c>
      <c r="K52" s="10" t="s">
        <v>480</v>
      </c>
      <c r="L52" s="10" t="s">
        <v>470</v>
      </c>
      <c r="M52" s="10" t="s">
        <v>665</v>
      </c>
    </row>
    <row r="53" spans="1:13" x14ac:dyDescent="0.3">
      <c r="A53" s="10" t="s">
        <v>180</v>
      </c>
      <c r="B53" s="10" t="s">
        <v>666</v>
      </c>
      <c r="C53" s="10" t="s">
        <v>463</v>
      </c>
      <c r="D53" s="10" t="s">
        <v>667</v>
      </c>
      <c r="E53" s="10" t="s">
        <v>668</v>
      </c>
      <c r="F53" s="10" t="s">
        <v>466</v>
      </c>
      <c r="G53" s="10" t="s">
        <v>669</v>
      </c>
      <c r="H53" s="10" t="s">
        <v>670</v>
      </c>
      <c r="I53" s="11">
        <v>1</v>
      </c>
      <c r="J53" s="10" t="s">
        <v>179</v>
      </c>
      <c r="K53" s="10" t="s">
        <v>473</v>
      </c>
      <c r="L53" s="10" t="s">
        <v>470</v>
      </c>
      <c r="M53" s="10" t="s">
        <v>671</v>
      </c>
    </row>
    <row r="54" spans="1:13" x14ac:dyDescent="0.3">
      <c r="A54" s="10" t="s">
        <v>180</v>
      </c>
      <c r="B54" s="10" t="s">
        <v>666</v>
      </c>
      <c r="C54" s="10" t="s">
        <v>463</v>
      </c>
      <c r="D54" s="10" t="s">
        <v>667</v>
      </c>
      <c r="E54" s="10" t="s">
        <v>672</v>
      </c>
      <c r="F54" s="10" t="s">
        <v>510</v>
      </c>
      <c r="G54" s="10" t="s">
        <v>673</v>
      </c>
      <c r="H54" s="10" t="s">
        <v>674</v>
      </c>
      <c r="I54" s="11">
        <v>1</v>
      </c>
      <c r="J54" s="10" t="s">
        <v>179</v>
      </c>
      <c r="K54" s="10" t="s">
        <v>675</v>
      </c>
      <c r="L54" s="10" t="s">
        <v>470</v>
      </c>
      <c r="M54" s="10" t="s">
        <v>676</v>
      </c>
    </row>
    <row r="55" spans="1:13" x14ac:dyDescent="0.3">
      <c r="A55" s="10" t="s">
        <v>142</v>
      </c>
      <c r="B55" s="10" t="s">
        <v>482</v>
      </c>
      <c r="C55" s="10" t="s">
        <v>463</v>
      </c>
      <c r="D55" s="10" t="s">
        <v>483</v>
      </c>
      <c r="E55" s="10" t="s">
        <v>677</v>
      </c>
      <c r="F55" s="10" t="s">
        <v>485</v>
      </c>
      <c r="G55" s="10" t="s">
        <v>678</v>
      </c>
      <c r="H55" s="10" t="s">
        <v>679</v>
      </c>
      <c r="I55" s="11">
        <v>1</v>
      </c>
      <c r="J55" s="10" t="s">
        <v>141</v>
      </c>
      <c r="K55" s="10" t="s">
        <v>680</v>
      </c>
      <c r="L55" s="10" t="s">
        <v>470</v>
      </c>
      <c r="M55" s="10" t="s">
        <v>681</v>
      </c>
    </row>
    <row r="56" spans="1:13" x14ac:dyDescent="0.3">
      <c r="A56" s="10" t="s">
        <v>56</v>
      </c>
      <c r="B56" s="10" t="s">
        <v>576</v>
      </c>
      <c r="C56" s="10" t="s">
        <v>463</v>
      </c>
      <c r="D56" s="10" t="s">
        <v>682</v>
      </c>
      <c r="E56" s="10" t="s">
        <v>683</v>
      </c>
      <c r="F56" s="10" t="s">
        <v>510</v>
      </c>
      <c r="G56" s="10" t="s">
        <v>684</v>
      </c>
      <c r="H56" s="10" t="s">
        <v>685</v>
      </c>
      <c r="I56" s="11">
        <v>1</v>
      </c>
      <c r="J56" s="10" t="s">
        <v>55</v>
      </c>
      <c r="K56" s="10" t="s">
        <v>541</v>
      </c>
      <c r="L56" s="10" t="s">
        <v>470</v>
      </c>
      <c r="M56" s="10" t="s">
        <v>686</v>
      </c>
    </row>
    <row r="57" spans="1:13" x14ac:dyDescent="0.3">
      <c r="A57" s="10" t="s">
        <v>56</v>
      </c>
      <c r="B57" s="10" t="s">
        <v>576</v>
      </c>
      <c r="C57" s="10" t="s">
        <v>463</v>
      </c>
      <c r="D57" s="10" t="s">
        <v>682</v>
      </c>
      <c r="E57" s="10" t="s">
        <v>683</v>
      </c>
      <c r="F57" s="10" t="s">
        <v>510</v>
      </c>
      <c r="G57" s="10" t="s">
        <v>687</v>
      </c>
      <c r="H57" s="10" t="s">
        <v>685</v>
      </c>
      <c r="I57" s="11">
        <v>1</v>
      </c>
      <c r="J57" s="10" t="s">
        <v>55</v>
      </c>
      <c r="K57" s="10" t="s">
        <v>541</v>
      </c>
      <c r="L57" s="10" t="s">
        <v>470</v>
      </c>
      <c r="M57" s="10" t="s">
        <v>686</v>
      </c>
    </row>
    <row r="58" spans="1:13" x14ac:dyDescent="0.3">
      <c r="A58" s="10" t="s">
        <v>56</v>
      </c>
      <c r="B58" s="10" t="s">
        <v>576</v>
      </c>
      <c r="C58" s="10" t="s">
        <v>463</v>
      </c>
      <c r="D58" s="10" t="s">
        <v>682</v>
      </c>
      <c r="E58" s="10" t="s">
        <v>683</v>
      </c>
      <c r="F58" s="10" t="s">
        <v>510</v>
      </c>
      <c r="G58" s="10" t="s">
        <v>688</v>
      </c>
      <c r="H58" s="10" t="s">
        <v>689</v>
      </c>
      <c r="I58" s="11">
        <v>1</v>
      </c>
      <c r="J58" s="10" t="s">
        <v>55</v>
      </c>
      <c r="K58" s="10" t="s">
        <v>541</v>
      </c>
      <c r="L58" s="10" t="s">
        <v>470</v>
      </c>
      <c r="M58" s="10" t="s">
        <v>686</v>
      </c>
    </row>
    <row r="59" spans="1:13" x14ac:dyDescent="0.3">
      <c r="A59" s="10" t="s">
        <v>56</v>
      </c>
      <c r="B59" s="10" t="s">
        <v>576</v>
      </c>
      <c r="C59" s="10" t="s">
        <v>463</v>
      </c>
      <c r="D59" s="10" t="s">
        <v>682</v>
      </c>
      <c r="E59" s="10" t="s">
        <v>683</v>
      </c>
      <c r="F59" s="10" t="s">
        <v>510</v>
      </c>
      <c r="G59" s="10" t="s">
        <v>690</v>
      </c>
      <c r="H59" s="10" t="s">
        <v>691</v>
      </c>
      <c r="I59" s="11">
        <v>1</v>
      </c>
      <c r="J59" s="10" t="s">
        <v>55</v>
      </c>
      <c r="K59" s="10" t="s">
        <v>541</v>
      </c>
      <c r="L59" s="10" t="s">
        <v>470</v>
      </c>
      <c r="M59" s="10" t="s">
        <v>686</v>
      </c>
    </row>
    <row r="60" spans="1:13" x14ac:dyDescent="0.3">
      <c r="A60" s="10" t="s">
        <v>56</v>
      </c>
      <c r="B60" s="10" t="s">
        <v>576</v>
      </c>
      <c r="C60" s="10" t="s">
        <v>463</v>
      </c>
      <c r="D60" s="10" t="s">
        <v>682</v>
      </c>
      <c r="E60" s="10" t="s">
        <v>683</v>
      </c>
      <c r="F60" s="10" t="s">
        <v>510</v>
      </c>
      <c r="G60" s="10" t="s">
        <v>692</v>
      </c>
      <c r="H60" s="10" t="s">
        <v>693</v>
      </c>
      <c r="I60" s="11">
        <v>1</v>
      </c>
      <c r="J60" s="10" t="s">
        <v>55</v>
      </c>
      <c r="K60" s="10" t="s">
        <v>541</v>
      </c>
      <c r="L60" s="10" t="s">
        <v>470</v>
      </c>
      <c r="M60" s="10" t="s">
        <v>686</v>
      </c>
    </row>
    <row r="61" spans="1:13" x14ac:dyDescent="0.3">
      <c r="A61" s="10" t="s">
        <v>56</v>
      </c>
      <c r="B61" s="10" t="s">
        <v>576</v>
      </c>
      <c r="C61" s="10" t="s">
        <v>463</v>
      </c>
      <c r="D61" s="10" t="s">
        <v>682</v>
      </c>
      <c r="E61" s="10" t="s">
        <v>683</v>
      </c>
      <c r="F61" s="10" t="s">
        <v>510</v>
      </c>
      <c r="G61" s="10" t="s">
        <v>694</v>
      </c>
      <c r="H61" s="10" t="s">
        <v>693</v>
      </c>
      <c r="I61" s="11">
        <v>1</v>
      </c>
      <c r="J61" s="10" t="s">
        <v>55</v>
      </c>
      <c r="K61" s="10" t="s">
        <v>541</v>
      </c>
      <c r="L61" s="10" t="s">
        <v>470</v>
      </c>
      <c r="M61" s="10" t="s">
        <v>686</v>
      </c>
    </row>
    <row r="62" spans="1:13" x14ac:dyDescent="0.3">
      <c r="A62" s="10" t="s">
        <v>56</v>
      </c>
      <c r="B62" s="10" t="s">
        <v>576</v>
      </c>
      <c r="C62" s="10" t="s">
        <v>463</v>
      </c>
      <c r="D62" s="10" t="s">
        <v>682</v>
      </c>
      <c r="E62" s="10" t="s">
        <v>683</v>
      </c>
      <c r="F62" s="10" t="s">
        <v>510</v>
      </c>
      <c r="G62" s="10" t="s">
        <v>695</v>
      </c>
      <c r="H62" s="10" t="s">
        <v>696</v>
      </c>
      <c r="I62" s="11">
        <v>1</v>
      </c>
      <c r="J62" s="10" t="s">
        <v>55</v>
      </c>
      <c r="K62" s="10" t="s">
        <v>541</v>
      </c>
      <c r="L62" s="10" t="s">
        <v>470</v>
      </c>
      <c r="M62" s="10" t="s">
        <v>686</v>
      </c>
    </row>
    <row r="63" spans="1:13" x14ac:dyDescent="0.3">
      <c r="A63" s="10" t="s">
        <v>56</v>
      </c>
      <c r="B63" s="10" t="s">
        <v>576</v>
      </c>
      <c r="C63" s="10" t="s">
        <v>463</v>
      </c>
      <c r="D63" s="10" t="s">
        <v>682</v>
      </c>
      <c r="E63" s="10" t="s">
        <v>683</v>
      </c>
      <c r="F63" s="10" t="s">
        <v>510</v>
      </c>
      <c r="G63" s="10" t="s">
        <v>697</v>
      </c>
      <c r="H63" s="10" t="s">
        <v>698</v>
      </c>
      <c r="I63" s="11">
        <v>1</v>
      </c>
      <c r="J63" s="10" t="s">
        <v>55</v>
      </c>
      <c r="K63" s="10" t="s">
        <v>541</v>
      </c>
      <c r="L63" s="10" t="s">
        <v>470</v>
      </c>
      <c r="M63" s="10" t="s">
        <v>686</v>
      </c>
    </row>
    <row r="64" spans="1:13" x14ac:dyDescent="0.3">
      <c r="A64" s="10" t="s">
        <v>96</v>
      </c>
      <c r="B64" s="10" t="s">
        <v>699</v>
      </c>
      <c r="C64" s="10" t="s">
        <v>463</v>
      </c>
      <c r="D64" s="10" t="s">
        <v>700</v>
      </c>
      <c r="E64" s="10" t="s">
        <v>701</v>
      </c>
      <c r="F64" s="10" t="s">
        <v>485</v>
      </c>
      <c r="G64" s="10" t="s">
        <v>702</v>
      </c>
      <c r="H64" s="10" t="s">
        <v>703</v>
      </c>
      <c r="I64" s="11">
        <v>4</v>
      </c>
      <c r="J64" s="10" t="s">
        <v>95</v>
      </c>
      <c r="K64" s="10" t="s">
        <v>503</v>
      </c>
      <c r="L64" s="10" t="s">
        <v>470</v>
      </c>
      <c r="M64" s="10" t="s">
        <v>704</v>
      </c>
    </row>
    <row r="65" spans="1:13" x14ac:dyDescent="0.3">
      <c r="A65" s="10" t="s">
        <v>96</v>
      </c>
      <c r="B65" s="10" t="s">
        <v>699</v>
      </c>
      <c r="C65" s="10" t="s">
        <v>463</v>
      </c>
      <c r="D65" s="10" t="s">
        <v>700</v>
      </c>
      <c r="E65" s="10" t="s">
        <v>701</v>
      </c>
      <c r="F65" s="10" t="s">
        <v>485</v>
      </c>
      <c r="G65" s="10" t="s">
        <v>705</v>
      </c>
      <c r="H65" s="10" t="s">
        <v>706</v>
      </c>
      <c r="I65" s="11">
        <v>1</v>
      </c>
      <c r="J65" s="10" t="s">
        <v>95</v>
      </c>
      <c r="K65" s="10" t="s">
        <v>503</v>
      </c>
      <c r="L65" s="10" t="s">
        <v>470</v>
      </c>
      <c r="M65" s="10" t="s">
        <v>704</v>
      </c>
    </row>
    <row r="66" spans="1:13" x14ac:dyDescent="0.3">
      <c r="A66" s="10" t="s">
        <v>88</v>
      </c>
      <c r="B66" s="10" t="s">
        <v>707</v>
      </c>
      <c r="C66" s="10" t="s">
        <v>463</v>
      </c>
      <c r="D66" s="10" t="s">
        <v>708</v>
      </c>
      <c r="E66" s="10" t="s">
        <v>709</v>
      </c>
      <c r="F66" s="10" t="s">
        <v>510</v>
      </c>
      <c r="G66" s="10" t="s">
        <v>710</v>
      </c>
      <c r="H66" s="10" t="s">
        <v>711</v>
      </c>
      <c r="I66" s="11">
        <v>1</v>
      </c>
      <c r="J66" s="10" t="s">
        <v>87</v>
      </c>
      <c r="K66" s="10" t="s">
        <v>712</v>
      </c>
      <c r="L66" s="10" t="s">
        <v>470</v>
      </c>
      <c r="M66" s="10" t="s">
        <v>713</v>
      </c>
    </row>
    <row r="67" spans="1:13" x14ac:dyDescent="0.3">
      <c r="A67" s="10" t="s">
        <v>88</v>
      </c>
      <c r="B67" s="10" t="s">
        <v>707</v>
      </c>
      <c r="C67" s="10" t="s">
        <v>463</v>
      </c>
      <c r="D67" s="10" t="s">
        <v>708</v>
      </c>
      <c r="E67" s="10" t="s">
        <v>709</v>
      </c>
      <c r="F67" s="10" t="s">
        <v>510</v>
      </c>
      <c r="G67" s="10" t="s">
        <v>714</v>
      </c>
      <c r="H67" s="10" t="s">
        <v>715</v>
      </c>
      <c r="I67" s="11">
        <v>2</v>
      </c>
      <c r="J67" s="10" t="s">
        <v>87</v>
      </c>
      <c r="K67" s="10" t="s">
        <v>716</v>
      </c>
      <c r="L67" s="10" t="s">
        <v>470</v>
      </c>
      <c r="M67" s="10" t="s">
        <v>717</v>
      </c>
    </row>
    <row r="68" spans="1:13" x14ac:dyDescent="0.3">
      <c r="A68" s="10" t="s">
        <v>290</v>
      </c>
      <c r="B68" s="10" t="s">
        <v>718</v>
      </c>
      <c r="C68" s="10" t="s">
        <v>463</v>
      </c>
      <c r="D68" s="10" t="s">
        <v>719</v>
      </c>
      <c r="E68" s="10" t="s">
        <v>720</v>
      </c>
      <c r="F68" s="10" t="s">
        <v>485</v>
      </c>
      <c r="G68" s="10" t="s">
        <v>721</v>
      </c>
      <c r="H68" s="10" t="s">
        <v>722</v>
      </c>
      <c r="I68" s="11">
        <v>1</v>
      </c>
      <c r="J68" s="10" t="s">
        <v>289</v>
      </c>
      <c r="K68" s="10" t="s">
        <v>604</v>
      </c>
      <c r="L68" s="10" t="s">
        <v>470</v>
      </c>
      <c r="M68" s="10" t="s">
        <v>489</v>
      </c>
    </row>
    <row r="69" spans="1:13" x14ac:dyDescent="0.3">
      <c r="A69" s="10" t="s">
        <v>290</v>
      </c>
      <c r="B69" s="10" t="s">
        <v>718</v>
      </c>
      <c r="C69" s="10" t="s">
        <v>463</v>
      </c>
      <c r="D69" s="10" t="s">
        <v>719</v>
      </c>
      <c r="E69" s="10" t="s">
        <v>723</v>
      </c>
      <c r="F69" s="10" t="s">
        <v>510</v>
      </c>
      <c r="G69" s="10" t="s">
        <v>724</v>
      </c>
      <c r="H69" s="10" t="s">
        <v>725</v>
      </c>
      <c r="I69" s="11">
        <v>1</v>
      </c>
      <c r="J69" s="10" t="s">
        <v>289</v>
      </c>
      <c r="K69" s="10" t="s">
        <v>712</v>
      </c>
      <c r="L69" s="10" t="s">
        <v>470</v>
      </c>
      <c r="M69" s="10" t="s">
        <v>489</v>
      </c>
    </row>
    <row r="70" spans="1:13" x14ac:dyDescent="0.3">
      <c r="A70" s="10" t="s">
        <v>327</v>
      </c>
      <c r="B70" s="10" t="s">
        <v>598</v>
      </c>
      <c r="C70" s="10" t="s">
        <v>599</v>
      </c>
      <c r="D70" s="10" t="s">
        <v>600</v>
      </c>
      <c r="E70" s="10" t="s">
        <v>726</v>
      </c>
      <c r="F70" s="10" t="s">
        <v>485</v>
      </c>
      <c r="G70" s="10" t="s">
        <v>727</v>
      </c>
      <c r="H70" s="10" t="s">
        <v>728</v>
      </c>
      <c r="I70" s="11">
        <v>5</v>
      </c>
      <c r="J70" s="10" t="s">
        <v>326</v>
      </c>
      <c r="K70" s="10" t="s">
        <v>729</v>
      </c>
      <c r="L70" s="10" t="s">
        <v>470</v>
      </c>
      <c r="M70" s="10" t="s">
        <v>730</v>
      </c>
    </row>
    <row r="71" spans="1:13" x14ac:dyDescent="0.3">
      <c r="A71" s="10" t="s">
        <v>62</v>
      </c>
      <c r="B71" s="10" t="s">
        <v>731</v>
      </c>
      <c r="C71" s="10" t="s">
        <v>463</v>
      </c>
      <c r="D71" s="10" t="s">
        <v>732</v>
      </c>
      <c r="E71" s="10" t="s">
        <v>733</v>
      </c>
      <c r="F71" s="10" t="s">
        <v>466</v>
      </c>
      <c r="G71" s="10" t="s">
        <v>669</v>
      </c>
      <c r="H71" s="10" t="s">
        <v>670</v>
      </c>
      <c r="I71" s="11">
        <v>2</v>
      </c>
      <c r="J71" s="10" t="s">
        <v>61</v>
      </c>
      <c r="K71" s="10" t="s">
        <v>656</v>
      </c>
      <c r="L71" s="10" t="s">
        <v>470</v>
      </c>
      <c r="M71" s="10" t="s">
        <v>671</v>
      </c>
    </row>
    <row r="72" spans="1:13" x14ac:dyDescent="0.3">
      <c r="A72" s="10" t="s">
        <v>335</v>
      </c>
      <c r="B72" s="10" t="s">
        <v>731</v>
      </c>
      <c r="C72" s="10" t="s">
        <v>463</v>
      </c>
      <c r="D72" s="10" t="s">
        <v>732</v>
      </c>
      <c r="E72" s="10" t="s">
        <v>734</v>
      </c>
      <c r="F72" s="10" t="s">
        <v>510</v>
      </c>
      <c r="G72" s="10" t="s">
        <v>735</v>
      </c>
      <c r="H72" s="10" t="s">
        <v>736</v>
      </c>
      <c r="I72" s="11">
        <v>2</v>
      </c>
      <c r="J72" s="10" t="s">
        <v>334</v>
      </c>
      <c r="K72" s="10" t="s">
        <v>635</v>
      </c>
      <c r="L72" s="10" t="s">
        <v>470</v>
      </c>
      <c r="M72" s="10" t="s">
        <v>737</v>
      </c>
    </row>
    <row r="73" spans="1:13" x14ac:dyDescent="0.3">
      <c r="A73" s="10" t="s">
        <v>48</v>
      </c>
      <c r="B73" s="10" t="s">
        <v>516</v>
      </c>
      <c r="C73" s="10" t="s">
        <v>463</v>
      </c>
      <c r="D73" s="10" t="s">
        <v>738</v>
      </c>
      <c r="E73" s="10" t="s">
        <v>739</v>
      </c>
      <c r="F73" s="10" t="s">
        <v>485</v>
      </c>
      <c r="G73" s="10" t="s">
        <v>740</v>
      </c>
      <c r="H73" s="10" t="s">
        <v>741</v>
      </c>
      <c r="I73" s="11">
        <v>3</v>
      </c>
      <c r="J73" s="10" t="s">
        <v>47</v>
      </c>
      <c r="K73" s="10" t="s">
        <v>742</v>
      </c>
      <c r="L73" s="10" t="s">
        <v>470</v>
      </c>
      <c r="M73" s="10" t="s">
        <v>558</v>
      </c>
    </row>
    <row r="74" spans="1:13" x14ac:dyDescent="0.3">
      <c r="A74" s="10" t="s">
        <v>48</v>
      </c>
      <c r="B74" s="10" t="s">
        <v>516</v>
      </c>
      <c r="C74" s="10" t="s">
        <v>463</v>
      </c>
      <c r="D74" s="10" t="s">
        <v>738</v>
      </c>
      <c r="E74" s="10" t="s">
        <v>743</v>
      </c>
      <c r="F74" s="10" t="s">
        <v>466</v>
      </c>
      <c r="G74" s="10" t="s">
        <v>744</v>
      </c>
      <c r="H74" s="10" t="s">
        <v>745</v>
      </c>
      <c r="I74" s="11">
        <v>1</v>
      </c>
      <c r="J74" s="10" t="s">
        <v>47</v>
      </c>
      <c r="K74" s="10" t="s">
        <v>746</v>
      </c>
      <c r="L74" s="10" t="s">
        <v>470</v>
      </c>
      <c r="M74" s="10" t="s">
        <v>558</v>
      </c>
    </row>
    <row r="75" spans="1:13" x14ac:dyDescent="0.3">
      <c r="A75" s="10" t="s">
        <v>48</v>
      </c>
      <c r="B75" s="10" t="s">
        <v>516</v>
      </c>
      <c r="C75" s="10" t="s">
        <v>463</v>
      </c>
      <c r="D75" s="10" t="s">
        <v>738</v>
      </c>
      <c r="E75" s="10" t="s">
        <v>747</v>
      </c>
      <c r="F75" s="10" t="s">
        <v>466</v>
      </c>
      <c r="G75" s="10" t="s">
        <v>555</v>
      </c>
      <c r="H75" s="10" t="s">
        <v>556</v>
      </c>
      <c r="I75" s="11">
        <v>2</v>
      </c>
      <c r="J75" s="10" t="s">
        <v>47</v>
      </c>
      <c r="K75" s="10" t="s">
        <v>748</v>
      </c>
      <c r="L75" s="10" t="s">
        <v>470</v>
      </c>
      <c r="M75" s="10" t="s">
        <v>558</v>
      </c>
    </row>
    <row r="76" spans="1:13" x14ac:dyDescent="0.3">
      <c r="A76" s="10" t="s">
        <v>48</v>
      </c>
      <c r="B76" s="10" t="s">
        <v>516</v>
      </c>
      <c r="C76" s="10" t="s">
        <v>463</v>
      </c>
      <c r="D76" s="10" t="s">
        <v>738</v>
      </c>
      <c r="E76" s="10" t="s">
        <v>749</v>
      </c>
      <c r="F76" s="10" t="s">
        <v>466</v>
      </c>
      <c r="G76" s="10" t="s">
        <v>750</v>
      </c>
      <c r="H76" s="10" t="s">
        <v>751</v>
      </c>
      <c r="I76" s="11">
        <v>1</v>
      </c>
      <c r="J76" s="10" t="s">
        <v>47</v>
      </c>
      <c r="K76" s="10" t="s">
        <v>752</v>
      </c>
      <c r="L76" s="10" t="s">
        <v>470</v>
      </c>
      <c r="M76" s="10" t="s">
        <v>558</v>
      </c>
    </row>
    <row r="77" spans="1:13" x14ac:dyDescent="0.3">
      <c r="A77" s="10" t="s">
        <v>282</v>
      </c>
      <c r="B77" s="10" t="s">
        <v>516</v>
      </c>
      <c r="C77" s="10" t="s">
        <v>463</v>
      </c>
      <c r="D77" s="10" t="s">
        <v>753</v>
      </c>
      <c r="E77" s="10" t="s">
        <v>754</v>
      </c>
      <c r="F77" s="10" t="s">
        <v>485</v>
      </c>
      <c r="G77" s="10" t="s">
        <v>755</v>
      </c>
      <c r="H77" s="10" t="s">
        <v>756</v>
      </c>
      <c r="I77" s="11">
        <v>2</v>
      </c>
      <c r="J77" s="10" t="s">
        <v>281</v>
      </c>
      <c r="K77" s="10" t="s">
        <v>757</v>
      </c>
      <c r="L77" s="10" t="s">
        <v>470</v>
      </c>
      <c r="M77" s="10" t="s">
        <v>605</v>
      </c>
    </row>
    <row r="78" spans="1:13" x14ac:dyDescent="0.3">
      <c r="A78" s="10" t="s">
        <v>282</v>
      </c>
      <c r="B78" s="10" t="s">
        <v>516</v>
      </c>
      <c r="C78" s="10" t="s">
        <v>463</v>
      </c>
      <c r="D78" s="10" t="s">
        <v>753</v>
      </c>
      <c r="E78" s="10" t="s">
        <v>758</v>
      </c>
      <c r="F78" s="10" t="s">
        <v>466</v>
      </c>
      <c r="G78" s="10" t="s">
        <v>555</v>
      </c>
      <c r="H78" s="10" t="s">
        <v>556</v>
      </c>
      <c r="I78" s="11">
        <v>1</v>
      </c>
      <c r="J78" s="10" t="s">
        <v>281</v>
      </c>
      <c r="K78" s="10" t="s">
        <v>581</v>
      </c>
      <c r="L78" s="10" t="s">
        <v>470</v>
      </c>
      <c r="M78" s="10" t="s">
        <v>558</v>
      </c>
    </row>
    <row r="79" spans="1:13" x14ac:dyDescent="0.3">
      <c r="A79" s="10" t="s">
        <v>282</v>
      </c>
      <c r="B79" s="10" t="s">
        <v>516</v>
      </c>
      <c r="C79" s="10" t="s">
        <v>463</v>
      </c>
      <c r="D79" s="10" t="s">
        <v>753</v>
      </c>
      <c r="E79" s="10" t="s">
        <v>759</v>
      </c>
      <c r="F79" s="10" t="s">
        <v>466</v>
      </c>
      <c r="G79" s="10" t="s">
        <v>760</v>
      </c>
      <c r="H79" s="10" t="s">
        <v>761</v>
      </c>
      <c r="I79" s="11">
        <v>1</v>
      </c>
      <c r="J79" s="10" t="s">
        <v>281</v>
      </c>
      <c r="K79" s="10" t="s">
        <v>762</v>
      </c>
      <c r="L79" s="10" t="s">
        <v>470</v>
      </c>
      <c r="M79" s="10" t="s">
        <v>558</v>
      </c>
    </row>
    <row r="80" spans="1:13" x14ac:dyDescent="0.3">
      <c r="A80" s="10" t="s">
        <v>82</v>
      </c>
      <c r="B80" s="10" t="s">
        <v>731</v>
      </c>
      <c r="C80" s="10" t="s">
        <v>463</v>
      </c>
      <c r="D80" s="10" t="s">
        <v>763</v>
      </c>
      <c r="E80" s="10" t="s">
        <v>764</v>
      </c>
      <c r="F80" s="10" t="s">
        <v>466</v>
      </c>
      <c r="G80" s="10" t="s">
        <v>765</v>
      </c>
      <c r="H80" s="10" t="s">
        <v>766</v>
      </c>
      <c r="I80" s="11">
        <v>1</v>
      </c>
      <c r="J80" s="10" t="s">
        <v>81</v>
      </c>
      <c r="K80" s="10" t="s">
        <v>752</v>
      </c>
      <c r="L80" s="10" t="s">
        <v>470</v>
      </c>
      <c r="M80" s="10" t="s">
        <v>474</v>
      </c>
    </row>
    <row r="81" spans="1:13" x14ac:dyDescent="0.3">
      <c r="A81" s="10" t="s">
        <v>50</v>
      </c>
      <c r="B81" s="10" t="s">
        <v>475</v>
      </c>
      <c r="C81" s="10" t="s">
        <v>463</v>
      </c>
      <c r="D81" s="10" t="s">
        <v>767</v>
      </c>
      <c r="E81" s="10" t="s">
        <v>768</v>
      </c>
      <c r="F81" s="10" t="s">
        <v>466</v>
      </c>
      <c r="G81" s="10" t="s">
        <v>769</v>
      </c>
      <c r="H81" s="10" t="s">
        <v>770</v>
      </c>
      <c r="I81" s="11">
        <v>2</v>
      </c>
      <c r="J81" s="10" t="s">
        <v>49</v>
      </c>
      <c r="K81" s="10" t="s">
        <v>771</v>
      </c>
      <c r="L81" s="10" t="s">
        <v>470</v>
      </c>
      <c r="M81" s="10" t="s">
        <v>471</v>
      </c>
    </row>
    <row r="82" spans="1:13" x14ac:dyDescent="0.3">
      <c r="A82" s="10" t="s">
        <v>50</v>
      </c>
      <c r="B82" s="10" t="s">
        <v>475</v>
      </c>
      <c r="C82" s="10" t="s">
        <v>463</v>
      </c>
      <c r="D82" s="10" t="s">
        <v>767</v>
      </c>
      <c r="E82" s="10" t="s">
        <v>772</v>
      </c>
      <c r="F82" s="10" t="s">
        <v>485</v>
      </c>
      <c r="G82" s="10" t="s">
        <v>773</v>
      </c>
      <c r="H82" s="10" t="s">
        <v>774</v>
      </c>
      <c r="I82" s="11">
        <v>5</v>
      </c>
      <c r="J82" s="10" t="s">
        <v>49</v>
      </c>
      <c r="K82" s="10" t="s">
        <v>775</v>
      </c>
      <c r="L82" s="10" t="s">
        <v>470</v>
      </c>
      <c r="M82" s="10" t="s">
        <v>717</v>
      </c>
    </row>
    <row r="83" spans="1:13" x14ac:dyDescent="0.3">
      <c r="A83" s="10" t="s">
        <v>387</v>
      </c>
      <c r="B83" s="10" t="s">
        <v>475</v>
      </c>
      <c r="C83" s="10" t="s">
        <v>463</v>
      </c>
      <c r="D83" s="10" t="s">
        <v>776</v>
      </c>
      <c r="E83" s="10" t="s">
        <v>777</v>
      </c>
      <c r="F83" s="10" t="s">
        <v>466</v>
      </c>
      <c r="G83" s="10" t="s">
        <v>620</v>
      </c>
      <c r="H83" s="10" t="s">
        <v>621</v>
      </c>
      <c r="I83" s="11">
        <v>1</v>
      </c>
      <c r="J83" s="10" t="s">
        <v>386</v>
      </c>
      <c r="K83" s="10" t="s">
        <v>778</v>
      </c>
      <c r="L83" s="10" t="s">
        <v>470</v>
      </c>
      <c r="M83" s="10" t="s">
        <v>622</v>
      </c>
    </row>
    <row r="84" spans="1:13" x14ac:dyDescent="0.3">
      <c r="A84" s="10" t="s">
        <v>108</v>
      </c>
      <c r="B84" s="10" t="s">
        <v>779</v>
      </c>
      <c r="C84" s="10" t="s">
        <v>463</v>
      </c>
      <c r="D84" s="10" t="s">
        <v>780</v>
      </c>
      <c r="E84" s="10" t="s">
        <v>781</v>
      </c>
      <c r="F84" s="10" t="s">
        <v>466</v>
      </c>
      <c r="G84" s="10" t="s">
        <v>782</v>
      </c>
      <c r="H84" s="10" t="s">
        <v>783</v>
      </c>
      <c r="I84" s="11">
        <v>5</v>
      </c>
      <c r="J84" s="10" t="s">
        <v>107</v>
      </c>
      <c r="K84" s="10" t="s">
        <v>784</v>
      </c>
      <c r="L84" s="10" t="s">
        <v>470</v>
      </c>
      <c r="M84" s="10" t="s">
        <v>785</v>
      </c>
    </row>
    <row r="85" spans="1:13" x14ac:dyDescent="0.3">
      <c r="A85" s="10" t="s">
        <v>52</v>
      </c>
      <c r="B85" s="10" t="s">
        <v>699</v>
      </c>
      <c r="C85" s="10" t="s">
        <v>463</v>
      </c>
      <c r="D85" s="10" t="s">
        <v>786</v>
      </c>
      <c r="E85" s="10" t="s">
        <v>787</v>
      </c>
      <c r="F85" s="10" t="s">
        <v>485</v>
      </c>
      <c r="G85" s="10" t="s">
        <v>788</v>
      </c>
      <c r="H85" s="10" t="s">
        <v>789</v>
      </c>
      <c r="I85" s="11">
        <v>1</v>
      </c>
      <c r="J85" s="10" t="s">
        <v>51</v>
      </c>
      <c r="K85" s="10" t="s">
        <v>790</v>
      </c>
      <c r="L85" s="10" t="s">
        <v>470</v>
      </c>
      <c r="M85" s="10" t="s">
        <v>474</v>
      </c>
    </row>
    <row r="86" spans="1:13" x14ac:dyDescent="0.3">
      <c r="A86" s="10" t="s">
        <v>132</v>
      </c>
      <c r="B86" s="10" t="s">
        <v>791</v>
      </c>
      <c r="C86" s="10" t="s">
        <v>463</v>
      </c>
      <c r="D86" s="10" t="s">
        <v>792</v>
      </c>
      <c r="E86" s="10" t="s">
        <v>793</v>
      </c>
      <c r="F86" s="10" t="s">
        <v>466</v>
      </c>
      <c r="G86" s="10" t="s">
        <v>794</v>
      </c>
      <c r="H86" s="10" t="s">
        <v>795</v>
      </c>
      <c r="I86" s="11">
        <v>1</v>
      </c>
      <c r="J86" s="10" t="s">
        <v>131</v>
      </c>
      <c r="K86" s="10" t="s">
        <v>499</v>
      </c>
      <c r="L86" s="10" t="s">
        <v>470</v>
      </c>
      <c r="M86" s="10" t="s">
        <v>548</v>
      </c>
    </row>
    <row r="87" spans="1:13" x14ac:dyDescent="0.3">
      <c r="A87" s="10" t="s">
        <v>395</v>
      </c>
      <c r="B87" s="10" t="s">
        <v>796</v>
      </c>
      <c r="C87" s="10" t="s">
        <v>463</v>
      </c>
      <c r="D87" s="10" t="s">
        <v>797</v>
      </c>
      <c r="E87" s="10" t="s">
        <v>798</v>
      </c>
      <c r="F87" s="10" t="s">
        <v>466</v>
      </c>
      <c r="G87" s="10" t="s">
        <v>799</v>
      </c>
      <c r="H87" s="10" t="s">
        <v>800</v>
      </c>
      <c r="I87" s="11">
        <v>1</v>
      </c>
      <c r="J87" s="10" t="s">
        <v>394</v>
      </c>
      <c r="K87" s="10" t="s">
        <v>581</v>
      </c>
      <c r="L87" s="10" t="s">
        <v>470</v>
      </c>
      <c r="M87" s="10" t="s">
        <v>622</v>
      </c>
    </row>
    <row r="88" spans="1:13" x14ac:dyDescent="0.3">
      <c r="A88" s="10" t="s">
        <v>158</v>
      </c>
      <c r="B88" s="10" t="s">
        <v>536</v>
      </c>
      <c r="C88" s="10" t="s">
        <v>463</v>
      </c>
      <c r="D88" s="10" t="s">
        <v>801</v>
      </c>
      <c r="E88" s="10" t="s">
        <v>802</v>
      </c>
      <c r="F88" s="10" t="s">
        <v>485</v>
      </c>
      <c r="G88" s="10" t="s">
        <v>803</v>
      </c>
      <c r="H88" s="10" t="s">
        <v>804</v>
      </c>
      <c r="I88" s="11">
        <v>2</v>
      </c>
      <c r="J88" s="10" t="s">
        <v>157</v>
      </c>
      <c r="K88" s="10" t="s">
        <v>805</v>
      </c>
      <c r="L88" s="10" t="s">
        <v>470</v>
      </c>
      <c r="M88" s="10" t="s">
        <v>626</v>
      </c>
    </row>
    <row r="89" spans="1:13" x14ac:dyDescent="0.3">
      <c r="A89" s="10" t="s">
        <v>158</v>
      </c>
      <c r="B89" s="10" t="s">
        <v>536</v>
      </c>
      <c r="C89" s="10" t="s">
        <v>463</v>
      </c>
      <c r="D89" s="10" t="s">
        <v>801</v>
      </c>
      <c r="E89" s="10" t="s">
        <v>806</v>
      </c>
      <c r="F89" s="10" t="s">
        <v>485</v>
      </c>
      <c r="G89" s="10" t="s">
        <v>807</v>
      </c>
      <c r="H89" s="10" t="s">
        <v>808</v>
      </c>
      <c r="I89" s="11">
        <v>3</v>
      </c>
      <c r="J89" s="10" t="s">
        <v>157</v>
      </c>
      <c r="K89" s="10" t="s">
        <v>809</v>
      </c>
      <c r="L89" s="10" t="s">
        <v>470</v>
      </c>
      <c r="M89" s="10" t="s">
        <v>810</v>
      </c>
    </row>
    <row r="90" spans="1:13" x14ac:dyDescent="0.3">
      <c r="A90" s="10" t="s">
        <v>24</v>
      </c>
      <c r="B90" s="10" t="s">
        <v>591</v>
      </c>
      <c r="C90" s="10" t="s">
        <v>463</v>
      </c>
      <c r="D90" s="10" t="s">
        <v>811</v>
      </c>
      <c r="E90" s="10" t="s">
        <v>812</v>
      </c>
      <c r="F90" s="10" t="s">
        <v>510</v>
      </c>
      <c r="G90" s="10" t="s">
        <v>813</v>
      </c>
      <c r="H90" s="10" t="s">
        <v>814</v>
      </c>
      <c r="I90" s="11">
        <v>1</v>
      </c>
      <c r="J90" s="10" t="s">
        <v>23</v>
      </c>
      <c r="K90" s="10" t="s">
        <v>596</v>
      </c>
      <c r="L90" s="10" t="s">
        <v>470</v>
      </c>
      <c r="M90" s="10" t="s">
        <v>548</v>
      </c>
    </row>
    <row r="91" spans="1:13" x14ac:dyDescent="0.3">
      <c r="A91" s="10" t="s">
        <v>24</v>
      </c>
      <c r="B91" s="10" t="s">
        <v>591</v>
      </c>
      <c r="C91" s="10" t="s">
        <v>463</v>
      </c>
      <c r="D91" s="10" t="s">
        <v>811</v>
      </c>
      <c r="E91" s="10" t="s">
        <v>812</v>
      </c>
      <c r="F91" s="10" t="s">
        <v>510</v>
      </c>
      <c r="G91" s="10" t="s">
        <v>815</v>
      </c>
      <c r="H91" s="10" t="s">
        <v>816</v>
      </c>
      <c r="I91" s="11">
        <v>2</v>
      </c>
      <c r="J91" s="10" t="s">
        <v>23</v>
      </c>
      <c r="K91" s="10" t="s">
        <v>596</v>
      </c>
      <c r="L91" s="10" t="s">
        <v>470</v>
      </c>
      <c r="M91" s="10" t="s">
        <v>548</v>
      </c>
    </row>
    <row r="92" spans="1:13" x14ac:dyDescent="0.3">
      <c r="A92" s="10" t="s">
        <v>24</v>
      </c>
      <c r="B92" s="10" t="s">
        <v>591</v>
      </c>
      <c r="C92" s="10" t="s">
        <v>463</v>
      </c>
      <c r="D92" s="10" t="s">
        <v>811</v>
      </c>
      <c r="E92" s="10" t="s">
        <v>812</v>
      </c>
      <c r="F92" s="10" t="s">
        <v>510</v>
      </c>
      <c r="G92" s="10" t="s">
        <v>817</v>
      </c>
      <c r="H92" s="10" t="s">
        <v>818</v>
      </c>
      <c r="I92" s="11">
        <v>3</v>
      </c>
      <c r="J92" s="10" t="s">
        <v>23</v>
      </c>
      <c r="K92" s="10" t="s">
        <v>596</v>
      </c>
      <c r="L92" s="10" t="s">
        <v>470</v>
      </c>
      <c r="M92" s="10" t="s">
        <v>548</v>
      </c>
    </row>
    <row r="93" spans="1:13" x14ac:dyDescent="0.3">
      <c r="A93" s="10" t="s">
        <v>24</v>
      </c>
      <c r="B93" s="10" t="s">
        <v>591</v>
      </c>
      <c r="C93" s="10" t="s">
        <v>463</v>
      </c>
      <c r="D93" s="10" t="s">
        <v>811</v>
      </c>
      <c r="E93" s="10" t="s">
        <v>812</v>
      </c>
      <c r="F93" s="10" t="s">
        <v>510</v>
      </c>
      <c r="G93" s="10" t="s">
        <v>819</v>
      </c>
      <c r="H93" s="10" t="s">
        <v>820</v>
      </c>
      <c r="I93" s="11">
        <v>1</v>
      </c>
      <c r="J93" s="10" t="s">
        <v>23</v>
      </c>
      <c r="K93" s="10" t="s">
        <v>596</v>
      </c>
      <c r="L93" s="10" t="s">
        <v>470</v>
      </c>
      <c r="M93" s="10" t="s">
        <v>548</v>
      </c>
    </row>
    <row r="94" spans="1:13" x14ac:dyDescent="0.3">
      <c r="A94" s="10" t="s">
        <v>24</v>
      </c>
      <c r="B94" s="10" t="s">
        <v>591</v>
      </c>
      <c r="C94" s="10" t="s">
        <v>463</v>
      </c>
      <c r="D94" s="10" t="s">
        <v>811</v>
      </c>
      <c r="E94" s="10" t="s">
        <v>812</v>
      </c>
      <c r="F94" s="10" t="s">
        <v>510</v>
      </c>
      <c r="G94" s="10" t="s">
        <v>821</v>
      </c>
      <c r="H94" s="10" t="s">
        <v>822</v>
      </c>
      <c r="I94" s="11">
        <v>2</v>
      </c>
      <c r="J94" s="10" t="s">
        <v>23</v>
      </c>
      <c r="K94" s="10" t="s">
        <v>596</v>
      </c>
      <c r="L94" s="10" t="s">
        <v>470</v>
      </c>
      <c r="M94" s="10" t="s">
        <v>548</v>
      </c>
    </row>
    <row r="95" spans="1:13" x14ac:dyDescent="0.3">
      <c r="A95" s="10" t="s">
        <v>24</v>
      </c>
      <c r="B95" s="10" t="s">
        <v>591</v>
      </c>
      <c r="C95" s="10" t="s">
        <v>463</v>
      </c>
      <c r="D95" s="10" t="s">
        <v>811</v>
      </c>
      <c r="E95" s="10" t="s">
        <v>812</v>
      </c>
      <c r="F95" s="10" t="s">
        <v>510</v>
      </c>
      <c r="G95" s="10" t="s">
        <v>823</v>
      </c>
      <c r="H95" s="10" t="s">
        <v>824</v>
      </c>
      <c r="I95" s="11">
        <v>2</v>
      </c>
      <c r="J95" s="10" t="s">
        <v>23</v>
      </c>
      <c r="K95" s="10" t="s">
        <v>596</v>
      </c>
      <c r="L95" s="10" t="s">
        <v>470</v>
      </c>
      <c r="M95" s="10" t="s">
        <v>548</v>
      </c>
    </row>
    <row r="96" spans="1:13" x14ac:dyDescent="0.3">
      <c r="A96" s="10" t="s">
        <v>24</v>
      </c>
      <c r="B96" s="10" t="s">
        <v>591</v>
      </c>
      <c r="C96" s="10" t="s">
        <v>463</v>
      </c>
      <c r="D96" s="10" t="s">
        <v>811</v>
      </c>
      <c r="E96" s="10" t="s">
        <v>812</v>
      </c>
      <c r="F96" s="10" t="s">
        <v>510</v>
      </c>
      <c r="G96" s="10" t="s">
        <v>825</v>
      </c>
      <c r="H96" s="10" t="s">
        <v>826</v>
      </c>
      <c r="I96" s="11">
        <v>2</v>
      </c>
      <c r="J96" s="10" t="s">
        <v>23</v>
      </c>
      <c r="K96" s="10" t="s">
        <v>596</v>
      </c>
      <c r="L96" s="10" t="s">
        <v>470</v>
      </c>
      <c r="M96" s="10" t="s">
        <v>548</v>
      </c>
    </row>
    <row r="97" spans="1:13" x14ac:dyDescent="0.3">
      <c r="A97" s="10" t="s">
        <v>24</v>
      </c>
      <c r="B97" s="10" t="s">
        <v>591</v>
      </c>
      <c r="C97" s="10" t="s">
        <v>463</v>
      </c>
      <c r="D97" s="10" t="s">
        <v>811</v>
      </c>
      <c r="E97" s="10" t="s">
        <v>827</v>
      </c>
      <c r="F97" s="10" t="s">
        <v>466</v>
      </c>
      <c r="G97" s="10" t="s">
        <v>782</v>
      </c>
      <c r="H97" s="10" t="s">
        <v>783</v>
      </c>
      <c r="I97" s="11">
        <v>4</v>
      </c>
      <c r="J97" s="10" t="s">
        <v>23</v>
      </c>
      <c r="K97" s="10" t="s">
        <v>650</v>
      </c>
      <c r="L97" s="10" t="s">
        <v>470</v>
      </c>
      <c r="M97" s="10" t="s">
        <v>785</v>
      </c>
    </row>
    <row r="98" spans="1:13" x14ac:dyDescent="0.3">
      <c r="A98" s="10" t="s">
        <v>250</v>
      </c>
      <c r="B98" s="10" t="s">
        <v>536</v>
      </c>
      <c r="C98" s="10" t="s">
        <v>463</v>
      </c>
      <c r="D98" s="10" t="s">
        <v>828</v>
      </c>
      <c r="E98" s="10" t="s">
        <v>829</v>
      </c>
      <c r="F98" s="10" t="s">
        <v>466</v>
      </c>
      <c r="G98" s="10" t="s">
        <v>830</v>
      </c>
      <c r="H98" s="10" t="s">
        <v>831</v>
      </c>
      <c r="I98" s="11">
        <v>1</v>
      </c>
      <c r="J98" s="10" t="s">
        <v>249</v>
      </c>
      <c r="K98" s="10" t="s">
        <v>495</v>
      </c>
      <c r="L98" s="10" t="s">
        <v>470</v>
      </c>
      <c r="M98" s="10" t="s">
        <v>590</v>
      </c>
    </row>
    <row r="99" spans="1:13" x14ac:dyDescent="0.3">
      <c r="A99" s="10" t="s">
        <v>250</v>
      </c>
      <c r="B99" s="10" t="s">
        <v>536</v>
      </c>
      <c r="C99" s="10" t="s">
        <v>463</v>
      </c>
      <c r="D99" s="10" t="s">
        <v>828</v>
      </c>
      <c r="E99" s="10" t="s">
        <v>832</v>
      </c>
      <c r="F99" s="10" t="s">
        <v>466</v>
      </c>
      <c r="G99" s="10" t="s">
        <v>830</v>
      </c>
      <c r="H99" s="10" t="s">
        <v>831</v>
      </c>
      <c r="I99" s="11">
        <v>1</v>
      </c>
      <c r="J99" s="10" t="s">
        <v>249</v>
      </c>
      <c r="K99" s="10" t="s">
        <v>833</v>
      </c>
      <c r="L99" s="10" t="s">
        <v>470</v>
      </c>
      <c r="M99" s="10" t="s">
        <v>590</v>
      </c>
    </row>
    <row r="100" spans="1:13" x14ac:dyDescent="0.3">
      <c r="A100" s="10" t="s">
        <v>68</v>
      </c>
      <c r="B100" s="10" t="s">
        <v>536</v>
      </c>
      <c r="C100" s="10" t="s">
        <v>463</v>
      </c>
      <c r="D100" s="10" t="s">
        <v>834</v>
      </c>
      <c r="E100" s="10" t="s">
        <v>835</v>
      </c>
      <c r="F100" s="10" t="s">
        <v>466</v>
      </c>
      <c r="G100" s="10" t="s">
        <v>836</v>
      </c>
      <c r="H100" s="10" t="s">
        <v>837</v>
      </c>
      <c r="I100" s="11">
        <v>1</v>
      </c>
      <c r="J100" s="10" t="s">
        <v>67</v>
      </c>
      <c r="K100" s="10" t="s">
        <v>838</v>
      </c>
      <c r="L100" s="10" t="s">
        <v>470</v>
      </c>
      <c r="M100" s="10" t="s">
        <v>525</v>
      </c>
    </row>
    <row r="101" spans="1:13" x14ac:dyDescent="0.3">
      <c r="A101" s="10" t="s">
        <v>220</v>
      </c>
      <c r="B101" s="10" t="s">
        <v>651</v>
      </c>
      <c r="C101" s="10" t="s">
        <v>463</v>
      </c>
      <c r="D101" s="10" t="s">
        <v>839</v>
      </c>
      <c r="E101" s="10" t="s">
        <v>840</v>
      </c>
      <c r="F101" s="10" t="s">
        <v>466</v>
      </c>
      <c r="G101" s="10" t="s">
        <v>841</v>
      </c>
      <c r="H101" s="10" t="s">
        <v>842</v>
      </c>
      <c r="I101" s="11">
        <v>1</v>
      </c>
      <c r="J101" s="10" t="s">
        <v>219</v>
      </c>
      <c r="K101" s="10" t="s">
        <v>529</v>
      </c>
      <c r="L101" s="10" t="s">
        <v>470</v>
      </c>
      <c r="M101" s="10" t="s">
        <v>616</v>
      </c>
    </row>
    <row r="102" spans="1:13" x14ac:dyDescent="0.3">
      <c r="A102" s="10" t="s">
        <v>288</v>
      </c>
      <c r="B102" s="10" t="s">
        <v>843</v>
      </c>
      <c r="C102" s="10" t="s">
        <v>463</v>
      </c>
      <c r="D102" s="10" t="s">
        <v>844</v>
      </c>
      <c r="E102" s="10" t="s">
        <v>845</v>
      </c>
      <c r="F102" s="10" t="s">
        <v>466</v>
      </c>
      <c r="G102" s="10" t="s">
        <v>846</v>
      </c>
      <c r="H102" s="10" t="s">
        <v>847</v>
      </c>
      <c r="I102" s="11">
        <v>4</v>
      </c>
      <c r="J102" s="10" t="s">
        <v>287</v>
      </c>
      <c r="K102" s="10" t="s">
        <v>495</v>
      </c>
      <c r="L102" s="10" t="s">
        <v>470</v>
      </c>
      <c r="M102" s="10" t="s">
        <v>525</v>
      </c>
    </row>
    <row r="103" spans="1:13" x14ac:dyDescent="0.3">
      <c r="A103" s="10" t="s">
        <v>126</v>
      </c>
      <c r="B103" s="10" t="s">
        <v>843</v>
      </c>
      <c r="C103" s="10" t="s">
        <v>463</v>
      </c>
      <c r="D103" s="10" t="s">
        <v>848</v>
      </c>
      <c r="E103" s="10" t="s">
        <v>849</v>
      </c>
      <c r="F103" s="10" t="s">
        <v>466</v>
      </c>
      <c r="G103" s="10" t="s">
        <v>546</v>
      </c>
      <c r="H103" s="10" t="s">
        <v>547</v>
      </c>
      <c r="I103" s="11">
        <v>2</v>
      </c>
      <c r="J103" s="10" t="s">
        <v>125</v>
      </c>
      <c r="K103" s="10" t="s">
        <v>521</v>
      </c>
      <c r="L103" s="10" t="s">
        <v>470</v>
      </c>
      <c r="M103" s="10" t="s">
        <v>548</v>
      </c>
    </row>
    <row r="104" spans="1:13" x14ac:dyDescent="0.3">
      <c r="A104" s="10" t="s">
        <v>126</v>
      </c>
      <c r="B104" s="10" t="s">
        <v>843</v>
      </c>
      <c r="C104" s="10" t="s">
        <v>463</v>
      </c>
      <c r="D104" s="10" t="s">
        <v>848</v>
      </c>
      <c r="E104" s="10" t="s">
        <v>850</v>
      </c>
      <c r="F104" s="10" t="s">
        <v>466</v>
      </c>
      <c r="G104" s="10" t="s">
        <v>851</v>
      </c>
      <c r="H104" s="10" t="s">
        <v>852</v>
      </c>
      <c r="I104" s="11">
        <v>1</v>
      </c>
      <c r="J104" s="10" t="s">
        <v>125</v>
      </c>
      <c r="K104" s="10" t="s">
        <v>557</v>
      </c>
      <c r="L104" s="10" t="s">
        <v>470</v>
      </c>
      <c r="M104" s="10" t="s">
        <v>853</v>
      </c>
    </row>
    <row r="105" spans="1:13" x14ac:dyDescent="0.3">
      <c r="A105" s="10" t="s">
        <v>126</v>
      </c>
      <c r="B105" s="10" t="s">
        <v>843</v>
      </c>
      <c r="C105" s="10" t="s">
        <v>463</v>
      </c>
      <c r="D105" s="10" t="s">
        <v>848</v>
      </c>
      <c r="E105" s="10" t="s">
        <v>854</v>
      </c>
      <c r="F105" s="10" t="s">
        <v>466</v>
      </c>
      <c r="G105" s="10" t="s">
        <v>851</v>
      </c>
      <c r="H105" s="10" t="s">
        <v>852</v>
      </c>
      <c r="I105" s="11">
        <v>2</v>
      </c>
      <c r="J105" s="10" t="s">
        <v>125</v>
      </c>
      <c r="K105" s="10" t="s">
        <v>746</v>
      </c>
      <c r="L105" s="10" t="s">
        <v>470</v>
      </c>
      <c r="M105" s="10" t="s">
        <v>853</v>
      </c>
    </row>
    <row r="106" spans="1:13" x14ac:dyDescent="0.3">
      <c r="A106" s="10" t="s">
        <v>210</v>
      </c>
      <c r="B106" s="10" t="s">
        <v>855</v>
      </c>
      <c r="C106" s="10" t="s">
        <v>463</v>
      </c>
      <c r="D106" s="10" t="s">
        <v>856</v>
      </c>
      <c r="E106" s="10" t="s">
        <v>857</v>
      </c>
      <c r="F106" s="10" t="s">
        <v>466</v>
      </c>
      <c r="G106" s="10" t="s">
        <v>858</v>
      </c>
      <c r="H106" s="10" t="s">
        <v>859</v>
      </c>
      <c r="I106" s="11">
        <v>1</v>
      </c>
      <c r="J106" s="10" t="s">
        <v>209</v>
      </c>
      <c r="K106" s="10" t="s">
        <v>860</v>
      </c>
      <c r="L106" s="10" t="s">
        <v>470</v>
      </c>
      <c r="M106" s="10" t="s">
        <v>548</v>
      </c>
    </row>
    <row r="107" spans="1:13" x14ac:dyDescent="0.3">
      <c r="A107" s="10" t="s">
        <v>156</v>
      </c>
      <c r="B107" s="10" t="s">
        <v>855</v>
      </c>
      <c r="C107" s="10" t="s">
        <v>463</v>
      </c>
      <c r="D107" s="10" t="s">
        <v>856</v>
      </c>
      <c r="E107" s="10" t="s">
        <v>861</v>
      </c>
      <c r="F107" s="10" t="s">
        <v>466</v>
      </c>
      <c r="G107" s="10" t="s">
        <v>862</v>
      </c>
      <c r="H107" s="10" t="s">
        <v>863</v>
      </c>
      <c r="I107" s="11">
        <v>2</v>
      </c>
      <c r="J107" s="10" t="s">
        <v>155</v>
      </c>
      <c r="K107" s="10" t="s">
        <v>513</v>
      </c>
      <c r="L107" s="10" t="s">
        <v>470</v>
      </c>
      <c r="M107" s="10" t="s">
        <v>548</v>
      </c>
    </row>
    <row r="108" spans="1:13" x14ac:dyDescent="0.3">
      <c r="A108" s="10" t="s">
        <v>34</v>
      </c>
      <c r="B108" s="10" t="s">
        <v>843</v>
      </c>
      <c r="C108" s="10" t="s">
        <v>463</v>
      </c>
      <c r="D108" s="10" t="s">
        <v>864</v>
      </c>
      <c r="E108" s="10" t="s">
        <v>865</v>
      </c>
      <c r="F108" s="10" t="s">
        <v>466</v>
      </c>
      <c r="G108" s="10" t="s">
        <v>866</v>
      </c>
      <c r="H108" s="10" t="s">
        <v>867</v>
      </c>
      <c r="I108" s="11">
        <v>4</v>
      </c>
      <c r="J108" s="10" t="s">
        <v>33</v>
      </c>
      <c r="K108" s="10" t="s">
        <v>868</v>
      </c>
      <c r="L108" s="10" t="s">
        <v>470</v>
      </c>
      <c r="M108" s="10" t="s">
        <v>640</v>
      </c>
    </row>
    <row r="109" spans="1:13" x14ac:dyDescent="0.3">
      <c r="A109" s="10" t="s">
        <v>34</v>
      </c>
      <c r="B109" s="10" t="s">
        <v>843</v>
      </c>
      <c r="C109" s="10" t="s">
        <v>463</v>
      </c>
      <c r="D109" s="10" t="s">
        <v>864</v>
      </c>
      <c r="E109" s="10" t="s">
        <v>865</v>
      </c>
      <c r="F109" s="10" t="s">
        <v>466</v>
      </c>
      <c r="G109" s="10" t="s">
        <v>869</v>
      </c>
      <c r="H109" s="10" t="s">
        <v>870</v>
      </c>
      <c r="I109" s="11">
        <v>1</v>
      </c>
      <c r="J109" s="10" t="s">
        <v>33</v>
      </c>
      <c r="K109" s="10" t="s">
        <v>868</v>
      </c>
      <c r="L109" s="10" t="s">
        <v>470</v>
      </c>
      <c r="M109" s="10" t="s">
        <v>871</v>
      </c>
    </row>
    <row r="110" spans="1:13" x14ac:dyDescent="0.3">
      <c r="A110" s="10" t="s">
        <v>34</v>
      </c>
      <c r="B110" s="10" t="s">
        <v>843</v>
      </c>
      <c r="C110" s="10" t="s">
        <v>463</v>
      </c>
      <c r="D110" s="10" t="s">
        <v>864</v>
      </c>
      <c r="E110" s="10" t="s">
        <v>872</v>
      </c>
      <c r="F110" s="10" t="s">
        <v>485</v>
      </c>
      <c r="G110" s="10" t="s">
        <v>873</v>
      </c>
      <c r="H110" s="10" t="s">
        <v>874</v>
      </c>
      <c r="I110" s="11">
        <v>1</v>
      </c>
      <c r="J110" s="10" t="s">
        <v>33</v>
      </c>
      <c r="K110" s="10" t="s">
        <v>609</v>
      </c>
      <c r="L110" s="10" t="s">
        <v>470</v>
      </c>
      <c r="M110" s="10" t="s">
        <v>875</v>
      </c>
    </row>
    <row r="111" spans="1:13" x14ac:dyDescent="0.3">
      <c r="A111" s="10" t="s">
        <v>34</v>
      </c>
      <c r="B111" s="10" t="s">
        <v>843</v>
      </c>
      <c r="C111" s="10" t="s">
        <v>463</v>
      </c>
      <c r="D111" s="10" t="s">
        <v>864</v>
      </c>
      <c r="E111" s="10" t="s">
        <v>876</v>
      </c>
      <c r="F111" s="10" t="s">
        <v>485</v>
      </c>
      <c r="G111" s="10" t="s">
        <v>873</v>
      </c>
      <c r="H111" s="10" t="s">
        <v>874</v>
      </c>
      <c r="I111" s="11">
        <v>1</v>
      </c>
      <c r="J111" s="10" t="s">
        <v>33</v>
      </c>
      <c r="K111" s="10" t="s">
        <v>838</v>
      </c>
      <c r="L111" s="10" t="s">
        <v>470</v>
      </c>
      <c r="M111" s="10" t="s">
        <v>875</v>
      </c>
    </row>
    <row r="112" spans="1:13" x14ac:dyDescent="0.3">
      <c r="A112" s="10" t="s">
        <v>144</v>
      </c>
      <c r="B112" s="10" t="s">
        <v>576</v>
      </c>
      <c r="C112" s="10" t="s">
        <v>463</v>
      </c>
      <c r="D112" s="10" t="s">
        <v>877</v>
      </c>
      <c r="E112" s="10" t="s">
        <v>878</v>
      </c>
      <c r="F112" s="10" t="s">
        <v>466</v>
      </c>
      <c r="G112" s="10" t="s">
        <v>879</v>
      </c>
      <c r="H112" s="10" t="s">
        <v>880</v>
      </c>
      <c r="I112" s="11">
        <v>1</v>
      </c>
      <c r="J112" s="10" t="s">
        <v>143</v>
      </c>
      <c r="K112" s="10" t="s">
        <v>541</v>
      </c>
      <c r="L112" s="10" t="s">
        <v>470</v>
      </c>
      <c r="M112" s="10" t="s">
        <v>881</v>
      </c>
    </row>
    <row r="113" spans="1:13" x14ac:dyDescent="0.3">
      <c r="A113" s="10" t="s">
        <v>246</v>
      </c>
      <c r="B113" s="10" t="s">
        <v>651</v>
      </c>
      <c r="C113" s="10" t="s">
        <v>463</v>
      </c>
      <c r="D113" s="10" t="s">
        <v>882</v>
      </c>
      <c r="E113" s="10" t="s">
        <v>883</v>
      </c>
      <c r="F113" s="10" t="s">
        <v>466</v>
      </c>
      <c r="G113" s="10" t="s">
        <v>620</v>
      </c>
      <c r="H113" s="10" t="s">
        <v>621</v>
      </c>
      <c r="I113" s="11">
        <v>1</v>
      </c>
      <c r="J113" s="10" t="s">
        <v>245</v>
      </c>
      <c r="K113" s="10" t="s">
        <v>583</v>
      </c>
      <c r="L113" s="10" t="s">
        <v>470</v>
      </c>
      <c r="M113" s="10" t="s">
        <v>622</v>
      </c>
    </row>
    <row r="114" spans="1:13" x14ac:dyDescent="0.3">
      <c r="A114" s="10" t="s">
        <v>18</v>
      </c>
      <c r="B114" s="10" t="s">
        <v>651</v>
      </c>
      <c r="C114" s="10" t="s">
        <v>463</v>
      </c>
      <c r="D114" s="10" t="s">
        <v>882</v>
      </c>
      <c r="E114" s="10" t="s">
        <v>884</v>
      </c>
      <c r="F114" s="10" t="s">
        <v>466</v>
      </c>
      <c r="G114" s="10" t="s">
        <v>620</v>
      </c>
      <c r="H114" s="10" t="s">
        <v>621</v>
      </c>
      <c r="I114" s="11">
        <v>2</v>
      </c>
      <c r="J114" s="10" t="s">
        <v>17</v>
      </c>
      <c r="K114" s="10" t="s">
        <v>885</v>
      </c>
      <c r="L114" s="10" t="s">
        <v>470</v>
      </c>
      <c r="M114" s="10" t="s">
        <v>622</v>
      </c>
    </row>
    <row r="115" spans="1:13" x14ac:dyDescent="0.3">
      <c r="A115" s="10" t="s">
        <v>18</v>
      </c>
      <c r="B115" s="10" t="s">
        <v>651</v>
      </c>
      <c r="C115" s="10" t="s">
        <v>463</v>
      </c>
      <c r="D115" s="10" t="s">
        <v>882</v>
      </c>
      <c r="E115" s="10" t="s">
        <v>884</v>
      </c>
      <c r="F115" s="10" t="s">
        <v>466</v>
      </c>
      <c r="G115" s="10" t="s">
        <v>648</v>
      </c>
      <c r="H115" s="10" t="s">
        <v>649</v>
      </c>
      <c r="I115" s="11">
        <v>1</v>
      </c>
      <c r="J115" s="10" t="s">
        <v>17</v>
      </c>
      <c r="K115" s="10" t="s">
        <v>885</v>
      </c>
      <c r="L115" s="10" t="s">
        <v>470</v>
      </c>
      <c r="M115" s="10" t="s">
        <v>471</v>
      </c>
    </row>
    <row r="116" spans="1:13" x14ac:dyDescent="0.3">
      <c r="A116" s="10" t="s">
        <v>18</v>
      </c>
      <c r="B116" s="10" t="s">
        <v>651</v>
      </c>
      <c r="C116" s="10" t="s">
        <v>463</v>
      </c>
      <c r="D116" s="10" t="s">
        <v>882</v>
      </c>
      <c r="E116" s="10" t="s">
        <v>886</v>
      </c>
      <c r="F116" s="10" t="s">
        <v>466</v>
      </c>
      <c r="G116" s="10" t="s">
        <v>887</v>
      </c>
      <c r="H116" s="10" t="s">
        <v>888</v>
      </c>
      <c r="I116" s="11">
        <v>1</v>
      </c>
      <c r="J116" s="10" t="s">
        <v>17</v>
      </c>
      <c r="K116" s="10" t="s">
        <v>889</v>
      </c>
      <c r="L116" s="10" t="s">
        <v>470</v>
      </c>
      <c r="M116" s="10" t="s">
        <v>626</v>
      </c>
    </row>
    <row r="117" spans="1:13" x14ac:dyDescent="0.3">
      <c r="A117" s="10" t="s">
        <v>318</v>
      </c>
      <c r="B117" s="10" t="s">
        <v>779</v>
      </c>
      <c r="C117" s="10" t="s">
        <v>463</v>
      </c>
      <c r="D117" s="10" t="s">
        <v>780</v>
      </c>
      <c r="E117" s="10" t="s">
        <v>890</v>
      </c>
      <c r="F117" s="10" t="s">
        <v>510</v>
      </c>
      <c r="G117" s="10" t="s">
        <v>891</v>
      </c>
      <c r="H117" s="10" t="s">
        <v>892</v>
      </c>
      <c r="I117" s="11">
        <v>2</v>
      </c>
      <c r="J117" s="10" t="s">
        <v>317</v>
      </c>
      <c r="K117" s="10" t="s">
        <v>513</v>
      </c>
      <c r="L117" s="10" t="s">
        <v>470</v>
      </c>
      <c r="M117" s="10" t="s">
        <v>535</v>
      </c>
    </row>
    <row r="118" spans="1:13" x14ac:dyDescent="0.3">
      <c r="A118" s="10" t="s">
        <v>318</v>
      </c>
      <c r="B118" s="10" t="s">
        <v>779</v>
      </c>
      <c r="C118" s="10" t="s">
        <v>463</v>
      </c>
      <c r="D118" s="10" t="s">
        <v>780</v>
      </c>
      <c r="E118" s="10" t="s">
        <v>890</v>
      </c>
      <c r="F118" s="10" t="s">
        <v>510</v>
      </c>
      <c r="G118" s="10" t="s">
        <v>893</v>
      </c>
      <c r="H118" s="10" t="s">
        <v>894</v>
      </c>
      <c r="I118" s="11">
        <v>2</v>
      </c>
      <c r="J118" s="10" t="s">
        <v>317</v>
      </c>
      <c r="K118" s="10" t="s">
        <v>513</v>
      </c>
      <c r="L118" s="10" t="s">
        <v>470</v>
      </c>
      <c r="M118" s="10" t="s">
        <v>535</v>
      </c>
    </row>
    <row r="119" spans="1:13" x14ac:dyDescent="0.3">
      <c r="A119" s="10" t="s">
        <v>310</v>
      </c>
      <c r="B119" s="10" t="s">
        <v>843</v>
      </c>
      <c r="C119" s="10" t="s">
        <v>463</v>
      </c>
      <c r="D119" s="10" t="s">
        <v>844</v>
      </c>
      <c r="E119" s="10" t="s">
        <v>895</v>
      </c>
      <c r="F119" s="10" t="s">
        <v>485</v>
      </c>
      <c r="G119" s="10" t="s">
        <v>896</v>
      </c>
      <c r="H119" s="10" t="s">
        <v>897</v>
      </c>
      <c r="I119" s="11">
        <v>2</v>
      </c>
      <c r="J119" s="10" t="s">
        <v>309</v>
      </c>
      <c r="K119" s="10" t="s">
        <v>742</v>
      </c>
      <c r="L119" s="10" t="s">
        <v>470</v>
      </c>
      <c r="M119" s="10" t="s">
        <v>898</v>
      </c>
    </row>
    <row r="120" spans="1:13" x14ac:dyDescent="0.3">
      <c r="A120" s="10" t="s">
        <v>310</v>
      </c>
      <c r="B120" s="10" t="s">
        <v>843</v>
      </c>
      <c r="C120" s="10" t="s">
        <v>463</v>
      </c>
      <c r="D120" s="10" t="s">
        <v>844</v>
      </c>
      <c r="E120" s="10" t="s">
        <v>899</v>
      </c>
      <c r="F120" s="10" t="s">
        <v>466</v>
      </c>
      <c r="G120" s="10" t="s">
        <v>744</v>
      </c>
      <c r="H120" s="10" t="s">
        <v>745</v>
      </c>
      <c r="I120" s="11">
        <v>1</v>
      </c>
      <c r="J120" s="10" t="s">
        <v>309</v>
      </c>
      <c r="K120" s="10" t="s">
        <v>712</v>
      </c>
      <c r="L120" s="10" t="s">
        <v>470</v>
      </c>
      <c r="M120" s="10" t="s">
        <v>558</v>
      </c>
    </row>
    <row r="121" spans="1:13" x14ac:dyDescent="0.3">
      <c r="A121" s="10" t="s">
        <v>310</v>
      </c>
      <c r="B121" s="10" t="s">
        <v>843</v>
      </c>
      <c r="C121" s="10" t="s">
        <v>463</v>
      </c>
      <c r="D121" s="10" t="s">
        <v>844</v>
      </c>
      <c r="E121" s="10" t="s">
        <v>900</v>
      </c>
      <c r="F121" s="10" t="s">
        <v>485</v>
      </c>
      <c r="G121" s="10" t="s">
        <v>901</v>
      </c>
      <c r="H121" s="10" t="s">
        <v>902</v>
      </c>
      <c r="I121" s="11">
        <v>1</v>
      </c>
      <c r="J121" s="10" t="s">
        <v>309</v>
      </c>
      <c r="K121" s="10" t="s">
        <v>746</v>
      </c>
      <c r="L121" s="10" t="s">
        <v>470</v>
      </c>
      <c r="M121" s="10" t="s">
        <v>558</v>
      </c>
    </row>
    <row r="122" spans="1:13" x14ac:dyDescent="0.3">
      <c r="A122" s="10" t="s">
        <v>310</v>
      </c>
      <c r="B122" s="10" t="s">
        <v>843</v>
      </c>
      <c r="C122" s="10" t="s">
        <v>463</v>
      </c>
      <c r="D122" s="10" t="s">
        <v>844</v>
      </c>
      <c r="E122" s="10" t="s">
        <v>900</v>
      </c>
      <c r="F122" s="10" t="s">
        <v>485</v>
      </c>
      <c r="G122" s="10" t="s">
        <v>903</v>
      </c>
      <c r="H122" s="10" t="s">
        <v>904</v>
      </c>
      <c r="I122" s="11">
        <v>1</v>
      </c>
      <c r="J122" s="10" t="s">
        <v>309</v>
      </c>
      <c r="K122" s="10" t="s">
        <v>746</v>
      </c>
      <c r="L122" s="10" t="s">
        <v>470</v>
      </c>
      <c r="M122" s="10" t="s">
        <v>558</v>
      </c>
    </row>
    <row r="123" spans="1:13" x14ac:dyDescent="0.3">
      <c r="A123" s="10" t="s">
        <v>310</v>
      </c>
      <c r="B123" s="10" t="s">
        <v>843</v>
      </c>
      <c r="C123" s="10" t="s">
        <v>463</v>
      </c>
      <c r="D123" s="10" t="s">
        <v>844</v>
      </c>
      <c r="E123" s="10" t="s">
        <v>900</v>
      </c>
      <c r="F123" s="10" t="s">
        <v>485</v>
      </c>
      <c r="G123" s="10" t="s">
        <v>905</v>
      </c>
      <c r="H123" s="10" t="s">
        <v>906</v>
      </c>
      <c r="I123" s="11">
        <v>1</v>
      </c>
      <c r="J123" s="10" t="s">
        <v>309</v>
      </c>
      <c r="K123" s="10" t="s">
        <v>746</v>
      </c>
      <c r="L123" s="10" t="s">
        <v>470</v>
      </c>
      <c r="M123" s="10" t="s">
        <v>558</v>
      </c>
    </row>
    <row r="124" spans="1:13" x14ac:dyDescent="0.3">
      <c r="A124" s="10" t="s">
        <v>310</v>
      </c>
      <c r="B124" s="10" t="s">
        <v>843</v>
      </c>
      <c r="C124" s="10" t="s">
        <v>463</v>
      </c>
      <c r="D124" s="10" t="s">
        <v>844</v>
      </c>
      <c r="E124" s="10" t="s">
        <v>900</v>
      </c>
      <c r="F124" s="10" t="s">
        <v>485</v>
      </c>
      <c r="G124" s="10" t="s">
        <v>907</v>
      </c>
      <c r="H124" s="10" t="s">
        <v>908</v>
      </c>
      <c r="I124" s="11">
        <v>1</v>
      </c>
      <c r="J124" s="10" t="s">
        <v>309</v>
      </c>
      <c r="K124" s="10" t="s">
        <v>746</v>
      </c>
      <c r="L124" s="10" t="s">
        <v>470</v>
      </c>
      <c r="M124" s="10" t="s">
        <v>558</v>
      </c>
    </row>
    <row r="125" spans="1:13" x14ac:dyDescent="0.3">
      <c r="A125" s="10" t="s">
        <v>164</v>
      </c>
      <c r="B125" s="10" t="s">
        <v>909</v>
      </c>
      <c r="C125" s="10" t="s">
        <v>599</v>
      </c>
      <c r="D125" s="10" t="s">
        <v>910</v>
      </c>
      <c r="E125" s="10" t="s">
        <v>911</v>
      </c>
      <c r="F125" s="10" t="s">
        <v>466</v>
      </c>
      <c r="G125" s="10" t="s">
        <v>912</v>
      </c>
      <c r="H125" s="10" t="s">
        <v>800</v>
      </c>
      <c r="I125" s="11">
        <v>1</v>
      </c>
      <c r="J125" s="10" t="s">
        <v>163</v>
      </c>
      <c r="K125" s="10" t="s">
        <v>716</v>
      </c>
      <c r="L125" s="10" t="s">
        <v>470</v>
      </c>
      <c r="M125" s="10" t="s">
        <v>622</v>
      </c>
    </row>
    <row r="126" spans="1:13" x14ac:dyDescent="0.3">
      <c r="A126" s="10" t="s">
        <v>36</v>
      </c>
      <c r="B126" s="10" t="s">
        <v>796</v>
      </c>
      <c r="C126" s="10" t="s">
        <v>463</v>
      </c>
      <c r="D126" s="10" t="s">
        <v>797</v>
      </c>
      <c r="E126" s="10" t="s">
        <v>913</v>
      </c>
      <c r="F126" s="10" t="s">
        <v>466</v>
      </c>
      <c r="G126" s="10" t="s">
        <v>914</v>
      </c>
      <c r="H126" s="10" t="s">
        <v>915</v>
      </c>
      <c r="I126" s="11">
        <v>1</v>
      </c>
      <c r="J126" s="10" t="s">
        <v>35</v>
      </c>
      <c r="K126" s="10" t="s">
        <v>916</v>
      </c>
      <c r="L126" s="10" t="s">
        <v>470</v>
      </c>
      <c r="M126" s="10" t="s">
        <v>474</v>
      </c>
    </row>
    <row r="127" spans="1:13" x14ac:dyDescent="0.3">
      <c r="A127" s="10" t="s">
        <v>120</v>
      </c>
      <c r="B127" s="10" t="s">
        <v>843</v>
      </c>
      <c r="C127" s="10" t="s">
        <v>463</v>
      </c>
      <c r="D127" s="10" t="s">
        <v>917</v>
      </c>
      <c r="E127" s="10" t="s">
        <v>918</v>
      </c>
      <c r="F127" s="10" t="s">
        <v>466</v>
      </c>
      <c r="G127" s="10" t="s">
        <v>919</v>
      </c>
      <c r="H127" s="10" t="s">
        <v>920</v>
      </c>
      <c r="I127" s="11">
        <v>1</v>
      </c>
      <c r="J127" s="10" t="s">
        <v>119</v>
      </c>
      <c r="K127" s="10" t="s">
        <v>784</v>
      </c>
      <c r="L127" s="10" t="s">
        <v>470</v>
      </c>
      <c r="M127" s="10" t="s">
        <v>548</v>
      </c>
    </row>
    <row r="128" spans="1:13" x14ac:dyDescent="0.3">
      <c r="A128" s="10" t="s">
        <v>30</v>
      </c>
      <c r="B128" s="10" t="s">
        <v>855</v>
      </c>
      <c r="C128" s="10" t="s">
        <v>463</v>
      </c>
      <c r="D128" s="10" t="s">
        <v>921</v>
      </c>
      <c r="E128" s="10" t="s">
        <v>922</v>
      </c>
      <c r="F128" s="10" t="s">
        <v>466</v>
      </c>
      <c r="G128" s="10" t="s">
        <v>923</v>
      </c>
      <c r="H128" s="10" t="s">
        <v>924</v>
      </c>
      <c r="I128" s="11">
        <v>1</v>
      </c>
      <c r="J128" s="10" t="s">
        <v>29</v>
      </c>
      <c r="K128" s="10" t="s">
        <v>925</v>
      </c>
      <c r="L128" s="10" t="s">
        <v>470</v>
      </c>
      <c r="M128" s="10" t="s">
        <v>926</v>
      </c>
    </row>
    <row r="129" spans="1:13" x14ac:dyDescent="0.3">
      <c r="A129" s="10" t="s">
        <v>30</v>
      </c>
      <c r="B129" s="10" t="s">
        <v>855</v>
      </c>
      <c r="C129" s="10" t="s">
        <v>463</v>
      </c>
      <c r="D129" s="10" t="s">
        <v>921</v>
      </c>
      <c r="E129" s="10" t="s">
        <v>927</v>
      </c>
      <c r="F129" s="10" t="s">
        <v>510</v>
      </c>
      <c r="G129" s="10" t="s">
        <v>928</v>
      </c>
      <c r="H129" s="10" t="s">
        <v>929</v>
      </c>
      <c r="I129" s="11">
        <v>2</v>
      </c>
      <c r="J129" s="10" t="s">
        <v>29</v>
      </c>
      <c r="K129" s="10" t="s">
        <v>499</v>
      </c>
      <c r="L129" s="10" t="s">
        <v>470</v>
      </c>
      <c r="M129" s="10" t="s">
        <v>930</v>
      </c>
    </row>
    <row r="130" spans="1:13" x14ac:dyDescent="0.3">
      <c r="A130" s="10" t="s">
        <v>30</v>
      </c>
      <c r="B130" s="10" t="s">
        <v>855</v>
      </c>
      <c r="C130" s="10" t="s">
        <v>463</v>
      </c>
      <c r="D130" s="10" t="s">
        <v>921</v>
      </c>
      <c r="E130" s="10" t="s">
        <v>931</v>
      </c>
      <c r="F130" s="10" t="s">
        <v>466</v>
      </c>
      <c r="G130" s="10" t="s">
        <v>932</v>
      </c>
      <c r="H130" s="10" t="s">
        <v>933</v>
      </c>
      <c r="I130" s="11">
        <v>4</v>
      </c>
      <c r="J130" s="10" t="s">
        <v>29</v>
      </c>
      <c r="K130" s="10" t="s">
        <v>748</v>
      </c>
      <c r="L130" s="10" t="s">
        <v>470</v>
      </c>
      <c r="M130" s="10" t="s">
        <v>548</v>
      </c>
    </row>
    <row r="131" spans="1:13" x14ac:dyDescent="0.3">
      <c r="A131" s="10" t="s">
        <v>104</v>
      </c>
      <c r="B131" s="10" t="s">
        <v>934</v>
      </c>
      <c r="C131" s="10" t="s">
        <v>463</v>
      </c>
      <c r="D131" s="10" t="s">
        <v>935</v>
      </c>
      <c r="E131" s="10" t="s">
        <v>936</v>
      </c>
      <c r="F131" s="10" t="s">
        <v>466</v>
      </c>
      <c r="G131" s="10" t="s">
        <v>937</v>
      </c>
      <c r="H131" s="10" t="s">
        <v>938</v>
      </c>
      <c r="I131" s="11">
        <v>5</v>
      </c>
      <c r="J131" s="10" t="s">
        <v>103</v>
      </c>
      <c r="K131" s="10" t="s">
        <v>650</v>
      </c>
      <c r="L131" s="10" t="s">
        <v>470</v>
      </c>
      <c r="M131" s="10" t="s">
        <v>622</v>
      </c>
    </row>
    <row r="132" spans="1:13" x14ac:dyDescent="0.3">
      <c r="A132" s="10" t="s">
        <v>413</v>
      </c>
      <c r="B132" s="10" t="s">
        <v>516</v>
      </c>
      <c r="C132" s="10" t="s">
        <v>463</v>
      </c>
      <c r="D132" s="10" t="s">
        <v>553</v>
      </c>
      <c r="E132" s="10" t="s">
        <v>939</v>
      </c>
      <c r="F132" s="10" t="s">
        <v>485</v>
      </c>
      <c r="G132" s="10" t="s">
        <v>940</v>
      </c>
      <c r="H132" s="10" t="s">
        <v>941</v>
      </c>
      <c r="I132" s="11">
        <v>2</v>
      </c>
      <c r="J132" s="10" t="s">
        <v>412</v>
      </c>
      <c r="K132" s="10" t="s">
        <v>942</v>
      </c>
      <c r="L132" s="10" t="s">
        <v>470</v>
      </c>
      <c r="M132" s="10" t="s">
        <v>943</v>
      </c>
    </row>
    <row r="133" spans="1:13" x14ac:dyDescent="0.3">
      <c r="A133" s="10" t="s">
        <v>28</v>
      </c>
      <c r="B133" s="10" t="s">
        <v>944</v>
      </c>
      <c r="C133" s="10" t="s">
        <v>463</v>
      </c>
      <c r="D133" s="10" t="s">
        <v>945</v>
      </c>
      <c r="E133" s="10" t="s">
        <v>946</v>
      </c>
      <c r="F133" s="10" t="s">
        <v>466</v>
      </c>
      <c r="G133" s="10" t="s">
        <v>947</v>
      </c>
      <c r="H133" s="10" t="s">
        <v>948</v>
      </c>
      <c r="I133" s="11">
        <v>1</v>
      </c>
      <c r="J133" s="10" t="s">
        <v>27</v>
      </c>
      <c r="K133" s="10" t="s">
        <v>604</v>
      </c>
      <c r="L133" s="10" t="s">
        <v>470</v>
      </c>
      <c r="M133" s="10" t="s">
        <v>926</v>
      </c>
    </row>
    <row r="134" spans="1:13" x14ac:dyDescent="0.3">
      <c r="A134" s="10" t="s">
        <v>28</v>
      </c>
      <c r="B134" s="10" t="s">
        <v>944</v>
      </c>
      <c r="C134" s="10" t="s">
        <v>463</v>
      </c>
      <c r="D134" s="10" t="s">
        <v>945</v>
      </c>
      <c r="E134" s="10" t="s">
        <v>949</v>
      </c>
      <c r="F134" s="10" t="s">
        <v>466</v>
      </c>
      <c r="G134" s="10" t="s">
        <v>947</v>
      </c>
      <c r="H134" s="10" t="s">
        <v>948</v>
      </c>
      <c r="I134" s="11">
        <v>1</v>
      </c>
      <c r="J134" s="10" t="s">
        <v>27</v>
      </c>
      <c r="K134" s="10" t="s">
        <v>925</v>
      </c>
      <c r="L134" s="10" t="s">
        <v>470</v>
      </c>
      <c r="M134" s="10" t="s">
        <v>926</v>
      </c>
    </row>
    <row r="135" spans="1:13" x14ac:dyDescent="0.3">
      <c r="A135" s="10" t="s">
        <v>28</v>
      </c>
      <c r="B135" s="10" t="s">
        <v>944</v>
      </c>
      <c r="C135" s="10" t="s">
        <v>463</v>
      </c>
      <c r="D135" s="10" t="s">
        <v>945</v>
      </c>
      <c r="E135" s="10" t="s">
        <v>950</v>
      </c>
      <c r="F135" s="10" t="s">
        <v>466</v>
      </c>
      <c r="G135" s="10" t="s">
        <v>951</v>
      </c>
      <c r="H135" s="10" t="s">
        <v>952</v>
      </c>
      <c r="I135" s="11">
        <v>1</v>
      </c>
      <c r="J135" s="10" t="s">
        <v>27</v>
      </c>
      <c r="K135" s="10" t="s">
        <v>953</v>
      </c>
      <c r="L135" s="10" t="s">
        <v>470</v>
      </c>
      <c r="M135" s="10" t="s">
        <v>525</v>
      </c>
    </row>
    <row r="136" spans="1:13" x14ac:dyDescent="0.3">
      <c r="A136" s="10" t="s">
        <v>28</v>
      </c>
      <c r="B136" s="10" t="s">
        <v>944</v>
      </c>
      <c r="C136" s="10" t="s">
        <v>463</v>
      </c>
      <c r="D136" s="10" t="s">
        <v>945</v>
      </c>
      <c r="E136" s="10" t="s">
        <v>950</v>
      </c>
      <c r="F136" s="10" t="s">
        <v>466</v>
      </c>
      <c r="G136" s="10" t="s">
        <v>923</v>
      </c>
      <c r="H136" s="10" t="s">
        <v>924</v>
      </c>
      <c r="I136" s="11">
        <v>1</v>
      </c>
      <c r="J136" s="10" t="s">
        <v>27</v>
      </c>
      <c r="K136" s="10" t="s">
        <v>953</v>
      </c>
      <c r="L136" s="10" t="s">
        <v>470</v>
      </c>
      <c r="M136" s="10" t="s">
        <v>926</v>
      </c>
    </row>
    <row r="137" spans="1:13" x14ac:dyDescent="0.3">
      <c r="A137" s="10" t="s">
        <v>28</v>
      </c>
      <c r="B137" s="10" t="s">
        <v>944</v>
      </c>
      <c r="C137" s="10" t="s">
        <v>463</v>
      </c>
      <c r="D137" s="10" t="s">
        <v>945</v>
      </c>
      <c r="E137" s="10" t="s">
        <v>954</v>
      </c>
      <c r="F137" s="10" t="s">
        <v>466</v>
      </c>
      <c r="G137" s="10" t="s">
        <v>955</v>
      </c>
      <c r="H137" s="10" t="s">
        <v>956</v>
      </c>
      <c r="I137" s="11">
        <v>1</v>
      </c>
      <c r="J137" s="10" t="s">
        <v>27</v>
      </c>
      <c r="K137" s="10" t="s">
        <v>957</v>
      </c>
      <c r="L137" s="10" t="s">
        <v>470</v>
      </c>
      <c r="M137" s="10" t="s">
        <v>571</v>
      </c>
    </row>
    <row r="138" spans="1:13" x14ac:dyDescent="0.3">
      <c r="A138" s="10" t="s">
        <v>28</v>
      </c>
      <c r="B138" s="10" t="s">
        <v>944</v>
      </c>
      <c r="C138" s="10" t="s">
        <v>463</v>
      </c>
      <c r="D138" s="10" t="s">
        <v>945</v>
      </c>
      <c r="E138" s="10" t="s">
        <v>954</v>
      </c>
      <c r="F138" s="10" t="s">
        <v>466</v>
      </c>
      <c r="G138" s="10" t="s">
        <v>958</v>
      </c>
      <c r="H138" s="10" t="s">
        <v>959</v>
      </c>
      <c r="I138" s="11">
        <v>2</v>
      </c>
      <c r="J138" s="10" t="s">
        <v>27</v>
      </c>
      <c r="K138" s="10" t="s">
        <v>957</v>
      </c>
      <c r="L138" s="10" t="s">
        <v>470</v>
      </c>
      <c r="M138" s="10" t="s">
        <v>571</v>
      </c>
    </row>
    <row r="139" spans="1:13" x14ac:dyDescent="0.3">
      <c r="A139" s="10" t="s">
        <v>228</v>
      </c>
      <c r="B139" s="10" t="s">
        <v>909</v>
      </c>
      <c r="C139" s="10" t="s">
        <v>599</v>
      </c>
      <c r="D139" s="10" t="s">
        <v>910</v>
      </c>
      <c r="E139" s="10" t="s">
        <v>960</v>
      </c>
      <c r="F139" s="10" t="s">
        <v>510</v>
      </c>
      <c r="G139" s="10" t="s">
        <v>961</v>
      </c>
      <c r="H139" s="10" t="s">
        <v>962</v>
      </c>
      <c r="I139" s="11">
        <v>4</v>
      </c>
      <c r="J139" s="10" t="s">
        <v>227</v>
      </c>
      <c r="K139" s="10" t="s">
        <v>656</v>
      </c>
      <c r="L139" s="10" t="s">
        <v>470</v>
      </c>
      <c r="M139" s="10" t="s">
        <v>571</v>
      </c>
    </row>
    <row r="140" spans="1:13" x14ac:dyDescent="0.3">
      <c r="A140" s="10" t="s">
        <v>94</v>
      </c>
      <c r="B140" s="10" t="s">
        <v>779</v>
      </c>
      <c r="C140" s="10" t="s">
        <v>463</v>
      </c>
      <c r="D140" s="10" t="s">
        <v>963</v>
      </c>
      <c r="E140" s="10" t="s">
        <v>964</v>
      </c>
      <c r="F140" s="10" t="s">
        <v>466</v>
      </c>
      <c r="G140" s="10" t="s">
        <v>965</v>
      </c>
      <c r="H140" s="10" t="s">
        <v>966</v>
      </c>
      <c r="I140" s="11">
        <v>1</v>
      </c>
      <c r="J140" s="10" t="s">
        <v>93</v>
      </c>
      <c r="K140" s="10" t="s">
        <v>469</v>
      </c>
      <c r="L140" s="10" t="s">
        <v>470</v>
      </c>
      <c r="M140" s="10" t="s">
        <v>525</v>
      </c>
    </row>
    <row r="141" spans="1:13" x14ac:dyDescent="0.3">
      <c r="A141" s="10" t="s">
        <v>70</v>
      </c>
      <c r="B141" s="10" t="s">
        <v>516</v>
      </c>
      <c r="C141" s="10" t="s">
        <v>463</v>
      </c>
      <c r="D141" s="10" t="s">
        <v>646</v>
      </c>
      <c r="E141" s="10" t="s">
        <v>967</v>
      </c>
      <c r="F141" s="10" t="s">
        <v>466</v>
      </c>
      <c r="G141" s="10" t="s">
        <v>968</v>
      </c>
      <c r="H141" s="10" t="s">
        <v>969</v>
      </c>
      <c r="I141" s="11">
        <v>1</v>
      </c>
      <c r="J141" s="10" t="s">
        <v>69</v>
      </c>
      <c r="K141" s="10" t="s">
        <v>503</v>
      </c>
      <c r="L141" s="10" t="s">
        <v>470</v>
      </c>
      <c r="M141" s="10" t="s">
        <v>525</v>
      </c>
    </row>
    <row r="142" spans="1:13" x14ac:dyDescent="0.3">
      <c r="A142" s="10" t="s">
        <v>70</v>
      </c>
      <c r="B142" s="10" t="s">
        <v>516</v>
      </c>
      <c r="C142" s="10" t="s">
        <v>463</v>
      </c>
      <c r="D142" s="10" t="s">
        <v>646</v>
      </c>
      <c r="E142" s="10" t="s">
        <v>970</v>
      </c>
      <c r="F142" s="10" t="s">
        <v>466</v>
      </c>
      <c r="G142" s="10" t="s">
        <v>648</v>
      </c>
      <c r="H142" s="10" t="s">
        <v>649</v>
      </c>
      <c r="I142" s="11">
        <v>1</v>
      </c>
      <c r="J142" s="10" t="s">
        <v>69</v>
      </c>
      <c r="K142" s="10" t="s">
        <v>675</v>
      </c>
      <c r="L142" s="10" t="s">
        <v>470</v>
      </c>
      <c r="M142" s="10" t="s">
        <v>474</v>
      </c>
    </row>
    <row r="143" spans="1:13" x14ac:dyDescent="0.3">
      <c r="A143" s="10" t="s">
        <v>70</v>
      </c>
      <c r="B143" s="10" t="s">
        <v>516</v>
      </c>
      <c r="C143" s="10" t="s">
        <v>463</v>
      </c>
      <c r="D143" s="10" t="s">
        <v>646</v>
      </c>
      <c r="E143" s="10" t="s">
        <v>971</v>
      </c>
      <c r="F143" s="10" t="s">
        <v>466</v>
      </c>
      <c r="G143" s="10" t="s">
        <v>968</v>
      </c>
      <c r="H143" s="10" t="s">
        <v>969</v>
      </c>
      <c r="I143" s="11">
        <v>1</v>
      </c>
      <c r="J143" s="10" t="s">
        <v>69</v>
      </c>
      <c r="K143" s="10" t="s">
        <v>552</v>
      </c>
      <c r="L143" s="10" t="s">
        <v>470</v>
      </c>
      <c r="M143" s="10" t="s">
        <v>525</v>
      </c>
    </row>
    <row r="144" spans="1:13" x14ac:dyDescent="0.3">
      <c r="A144" s="10" t="s">
        <v>92</v>
      </c>
      <c r="B144" s="10" t="s">
        <v>779</v>
      </c>
      <c r="C144" s="10" t="s">
        <v>463</v>
      </c>
      <c r="D144" s="10" t="s">
        <v>780</v>
      </c>
      <c r="E144" s="10" t="s">
        <v>972</v>
      </c>
      <c r="F144" s="10" t="s">
        <v>466</v>
      </c>
      <c r="G144" s="10" t="s">
        <v>973</v>
      </c>
      <c r="H144" s="10" t="s">
        <v>974</v>
      </c>
      <c r="I144" s="11">
        <v>4</v>
      </c>
      <c r="J144" s="10" t="s">
        <v>91</v>
      </c>
      <c r="K144" s="10" t="s">
        <v>521</v>
      </c>
      <c r="L144" s="10" t="s">
        <v>470</v>
      </c>
      <c r="M144" s="10" t="s">
        <v>548</v>
      </c>
    </row>
    <row r="145" spans="1:13" x14ac:dyDescent="0.3">
      <c r="A145" s="10" t="s">
        <v>92</v>
      </c>
      <c r="B145" s="10" t="s">
        <v>779</v>
      </c>
      <c r="C145" s="10" t="s">
        <v>463</v>
      </c>
      <c r="D145" s="10" t="s">
        <v>780</v>
      </c>
      <c r="E145" s="10" t="s">
        <v>975</v>
      </c>
      <c r="F145" s="10" t="s">
        <v>466</v>
      </c>
      <c r="G145" s="10" t="s">
        <v>976</v>
      </c>
      <c r="H145" s="10" t="s">
        <v>977</v>
      </c>
      <c r="I145" s="11">
        <v>1</v>
      </c>
      <c r="J145" s="10" t="s">
        <v>91</v>
      </c>
      <c r="K145" s="10" t="s">
        <v>778</v>
      </c>
      <c r="L145" s="10" t="s">
        <v>470</v>
      </c>
      <c r="M145" s="10" t="s">
        <v>530</v>
      </c>
    </row>
    <row r="146" spans="1:13" x14ac:dyDescent="0.3">
      <c r="A146" s="10" t="s">
        <v>38</v>
      </c>
      <c r="B146" s="10" t="s">
        <v>516</v>
      </c>
      <c r="C146" s="10" t="s">
        <v>463</v>
      </c>
      <c r="D146" s="10" t="s">
        <v>553</v>
      </c>
      <c r="E146" s="10" t="s">
        <v>978</v>
      </c>
      <c r="F146" s="10" t="s">
        <v>510</v>
      </c>
      <c r="G146" s="10" t="s">
        <v>505</v>
      </c>
      <c r="H146" s="10" t="s">
        <v>506</v>
      </c>
      <c r="I146" s="11">
        <v>2</v>
      </c>
      <c r="J146" s="10" t="s">
        <v>37</v>
      </c>
      <c r="K146" s="10" t="s">
        <v>513</v>
      </c>
      <c r="L146" s="10" t="s">
        <v>470</v>
      </c>
      <c r="M146" s="10" t="s">
        <v>489</v>
      </c>
    </row>
    <row r="147" spans="1:13" x14ac:dyDescent="0.3">
      <c r="A147" s="10" t="s">
        <v>38</v>
      </c>
      <c r="B147" s="10" t="s">
        <v>516</v>
      </c>
      <c r="C147" s="10" t="s">
        <v>463</v>
      </c>
      <c r="D147" s="10" t="s">
        <v>553</v>
      </c>
      <c r="E147" s="10" t="s">
        <v>978</v>
      </c>
      <c r="F147" s="10" t="s">
        <v>510</v>
      </c>
      <c r="G147" s="10" t="s">
        <v>507</v>
      </c>
      <c r="H147" s="10" t="s">
        <v>508</v>
      </c>
      <c r="I147" s="11">
        <v>2</v>
      </c>
      <c r="J147" s="10" t="s">
        <v>37</v>
      </c>
      <c r="K147" s="10" t="s">
        <v>513</v>
      </c>
      <c r="L147" s="10" t="s">
        <v>470</v>
      </c>
      <c r="M147" s="10" t="s">
        <v>489</v>
      </c>
    </row>
    <row r="148" spans="1:13" x14ac:dyDescent="0.3">
      <c r="A148" s="10" t="s">
        <v>90</v>
      </c>
      <c r="B148" s="10" t="s">
        <v>482</v>
      </c>
      <c r="C148" s="10" t="s">
        <v>463</v>
      </c>
      <c r="D148" s="10" t="s">
        <v>979</v>
      </c>
      <c r="E148" s="10" t="s">
        <v>980</v>
      </c>
      <c r="F148" s="10" t="s">
        <v>466</v>
      </c>
      <c r="G148" s="10" t="s">
        <v>981</v>
      </c>
      <c r="H148" s="10" t="s">
        <v>982</v>
      </c>
      <c r="I148" s="11">
        <v>1</v>
      </c>
      <c r="J148" s="10" t="s">
        <v>89</v>
      </c>
      <c r="K148" s="10" t="s">
        <v>521</v>
      </c>
      <c r="L148" s="10" t="s">
        <v>470</v>
      </c>
      <c r="M148" s="10" t="s">
        <v>471</v>
      </c>
    </row>
    <row r="149" spans="1:13" x14ac:dyDescent="0.3">
      <c r="A149" s="10" t="s">
        <v>60</v>
      </c>
      <c r="B149" s="10" t="s">
        <v>983</v>
      </c>
      <c r="C149" s="10" t="s">
        <v>463</v>
      </c>
      <c r="D149" s="10" t="s">
        <v>984</v>
      </c>
      <c r="E149" s="10" t="s">
        <v>985</v>
      </c>
      <c r="F149" s="10" t="s">
        <v>466</v>
      </c>
      <c r="G149" s="10" t="s">
        <v>986</v>
      </c>
      <c r="H149" s="10" t="s">
        <v>987</v>
      </c>
      <c r="I149" s="11">
        <v>8</v>
      </c>
      <c r="J149" s="10" t="s">
        <v>59</v>
      </c>
      <c r="K149" s="10" t="s">
        <v>656</v>
      </c>
      <c r="L149" s="10" t="s">
        <v>470</v>
      </c>
      <c r="M149" s="10" t="s">
        <v>548</v>
      </c>
    </row>
    <row r="150" spans="1:13" x14ac:dyDescent="0.3">
      <c r="A150" s="10" t="s">
        <v>170</v>
      </c>
      <c r="B150" s="10" t="s">
        <v>779</v>
      </c>
      <c r="C150" s="10" t="s">
        <v>463</v>
      </c>
      <c r="D150" s="10" t="s">
        <v>988</v>
      </c>
      <c r="E150" s="10" t="s">
        <v>989</v>
      </c>
      <c r="F150" s="10" t="s">
        <v>485</v>
      </c>
      <c r="G150" s="10" t="s">
        <v>990</v>
      </c>
      <c r="H150" s="10" t="s">
        <v>991</v>
      </c>
      <c r="I150" s="11">
        <v>1</v>
      </c>
      <c r="J150" s="10" t="s">
        <v>169</v>
      </c>
      <c r="K150" s="10" t="s">
        <v>495</v>
      </c>
      <c r="L150" s="10" t="s">
        <v>470</v>
      </c>
      <c r="M150" s="10" t="s">
        <v>992</v>
      </c>
    </row>
    <row r="151" spans="1:13" x14ac:dyDescent="0.3">
      <c r="A151" s="10" t="s">
        <v>170</v>
      </c>
      <c r="B151" s="10" t="s">
        <v>779</v>
      </c>
      <c r="C151" s="10" t="s">
        <v>463</v>
      </c>
      <c r="D151" s="10" t="s">
        <v>988</v>
      </c>
      <c r="E151" s="10" t="s">
        <v>993</v>
      </c>
      <c r="F151" s="10" t="s">
        <v>485</v>
      </c>
      <c r="G151" s="10" t="s">
        <v>994</v>
      </c>
      <c r="H151" s="10" t="s">
        <v>995</v>
      </c>
      <c r="I151" s="11">
        <v>1</v>
      </c>
      <c r="J151" s="10" t="s">
        <v>169</v>
      </c>
      <c r="K151" s="10" t="s">
        <v>775</v>
      </c>
      <c r="L151" s="10" t="s">
        <v>470</v>
      </c>
      <c r="M151" s="10" t="s">
        <v>996</v>
      </c>
    </row>
    <row r="152" spans="1:13" x14ac:dyDescent="0.3">
      <c r="A152" s="10" t="s">
        <v>170</v>
      </c>
      <c r="B152" s="10" t="s">
        <v>779</v>
      </c>
      <c r="C152" s="10" t="s">
        <v>463</v>
      </c>
      <c r="D152" s="10" t="s">
        <v>988</v>
      </c>
      <c r="E152" s="10" t="s">
        <v>993</v>
      </c>
      <c r="F152" s="10" t="s">
        <v>485</v>
      </c>
      <c r="G152" s="10" t="s">
        <v>997</v>
      </c>
      <c r="H152" s="10" t="s">
        <v>998</v>
      </c>
      <c r="I152" s="11">
        <v>2</v>
      </c>
      <c r="J152" s="10" t="s">
        <v>169</v>
      </c>
      <c r="K152" s="10" t="s">
        <v>775</v>
      </c>
      <c r="L152" s="10" t="s">
        <v>470</v>
      </c>
      <c r="M152" s="10" t="s">
        <v>996</v>
      </c>
    </row>
    <row r="153" spans="1:13" x14ac:dyDescent="0.3">
      <c r="A153" s="10" t="s">
        <v>170</v>
      </c>
      <c r="B153" s="10" t="s">
        <v>779</v>
      </c>
      <c r="C153" s="10" t="s">
        <v>463</v>
      </c>
      <c r="D153" s="10" t="s">
        <v>988</v>
      </c>
      <c r="E153" s="10" t="s">
        <v>993</v>
      </c>
      <c r="F153" s="10" t="s">
        <v>485</v>
      </c>
      <c r="G153" s="10" t="s">
        <v>999</v>
      </c>
      <c r="H153" s="10" t="s">
        <v>995</v>
      </c>
      <c r="I153" s="11">
        <v>2</v>
      </c>
      <c r="J153" s="10" t="s">
        <v>169</v>
      </c>
      <c r="K153" s="10" t="s">
        <v>775</v>
      </c>
      <c r="L153" s="10" t="s">
        <v>470</v>
      </c>
      <c r="M153" s="10" t="s">
        <v>996</v>
      </c>
    </row>
    <row r="154" spans="1:13" x14ac:dyDescent="0.3">
      <c r="A154" s="10" t="s">
        <v>170</v>
      </c>
      <c r="B154" s="10" t="s">
        <v>779</v>
      </c>
      <c r="C154" s="10" t="s">
        <v>463</v>
      </c>
      <c r="D154" s="10" t="s">
        <v>988</v>
      </c>
      <c r="E154" s="10" t="s">
        <v>993</v>
      </c>
      <c r="F154" s="10" t="s">
        <v>485</v>
      </c>
      <c r="G154" s="10" t="s">
        <v>1000</v>
      </c>
      <c r="H154" s="10" t="s">
        <v>995</v>
      </c>
      <c r="I154" s="11">
        <v>2</v>
      </c>
      <c r="J154" s="10" t="s">
        <v>169</v>
      </c>
      <c r="K154" s="10" t="s">
        <v>775</v>
      </c>
      <c r="L154" s="10" t="s">
        <v>470</v>
      </c>
      <c r="M154" s="10" t="s">
        <v>996</v>
      </c>
    </row>
    <row r="155" spans="1:13" x14ac:dyDescent="0.3">
      <c r="A155" s="10" t="s">
        <v>170</v>
      </c>
      <c r="B155" s="10" t="s">
        <v>779</v>
      </c>
      <c r="C155" s="10" t="s">
        <v>463</v>
      </c>
      <c r="D155" s="10" t="s">
        <v>988</v>
      </c>
      <c r="E155" s="10" t="s">
        <v>993</v>
      </c>
      <c r="F155" s="10" t="s">
        <v>485</v>
      </c>
      <c r="G155" s="10" t="s">
        <v>1001</v>
      </c>
      <c r="H155" s="10" t="s">
        <v>995</v>
      </c>
      <c r="I155" s="11">
        <v>1</v>
      </c>
      <c r="J155" s="10" t="s">
        <v>169</v>
      </c>
      <c r="K155" s="10" t="s">
        <v>775</v>
      </c>
      <c r="L155" s="10" t="s">
        <v>470</v>
      </c>
      <c r="M155" s="10" t="s">
        <v>996</v>
      </c>
    </row>
    <row r="156" spans="1:13" x14ac:dyDescent="0.3">
      <c r="A156" s="10" t="s">
        <v>170</v>
      </c>
      <c r="B156" s="10" t="s">
        <v>779</v>
      </c>
      <c r="C156" s="10" t="s">
        <v>463</v>
      </c>
      <c r="D156" s="10" t="s">
        <v>988</v>
      </c>
      <c r="E156" s="10" t="s">
        <v>1002</v>
      </c>
      <c r="F156" s="10" t="s">
        <v>485</v>
      </c>
      <c r="G156" s="10" t="s">
        <v>1003</v>
      </c>
      <c r="H156" s="10" t="s">
        <v>1004</v>
      </c>
      <c r="I156" s="11">
        <v>1</v>
      </c>
      <c r="J156" s="10" t="s">
        <v>169</v>
      </c>
      <c r="K156" s="10" t="s">
        <v>775</v>
      </c>
      <c r="L156" s="10" t="s">
        <v>470</v>
      </c>
      <c r="M156" s="10" t="s">
        <v>558</v>
      </c>
    </row>
    <row r="157" spans="1:13" x14ac:dyDescent="0.3">
      <c r="A157" s="10" t="s">
        <v>170</v>
      </c>
      <c r="B157" s="10" t="s">
        <v>779</v>
      </c>
      <c r="C157" s="10" t="s">
        <v>463</v>
      </c>
      <c r="D157" s="10" t="s">
        <v>988</v>
      </c>
      <c r="E157" s="10" t="s">
        <v>1002</v>
      </c>
      <c r="F157" s="10" t="s">
        <v>485</v>
      </c>
      <c r="G157" s="10" t="s">
        <v>1005</v>
      </c>
      <c r="H157" s="10" t="s">
        <v>1004</v>
      </c>
      <c r="I157" s="11">
        <v>1</v>
      </c>
      <c r="J157" s="10" t="s">
        <v>169</v>
      </c>
      <c r="K157" s="10" t="s">
        <v>775</v>
      </c>
      <c r="L157" s="10" t="s">
        <v>470</v>
      </c>
      <c r="M157" s="10" t="s">
        <v>558</v>
      </c>
    </row>
    <row r="158" spans="1:13" x14ac:dyDescent="0.3">
      <c r="A158" s="10" t="s">
        <v>170</v>
      </c>
      <c r="B158" s="10" t="s">
        <v>779</v>
      </c>
      <c r="C158" s="10" t="s">
        <v>463</v>
      </c>
      <c r="D158" s="10" t="s">
        <v>988</v>
      </c>
      <c r="E158" s="10" t="s">
        <v>1002</v>
      </c>
      <c r="F158" s="10" t="s">
        <v>485</v>
      </c>
      <c r="G158" s="10" t="s">
        <v>1006</v>
      </c>
      <c r="H158" s="10" t="s">
        <v>1007</v>
      </c>
      <c r="I158" s="11">
        <v>1</v>
      </c>
      <c r="J158" s="10" t="s">
        <v>169</v>
      </c>
      <c r="K158" s="10" t="s">
        <v>775</v>
      </c>
      <c r="L158" s="10" t="s">
        <v>470</v>
      </c>
      <c r="M158" s="10" t="s">
        <v>558</v>
      </c>
    </row>
    <row r="159" spans="1:13" x14ac:dyDescent="0.3">
      <c r="A159" s="10" t="s">
        <v>170</v>
      </c>
      <c r="B159" s="10" t="s">
        <v>779</v>
      </c>
      <c r="C159" s="10" t="s">
        <v>463</v>
      </c>
      <c r="D159" s="10" t="s">
        <v>988</v>
      </c>
      <c r="E159" s="10" t="s">
        <v>1008</v>
      </c>
      <c r="F159" s="10" t="s">
        <v>485</v>
      </c>
      <c r="G159" s="10" t="s">
        <v>1005</v>
      </c>
      <c r="H159" s="10" t="s">
        <v>1004</v>
      </c>
      <c r="I159" s="11">
        <v>1</v>
      </c>
      <c r="J159" s="10" t="s">
        <v>169</v>
      </c>
      <c r="K159" s="10" t="s">
        <v>557</v>
      </c>
      <c r="L159" s="10" t="s">
        <v>470</v>
      </c>
      <c r="M159" s="10" t="s">
        <v>558</v>
      </c>
    </row>
    <row r="160" spans="1:13" x14ac:dyDescent="0.3">
      <c r="A160" s="10" t="s">
        <v>170</v>
      </c>
      <c r="B160" s="10" t="s">
        <v>779</v>
      </c>
      <c r="C160" s="10" t="s">
        <v>463</v>
      </c>
      <c r="D160" s="10" t="s">
        <v>988</v>
      </c>
      <c r="E160" s="10" t="s">
        <v>1008</v>
      </c>
      <c r="F160" s="10" t="s">
        <v>485</v>
      </c>
      <c r="G160" s="10" t="s">
        <v>1006</v>
      </c>
      <c r="H160" s="10" t="s">
        <v>1007</v>
      </c>
      <c r="I160" s="11">
        <v>1</v>
      </c>
      <c r="J160" s="10" t="s">
        <v>169</v>
      </c>
      <c r="K160" s="10" t="s">
        <v>557</v>
      </c>
      <c r="L160" s="10" t="s">
        <v>470</v>
      </c>
      <c r="M160" s="10" t="s">
        <v>558</v>
      </c>
    </row>
    <row r="161" spans="1:13" x14ac:dyDescent="0.3">
      <c r="A161" s="10" t="s">
        <v>170</v>
      </c>
      <c r="B161" s="10" t="s">
        <v>779</v>
      </c>
      <c r="C161" s="10" t="s">
        <v>463</v>
      </c>
      <c r="D161" s="10" t="s">
        <v>988</v>
      </c>
      <c r="E161" s="10" t="s">
        <v>1008</v>
      </c>
      <c r="F161" s="10" t="s">
        <v>485</v>
      </c>
      <c r="G161" s="10" t="s">
        <v>1009</v>
      </c>
      <c r="H161" s="10" t="s">
        <v>1007</v>
      </c>
      <c r="I161" s="11">
        <v>1</v>
      </c>
      <c r="J161" s="10" t="s">
        <v>169</v>
      </c>
      <c r="K161" s="10" t="s">
        <v>557</v>
      </c>
      <c r="L161" s="10" t="s">
        <v>470</v>
      </c>
      <c r="M161" s="10" t="s">
        <v>558</v>
      </c>
    </row>
    <row r="162" spans="1:13" x14ac:dyDescent="0.3">
      <c r="A162" s="10" t="s">
        <v>170</v>
      </c>
      <c r="B162" s="10" t="s">
        <v>779</v>
      </c>
      <c r="C162" s="10" t="s">
        <v>463</v>
      </c>
      <c r="D162" s="10" t="s">
        <v>988</v>
      </c>
      <c r="E162" s="10" t="s">
        <v>1010</v>
      </c>
      <c r="F162" s="10" t="s">
        <v>485</v>
      </c>
      <c r="G162" s="10" t="s">
        <v>1011</v>
      </c>
      <c r="H162" s="10" t="s">
        <v>1012</v>
      </c>
      <c r="I162" s="11">
        <v>1</v>
      </c>
      <c r="J162" s="10" t="s">
        <v>169</v>
      </c>
      <c r="K162" s="10" t="s">
        <v>529</v>
      </c>
      <c r="L162" s="10" t="s">
        <v>470</v>
      </c>
      <c r="M162" s="10" t="s">
        <v>992</v>
      </c>
    </row>
    <row r="163" spans="1:13" x14ac:dyDescent="0.3">
      <c r="A163" s="10" t="s">
        <v>170</v>
      </c>
      <c r="B163" s="10" t="s">
        <v>779</v>
      </c>
      <c r="C163" s="10" t="s">
        <v>463</v>
      </c>
      <c r="D163" s="10" t="s">
        <v>988</v>
      </c>
      <c r="E163" s="10" t="s">
        <v>1013</v>
      </c>
      <c r="F163" s="10" t="s">
        <v>485</v>
      </c>
      <c r="G163" s="10" t="s">
        <v>1003</v>
      </c>
      <c r="H163" s="10" t="s">
        <v>1004</v>
      </c>
      <c r="I163" s="11">
        <v>1</v>
      </c>
      <c r="J163" s="10" t="s">
        <v>169</v>
      </c>
      <c r="K163" s="10" t="s">
        <v>534</v>
      </c>
      <c r="L163" s="10" t="s">
        <v>470</v>
      </c>
      <c r="M163" s="10" t="s">
        <v>558</v>
      </c>
    </row>
    <row r="164" spans="1:13" x14ac:dyDescent="0.3">
      <c r="A164" s="10" t="s">
        <v>170</v>
      </c>
      <c r="B164" s="10" t="s">
        <v>779</v>
      </c>
      <c r="C164" s="10" t="s">
        <v>463</v>
      </c>
      <c r="D164" s="10" t="s">
        <v>988</v>
      </c>
      <c r="E164" s="10" t="s">
        <v>1013</v>
      </c>
      <c r="F164" s="10" t="s">
        <v>485</v>
      </c>
      <c r="G164" s="10" t="s">
        <v>1005</v>
      </c>
      <c r="H164" s="10" t="s">
        <v>1004</v>
      </c>
      <c r="I164" s="11">
        <v>1</v>
      </c>
      <c r="J164" s="10" t="s">
        <v>169</v>
      </c>
      <c r="K164" s="10" t="s">
        <v>534</v>
      </c>
      <c r="L164" s="10" t="s">
        <v>470</v>
      </c>
      <c r="M164" s="10" t="s">
        <v>558</v>
      </c>
    </row>
    <row r="165" spans="1:13" x14ac:dyDescent="0.3">
      <c r="A165" s="10" t="s">
        <v>170</v>
      </c>
      <c r="B165" s="10" t="s">
        <v>779</v>
      </c>
      <c r="C165" s="10" t="s">
        <v>463</v>
      </c>
      <c r="D165" s="10" t="s">
        <v>988</v>
      </c>
      <c r="E165" s="10" t="s">
        <v>1013</v>
      </c>
      <c r="F165" s="10" t="s">
        <v>485</v>
      </c>
      <c r="G165" s="10" t="s">
        <v>1006</v>
      </c>
      <c r="H165" s="10" t="s">
        <v>1007</v>
      </c>
      <c r="I165" s="11">
        <v>1</v>
      </c>
      <c r="J165" s="10" t="s">
        <v>169</v>
      </c>
      <c r="K165" s="10" t="s">
        <v>534</v>
      </c>
      <c r="L165" s="10" t="s">
        <v>470</v>
      </c>
      <c r="M165" s="10" t="s">
        <v>558</v>
      </c>
    </row>
    <row r="166" spans="1:13" x14ac:dyDescent="0.3">
      <c r="A166" s="10" t="s">
        <v>170</v>
      </c>
      <c r="B166" s="10" t="s">
        <v>779</v>
      </c>
      <c r="C166" s="10" t="s">
        <v>463</v>
      </c>
      <c r="D166" s="10" t="s">
        <v>988</v>
      </c>
      <c r="E166" s="10" t="s">
        <v>1014</v>
      </c>
      <c r="F166" s="10" t="s">
        <v>485</v>
      </c>
      <c r="G166" s="10" t="s">
        <v>1015</v>
      </c>
      <c r="H166" s="10" t="s">
        <v>1016</v>
      </c>
      <c r="I166" s="11">
        <v>2</v>
      </c>
      <c r="J166" s="10" t="s">
        <v>169</v>
      </c>
      <c r="K166" s="10" t="s">
        <v>809</v>
      </c>
      <c r="L166" s="10" t="s">
        <v>470</v>
      </c>
      <c r="M166" s="10" t="s">
        <v>489</v>
      </c>
    </row>
    <row r="167" spans="1:13" x14ac:dyDescent="0.3">
      <c r="A167" s="10" t="s">
        <v>98</v>
      </c>
      <c r="B167" s="10" t="s">
        <v>576</v>
      </c>
      <c r="C167" s="10" t="s">
        <v>463</v>
      </c>
      <c r="D167" s="10" t="s">
        <v>1017</v>
      </c>
      <c r="E167" s="10" t="s">
        <v>1018</v>
      </c>
      <c r="F167" s="10" t="s">
        <v>466</v>
      </c>
      <c r="G167" s="10" t="s">
        <v>968</v>
      </c>
      <c r="H167" s="10" t="s">
        <v>969</v>
      </c>
      <c r="I167" s="11">
        <v>1</v>
      </c>
      <c r="J167" s="10" t="s">
        <v>97</v>
      </c>
      <c r="K167" s="10" t="s">
        <v>742</v>
      </c>
      <c r="L167" s="10" t="s">
        <v>470</v>
      </c>
      <c r="M167" s="10" t="s">
        <v>525</v>
      </c>
    </row>
    <row r="168" spans="1:13" x14ac:dyDescent="0.3">
      <c r="A168" s="10" t="s">
        <v>98</v>
      </c>
      <c r="B168" s="10" t="s">
        <v>576</v>
      </c>
      <c r="C168" s="10" t="s">
        <v>463</v>
      </c>
      <c r="D168" s="10" t="s">
        <v>1017</v>
      </c>
      <c r="E168" s="10" t="s">
        <v>1019</v>
      </c>
      <c r="F168" s="10" t="s">
        <v>466</v>
      </c>
      <c r="G168" s="10" t="s">
        <v>919</v>
      </c>
      <c r="H168" s="10" t="s">
        <v>920</v>
      </c>
      <c r="I168" s="11">
        <v>4</v>
      </c>
      <c r="J168" s="10" t="s">
        <v>97</v>
      </c>
      <c r="K168" s="10" t="s">
        <v>885</v>
      </c>
      <c r="L168" s="10" t="s">
        <v>470</v>
      </c>
      <c r="M168" s="10" t="s">
        <v>548</v>
      </c>
    </row>
    <row r="169" spans="1:13" x14ac:dyDescent="0.3">
      <c r="A169" s="10" t="s">
        <v>200</v>
      </c>
      <c r="B169" s="10" t="s">
        <v>482</v>
      </c>
      <c r="C169" s="10" t="s">
        <v>463</v>
      </c>
      <c r="D169" s="10" t="s">
        <v>483</v>
      </c>
      <c r="E169" s="10" t="s">
        <v>1020</v>
      </c>
      <c r="F169" s="10" t="s">
        <v>466</v>
      </c>
      <c r="G169" s="10" t="s">
        <v>1021</v>
      </c>
      <c r="H169" s="10" t="s">
        <v>1022</v>
      </c>
      <c r="I169" s="11">
        <v>1</v>
      </c>
      <c r="J169" s="10" t="s">
        <v>199</v>
      </c>
      <c r="K169" s="10" t="s">
        <v>953</v>
      </c>
      <c r="L169" s="10" t="s">
        <v>470</v>
      </c>
      <c r="M169" s="10" t="s">
        <v>686</v>
      </c>
    </row>
    <row r="170" spans="1:13" x14ac:dyDescent="0.3">
      <c r="A170" s="10" t="s">
        <v>200</v>
      </c>
      <c r="B170" s="10" t="s">
        <v>482</v>
      </c>
      <c r="C170" s="10" t="s">
        <v>463</v>
      </c>
      <c r="D170" s="10" t="s">
        <v>483</v>
      </c>
      <c r="E170" s="10" t="s">
        <v>1023</v>
      </c>
      <c r="F170" s="10" t="s">
        <v>485</v>
      </c>
      <c r="G170" s="10" t="s">
        <v>1024</v>
      </c>
      <c r="H170" s="10" t="s">
        <v>1025</v>
      </c>
      <c r="I170" s="11">
        <v>1</v>
      </c>
      <c r="J170" s="10" t="s">
        <v>199</v>
      </c>
      <c r="K170" s="10" t="s">
        <v>575</v>
      </c>
      <c r="L170" s="10" t="s">
        <v>470</v>
      </c>
      <c r="M170" s="10" t="s">
        <v>1026</v>
      </c>
    </row>
    <row r="171" spans="1:13" x14ac:dyDescent="0.3">
      <c r="A171" s="10" t="s">
        <v>262</v>
      </c>
      <c r="B171" s="10" t="s">
        <v>536</v>
      </c>
      <c r="C171" s="10" t="s">
        <v>463</v>
      </c>
      <c r="D171" s="10" t="s">
        <v>1027</v>
      </c>
      <c r="E171" s="10" t="s">
        <v>1028</v>
      </c>
      <c r="F171" s="10" t="s">
        <v>485</v>
      </c>
      <c r="G171" s="10" t="s">
        <v>1029</v>
      </c>
      <c r="H171" s="10" t="s">
        <v>1030</v>
      </c>
      <c r="I171" s="11">
        <v>10</v>
      </c>
      <c r="J171" s="10" t="s">
        <v>261</v>
      </c>
      <c r="K171" s="10" t="s">
        <v>953</v>
      </c>
      <c r="L171" s="10" t="s">
        <v>470</v>
      </c>
      <c r="M171" s="10" t="s">
        <v>1031</v>
      </c>
    </row>
    <row r="172" spans="1:13" x14ac:dyDescent="0.3">
      <c r="A172" s="10" t="s">
        <v>26</v>
      </c>
      <c r="B172" s="10" t="s">
        <v>1032</v>
      </c>
      <c r="C172" s="10" t="s">
        <v>463</v>
      </c>
      <c r="D172" s="10" t="s">
        <v>1033</v>
      </c>
      <c r="E172" s="10" t="s">
        <v>1034</v>
      </c>
      <c r="F172" s="10" t="s">
        <v>466</v>
      </c>
      <c r="G172" s="10" t="s">
        <v>862</v>
      </c>
      <c r="H172" s="10" t="s">
        <v>863</v>
      </c>
      <c r="I172" s="11">
        <v>3</v>
      </c>
      <c r="J172" s="10" t="s">
        <v>25</v>
      </c>
      <c r="K172" s="10" t="s">
        <v>775</v>
      </c>
      <c r="L172" s="10" t="s">
        <v>470</v>
      </c>
      <c r="M172" s="10" t="s">
        <v>548</v>
      </c>
    </row>
    <row r="173" spans="1:13" x14ac:dyDescent="0.3">
      <c r="A173" s="10" t="s">
        <v>26</v>
      </c>
      <c r="B173" s="10" t="s">
        <v>1032</v>
      </c>
      <c r="C173" s="10" t="s">
        <v>463</v>
      </c>
      <c r="D173" s="10" t="s">
        <v>1033</v>
      </c>
      <c r="E173" s="10" t="s">
        <v>1034</v>
      </c>
      <c r="F173" s="10" t="s">
        <v>466</v>
      </c>
      <c r="G173" s="10" t="s">
        <v>858</v>
      </c>
      <c r="H173" s="10" t="s">
        <v>859</v>
      </c>
      <c r="I173" s="11">
        <v>4</v>
      </c>
      <c r="J173" s="10" t="s">
        <v>25</v>
      </c>
      <c r="K173" s="10" t="s">
        <v>775</v>
      </c>
      <c r="L173" s="10" t="s">
        <v>470</v>
      </c>
      <c r="M173" s="10" t="s">
        <v>548</v>
      </c>
    </row>
    <row r="174" spans="1:13" x14ac:dyDescent="0.3">
      <c r="A174" s="10" t="s">
        <v>26</v>
      </c>
      <c r="B174" s="10" t="s">
        <v>1032</v>
      </c>
      <c r="C174" s="10" t="s">
        <v>463</v>
      </c>
      <c r="D174" s="10" t="s">
        <v>1033</v>
      </c>
      <c r="E174" s="10" t="s">
        <v>1035</v>
      </c>
      <c r="F174" s="10" t="s">
        <v>466</v>
      </c>
      <c r="G174" s="10" t="s">
        <v>1036</v>
      </c>
      <c r="H174" s="10" t="s">
        <v>1037</v>
      </c>
      <c r="I174" s="11">
        <v>1</v>
      </c>
      <c r="J174" s="10" t="s">
        <v>25</v>
      </c>
      <c r="K174" s="10" t="s">
        <v>778</v>
      </c>
      <c r="L174" s="10" t="s">
        <v>470</v>
      </c>
      <c r="M174" s="10" t="s">
        <v>1038</v>
      </c>
    </row>
    <row r="175" spans="1:13" x14ac:dyDescent="0.3">
      <c r="A175" s="10" t="s">
        <v>26</v>
      </c>
      <c r="B175" s="10" t="s">
        <v>1032</v>
      </c>
      <c r="C175" s="10" t="s">
        <v>463</v>
      </c>
      <c r="D175" s="10" t="s">
        <v>1033</v>
      </c>
      <c r="E175" s="10" t="s">
        <v>1035</v>
      </c>
      <c r="F175" s="10" t="s">
        <v>466</v>
      </c>
      <c r="G175" s="10" t="s">
        <v>1039</v>
      </c>
      <c r="H175" s="10" t="s">
        <v>1040</v>
      </c>
      <c r="I175" s="11">
        <v>1</v>
      </c>
      <c r="J175" s="10" t="s">
        <v>25</v>
      </c>
      <c r="K175" s="10" t="s">
        <v>778</v>
      </c>
      <c r="L175" s="10" t="s">
        <v>470</v>
      </c>
      <c r="M175" s="10" t="s">
        <v>525</v>
      </c>
    </row>
    <row r="176" spans="1:13" x14ac:dyDescent="0.3">
      <c r="A176" s="10" t="s">
        <v>333</v>
      </c>
      <c r="B176" s="10" t="s">
        <v>591</v>
      </c>
      <c r="C176" s="10" t="s">
        <v>463</v>
      </c>
      <c r="D176" s="10" t="s">
        <v>592</v>
      </c>
      <c r="E176" s="10" t="s">
        <v>1041</v>
      </c>
      <c r="F176" s="10" t="s">
        <v>466</v>
      </c>
      <c r="G176" s="10" t="s">
        <v>841</v>
      </c>
      <c r="H176" s="10" t="s">
        <v>842</v>
      </c>
      <c r="I176" s="11">
        <v>1</v>
      </c>
      <c r="J176" s="10" t="s">
        <v>332</v>
      </c>
      <c r="K176" s="10" t="s">
        <v>503</v>
      </c>
      <c r="L176" s="10" t="s">
        <v>470</v>
      </c>
      <c r="M176" s="10" t="s">
        <v>616</v>
      </c>
    </row>
    <row r="177" spans="1:13" x14ac:dyDescent="0.3">
      <c r="A177" s="10" t="s">
        <v>437</v>
      </c>
      <c r="B177" s="10" t="s">
        <v>1042</v>
      </c>
      <c r="C177" s="10" t="s">
        <v>463</v>
      </c>
      <c r="D177" s="10" t="s">
        <v>1043</v>
      </c>
      <c r="E177" s="10" t="s">
        <v>1044</v>
      </c>
      <c r="F177" s="10" t="s">
        <v>510</v>
      </c>
      <c r="G177" s="10" t="s">
        <v>1029</v>
      </c>
      <c r="H177" s="10" t="s">
        <v>1030</v>
      </c>
      <c r="I177" s="11">
        <v>8</v>
      </c>
      <c r="J177" s="10" t="s">
        <v>436</v>
      </c>
      <c r="K177" s="10" t="s">
        <v>499</v>
      </c>
      <c r="L177" s="10" t="s">
        <v>470</v>
      </c>
      <c r="M177" s="10" t="s">
        <v>1031</v>
      </c>
    </row>
    <row r="178" spans="1:13" x14ac:dyDescent="0.3">
      <c r="A178" s="10" t="s">
        <v>116</v>
      </c>
      <c r="B178" s="10" t="s">
        <v>909</v>
      </c>
      <c r="C178" s="10" t="s">
        <v>599</v>
      </c>
      <c r="D178" s="10" t="s">
        <v>1045</v>
      </c>
      <c r="E178" s="10" t="s">
        <v>1046</v>
      </c>
      <c r="F178" s="10" t="s">
        <v>466</v>
      </c>
      <c r="G178" s="10" t="s">
        <v>841</v>
      </c>
      <c r="H178" s="10" t="s">
        <v>842</v>
      </c>
      <c r="I178" s="11">
        <v>1</v>
      </c>
      <c r="J178" s="10" t="s">
        <v>115</v>
      </c>
      <c r="K178" s="10" t="s">
        <v>752</v>
      </c>
      <c r="L178" s="10" t="s">
        <v>470</v>
      </c>
      <c r="M178" s="10" t="s">
        <v>616</v>
      </c>
    </row>
    <row r="179" spans="1:13" x14ac:dyDescent="0.3">
      <c r="A179" s="10" t="s">
        <v>138</v>
      </c>
      <c r="B179" s="10" t="s">
        <v>1032</v>
      </c>
      <c r="C179" s="10" t="s">
        <v>463</v>
      </c>
      <c r="D179" s="10" t="s">
        <v>1033</v>
      </c>
      <c r="E179" s="10" t="s">
        <v>1047</v>
      </c>
      <c r="F179" s="10" t="s">
        <v>466</v>
      </c>
      <c r="G179" s="10" t="s">
        <v>862</v>
      </c>
      <c r="H179" s="10" t="s">
        <v>863</v>
      </c>
      <c r="I179" s="11">
        <v>2</v>
      </c>
      <c r="J179" s="10" t="s">
        <v>137</v>
      </c>
      <c r="K179" s="10" t="s">
        <v>778</v>
      </c>
      <c r="L179" s="10" t="s">
        <v>470</v>
      </c>
      <c r="M179" s="10" t="s">
        <v>548</v>
      </c>
    </row>
    <row r="180" spans="1:13" x14ac:dyDescent="0.3">
      <c r="A180" s="10" t="s">
        <v>138</v>
      </c>
      <c r="B180" s="10" t="s">
        <v>1032</v>
      </c>
      <c r="C180" s="10" t="s">
        <v>463</v>
      </c>
      <c r="D180" s="10" t="s">
        <v>1033</v>
      </c>
      <c r="E180" s="10" t="s">
        <v>1048</v>
      </c>
      <c r="F180" s="10" t="s">
        <v>466</v>
      </c>
      <c r="G180" s="10" t="s">
        <v>1049</v>
      </c>
      <c r="H180" s="10" t="s">
        <v>1050</v>
      </c>
      <c r="I180" s="11">
        <v>2</v>
      </c>
      <c r="J180" s="10" t="s">
        <v>137</v>
      </c>
      <c r="K180" s="10" t="s">
        <v>748</v>
      </c>
      <c r="L180" s="10" t="s">
        <v>470</v>
      </c>
      <c r="M180" s="10" t="s">
        <v>548</v>
      </c>
    </row>
    <row r="181" spans="1:13" x14ac:dyDescent="0.3">
      <c r="A181" s="10" t="s">
        <v>20</v>
      </c>
      <c r="B181" s="10" t="s">
        <v>475</v>
      </c>
      <c r="C181" s="10" t="s">
        <v>463</v>
      </c>
      <c r="D181" s="10" t="s">
        <v>1051</v>
      </c>
      <c r="E181" s="10" t="s">
        <v>1052</v>
      </c>
      <c r="F181" s="10" t="s">
        <v>466</v>
      </c>
      <c r="G181" s="10" t="s">
        <v>1053</v>
      </c>
      <c r="H181" s="10" t="s">
        <v>1054</v>
      </c>
      <c r="I181" s="11">
        <v>1</v>
      </c>
      <c r="J181" s="10" t="s">
        <v>19</v>
      </c>
      <c r="K181" s="10" t="s">
        <v>778</v>
      </c>
      <c r="L181" s="10" t="s">
        <v>470</v>
      </c>
      <c r="M181" s="10" t="s">
        <v>1055</v>
      </c>
    </row>
    <row r="182" spans="1:13" x14ac:dyDescent="0.3">
      <c r="A182" s="10" t="s">
        <v>198</v>
      </c>
      <c r="B182" s="10" t="s">
        <v>536</v>
      </c>
      <c r="C182" s="10" t="s">
        <v>463</v>
      </c>
      <c r="D182" s="10" t="s">
        <v>1056</v>
      </c>
      <c r="E182" s="10" t="s">
        <v>1057</v>
      </c>
      <c r="F182" s="10" t="s">
        <v>466</v>
      </c>
      <c r="G182" s="10" t="s">
        <v>799</v>
      </c>
      <c r="H182" s="10" t="s">
        <v>800</v>
      </c>
      <c r="I182" s="11">
        <v>1</v>
      </c>
      <c r="J182" s="10" t="s">
        <v>197</v>
      </c>
      <c r="K182" s="10" t="s">
        <v>868</v>
      </c>
      <c r="L182" s="10" t="s">
        <v>470</v>
      </c>
      <c r="M182" s="10" t="s">
        <v>622</v>
      </c>
    </row>
    <row r="183" spans="1:13" x14ac:dyDescent="0.3">
      <c r="A183" s="10" t="s">
        <v>198</v>
      </c>
      <c r="B183" s="10" t="s">
        <v>536</v>
      </c>
      <c r="C183" s="10" t="s">
        <v>463</v>
      </c>
      <c r="D183" s="10" t="s">
        <v>1056</v>
      </c>
      <c r="E183" s="10" t="s">
        <v>1058</v>
      </c>
      <c r="F183" s="10" t="s">
        <v>466</v>
      </c>
      <c r="G183" s="10" t="s">
        <v>862</v>
      </c>
      <c r="H183" s="10" t="s">
        <v>863</v>
      </c>
      <c r="I183" s="11">
        <v>1</v>
      </c>
      <c r="J183" s="10" t="s">
        <v>197</v>
      </c>
      <c r="K183" s="10" t="s">
        <v>609</v>
      </c>
      <c r="L183" s="10" t="s">
        <v>470</v>
      </c>
      <c r="M183" s="10" t="s">
        <v>548</v>
      </c>
    </row>
    <row r="184" spans="1:13" x14ac:dyDescent="0.3">
      <c r="A184" s="10" t="s">
        <v>355</v>
      </c>
      <c r="B184" s="10" t="s">
        <v>651</v>
      </c>
      <c r="C184" s="10" t="s">
        <v>463</v>
      </c>
      <c r="D184" s="10" t="s">
        <v>652</v>
      </c>
      <c r="E184" s="10" t="s">
        <v>1059</v>
      </c>
      <c r="F184" s="10" t="s">
        <v>485</v>
      </c>
      <c r="G184" s="10" t="s">
        <v>1029</v>
      </c>
      <c r="H184" s="10" t="s">
        <v>1030</v>
      </c>
      <c r="I184" s="11">
        <v>10</v>
      </c>
      <c r="J184" s="10" t="s">
        <v>354</v>
      </c>
      <c r="K184" s="10" t="s">
        <v>499</v>
      </c>
      <c r="L184" s="10" t="s">
        <v>470</v>
      </c>
      <c r="M184" s="10" t="s">
        <v>1031</v>
      </c>
    </row>
    <row r="185" spans="1:13" x14ac:dyDescent="0.3">
      <c r="A185" s="10" t="s">
        <v>296</v>
      </c>
      <c r="B185" s="10" t="s">
        <v>909</v>
      </c>
      <c r="C185" s="10" t="s">
        <v>599</v>
      </c>
      <c r="D185" s="10" t="s">
        <v>910</v>
      </c>
      <c r="E185" s="10" t="s">
        <v>1060</v>
      </c>
      <c r="F185" s="10" t="s">
        <v>510</v>
      </c>
      <c r="G185" s="10" t="s">
        <v>1061</v>
      </c>
      <c r="H185" s="10" t="s">
        <v>1062</v>
      </c>
      <c r="I185" s="11">
        <v>1</v>
      </c>
      <c r="J185" s="10" t="s">
        <v>295</v>
      </c>
      <c r="K185" s="10" t="s">
        <v>1063</v>
      </c>
      <c r="L185" s="10" t="s">
        <v>470</v>
      </c>
      <c r="M185" s="10" t="s">
        <v>1064</v>
      </c>
    </row>
    <row r="186" spans="1:13" x14ac:dyDescent="0.3">
      <c r="A186" s="10" t="s">
        <v>152</v>
      </c>
      <c r="B186" s="10" t="s">
        <v>462</v>
      </c>
      <c r="C186" s="10" t="s">
        <v>463</v>
      </c>
      <c r="D186" s="10" t="s">
        <v>1065</v>
      </c>
      <c r="E186" s="10" t="s">
        <v>1066</v>
      </c>
      <c r="F186" s="10" t="s">
        <v>466</v>
      </c>
      <c r="G186" s="10" t="s">
        <v>1067</v>
      </c>
      <c r="H186" s="10" t="s">
        <v>1068</v>
      </c>
      <c r="I186" s="11">
        <v>4</v>
      </c>
      <c r="J186" s="10" t="s">
        <v>151</v>
      </c>
      <c r="K186" s="10" t="s">
        <v>480</v>
      </c>
      <c r="L186" s="10" t="s">
        <v>470</v>
      </c>
      <c r="M186" s="10" t="s">
        <v>548</v>
      </c>
    </row>
    <row r="187" spans="1:13" x14ac:dyDescent="0.3">
      <c r="A187" s="10" t="s">
        <v>84</v>
      </c>
      <c r="B187" s="10" t="s">
        <v>516</v>
      </c>
      <c r="C187" s="10" t="s">
        <v>463</v>
      </c>
      <c r="D187" s="10" t="s">
        <v>1069</v>
      </c>
      <c r="E187" s="10" t="s">
        <v>1070</v>
      </c>
      <c r="F187" s="10" t="s">
        <v>510</v>
      </c>
      <c r="G187" s="10" t="s">
        <v>1071</v>
      </c>
      <c r="H187" s="10" t="s">
        <v>1072</v>
      </c>
      <c r="I187" s="11">
        <v>1</v>
      </c>
      <c r="J187" s="10" t="s">
        <v>83</v>
      </c>
      <c r="K187" s="10" t="s">
        <v>503</v>
      </c>
      <c r="L187" s="10" t="s">
        <v>470</v>
      </c>
      <c r="M187" s="10" t="s">
        <v>489</v>
      </c>
    </row>
    <row r="188" spans="1:13" x14ac:dyDescent="0.3">
      <c r="A188" s="10" t="s">
        <v>78</v>
      </c>
      <c r="B188" s="10" t="s">
        <v>516</v>
      </c>
      <c r="C188" s="10" t="s">
        <v>463</v>
      </c>
      <c r="D188" s="10" t="s">
        <v>1073</v>
      </c>
      <c r="E188" s="10" t="s">
        <v>1074</v>
      </c>
      <c r="F188" s="10" t="s">
        <v>466</v>
      </c>
      <c r="G188" s="10" t="s">
        <v>879</v>
      </c>
      <c r="H188" s="10" t="s">
        <v>880</v>
      </c>
      <c r="I188" s="11">
        <v>1</v>
      </c>
      <c r="J188" s="10" t="s">
        <v>77</v>
      </c>
      <c r="K188" s="10" t="s">
        <v>521</v>
      </c>
      <c r="L188" s="10" t="s">
        <v>470</v>
      </c>
      <c r="M188" s="10" t="s">
        <v>881</v>
      </c>
    </row>
    <row r="189" spans="1:13" x14ac:dyDescent="0.3">
      <c r="A189" s="10" t="s">
        <v>78</v>
      </c>
      <c r="B189" s="10" t="s">
        <v>516</v>
      </c>
      <c r="C189" s="10" t="s">
        <v>463</v>
      </c>
      <c r="D189" s="10" t="s">
        <v>1073</v>
      </c>
      <c r="E189" s="10" t="s">
        <v>1075</v>
      </c>
      <c r="F189" s="10" t="s">
        <v>466</v>
      </c>
      <c r="G189" s="10" t="s">
        <v>1076</v>
      </c>
      <c r="H189" s="10" t="s">
        <v>1077</v>
      </c>
      <c r="I189" s="11">
        <v>2</v>
      </c>
      <c r="J189" s="10" t="s">
        <v>77</v>
      </c>
      <c r="K189" s="10" t="s">
        <v>503</v>
      </c>
      <c r="L189" s="10" t="s">
        <v>470</v>
      </c>
      <c r="M189" s="10" t="s">
        <v>548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1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34" t="s">
        <v>1078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449</v>
      </c>
      <c r="B2" s="12" t="s">
        <v>450</v>
      </c>
      <c r="C2" s="12" t="s">
        <v>451</v>
      </c>
      <c r="D2" s="12" t="s">
        <v>452</v>
      </c>
      <c r="E2" s="12" t="s">
        <v>453</v>
      </c>
      <c r="F2" s="12" t="s">
        <v>454</v>
      </c>
      <c r="G2" s="12" t="s">
        <v>455</v>
      </c>
      <c r="H2" s="12" t="s">
        <v>456</v>
      </c>
      <c r="I2" s="12" t="s">
        <v>457</v>
      </c>
      <c r="J2" s="12" t="s">
        <v>458</v>
      </c>
      <c r="K2" s="12" t="s">
        <v>459</v>
      </c>
      <c r="L2" s="12" t="s">
        <v>460</v>
      </c>
      <c r="M2" s="12" t="s">
        <v>461</v>
      </c>
    </row>
    <row r="3" spans="1:13" x14ac:dyDescent="0.3">
      <c r="A3" s="13" t="s">
        <v>373</v>
      </c>
      <c r="B3" s="13" t="s">
        <v>576</v>
      </c>
      <c r="C3" s="13" t="s">
        <v>463</v>
      </c>
      <c r="D3" s="13" t="s">
        <v>682</v>
      </c>
      <c r="E3" s="13" t="s">
        <v>1079</v>
      </c>
      <c r="F3" s="13" t="s">
        <v>466</v>
      </c>
      <c r="G3" s="13" t="s">
        <v>1080</v>
      </c>
      <c r="H3" s="13" t="s">
        <v>1081</v>
      </c>
      <c r="I3" s="14">
        <v>20</v>
      </c>
      <c r="J3" s="13" t="s">
        <v>372</v>
      </c>
      <c r="K3" s="13" t="s">
        <v>712</v>
      </c>
      <c r="L3" s="13" t="s">
        <v>1082</v>
      </c>
      <c r="M3" s="13" t="s">
        <v>1083</v>
      </c>
    </row>
    <row r="4" spans="1:13" x14ac:dyDescent="0.3">
      <c r="A4" s="13" t="s">
        <v>373</v>
      </c>
      <c r="B4" s="13" t="s">
        <v>576</v>
      </c>
      <c r="C4" s="13" t="s">
        <v>463</v>
      </c>
      <c r="D4" s="13" t="s">
        <v>682</v>
      </c>
      <c r="E4" s="13" t="s">
        <v>1084</v>
      </c>
      <c r="F4" s="13" t="s">
        <v>466</v>
      </c>
      <c r="G4" s="13" t="s">
        <v>1080</v>
      </c>
      <c r="H4" s="13" t="s">
        <v>1081</v>
      </c>
      <c r="I4" s="14">
        <v>20</v>
      </c>
      <c r="J4" s="13" t="s">
        <v>372</v>
      </c>
      <c r="K4" s="13" t="s">
        <v>480</v>
      </c>
      <c r="L4" s="13" t="s">
        <v>1082</v>
      </c>
      <c r="M4" s="13" t="s">
        <v>1083</v>
      </c>
    </row>
    <row r="5" spans="1:13" x14ac:dyDescent="0.3">
      <c r="A5" s="13" t="s">
        <v>373</v>
      </c>
      <c r="B5" s="13" t="s">
        <v>576</v>
      </c>
      <c r="C5" s="13" t="s">
        <v>463</v>
      </c>
      <c r="D5" s="13" t="s">
        <v>682</v>
      </c>
      <c r="E5" s="13" t="s">
        <v>1085</v>
      </c>
      <c r="F5" s="13" t="s">
        <v>466</v>
      </c>
      <c r="G5" s="13" t="s">
        <v>1080</v>
      </c>
      <c r="H5" s="13" t="s">
        <v>1081</v>
      </c>
      <c r="I5" s="14">
        <v>20</v>
      </c>
      <c r="J5" s="13" t="s">
        <v>372</v>
      </c>
      <c r="K5" s="13" t="s">
        <v>575</v>
      </c>
      <c r="L5" s="13" t="s">
        <v>1082</v>
      </c>
      <c r="M5" s="13" t="s">
        <v>1083</v>
      </c>
    </row>
    <row r="6" spans="1:13" x14ac:dyDescent="0.3">
      <c r="A6" s="13" t="s">
        <v>80</v>
      </c>
      <c r="B6" s="13" t="s">
        <v>1086</v>
      </c>
      <c r="C6" s="13" t="s">
        <v>463</v>
      </c>
      <c r="D6" s="13" t="s">
        <v>1087</v>
      </c>
      <c r="E6" s="13" t="s">
        <v>1088</v>
      </c>
      <c r="F6" s="13" t="s">
        <v>466</v>
      </c>
      <c r="G6" s="13" t="s">
        <v>1089</v>
      </c>
      <c r="H6" s="13" t="s">
        <v>1090</v>
      </c>
      <c r="I6" s="14">
        <v>1</v>
      </c>
      <c r="J6" s="13" t="s">
        <v>79</v>
      </c>
      <c r="K6" s="13" t="s">
        <v>1091</v>
      </c>
      <c r="L6" s="13" t="s">
        <v>1082</v>
      </c>
      <c r="M6" s="13" t="s">
        <v>1092</v>
      </c>
    </row>
    <row r="7" spans="1:13" x14ac:dyDescent="0.3">
      <c r="A7" s="13" t="s">
        <v>80</v>
      </c>
      <c r="B7" s="13" t="s">
        <v>1086</v>
      </c>
      <c r="C7" s="13" t="s">
        <v>463</v>
      </c>
      <c r="D7" s="13" t="s">
        <v>1087</v>
      </c>
      <c r="E7" s="13" t="s">
        <v>1088</v>
      </c>
      <c r="F7" s="13" t="s">
        <v>466</v>
      </c>
      <c r="G7" s="13" t="s">
        <v>1093</v>
      </c>
      <c r="H7" s="13" t="s">
        <v>1094</v>
      </c>
      <c r="I7" s="14">
        <v>1</v>
      </c>
      <c r="J7" s="13" t="s">
        <v>79</v>
      </c>
      <c r="K7" s="13" t="s">
        <v>1091</v>
      </c>
      <c r="L7" s="13" t="s">
        <v>1082</v>
      </c>
      <c r="M7" s="13" t="s">
        <v>1092</v>
      </c>
    </row>
    <row r="8" spans="1:13" x14ac:dyDescent="0.3">
      <c r="A8" s="13" t="s">
        <v>100</v>
      </c>
      <c r="B8" s="13" t="s">
        <v>1095</v>
      </c>
      <c r="C8" s="13" t="s">
        <v>463</v>
      </c>
      <c r="D8" s="13" t="s">
        <v>1096</v>
      </c>
      <c r="E8" s="13" t="s">
        <v>1097</v>
      </c>
      <c r="F8" s="13" t="s">
        <v>466</v>
      </c>
      <c r="G8" s="13" t="s">
        <v>1098</v>
      </c>
      <c r="H8" s="13" t="s">
        <v>1099</v>
      </c>
      <c r="I8" s="14">
        <v>13</v>
      </c>
      <c r="J8" s="13" t="s">
        <v>99</v>
      </c>
      <c r="K8" s="13" t="s">
        <v>953</v>
      </c>
      <c r="L8" s="13" t="s">
        <v>1082</v>
      </c>
      <c r="M8" s="13" t="s">
        <v>1100</v>
      </c>
    </row>
    <row r="9" spans="1:13" x14ac:dyDescent="0.3">
      <c r="A9" s="13" t="s">
        <v>204</v>
      </c>
      <c r="B9" s="13" t="s">
        <v>482</v>
      </c>
      <c r="C9" s="13" t="s">
        <v>463</v>
      </c>
      <c r="D9" s="13" t="s">
        <v>483</v>
      </c>
      <c r="E9" s="13" t="s">
        <v>1101</v>
      </c>
      <c r="F9" s="13" t="s">
        <v>510</v>
      </c>
      <c r="G9" s="13" t="s">
        <v>486</v>
      </c>
      <c r="H9" s="13" t="s">
        <v>487</v>
      </c>
      <c r="I9" s="14">
        <v>1</v>
      </c>
      <c r="J9" s="13" t="s">
        <v>203</v>
      </c>
      <c r="K9" s="13" t="s">
        <v>570</v>
      </c>
      <c r="L9" s="13" t="s">
        <v>1082</v>
      </c>
      <c r="M9" s="13" t="s">
        <v>489</v>
      </c>
    </row>
    <row r="10" spans="1:13" x14ac:dyDescent="0.3">
      <c r="A10" s="13" t="s">
        <v>204</v>
      </c>
      <c r="B10" s="13" t="s">
        <v>482</v>
      </c>
      <c r="C10" s="13" t="s">
        <v>463</v>
      </c>
      <c r="D10" s="13" t="s">
        <v>483</v>
      </c>
      <c r="E10" s="13" t="s">
        <v>1102</v>
      </c>
      <c r="F10" s="13" t="s">
        <v>510</v>
      </c>
      <c r="G10" s="13" t="s">
        <v>505</v>
      </c>
      <c r="H10" s="13" t="s">
        <v>506</v>
      </c>
      <c r="I10" s="14">
        <v>2</v>
      </c>
      <c r="J10" s="13" t="s">
        <v>203</v>
      </c>
      <c r="K10" s="13" t="s">
        <v>889</v>
      </c>
      <c r="L10" s="13" t="s">
        <v>1082</v>
      </c>
      <c r="M10" s="13" t="s">
        <v>489</v>
      </c>
    </row>
    <row r="11" spans="1:13" x14ac:dyDescent="0.3">
      <c r="A11" s="13" t="s">
        <v>204</v>
      </c>
      <c r="B11" s="13" t="s">
        <v>482</v>
      </c>
      <c r="C11" s="13" t="s">
        <v>463</v>
      </c>
      <c r="D11" s="13" t="s">
        <v>483</v>
      </c>
      <c r="E11" s="13" t="s">
        <v>1102</v>
      </c>
      <c r="F11" s="13" t="s">
        <v>510</v>
      </c>
      <c r="G11" s="13" t="s">
        <v>507</v>
      </c>
      <c r="H11" s="13" t="s">
        <v>508</v>
      </c>
      <c r="I11" s="14">
        <v>2</v>
      </c>
      <c r="J11" s="13" t="s">
        <v>203</v>
      </c>
      <c r="K11" s="13" t="s">
        <v>889</v>
      </c>
      <c r="L11" s="13" t="s">
        <v>1082</v>
      </c>
      <c r="M11" s="13" t="s">
        <v>489</v>
      </c>
    </row>
    <row r="12" spans="1:13" x14ac:dyDescent="0.3">
      <c r="A12" s="13" t="s">
        <v>204</v>
      </c>
      <c r="B12" s="13" t="s">
        <v>482</v>
      </c>
      <c r="C12" s="13" t="s">
        <v>463</v>
      </c>
      <c r="D12" s="13" t="s">
        <v>483</v>
      </c>
      <c r="E12" s="13" t="s">
        <v>1103</v>
      </c>
      <c r="F12" s="13" t="s">
        <v>510</v>
      </c>
      <c r="G12" s="13" t="s">
        <v>486</v>
      </c>
      <c r="H12" s="13" t="s">
        <v>487</v>
      </c>
      <c r="I12" s="14">
        <v>1</v>
      </c>
      <c r="J12" s="13" t="s">
        <v>203</v>
      </c>
      <c r="K12" s="13" t="s">
        <v>650</v>
      </c>
      <c r="L12" s="13" t="s">
        <v>1082</v>
      </c>
      <c r="M12" s="13" t="s">
        <v>489</v>
      </c>
    </row>
    <row r="13" spans="1:13" x14ac:dyDescent="0.3">
      <c r="A13" s="13" t="s">
        <v>204</v>
      </c>
      <c r="B13" s="13" t="s">
        <v>482</v>
      </c>
      <c r="C13" s="13" t="s">
        <v>463</v>
      </c>
      <c r="D13" s="13" t="s">
        <v>483</v>
      </c>
      <c r="E13" s="13" t="s">
        <v>1103</v>
      </c>
      <c r="F13" s="13" t="s">
        <v>510</v>
      </c>
      <c r="G13" s="13" t="s">
        <v>490</v>
      </c>
      <c r="H13" s="13" t="s">
        <v>491</v>
      </c>
      <c r="I13" s="14">
        <v>1</v>
      </c>
      <c r="J13" s="13" t="s">
        <v>203</v>
      </c>
      <c r="K13" s="13" t="s">
        <v>650</v>
      </c>
      <c r="L13" s="13" t="s">
        <v>1082</v>
      </c>
      <c r="M13" s="13" t="s">
        <v>489</v>
      </c>
    </row>
    <row r="14" spans="1:13" x14ac:dyDescent="0.3">
      <c r="A14" s="13" t="s">
        <v>204</v>
      </c>
      <c r="B14" s="13" t="s">
        <v>482</v>
      </c>
      <c r="C14" s="13" t="s">
        <v>463</v>
      </c>
      <c r="D14" s="13" t="s">
        <v>483</v>
      </c>
      <c r="E14" s="13" t="s">
        <v>1104</v>
      </c>
      <c r="F14" s="13" t="s">
        <v>510</v>
      </c>
      <c r="G14" s="13" t="s">
        <v>505</v>
      </c>
      <c r="H14" s="13" t="s">
        <v>506</v>
      </c>
      <c r="I14" s="14">
        <v>1</v>
      </c>
      <c r="J14" s="13" t="s">
        <v>203</v>
      </c>
      <c r="K14" s="13" t="s">
        <v>860</v>
      </c>
      <c r="L14" s="13" t="s">
        <v>1082</v>
      </c>
      <c r="M14" s="13" t="s">
        <v>489</v>
      </c>
    </row>
    <row r="15" spans="1:13" x14ac:dyDescent="0.3">
      <c r="A15" s="13" t="s">
        <v>204</v>
      </c>
      <c r="B15" s="13" t="s">
        <v>482</v>
      </c>
      <c r="C15" s="13" t="s">
        <v>463</v>
      </c>
      <c r="D15" s="13" t="s">
        <v>483</v>
      </c>
      <c r="E15" s="13" t="s">
        <v>1104</v>
      </c>
      <c r="F15" s="13" t="s">
        <v>510</v>
      </c>
      <c r="G15" s="13" t="s">
        <v>511</v>
      </c>
      <c r="H15" s="13" t="s">
        <v>512</v>
      </c>
      <c r="I15" s="14">
        <v>1</v>
      </c>
      <c r="J15" s="13" t="s">
        <v>203</v>
      </c>
      <c r="K15" s="13" t="s">
        <v>860</v>
      </c>
      <c r="L15" s="13" t="s">
        <v>1082</v>
      </c>
      <c r="M15" s="13" t="s">
        <v>489</v>
      </c>
    </row>
    <row r="16" spans="1:13" x14ac:dyDescent="0.3">
      <c r="A16" s="13" t="s">
        <v>204</v>
      </c>
      <c r="B16" s="13" t="s">
        <v>482</v>
      </c>
      <c r="C16" s="13" t="s">
        <v>463</v>
      </c>
      <c r="D16" s="13" t="s">
        <v>483</v>
      </c>
      <c r="E16" s="13" t="s">
        <v>1104</v>
      </c>
      <c r="F16" s="13" t="s">
        <v>510</v>
      </c>
      <c r="G16" s="13" t="s">
        <v>1105</v>
      </c>
      <c r="H16" s="13" t="s">
        <v>497</v>
      </c>
      <c r="I16" s="14">
        <v>1</v>
      </c>
      <c r="J16" s="13" t="s">
        <v>203</v>
      </c>
      <c r="K16" s="13" t="s">
        <v>860</v>
      </c>
      <c r="L16" s="13" t="s">
        <v>1082</v>
      </c>
      <c r="M16" s="13" t="s">
        <v>489</v>
      </c>
    </row>
    <row r="17" spans="1:13" x14ac:dyDescent="0.3">
      <c r="A17" s="13" t="s">
        <v>204</v>
      </c>
      <c r="B17" s="13" t="s">
        <v>482</v>
      </c>
      <c r="C17" s="13" t="s">
        <v>463</v>
      </c>
      <c r="D17" s="13" t="s">
        <v>483</v>
      </c>
      <c r="E17" s="13" t="s">
        <v>1106</v>
      </c>
      <c r="F17" s="13" t="s">
        <v>510</v>
      </c>
      <c r="G17" s="13" t="s">
        <v>1107</v>
      </c>
      <c r="H17" s="13" t="s">
        <v>1108</v>
      </c>
      <c r="I17" s="14">
        <v>1</v>
      </c>
      <c r="J17" s="13" t="s">
        <v>203</v>
      </c>
      <c r="K17" s="13" t="s">
        <v>809</v>
      </c>
      <c r="L17" s="13" t="s">
        <v>1082</v>
      </c>
      <c r="M17" s="13" t="s">
        <v>489</v>
      </c>
    </row>
    <row r="18" spans="1:13" x14ac:dyDescent="0.3">
      <c r="A18" s="13" t="s">
        <v>204</v>
      </c>
      <c r="B18" s="13" t="s">
        <v>482</v>
      </c>
      <c r="C18" s="13" t="s">
        <v>463</v>
      </c>
      <c r="D18" s="13" t="s">
        <v>483</v>
      </c>
      <c r="E18" s="13" t="s">
        <v>1106</v>
      </c>
      <c r="F18" s="13" t="s">
        <v>510</v>
      </c>
      <c r="G18" s="13" t="s">
        <v>1109</v>
      </c>
      <c r="H18" s="13" t="s">
        <v>1108</v>
      </c>
      <c r="I18" s="14">
        <v>1</v>
      </c>
      <c r="J18" s="13" t="s">
        <v>203</v>
      </c>
      <c r="K18" s="13" t="s">
        <v>809</v>
      </c>
      <c r="L18" s="13" t="s">
        <v>1082</v>
      </c>
      <c r="M18" s="13" t="s">
        <v>489</v>
      </c>
    </row>
    <row r="19" spans="1:13" x14ac:dyDescent="0.3">
      <c r="A19" s="13" t="s">
        <v>204</v>
      </c>
      <c r="B19" s="13" t="s">
        <v>482</v>
      </c>
      <c r="C19" s="13" t="s">
        <v>463</v>
      </c>
      <c r="D19" s="13" t="s">
        <v>483</v>
      </c>
      <c r="E19" s="13" t="s">
        <v>1106</v>
      </c>
      <c r="F19" s="13" t="s">
        <v>510</v>
      </c>
      <c r="G19" s="13" t="s">
        <v>1110</v>
      </c>
      <c r="H19" s="13" t="s">
        <v>1111</v>
      </c>
      <c r="I19" s="14">
        <v>1</v>
      </c>
      <c r="J19" s="13" t="s">
        <v>203</v>
      </c>
      <c r="K19" s="13" t="s">
        <v>809</v>
      </c>
      <c r="L19" s="13" t="s">
        <v>1082</v>
      </c>
      <c r="M19" s="13" t="s">
        <v>489</v>
      </c>
    </row>
    <row r="20" spans="1:13" x14ac:dyDescent="0.3">
      <c r="A20" s="13" t="s">
        <v>204</v>
      </c>
      <c r="B20" s="13" t="s">
        <v>482</v>
      </c>
      <c r="C20" s="13" t="s">
        <v>463</v>
      </c>
      <c r="D20" s="13" t="s">
        <v>483</v>
      </c>
      <c r="E20" s="13" t="s">
        <v>1106</v>
      </c>
      <c r="F20" s="13" t="s">
        <v>510</v>
      </c>
      <c r="G20" s="13" t="s">
        <v>1112</v>
      </c>
      <c r="H20" s="13" t="s">
        <v>1113</v>
      </c>
      <c r="I20" s="14">
        <v>1</v>
      </c>
      <c r="J20" s="13" t="s">
        <v>203</v>
      </c>
      <c r="K20" s="13" t="s">
        <v>809</v>
      </c>
      <c r="L20" s="13" t="s">
        <v>1082</v>
      </c>
      <c r="M20" s="13" t="s">
        <v>489</v>
      </c>
    </row>
    <row r="21" spans="1:13" x14ac:dyDescent="0.3">
      <c r="A21" s="13" t="s">
        <v>22</v>
      </c>
      <c r="B21" s="13" t="s">
        <v>516</v>
      </c>
      <c r="C21" s="13" t="s">
        <v>463</v>
      </c>
      <c r="D21" s="13" t="s">
        <v>517</v>
      </c>
      <c r="E21" s="13" t="s">
        <v>1114</v>
      </c>
      <c r="F21" s="13" t="s">
        <v>466</v>
      </c>
      <c r="G21" s="13" t="s">
        <v>1115</v>
      </c>
      <c r="H21" s="13" t="s">
        <v>1116</v>
      </c>
      <c r="I21" s="14">
        <v>10</v>
      </c>
      <c r="J21" s="13" t="s">
        <v>21</v>
      </c>
      <c r="K21" s="13" t="s">
        <v>805</v>
      </c>
      <c r="L21" s="13" t="s">
        <v>1082</v>
      </c>
      <c r="M21" s="13" t="s">
        <v>1117</v>
      </c>
    </row>
    <row r="22" spans="1:13" x14ac:dyDescent="0.3">
      <c r="A22" s="13" t="s">
        <v>22</v>
      </c>
      <c r="B22" s="13" t="s">
        <v>516</v>
      </c>
      <c r="C22" s="13" t="s">
        <v>463</v>
      </c>
      <c r="D22" s="13" t="s">
        <v>517</v>
      </c>
      <c r="E22" s="13" t="s">
        <v>1118</v>
      </c>
      <c r="F22" s="13" t="s">
        <v>485</v>
      </c>
      <c r="G22" s="13" t="s">
        <v>1119</v>
      </c>
      <c r="H22" s="13" t="s">
        <v>1120</v>
      </c>
      <c r="I22" s="14">
        <v>1</v>
      </c>
      <c r="J22" s="13" t="s">
        <v>21</v>
      </c>
      <c r="K22" s="13" t="s">
        <v>495</v>
      </c>
      <c r="L22" s="13" t="s">
        <v>1082</v>
      </c>
      <c r="M22" s="13" t="s">
        <v>1121</v>
      </c>
    </row>
    <row r="23" spans="1:13" x14ac:dyDescent="0.3">
      <c r="A23" s="13" t="s">
        <v>22</v>
      </c>
      <c r="B23" s="13" t="s">
        <v>516</v>
      </c>
      <c r="C23" s="13" t="s">
        <v>463</v>
      </c>
      <c r="D23" s="13" t="s">
        <v>517</v>
      </c>
      <c r="E23" s="13" t="s">
        <v>1122</v>
      </c>
      <c r="F23" s="13" t="s">
        <v>485</v>
      </c>
      <c r="G23" s="13" t="s">
        <v>1123</v>
      </c>
      <c r="H23" s="13" t="s">
        <v>1124</v>
      </c>
      <c r="I23" s="14">
        <v>4</v>
      </c>
      <c r="J23" s="13" t="s">
        <v>21</v>
      </c>
      <c r="K23" s="13" t="s">
        <v>499</v>
      </c>
      <c r="L23" s="13" t="s">
        <v>1082</v>
      </c>
      <c r="M23" s="13" t="s">
        <v>525</v>
      </c>
    </row>
    <row r="24" spans="1:13" x14ac:dyDescent="0.3">
      <c r="A24" s="13" t="s">
        <v>22</v>
      </c>
      <c r="B24" s="13" t="s">
        <v>516</v>
      </c>
      <c r="C24" s="13" t="s">
        <v>463</v>
      </c>
      <c r="D24" s="13" t="s">
        <v>517</v>
      </c>
      <c r="E24" s="13" t="s">
        <v>1125</v>
      </c>
      <c r="F24" s="13" t="s">
        <v>466</v>
      </c>
      <c r="G24" s="13" t="s">
        <v>1115</v>
      </c>
      <c r="H24" s="13" t="s">
        <v>1116</v>
      </c>
      <c r="I24" s="14">
        <v>10</v>
      </c>
      <c r="J24" s="13" t="s">
        <v>21</v>
      </c>
      <c r="K24" s="13" t="s">
        <v>635</v>
      </c>
      <c r="L24" s="13" t="s">
        <v>1082</v>
      </c>
      <c r="M24" s="13" t="s">
        <v>1117</v>
      </c>
    </row>
    <row r="25" spans="1:13" x14ac:dyDescent="0.3">
      <c r="A25" s="13" t="s">
        <v>22</v>
      </c>
      <c r="B25" s="13" t="s">
        <v>516</v>
      </c>
      <c r="C25" s="13" t="s">
        <v>463</v>
      </c>
      <c r="D25" s="13" t="s">
        <v>517</v>
      </c>
      <c r="E25" s="13" t="s">
        <v>1126</v>
      </c>
      <c r="F25" s="13" t="s">
        <v>466</v>
      </c>
      <c r="G25" s="13" t="s">
        <v>1115</v>
      </c>
      <c r="H25" s="13" t="s">
        <v>1116</v>
      </c>
      <c r="I25" s="14">
        <v>10</v>
      </c>
      <c r="J25" s="13" t="s">
        <v>21</v>
      </c>
      <c r="K25" s="13" t="s">
        <v>566</v>
      </c>
      <c r="L25" s="13" t="s">
        <v>1082</v>
      </c>
      <c r="M25" s="13" t="s">
        <v>1117</v>
      </c>
    </row>
    <row r="26" spans="1:13" x14ac:dyDescent="0.3">
      <c r="A26" s="13" t="s">
        <v>22</v>
      </c>
      <c r="B26" s="13" t="s">
        <v>516</v>
      </c>
      <c r="C26" s="13" t="s">
        <v>463</v>
      </c>
      <c r="D26" s="13" t="s">
        <v>517</v>
      </c>
      <c r="E26" s="13" t="s">
        <v>1127</v>
      </c>
      <c r="F26" s="13" t="s">
        <v>466</v>
      </c>
      <c r="G26" s="13" t="s">
        <v>1115</v>
      </c>
      <c r="H26" s="13" t="s">
        <v>1116</v>
      </c>
      <c r="I26" s="14">
        <v>10</v>
      </c>
      <c r="J26" s="13" t="s">
        <v>21</v>
      </c>
      <c r="K26" s="13" t="s">
        <v>1128</v>
      </c>
      <c r="L26" s="13" t="s">
        <v>1082</v>
      </c>
      <c r="M26" s="13" t="s">
        <v>1117</v>
      </c>
    </row>
    <row r="27" spans="1:13" x14ac:dyDescent="0.3">
      <c r="A27" s="13" t="s">
        <v>22</v>
      </c>
      <c r="B27" s="13" t="s">
        <v>516</v>
      </c>
      <c r="C27" s="13" t="s">
        <v>463</v>
      </c>
      <c r="D27" s="13" t="s">
        <v>517</v>
      </c>
      <c r="E27" s="13" t="s">
        <v>1129</v>
      </c>
      <c r="F27" s="13" t="s">
        <v>466</v>
      </c>
      <c r="G27" s="13" t="s">
        <v>1115</v>
      </c>
      <c r="H27" s="13" t="s">
        <v>1116</v>
      </c>
      <c r="I27" s="14">
        <v>15</v>
      </c>
      <c r="J27" s="13" t="s">
        <v>21</v>
      </c>
      <c r="K27" s="13" t="s">
        <v>752</v>
      </c>
      <c r="L27" s="13" t="s">
        <v>1082</v>
      </c>
      <c r="M27" s="13" t="s">
        <v>1117</v>
      </c>
    </row>
    <row r="28" spans="1:13" x14ac:dyDescent="0.3">
      <c r="A28" s="13" t="s">
        <v>264</v>
      </c>
      <c r="B28" s="13" t="s">
        <v>651</v>
      </c>
      <c r="C28" s="13" t="s">
        <v>463</v>
      </c>
      <c r="D28" s="13" t="s">
        <v>652</v>
      </c>
      <c r="E28" s="13" t="s">
        <v>1130</v>
      </c>
      <c r="F28" s="13" t="s">
        <v>510</v>
      </c>
      <c r="G28" s="13" t="s">
        <v>1131</v>
      </c>
      <c r="H28" s="13" t="s">
        <v>1132</v>
      </c>
      <c r="I28" s="14">
        <v>2</v>
      </c>
      <c r="J28" s="13" t="s">
        <v>263</v>
      </c>
      <c r="K28" s="13" t="s">
        <v>541</v>
      </c>
      <c r="L28" s="13" t="s">
        <v>1082</v>
      </c>
      <c r="M28" s="13" t="s">
        <v>548</v>
      </c>
    </row>
    <row r="29" spans="1:13" x14ac:dyDescent="0.3">
      <c r="A29" s="13" t="s">
        <v>264</v>
      </c>
      <c r="B29" s="13" t="s">
        <v>651</v>
      </c>
      <c r="C29" s="13" t="s">
        <v>463</v>
      </c>
      <c r="D29" s="13" t="s">
        <v>652</v>
      </c>
      <c r="E29" s="13" t="s">
        <v>1130</v>
      </c>
      <c r="F29" s="13" t="s">
        <v>510</v>
      </c>
      <c r="G29" s="13" t="s">
        <v>1133</v>
      </c>
      <c r="H29" s="13" t="s">
        <v>1134</v>
      </c>
      <c r="I29" s="14">
        <v>2</v>
      </c>
      <c r="J29" s="13" t="s">
        <v>263</v>
      </c>
      <c r="K29" s="13" t="s">
        <v>541</v>
      </c>
      <c r="L29" s="13" t="s">
        <v>1082</v>
      </c>
      <c r="M29" s="13" t="s">
        <v>810</v>
      </c>
    </row>
    <row r="30" spans="1:13" x14ac:dyDescent="0.3">
      <c r="A30" s="13" t="s">
        <v>264</v>
      </c>
      <c r="B30" s="13" t="s">
        <v>651</v>
      </c>
      <c r="C30" s="13" t="s">
        <v>463</v>
      </c>
      <c r="D30" s="13" t="s">
        <v>652</v>
      </c>
      <c r="E30" s="13" t="s">
        <v>1130</v>
      </c>
      <c r="F30" s="13" t="s">
        <v>510</v>
      </c>
      <c r="G30" s="13" t="s">
        <v>1135</v>
      </c>
      <c r="H30" s="13" t="s">
        <v>1136</v>
      </c>
      <c r="I30" s="14">
        <v>2</v>
      </c>
      <c r="J30" s="13" t="s">
        <v>263</v>
      </c>
      <c r="K30" s="13" t="s">
        <v>541</v>
      </c>
      <c r="L30" s="13" t="s">
        <v>1082</v>
      </c>
      <c r="M30" s="13" t="s">
        <v>810</v>
      </c>
    </row>
    <row r="31" spans="1:13" x14ac:dyDescent="0.3">
      <c r="A31" s="13" t="s">
        <v>264</v>
      </c>
      <c r="B31" s="13" t="s">
        <v>651</v>
      </c>
      <c r="C31" s="13" t="s">
        <v>463</v>
      </c>
      <c r="D31" s="13" t="s">
        <v>652</v>
      </c>
      <c r="E31" s="13" t="s">
        <v>1130</v>
      </c>
      <c r="F31" s="13" t="s">
        <v>510</v>
      </c>
      <c r="G31" s="13" t="s">
        <v>1137</v>
      </c>
      <c r="H31" s="13" t="s">
        <v>1138</v>
      </c>
      <c r="I31" s="14">
        <v>2</v>
      </c>
      <c r="J31" s="13" t="s">
        <v>263</v>
      </c>
      <c r="K31" s="13" t="s">
        <v>541</v>
      </c>
      <c r="L31" s="13" t="s">
        <v>1082</v>
      </c>
      <c r="M31" s="13" t="s">
        <v>810</v>
      </c>
    </row>
    <row r="32" spans="1:13" x14ac:dyDescent="0.3">
      <c r="A32" s="13" t="s">
        <v>264</v>
      </c>
      <c r="B32" s="13" t="s">
        <v>651</v>
      </c>
      <c r="C32" s="13" t="s">
        <v>463</v>
      </c>
      <c r="D32" s="13" t="s">
        <v>652</v>
      </c>
      <c r="E32" s="13" t="s">
        <v>1130</v>
      </c>
      <c r="F32" s="13" t="s">
        <v>510</v>
      </c>
      <c r="G32" s="13" t="s">
        <v>1139</v>
      </c>
      <c r="H32" s="13" t="s">
        <v>1140</v>
      </c>
      <c r="I32" s="14">
        <v>2</v>
      </c>
      <c r="J32" s="13" t="s">
        <v>263</v>
      </c>
      <c r="K32" s="13" t="s">
        <v>541</v>
      </c>
      <c r="L32" s="13" t="s">
        <v>1082</v>
      </c>
      <c r="M32" s="13" t="s">
        <v>810</v>
      </c>
    </row>
    <row r="33" spans="1:13" x14ac:dyDescent="0.3">
      <c r="A33" s="13" t="s">
        <v>266</v>
      </c>
      <c r="B33" s="13" t="s">
        <v>796</v>
      </c>
      <c r="C33" s="13" t="s">
        <v>463</v>
      </c>
      <c r="D33" s="13" t="s">
        <v>797</v>
      </c>
      <c r="E33" s="13" t="s">
        <v>1141</v>
      </c>
      <c r="F33" s="13" t="s">
        <v>510</v>
      </c>
      <c r="G33" s="13" t="s">
        <v>1142</v>
      </c>
      <c r="H33" s="13" t="s">
        <v>1143</v>
      </c>
      <c r="I33" s="14">
        <v>1</v>
      </c>
      <c r="J33" s="13" t="s">
        <v>265</v>
      </c>
      <c r="K33" s="13" t="s">
        <v>469</v>
      </c>
      <c r="L33" s="13" t="s">
        <v>1082</v>
      </c>
      <c r="M33" s="13" t="s">
        <v>1144</v>
      </c>
    </row>
    <row r="34" spans="1:13" x14ac:dyDescent="0.3">
      <c r="A34" s="13" t="s">
        <v>266</v>
      </c>
      <c r="B34" s="13" t="s">
        <v>796</v>
      </c>
      <c r="C34" s="13" t="s">
        <v>463</v>
      </c>
      <c r="D34" s="13" t="s">
        <v>797</v>
      </c>
      <c r="E34" s="13" t="s">
        <v>1145</v>
      </c>
      <c r="F34" s="13" t="s">
        <v>510</v>
      </c>
      <c r="G34" s="13" t="s">
        <v>1142</v>
      </c>
      <c r="H34" s="13" t="s">
        <v>1143</v>
      </c>
      <c r="I34" s="14">
        <v>1</v>
      </c>
      <c r="J34" s="13" t="s">
        <v>265</v>
      </c>
      <c r="K34" s="13" t="s">
        <v>953</v>
      </c>
      <c r="L34" s="13" t="s">
        <v>1082</v>
      </c>
      <c r="M34" s="13" t="s">
        <v>1144</v>
      </c>
    </row>
    <row r="35" spans="1:13" x14ac:dyDescent="0.3">
      <c r="A35" s="13" t="s">
        <v>14</v>
      </c>
      <c r="B35" s="13" t="s">
        <v>516</v>
      </c>
      <c r="C35" s="13" t="s">
        <v>463</v>
      </c>
      <c r="D35" s="13" t="s">
        <v>553</v>
      </c>
      <c r="E35" s="13" t="s">
        <v>1146</v>
      </c>
      <c r="F35" s="13" t="s">
        <v>466</v>
      </c>
      <c r="G35" s="13" t="s">
        <v>1115</v>
      </c>
      <c r="H35" s="13" t="s">
        <v>1116</v>
      </c>
      <c r="I35" s="14">
        <v>5</v>
      </c>
      <c r="J35" s="13" t="s">
        <v>13</v>
      </c>
      <c r="K35" s="13" t="s">
        <v>953</v>
      </c>
      <c r="L35" s="13" t="s">
        <v>1082</v>
      </c>
      <c r="M35" s="13" t="s">
        <v>1117</v>
      </c>
    </row>
    <row r="36" spans="1:13" x14ac:dyDescent="0.3">
      <c r="A36" s="13" t="s">
        <v>14</v>
      </c>
      <c r="B36" s="13" t="s">
        <v>516</v>
      </c>
      <c r="C36" s="13" t="s">
        <v>463</v>
      </c>
      <c r="D36" s="13" t="s">
        <v>553</v>
      </c>
      <c r="E36" s="13" t="s">
        <v>559</v>
      </c>
      <c r="F36" s="13" t="s">
        <v>466</v>
      </c>
      <c r="G36" s="13" t="s">
        <v>1115</v>
      </c>
      <c r="H36" s="13" t="s">
        <v>1116</v>
      </c>
      <c r="I36" s="14">
        <v>20</v>
      </c>
      <c r="J36" s="13" t="s">
        <v>13</v>
      </c>
      <c r="K36" s="13" t="s">
        <v>529</v>
      </c>
      <c r="L36" s="13" t="s">
        <v>1082</v>
      </c>
      <c r="M36" s="13" t="s">
        <v>1117</v>
      </c>
    </row>
    <row r="37" spans="1:13" x14ac:dyDescent="0.3">
      <c r="A37" s="13" t="s">
        <v>14</v>
      </c>
      <c r="B37" s="13" t="s">
        <v>516</v>
      </c>
      <c r="C37" s="13" t="s">
        <v>463</v>
      </c>
      <c r="D37" s="13" t="s">
        <v>553</v>
      </c>
      <c r="E37" s="13" t="s">
        <v>567</v>
      </c>
      <c r="F37" s="13" t="s">
        <v>466</v>
      </c>
      <c r="G37" s="13" t="s">
        <v>1115</v>
      </c>
      <c r="H37" s="13" t="s">
        <v>1116</v>
      </c>
      <c r="I37" s="14">
        <v>5</v>
      </c>
      <c r="J37" s="13" t="s">
        <v>13</v>
      </c>
      <c r="K37" s="13" t="s">
        <v>570</v>
      </c>
      <c r="L37" s="13" t="s">
        <v>1082</v>
      </c>
      <c r="M37" s="13" t="s">
        <v>1117</v>
      </c>
    </row>
    <row r="38" spans="1:13" x14ac:dyDescent="0.3">
      <c r="A38" s="13" t="s">
        <v>14</v>
      </c>
      <c r="B38" s="13" t="s">
        <v>516</v>
      </c>
      <c r="C38" s="13" t="s">
        <v>463</v>
      </c>
      <c r="D38" s="13" t="s">
        <v>553</v>
      </c>
      <c r="E38" s="13" t="s">
        <v>1147</v>
      </c>
      <c r="F38" s="13" t="s">
        <v>466</v>
      </c>
      <c r="G38" s="13" t="s">
        <v>1115</v>
      </c>
      <c r="H38" s="13" t="s">
        <v>1116</v>
      </c>
      <c r="I38" s="14">
        <v>5</v>
      </c>
      <c r="J38" s="13" t="s">
        <v>13</v>
      </c>
      <c r="K38" s="13" t="s">
        <v>1148</v>
      </c>
      <c r="L38" s="13" t="s">
        <v>1082</v>
      </c>
      <c r="M38" s="13" t="s">
        <v>1117</v>
      </c>
    </row>
    <row r="39" spans="1:13" x14ac:dyDescent="0.3">
      <c r="A39" s="13" t="s">
        <v>14</v>
      </c>
      <c r="B39" s="13" t="s">
        <v>516</v>
      </c>
      <c r="C39" s="13" t="s">
        <v>463</v>
      </c>
      <c r="D39" s="13" t="s">
        <v>553</v>
      </c>
      <c r="E39" s="13" t="s">
        <v>1149</v>
      </c>
      <c r="F39" s="13" t="s">
        <v>466</v>
      </c>
      <c r="G39" s="13" t="s">
        <v>1115</v>
      </c>
      <c r="H39" s="13" t="s">
        <v>1116</v>
      </c>
      <c r="I39" s="14">
        <v>5</v>
      </c>
      <c r="J39" s="13" t="s">
        <v>13</v>
      </c>
      <c r="K39" s="13" t="s">
        <v>729</v>
      </c>
      <c r="L39" s="13" t="s">
        <v>1082</v>
      </c>
      <c r="M39" s="13" t="s">
        <v>1117</v>
      </c>
    </row>
    <row r="40" spans="1:13" x14ac:dyDescent="0.3">
      <c r="A40" s="13" t="s">
        <v>14</v>
      </c>
      <c r="B40" s="13" t="s">
        <v>516</v>
      </c>
      <c r="C40" s="13" t="s">
        <v>463</v>
      </c>
      <c r="D40" s="13" t="s">
        <v>553</v>
      </c>
      <c r="E40" s="13" t="s">
        <v>574</v>
      </c>
      <c r="F40" s="13" t="s">
        <v>466</v>
      </c>
      <c r="G40" s="13" t="s">
        <v>1115</v>
      </c>
      <c r="H40" s="13" t="s">
        <v>1116</v>
      </c>
      <c r="I40" s="14">
        <v>5</v>
      </c>
      <c r="J40" s="13" t="s">
        <v>13</v>
      </c>
      <c r="K40" s="13" t="s">
        <v>575</v>
      </c>
      <c r="L40" s="13" t="s">
        <v>1082</v>
      </c>
      <c r="M40" s="13" t="s">
        <v>1117</v>
      </c>
    </row>
    <row r="41" spans="1:13" x14ac:dyDescent="0.3">
      <c r="A41" s="13" t="s">
        <v>349</v>
      </c>
      <c r="B41" s="13" t="s">
        <v>475</v>
      </c>
      <c r="C41" s="13" t="s">
        <v>463</v>
      </c>
      <c r="D41" s="13" t="s">
        <v>1150</v>
      </c>
      <c r="E41" s="13" t="s">
        <v>1151</v>
      </c>
      <c r="F41" s="13" t="s">
        <v>466</v>
      </c>
      <c r="G41" s="13" t="s">
        <v>1152</v>
      </c>
      <c r="H41" s="13" t="s">
        <v>1081</v>
      </c>
      <c r="I41" s="14">
        <v>1</v>
      </c>
      <c r="J41" s="13" t="s">
        <v>348</v>
      </c>
      <c r="K41" s="13" t="s">
        <v>583</v>
      </c>
      <c r="L41" s="13" t="s">
        <v>1082</v>
      </c>
      <c r="M41" s="13" t="s">
        <v>1083</v>
      </c>
    </row>
    <row r="42" spans="1:13" x14ac:dyDescent="0.3">
      <c r="A42" s="13" t="s">
        <v>32</v>
      </c>
      <c r="B42" s="13" t="s">
        <v>576</v>
      </c>
      <c r="C42" s="13" t="s">
        <v>463</v>
      </c>
      <c r="D42" s="13" t="s">
        <v>577</v>
      </c>
      <c r="E42" s="13" t="s">
        <v>1153</v>
      </c>
      <c r="F42" s="13" t="s">
        <v>485</v>
      </c>
      <c r="G42" s="13" t="s">
        <v>1154</v>
      </c>
      <c r="H42" s="13" t="s">
        <v>1155</v>
      </c>
      <c r="I42" s="14">
        <v>5</v>
      </c>
      <c r="J42" s="13" t="s">
        <v>31</v>
      </c>
      <c r="K42" s="13" t="s">
        <v>742</v>
      </c>
      <c r="L42" s="13" t="s">
        <v>1082</v>
      </c>
      <c r="M42" s="13" t="s">
        <v>1156</v>
      </c>
    </row>
    <row r="43" spans="1:13" x14ac:dyDescent="0.3">
      <c r="A43" s="13" t="s">
        <v>32</v>
      </c>
      <c r="B43" s="13" t="s">
        <v>576</v>
      </c>
      <c r="C43" s="13" t="s">
        <v>463</v>
      </c>
      <c r="D43" s="13" t="s">
        <v>577</v>
      </c>
      <c r="E43" s="13" t="s">
        <v>1153</v>
      </c>
      <c r="F43" s="13" t="s">
        <v>485</v>
      </c>
      <c r="G43" s="13" t="s">
        <v>1157</v>
      </c>
      <c r="H43" s="13" t="s">
        <v>1155</v>
      </c>
      <c r="I43" s="14">
        <v>10</v>
      </c>
      <c r="J43" s="13" t="s">
        <v>31</v>
      </c>
      <c r="K43" s="13" t="s">
        <v>742</v>
      </c>
      <c r="L43" s="13" t="s">
        <v>1082</v>
      </c>
      <c r="M43" s="13" t="s">
        <v>1156</v>
      </c>
    </row>
    <row r="44" spans="1:13" x14ac:dyDescent="0.3">
      <c r="A44" s="13" t="s">
        <v>32</v>
      </c>
      <c r="B44" s="13" t="s">
        <v>576</v>
      </c>
      <c r="C44" s="13" t="s">
        <v>463</v>
      </c>
      <c r="D44" s="13" t="s">
        <v>577</v>
      </c>
      <c r="E44" s="13" t="s">
        <v>1153</v>
      </c>
      <c r="F44" s="13" t="s">
        <v>485</v>
      </c>
      <c r="G44" s="13" t="s">
        <v>1158</v>
      </c>
      <c r="H44" s="13" t="s">
        <v>1159</v>
      </c>
      <c r="I44" s="14">
        <v>10</v>
      </c>
      <c r="J44" s="13" t="s">
        <v>31</v>
      </c>
      <c r="K44" s="13" t="s">
        <v>742</v>
      </c>
      <c r="L44" s="13" t="s">
        <v>1082</v>
      </c>
      <c r="M44" s="13" t="s">
        <v>1156</v>
      </c>
    </row>
    <row r="45" spans="1:13" x14ac:dyDescent="0.3">
      <c r="A45" s="13" t="s">
        <v>32</v>
      </c>
      <c r="B45" s="13" t="s">
        <v>576</v>
      </c>
      <c r="C45" s="13" t="s">
        <v>463</v>
      </c>
      <c r="D45" s="13" t="s">
        <v>577</v>
      </c>
      <c r="E45" s="13" t="s">
        <v>1160</v>
      </c>
      <c r="F45" s="13" t="s">
        <v>466</v>
      </c>
      <c r="G45" s="13" t="s">
        <v>1098</v>
      </c>
      <c r="H45" s="13" t="s">
        <v>1099</v>
      </c>
      <c r="I45" s="14">
        <v>3</v>
      </c>
      <c r="J45" s="13" t="s">
        <v>31</v>
      </c>
      <c r="K45" s="13" t="s">
        <v>609</v>
      </c>
      <c r="L45" s="13" t="s">
        <v>1082</v>
      </c>
      <c r="M45" s="13" t="s">
        <v>1100</v>
      </c>
    </row>
    <row r="46" spans="1:13" x14ac:dyDescent="0.3">
      <c r="A46" s="13" t="s">
        <v>32</v>
      </c>
      <c r="B46" s="13" t="s">
        <v>576</v>
      </c>
      <c r="C46" s="13" t="s">
        <v>463</v>
      </c>
      <c r="D46" s="13" t="s">
        <v>577</v>
      </c>
      <c r="E46" s="13" t="s">
        <v>1161</v>
      </c>
      <c r="F46" s="13" t="s">
        <v>485</v>
      </c>
      <c r="G46" s="13" t="s">
        <v>1162</v>
      </c>
      <c r="H46" s="13" t="s">
        <v>1163</v>
      </c>
      <c r="I46" s="14">
        <v>2</v>
      </c>
      <c r="J46" s="13" t="s">
        <v>31</v>
      </c>
      <c r="K46" s="13" t="s">
        <v>529</v>
      </c>
      <c r="L46" s="13" t="s">
        <v>1082</v>
      </c>
      <c r="M46" s="13" t="s">
        <v>1164</v>
      </c>
    </row>
    <row r="47" spans="1:13" x14ac:dyDescent="0.3">
      <c r="A47" s="13" t="s">
        <v>32</v>
      </c>
      <c r="B47" s="13" t="s">
        <v>576</v>
      </c>
      <c r="C47" s="13" t="s">
        <v>463</v>
      </c>
      <c r="D47" s="13" t="s">
        <v>577</v>
      </c>
      <c r="E47" s="13" t="s">
        <v>1161</v>
      </c>
      <c r="F47" s="13" t="s">
        <v>485</v>
      </c>
      <c r="G47" s="13" t="s">
        <v>1165</v>
      </c>
      <c r="H47" s="13" t="s">
        <v>1163</v>
      </c>
      <c r="I47" s="14">
        <v>2</v>
      </c>
      <c r="J47" s="13" t="s">
        <v>31</v>
      </c>
      <c r="K47" s="13" t="s">
        <v>529</v>
      </c>
      <c r="L47" s="13" t="s">
        <v>1082</v>
      </c>
      <c r="M47" s="13" t="s">
        <v>1164</v>
      </c>
    </row>
    <row r="48" spans="1:13" x14ac:dyDescent="0.3">
      <c r="A48" s="13" t="s">
        <v>32</v>
      </c>
      <c r="B48" s="13" t="s">
        <v>576</v>
      </c>
      <c r="C48" s="13" t="s">
        <v>463</v>
      </c>
      <c r="D48" s="13" t="s">
        <v>577</v>
      </c>
      <c r="E48" s="13" t="s">
        <v>1166</v>
      </c>
      <c r="F48" s="13" t="s">
        <v>485</v>
      </c>
      <c r="G48" s="13" t="s">
        <v>1167</v>
      </c>
      <c r="H48" s="13" t="s">
        <v>1168</v>
      </c>
      <c r="I48" s="14">
        <v>1</v>
      </c>
      <c r="J48" s="13" t="s">
        <v>31</v>
      </c>
      <c r="K48" s="13" t="s">
        <v>1128</v>
      </c>
      <c r="L48" s="13" t="s">
        <v>1082</v>
      </c>
      <c r="M48" s="13" t="s">
        <v>548</v>
      </c>
    </row>
    <row r="49" spans="1:13" x14ac:dyDescent="0.3">
      <c r="A49" s="13" t="s">
        <v>32</v>
      </c>
      <c r="B49" s="13" t="s">
        <v>576</v>
      </c>
      <c r="C49" s="13" t="s">
        <v>463</v>
      </c>
      <c r="D49" s="13" t="s">
        <v>577</v>
      </c>
      <c r="E49" s="13" t="s">
        <v>1166</v>
      </c>
      <c r="F49" s="13" t="s">
        <v>485</v>
      </c>
      <c r="G49" s="13" t="s">
        <v>1169</v>
      </c>
      <c r="H49" s="13" t="s">
        <v>1170</v>
      </c>
      <c r="I49" s="14">
        <v>2</v>
      </c>
      <c r="J49" s="13" t="s">
        <v>31</v>
      </c>
      <c r="K49" s="13" t="s">
        <v>1128</v>
      </c>
      <c r="L49" s="13" t="s">
        <v>1082</v>
      </c>
      <c r="M49" s="13" t="s">
        <v>810</v>
      </c>
    </row>
    <row r="50" spans="1:13" x14ac:dyDescent="0.3">
      <c r="A50" s="13" t="s">
        <v>32</v>
      </c>
      <c r="B50" s="13" t="s">
        <v>576</v>
      </c>
      <c r="C50" s="13" t="s">
        <v>463</v>
      </c>
      <c r="D50" s="13" t="s">
        <v>577</v>
      </c>
      <c r="E50" s="13" t="s">
        <v>1171</v>
      </c>
      <c r="F50" s="13" t="s">
        <v>510</v>
      </c>
      <c r="G50" s="13" t="s">
        <v>1172</v>
      </c>
      <c r="H50" s="13" t="s">
        <v>1173</v>
      </c>
      <c r="I50" s="14">
        <v>1</v>
      </c>
      <c r="J50" s="13" t="s">
        <v>31</v>
      </c>
      <c r="K50" s="13" t="s">
        <v>480</v>
      </c>
      <c r="L50" s="13" t="s">
        <v>1082</v>
      </c>
      <c r="M50" s="13" t="s">
        <v>1174</v>
      </c>
    </row>
    <row r="51" spans="1:13" x14ac:dyDescent="0.3">
      <c r="A51" s="13" t="s">
        <v>32</v>
      </c>
      <c r="B51" s="13" t="s">
        <v>576</v>
      </c>
      <c r="C51" s="13" t="s">
        <v>463</v>
      </c>
      <c r="D51" s="13" t="s">
        <v>577</v>
      </c>
      <c r="E51" s="13" t="s">
        <v>1175</v>
      </c>
      <c r="F51" s="13" t="s">
        <v>510</v>
      </c>
      <c r="G51" s="13" t="s">
        <v>1176</v>
      </c>
      <c r="H51" s="13" t="s">
        <v>1177</v>
      </c>
      <c r="I51" s="14">
        <v>2</v>
      </c>
      <c r="J51" s="13" t="s">
        <v>31</v>
      </c>
      <c r="K51" s="13" t="s">
        <v>889</v>
      </c>
      <c r="L51" s="13" t="s">
        <v>1082</v>
      </c>
      <c r="M51" s="13" t="s">
        <v>1178</v>
      </c>
    </row>
    <row r="52" spans="1:13" x14ac:dyDescent="0.3">
      <c r="A52" s="13" t="s">
        <v>32</v>
      </c>
      <c r="B52" s="13" t="s">
        <v>576</v>
      </c>
      <c r="C52" s="13" t="s">
        <v>463</v>
      </c>
      <c r="D52" s="13" t="s">
        <v>577</v>
      </c>
      <c r="E52" s="13" t="s">
        <v>1179</v>
      </c>
      <c r="F52" s="13" t="s">
        <v>510</v>
      </c>
      <c r="G52" s="13" t="s">
        <v>1180</v>
      </c>
      <c r="H52" s="13" t="s">
        <v>1181</v>
      </c>
      <c r="I52" s="14">
        <v>40</v>
      </c>
      <c r="J52" s="13" t="s">
        <v>31</v>
      </c>
      <c r="K52" s="13" t="s">
        <v>658</v>
      </c>
      <c r="L52" s="13" t="s">
        <v>1082</v>
      </c>
      <c r="M52" s="13" t="s">
        <v>1164</v>
      </c>
    </row>
    <row r="53" spans="1:13" x14ac:dyDescent="0.3">
      <c r="A53" s="13" t="s">
        <v>32</v>
      </c>
      <c r="B53" s="13" t="s">
        <v>576</v>
      </c>
      <c r="C53" s="13" t="s">
        <v>463</v>
      </c>
      <c r="D53" s="13" t="s">
        <v>577</v>
      </c>
      <c r="E53" s="13" t="s">
        <v>1179</v>
      </c>
      <c r="F53" s="13" t="s">
        <v>510</v>
      </c>
      <c r="G53" s="13" t="s">
        <v>1165</v>
      </c>
      <c r="H53" s="13" t="s">
        <v>1163</v>
      </c>
      <c r="I53" s="14">
        <v>40</v>
      </c>
      <c r="J53" s="13" t="s">
        <v>31</v>
      </c>
      <c r="K53" s="13" t="s">
        <v>658</v>
      </c>
      <c r="L53" s="13" t="s">
        <v>1082</v>
      </c>
      <c r="M53" s="13" t="s">
        <v>1164</v>
      </c>
    </row>
    <row r="54" spans="1:13" x14ac:dyDescent="0.3">
      <c r="A54" s="13" t="s">
        <v>32</v>
      </c>
      <c r="B54" s="13" t="s">
        <v>576</v>
      </c>
      <c r="C54" s="13" t="s">
        <v>463</v>
      </c>
      <c r="D54" s="13" t="s">
        <v>577</v>
      </c>
      <c r="E54" s="13" t="s">
        <v>1182</v>
      </c>
      <c r="F54" s="13" t="s">
        <v>485</v>
      </c>
      <c r="G54" s="13" t="s">
        <v>1183</v>
      </c>
      <c r="H54" s="13" t="s">
        <v>1184</v>
      </c>
      <c r="I54" s="14">
        <v>1</v>
      </c>
      <c r="J54" s="13" t="s">
        <v>31</v>
      </c>
      <c r="K54" s="13" t="s">
        <v>729</v>
      </c>
      <c r="L54" s="13" t="s">
        <v>1082</v>
      </c>
      <c r="M54" s="13" t="s">
        <v>1164</v>
      </c>
    </row>
    <row r="55" spans="1:13" x14ac:dyDescent="0.3">
      <c r="A55" s="13" t="s">
        <v>238</v>
      </c>
      <c r="B55" s="13" t="s">
        <v>983</v>
      </c>
      <c r="C55" s="13" t="s">
        <v>463</v>
      </c>
      <c r="D55" s="13" t="s">
        <v>984</v>
      </c>
      <c r="E55" s="13" t="s">
        <v>1185</v>
      </c>
      <c r="F55" s="13" t="s">
        <v>485</v>
      </c>
      <c r="G55" s="13" t="s">
        <v>1186</v>
      </c>
      <c r="H55" s="13" t="s">
        <v>1187</v>
      </c>
      <c r="I55" s="14">
        <v>2</v>
      </c>
      <c r="J55" s="13" t="s">
        <v>237</v>
      </c>
      <c r="K55" s="13" t="s">
        <v>775</v>
      </c>
      <c r="L55" s="13" t="s">
        <v>1082</v>
      </c>
      <c r="M55" s="13" t="s">
        <v>530</v>
      </c>
    </row>
    <row r="56" spans="1:13" x14ac:dyDescent="0.3">
      <c r="A56" s="13" t="s">
        <v>238</v>
      </c>
      <c r="B56" s="13" t="s">
        <v>983</v>
      </c>
      <c r="C56" s="13" t="s">
        <v>463</v>
      </c>
      <c r="D56" s="13" t="s">
        <v>984</v>
      </c>
      <c r="E56" s="13" t="s">
        <v>1185</v>
      </c>
      <c r="F56" s="13" t="s">
        <v>485</v>
      </c>
      <c r="G56" s="13" t="s">
        <v>1188</v>
      </c>
      <c r="H56" s="13" t="s">
        <v>1189</v>
      </c>
      <c r="I56" s="14">
        <v>2</v>
      </c>
      <c r="J56" s="13" t="s">
        <v>237</v>
      </c>
      <c r="K56" s="13" t="s">
        <v>775</v>
      </c>
      <c r="L56" s="13" t="s">
        <v>1082</v>
      </c>
      <c r="M56" s="13" t="s">
        <v>530</v>
      </c>
    </row>
    <row r="57" spans="1:13" x14ac:dyDescent="0.3">
      <c r="A57" s="13" t="s">
        <v>238</v>
      </c>
      <c r="B57" s="13" t="s">
        <v>983</v>
      </c>
      <c r="C57" s="13" t="s">
        <v>463</v>
      </c>
      <c r="D57" s="13" t="s">
        <v>984</v>
      </c>
      <c r="E57" s="13" t="s">
        <v>1185</v>
      </c>
      <c r="F57" s="13" t="s">
        <v>485</v>
      </c>
      <c r="G57" s="13" t="s">
        <v>1190</v>
      </c>
      <c r="H57" s="13" t="s">
        <v>1189</v>
      </c>
      <c r="I57" s="14">
        <v>2</v>
      </c>
      <c r="J57" s="13" t="s">
        <v>237</v>
      </c>
      <c r="K57" s="13" t="s">
        <v>775</v>
      </c>
      <c r="L57" s="13" t="s">
        <v>1082</v>
      </c>
      <c r="M57" s="13" t="s">
        <v>530</v>
      </c>
    </row>
    <row r="58" spans="1:13" x14ac:dyDescent="0.3">
      <c r="A58" s="13" t="s">
        <v>238</v>
      </c>
      <c r="B58" s="13" t="s">
        <v>983</v>
      </c>
      <c r="C58" s="13" t="s">
        <v>463</v>
      </c>
      <c r="D58" s="13" t="s">
        <v>984</v>
      </c>
      <c r="E58" s="13" t="s">
        <v>1185</v>
      </c>
      <c r="F58" s="13" t="s">
        <v>485</v>
      </c>
      <c r="G58" s="13" t="s">
        <v>1191</v>
      </c>
      <c r="H58" s="13" t="s">
        <v>1189</v>
      </c>
      <c r="I58" s="14">
        <v>2</v>
      </c>
      <c r="J58" s="13" t="s">
        <v>237</v>
      </c>
      <c r="K58" s="13" t="s">
        <v>775</v>
      </c>
      <c r="L58" s="13" t="s">
        <v>1082</v>
      </c>
      <c r="M58" s="13" t="s">
        <v>530</v>
      </c>
    </row>
    <row r="59" spans="1:13" x14ac:dyDescent="0.3">
      <c r="A59" s="13" t="s">
        <v>238</v>
      </c>
      <c r="B59" s="13" t="s">
        <v>983</v>
      </c>
      <c r="C59" s="13" t="s">
        <v>463</v>
      </c>
      <c r="D59" s="13" t="s">
        <v>984</v>
      </c>
      <c r="E59" s="13" t="s">
        <v>1185</v>
      </c>
      <c r="F59" s="13" t="s">
        <v>485</v>
      </c>
      <c r="G59" s="13" t="s">
        <v>1192</v>
      </c>
      <c r="H59" s="13" t="s">
        <v>1189</v>
      </c>
      <c r="I59" s="14">
        <v>2</v>
      </c>
      <c r="J59" s="13" t="s">
        <v>237</v>
      </c>
      <c r="K59" s="13" t="s">
        <v>775</v>
      </c>
      <c r="L59" s="13" t="s">
        <v>1082</v>
      </c>
      <c r="M59" s="13" t="s">
        <v>530</v>
      </c>
    </row>
    <row r="60" spans="1:13" x14ac:dyDescent="0.3">
      <c r="A60" s="13" t="s">
        <v>238</v>
      </c>
      <c r="B60" s="13" t="s">
        <v>983</v>
      </c>
      <c r="C60" s="13" t="s">
        <v>463</v>
      </c>
      <c r="D60" s="13" t="s">
        <v>984</v>
      </c>
      <c r="E60" s="13" t="s">
        <v>1185</v>
      </c>
      <c r="F60" s="13" t="s">
        <v>485</v>
      </c>
      <c r="G60" s="13" t="s">
        <v>1193</v>
      </c>
      <c r="H60" s="13" t="s">
        <v>1189</v>
      </c>
      <c r="I60" s="14">
        <v>2</v>
      </c>
      <c r="J60" s="13" t="s">
        <v>237</v>
      </c>
      <c r="K60" s="13" t="s">
        <v>775</v>
      </c>
      <c r="L60" s="13" t="s">
        <v>1082</v>
      </c>
      <c r="M60" s="13" t="s">
        <v>530</v>
      </c>
    </row>
    <row r="61" spans="1:13" x14ac:dyDescent="0.3">
      <c r="A61" s="13" t="s">
        <v>238</v>
      </c>
      <c r="B61" s="13" t="s">
        <v>983</v>
      </c>
      <c r="C61" s="13" t="s">
        <v>463</v>
      </c>
      <c r="D61" s="13" t="s">
        <v>984</v>
      </c>
      <c r="E61" s="13" t="s">
        <v>1185</v>
      </c>
      <c r="F61" s="13" t="s">
        <v>485</v>
      </c>
      <c r="G61" s="13" t="s">
        <v>1194</v>
      </c>
      <c r="H61" s="13" t="s">
        <v>1195</v>
      </c>
      <c r="I61" s="14">
        <v>2</v>
      </c>
      <c r="J61" s="13" t="s">
        <v>237</v>
      </c>
      <c r="K61" s="13" t="s">
        <v>775</v>
      </c>
      <c r="L61" s="13" t="s">
        <v>1082</v>
      </c>
      <c r="M61" s="13" t="s">
        <v>530</v>
      </c>
    </row>
    <row r="62" spans="1:13" x14ac:dyDescent="0.3">
      <c r="A62" s="13" t="s">
        <v>42</v>
      </c>
      <c r="B62" s="13" t="s">
        <v>516</v>
      </c>
      <c r="C62" s="13" t="s">
        <v>463</v>
      </c>
      <c r="D62" s="13" t="s">
        <v>585</v>
      </c>
      <c r="E62" s="13" t="s">
        <v>1196</v>
      </c>
      <c r="F62" s="13" t="s">
        <v>466</v>
      </c>
      <c r="G62" s="13" t="s">
        <v>1197</v>
      </c>
      <c r="H62" s="13" t="s">
        <v>1198</v>
      </c>
      <c r="I62" s="14">
        <v>2</v>
      </c>
      <c r="J62" s="13" t="s">
        <v>41</v>
      </c>
      <c r="K62" s="13" t="s">
        <v>604</v>
      </c>
      <c r="L62" s="13" t="s">
        <v>1082</v>
      </c>
      <c r="M62" s="13" t="s">
        <v>1199</v>
      </c>
    </row>
    <row r="63" spans="1:13" x14ac:dyDescent="0.3">
      <c r="A63" s="13" t="s">
        <v>42</v>
      </c>
      <c r="B63" s="13" t="s">
        <v>516</v>
      </c>
      <c r="C63" s="13" t="s">
        <v>463</v>
      </c>
      <c r="D63" s="13" t="s">
        <v>585</v>
      </c>
      <c r="E63" s="13" t="s">
        <v>1200</v>
      </c>
      <c r="F63" s="13" t="s">
        <v>485</v>
      </c>
      <c r="G63" s="13" t="s">
        <v>1201</v>
      </c>
      <c r="H63" s="13" t="s">
        <v>1202</v>
      </c>
      <c r="I63" s="14">
        <v>1</v>
      </c>
      <c r="J63" s="13" t="s">
        <v>41</v>
      </c>
      <c r="K63" s="13" t="s">
        <v>609</v>
      </c>
      <c r="L63" s="13" t="s">
        <v>1082</v>
      </c>
      <c r="M63" s="13" t="s">
        <v>1203</v>
      </c>
    </row>
    <row r="64" spans="1:13" x14ac:dyDescent="0.3">
      <c r="A64" s="13" t="s">
        <v>172</v>
      </c>
      <c r="B64" s="13" t="s">
        <v>516</v>
      </c>
      <c r="C64" s="13" t="s">
        <v>463</v>
      </c>
      <c r="D64" s="13" t="s">
        <v>585</v>
      </c>
      <c r="E64" s="13" t="s">
        <v>1204</v>
      </c>
      <c r="F64" s="13" t="s">
        <v>466</v>
      </c>
      <c r="G64" s="13" t="s">
        <v>1197</v>
      </c>
      <c r="H64" s="13" t="s">
        <v>1198</v>
      </c>
      <c r="I64" s="14">
        <v>5</v>
      </c>
      <c r="J64" s="13" t="s">
        <v>171</v>
      </c>
      <c r="K64" s="13" t="s">
        <v>604</v>
      </c>
      <c r="L64" s="13" t="s">
        <v>1082</v>
      </c>
      <c r="M64" s="13" t="s">
        <v>1199</v>
      </c>
    </row>
    <row r="65" spans="1:13" x14ac:dyDescent="0.3">
      <c r="A65" s="13" t="s">
        <v>172</v>
      </c>
      <c r="B65" s="13" t="s">
        <v>516</v>
      </c>
      <c r="C65" s="13" t="s">
        <v>463</v>
      </c>
      <c r="D65" s="13" t="s">
        <v>585</v>
      </c>
      <c r="E65" s="13" t="s">
        <v>1205</v>
      </c>
      <c r="F65" s="13" t="s">
        <v>510</v>
      </c>
      <c r="G65" s="13" t="s">
        <v>1206</v>
      </c>
      <c r="H65" s="13" t="s">
        <v>1207</v>
      </c>
      <c r="I65" s="14">
        <v>1</v>
      </c>
      <c r="J65" s="13" t="s">
        <v>171</v>
      </c>
      <c r="K65" s="13" t="s">
        <v>503</v>
      </c>
      <c r="L65" s="13" t="s">
        <v>1082</v>
      </c>
      <c r="M65" s="13" t="s">
        <v>1208</v>
      </c>
    </row>
    <row r="66" spans="1:13" x14ac:dyDescent="0.3">
      <c r="A66" s="13" t="s">
        <v>254</v>
      </c>
      <c r="B66" s="13" t="s">
        <v>516</v>
      </c>
      <c r="C66" s="13" t="s">
        <v>463</v>
      </c>
      <c r="D66" s="13" t="s">
        <v>1209</v>
      </c>
      <c r="E66" s="13" t="s">
        <v>1210</v>
      </c>
      <c r="F66" s="13" t="s">
        <v>466</v>
      </c>
      <c r="G66" s="13" t="s">
        <v>1211</v>
      </c>
      <c r="H66" s="13" t="s">
        <v>1212</v>
      </c>
      <c r="I66" s="14">
        <v>1</v>
      </c>
      <c r="J66" s="13" t="s">
        <v>253</v>
      </c>
      <c r="K66" s="13" t="s">
        <v>604</v>
      </c>
      <c r="L66" s="13" t="s">
        <v>1082</v>
      </c>
      <c r="M66" s="13" t="s">
        <v>1213</v>
      </c>
    </row>
    <row r="67" spans="1:13" x14ac:dyDescent="0.3">
      <c r="A67" s="13" t="s">
        <v>268</v>
      </c>
      <c r="B67" s="13" t="s">
        <v>843</v>
      </c>
      <c r="C67" s="13" t="s">
        <v>463</v>
      </c>
      <c r="D67" s="13" t="s">
        <v>1214</v>
      </c>
      <c r="E67" s="13" t="s">
        <v>1215</v>
      </c>
      <c r="F67" s="13" t="s">
        <v>466</v>
      </c>
      <c r="G67" s="13" t="s">
        <v>1152</v>
      </c>
      <c r="H67" s="13" t="s">
        <v>1081</v>
      </c>
      <c r="I67" s="14">
        <v>2</v>
      </c>
      <c r="J67" s="13" t="s">
        <v>267</v>
      </c>
      <c r="K67" s="13" t="s">
        <v>604</v>
      </c>
      <c r="L67" s="13" t="s">
        <v>1082</v>
      </c>
      <c r="M67" s="13" t="s">
        <v>1083</v>
      </c>
    </row>
    <row r="68" spans="1:13" x14ac:dyDescent="0.3">
      <c r="A68" s="13" t="s">
        <v>268</v>
      </c>
      <c r="B68" s="13" t="s">
        <v>843</v>
      </c>
      <c r="C68" s="13" t="s">
        <v>463</v>
      </c>
      <c r="D68" s="13" t="s">
        <v>1214</v>
      </c>
      <c r="E68" s="13" t="s">
        <v>1216</v>
      </c>
      <c r="F68" s="13" t="s">
        <v>466</v>
      </c>
      <c r="G68" s="13" t="s">
        <v>1152</v>
      </c>
      <c r="H68" s="13" t="s">
        <v>1081</v>
      </c>
      <c r="I68" s="14">
        <v>2</v>
      </c>
      <c r="J68" s="13" t="s">
        <v>267</v>
      </c>
      <c r="K68" s="13" t="s">
        <v>953</v>
      </c>
      <c r="L68" s="13" t="s">
        <v>1082</v>
      </c>
      <c r="M68" s="13" t="s">
        <v>1083</v>
      </c>
    </row>
    <row r="69" spans="1:13" x14ac:dyDescent="0.3">
      <c r="A69" s="13" t="s">
        <v>268</v>
      </c>
      <c r="B69" s="13" t="s">
        <v>843</v>
      </c>
      <c r="C69" s="13" t="s">
        <v>463</v>
      </c>
      <c r="D69" s="13" t="s">
        <v>1214</v>
      </c>
      <c r="E69" s="13" t="s">
        <v>1217</v>
      </c>
      <c r="F69" s="13" t="s">
        <v>466</v>
      </c>
      <c r="G69" s="13" t="s">
        <v>1152</v>
      </c>
      <c r="H69" s="13" t="s">
        <v>1081</v>
      </c>
      <c r="I69" s="14">
        <v>3</v>
      </c>
      <c r="J69" s="13" t="s">
        <v>267</v>
      </c>
      <c r="K69" s="13" t="s">
        <v>529</v>
      </c>
      <c r="L69" s="13" t="s">
        <v>1082</v>
      </c>
      <c r="M69" s="13" t="s">
        <v>1083</v>
      </c>
    </row>
    <row r="70" spans="1:13" x14ac:dyDescent="0.3">
      <c r="A70" s="13" t="s">
        <v>268</v>
      </c>
      <c r="B70" s="13" t="s">
        <v>843</v>
      </c>
      <c r="C70" s="13" t="s">
        <v>463</v>
      </c>
      <c r="D70" s="13" t="s">
        <v>1214</v>
      </c>
      <c r="E70" s="13" t="s">
        <v>1218</v>
      </c>
      <c r="F70" s="13" t="s">
        <v>466</v>
      </c>
      <c r="G70" s="13" t="s">
        <v>1152</v>
      </c>
      <c r="H70" s="13" t="s">
        <v>1081</v>
      </c>
      <c r="I70" s="14">
        <v>1</v>
      </c>
      <c r="J70" s="13" t="s">
        <v>267</v>
      </c>
      <c r="K70" s="13" t="s">
        <v>658</v>
      </c>
      <c r="L70" s="13" t="s">
        <v>1082</v>
      </c>
      <c r="M70" s="13" t="s">
        <v>1083</v>
      </c>
    </row>
    <row r="71" spans="1:13" x14ac:dyDescent="0.3">
      <c r="A71" s="13" t="s">
        <v>16</v>
      </c>
      <c r="B71" s="13" t="s">
        <v>651</v>
      </c>
      <c r="C71" s="13" t="s">
        <v>463</v>
      </c>
      <c r="D71" s="13" t="s">
        <v>652</v>
      </c>
      <c r="E71" s="13" t="s">
        <v>1219</v>
      </c>
      <c r="F71" s="13" t="s">
        <v>466</v>
      </c>
      <c r="G71" s="13" t="s">
        <v>1089</v>
      </c>
      <c r="H71" s="13" t="s">
        <v>1090</v>
      </c>
      <c r="I71" s="14">
        <v>1</v>
      </c>
      <c r="J71" s="13" t="s">
        <v>15</v>
      </c>
      <c r="K71" s="13" t="s">
        <v>583</v>
      </c>
      <c r="L71" s="13" t="s">
        <v>1082</v>
      </c>
      <c r="M71" s="13" t="s">
        <v>1092</v>
      </c>
    </row>
    <row r="72" spans="1:13" x14ac:dyDescent="0.3">
      <c r="A72" s="13" t="s">
        <v>16</v>
      </c>
      <c r="B72" s="13" t="s">
        <v>651</v>
      </c>
      <c r="C72" s="13" t="s">
        <v>463</v>
      </c>
      <c r="D72" s="13" t="s">
        <v>652</v>
      </c>
      <c r="E72" s="13" t="s">
        <v>1219</v>
      </c>
      <c r="F72" s="13" t="s">
        <v>466</v>
      </c>
      <c r="G72" s="13" t="s">
        <v>1093</v>
      </c>
      <c r="H72" s="13" t="s">
        <v>1094</v>
      </c>
      <c r="I72" s="14">
        <v>2</v>
      </c>
      <c r="J72" s="13" t="s">
        <v>15</v>
      </c>
      <c r="K72" s="13" t="s">
        <v>583</v>
      </c>
      <c r="L72" s="13" t="s">
        <v>1082</v>
      </c>
      <c r="M72" s="13" t="s">
        <v>1092</v>
      </c>
    </row>
    <row r="73" spans="1:13" x14ac:dyDescent="0.3">
      <c r="A73" s="13" t="s">
        <v>142</v>
      </c>
      <c r="B73" s="13" t="s">
        <v>482</v>
      </c>
      <c r="C73" s="13" t="s">
        <v>463</v>
      </c>
      <c r="D73" s="13" t="s">
        <v>483</v>
      </c>
      <c r="E73" s="13" t="s">
        <v>1220</v>
      </c>
      <c r="F73" s="13" t="s">
        <v>466</v>
      </c>
      <c r="G73" s="13" t="s">
        <v>1221</v>
      </c>
      <c r="H73" s="13" t="s">
        <v>1222</v>
      </c>
      <c r="I73" s="14">
        <v>2</v>
      </c>
      <c r="J73" s="13" t="s">
        <v>141</v>
      </c>
      <c r="K73" s="13" t="s">
        <v>661</v>
      </c>
      <c r="L73" s="13" t="s">
        <v>1082</v>
      </c>
      <c r="M73" s="13" t="s">
        <v>810</v>
      </c>
    </row>
    <row r="74" spans="1:13" x14ac:dyDescent="0.3">
      <c r="A74" s="13" t="s">
        <v>142</v>
      </c>
      <c r="B74" s="13" t="s">
        <v>482</v>
      </c>
      <c r="C74" s="13" t="s">
        <v>463</v>
      </c>
      <c r="D74" s="13" t="s">
        <v>483</v>
      </c>
      <c r="E74" s="13" t="s">
        <v>1223</v>
      </c>
      <c r="F74" s="13" t="s">
        <v>485</v>
      </c>
      <c r="G74" s="13" t="s">
        <v>1186</v>
      </c>
      <c r="H74" s="13" t="s">
        <v>1187</v>
      </c>
      <c r="I74" s="14">
        <v>2</v>
      </c>
      <c r="J74" s="13" t="s">
        <v>141</v>
      </c>
      <c r="K74" s="13" t="s">
        <v>775</v>
      </c>
      <c r="L74" s="13" t="s">
        <v>1082</v>
      </c>
      <c r="M74" s="13" t="s">
        <v>530</v>
      </c>
    </row>
    <row r="75" spans="1:13" x14ac:dyDescent="0.3">
      <c r="A75" s="13" t="s">
        <v>142</v>
      </c>
      <c r="B75" s="13" t="s">
        <v>482</v>
      </c>
      <c r="C75" s="13" t="s">
        <v>463</v>
      </c>
      <c r="D75" s="13" t="s">
        <v>483</v>
      </c>
      <c r="E75" s="13" t="s">
        <v>1223</v>
      </c>
      <c r="F75" s="13" t="s">
        <v>485</v>
      </c>
      <c r="G75" s="13" t="s">
        <v>1188</v>
      </c>
      <c r="H75" s="13" t="s">
        <v>1189</v>
      </c>
      <c r="I75" s="14">
        <v>2</v>
      </c>
      <c r="J75" s="13" t="s">
        <v>141</v>
      </c>
      <c r="K75" s="13" t="s">
        <v>775</v>
      </c>
      <c r="L75" s="13" t="s">
        <v>1082</v>
      </c>
      <c r="M75" s="13" t="s">
        <v>530</v>
      </c>
    </row>
    <row r="76" spans="1:13" x14ac:dyDescent="0.3">
      <c r="A76" s="13" t="s">
        <v>142</v>
      </c>
      <c r="B76" s="13" t="s">
        <v>482</v>
      </c>
      <c r="C76" s="13" t="s">
        <v>463</v>
      </c>
      <c r="D76" s="13" t="s">
        <v>483</v>
      </c>
      <c r="E76" s="13" t="s">
        <v>1223</v>
      </c>
      <c r="F76" s="13" t="s">
        <v>485</v>
      </c>
      <c r="G76" s="13" t="s">
        <v>1190</v>
      </c>
      <c r="H76" s="13" t="s">
        <v>1189</v>
      </c>
      <c r="I76" s="14">
        <v>2</v>
      </c>
      <c r="J76" s="13" t="s">
        <v>141</v>
      </c>
      <c r="K76" s="13" t="s">
        <v>775</v>
      </c>
      <c r="L76" s="13" t="s">
        <v>1082</v>
      </c>
      <c r="M76" s="13" t="s">
        <v>530</v>
      </c>
    </row>
    <row r="77" spans="1:13" x14ac:dyDescent="0.3">
      <c r="A77" s="13" t="s">
        <v>142</v>
      </c>
      <c r="B77" s="13" t="s">
        <v>482</v>
      </c>
      <c r="C77" s="13" t="s">
        <v>463</v>
      </c>
      <c r="D77" s="13" t="s">
        <v>483</v>
      </c>
      <c r="E77" s="13" t="s">
        <v>1223</v>
      </c>
      <c r="F77" s="13" t="s">
        <v>485</v>
      </c>
      <c r="G77" s="13" t="s">
        <v>1191</v>
      </c>
      <c r="H77" s="13" t="s">
        <v>1189</v>
      </c>
      <c r="I77" s="14">
        <v>2</v>
      </c>
      <c r="J77" s="13" t="s">
        <v>141</v>
      </c>
      <c r="K77" s="13" t="s">
        <v>775</v>
      </c>
      <c r="L77" s="13" t="s">
        <v>1082</v>
      </c>
      <c r="M77" s="13" t="s">
        <v>530</v>
      </c>
    </row>
    <row r="78" spans="1:13" x14ac:dyDescent="0.3">
      <c r="A78" s="13" t="s">
        <v>142</v>
      </c>
      <c r="B78" s="13" t="s">
        <v>482</v>
      </c>
      <c r="C78" s="13" t="s">
        <v>463</v>
      </c>
      <c r="D78" s="13" t="s">
        <v>483</v>
      </c>
      <c r="E78" s="13" t="s">
        <v>1223</v>
      </c>
      <c r="F78" s="13" t="s">
        <v>485</v>
      </c>
      <c r="G78" s="13" t="s">
        <v>1192</v>
      </c>
      <c r="H78" s="13" t="s">
        <v>1189</v>
      </c>
      <c r="I78" s="14">
        <v>2</v>
      </c>
      <c r="J78" s="13" t="s">
        <v>141</v>
      </c>
      <c r="K78" s="13" t="s">
        <v>775</v>
      </c>
      <c r="L78" s="13" t="s">
        <v>1082</v>
      </c>
      <c r="M78" s="13" t="s">
        <v>530</v>
      </c>
    </row>
    <row r="79" spans="1:13" x14ac:dyDescent="0.3">
      <c r="A79" s="13" t="s">
        <v>142</v>
      </c>
      <c r="B79" s="13" t="s">
        <v>482</v>
      </c>
      <c r="C79" s="13" t="s">
        <v>463</v>
      </c>
      <c r="D79" s="13" t="s">
        <v>483</v>
      </c>
      <c r="E79" s="13" t="s">
        <v>1223</v>
      </c>
      <c r="F79" s="13" t="s">
        <v>485</v>
      </c>
      <c r="G79" s="13" t="s">
        <v>1193</v>
      </c>
      <c r="H79" s="13" t="s">
        <v>1189</v>
      </c>
      <c r="I79" s="14">
        <v>2</v>
      </c>
      <c r="J79" s="13" t="s">
        <v>141</v>
      </c>
      <c r="K79" s="13" t="s">
        <v>775</v>
      </c>
      <c r="L79" s="13" t="s">
        <v>1082</v>
      </c>
      <c r="M79" s="13" t="s">
        <v>530</v>
      </c>
    </row>
    <row r="80" spans="1:13" x14ac:dyDescent="0.3">
      <c r="A80" s="13" t="s">
        <v>142</v>
      </c>
      <c r="B80" s="13" t="s">
        <v>482</v>
      </c>
      <c r="C80" s="13" t="s">
        <v>463</v>
      </c>
      <c r="D80" s="13" t="s">
        <v>483</v>
      </c>
      <c r="E80" s="13" t="s">
        <v>1223</v>
      </c>
      <c r="F80" s="13" t="s">
        <v>485</v>
      </c>
      <c r="G80" s="13" t="s">
        <v>1194</v>
      </c>
      <c r="H80" s="13" t="s">
        <v>1195</v>
      </c>
      <c r="I80" s="14">
        <v>2</v>
      </c>
      <c r="J80" s="13" t="s">
        <v>141</v>
      </c>
      <c r="K80" s="13" t="s">
        <v>775</v>
      </c>
      <c r="L80" s="13" t="s">
        <v>1082</v>
      </c>
      <c r="M80" s="13" t="s">
        <v>530</v>
      </c>
    </row>
    <row r="81" spans="1:13" x14ac:dyDescent="0.3">
      <c r="A81" s="13" t="s">
        <v>142</v>
      </c>
      <c r="B81" s="13" t="s">
        <v>482</v>
      </c>
      <c r="C81" s="13" t="s">
        <v>463</v>
      </c>
      <c r="D81" s="13" t="s">
        <v>483</v>
      </c>
      <c r="E81" s="13" t="s">
        <v>1224</v>
      </c>
      <c r="F81" s="13" t="s">
        <v>466</v>
      </c>
      <c r="G81" s="13" t="s">
        <v>1221</v>
      </c>
      <c r="H81" s="13" t="s">
        <v>1222</v>
      </c>
      <c r="I81" s="14">
        <v>2</v>
      </c>
      <c r="J81" s="13" t="s">
        <v>141</v>
      </c>
      <c r="K81" s="13" t="s">
        <v>742</v>
      </c>
      <c r="L81" s="13" t="s">
        <v>1082</v>
      </c>
      <c r="M81" s="13" t="s">
        <v>810</v>
      </c>
    </row>
    <row r="82" spans="1:13" x14ac:dyDescent="0.3">
      <c r="A82" s="13" t="s">
        <v>142</v>
      </c>
      <c r="B82" s="13" t="s">
        <v>482</v>
      </c>
      <c r="C82" s="13" t="s">
        <v>463</v>
      </c>
      <c r="D82" s="13" t="s">
        <v>483</v>
      </c>
      <c r="E82" s="13" t="s">
        <v>1224</v>
      </c>
      <c r="F82" s="13" t="s">
        <v>466</v>
      </c>
      <c r="G82" s="13" t="s">
        <v>1152</v>
      </c>
      <c r="H82" s="13" t="s">
        <v>1081</v>
      </c>
      <c r="I82" s="14">
        <v>10</v>
      </c>
      <c r="J82" s="13" t="s">
        <v>141</v>
      </c>
      <c r="K82" s="13" t="s">
        <v>742</v>
      </c>
      <c r="L82" s="13" t="s">
        <v>1082</v>
      </c>
      <c r="M82" s="13" t="s">
        <v>1083</v>
      </c>
    </row>
    <row r="83" spans="1:13" x14ac:dyDescent="0.3">
      <c r="A83" s="13" t="s">
        <v>142</v>
      </c>
      <c r="B83" s="13" t="s">
        <v>482</v>
      </c>
      <c r="C83" s="13" t="s">
        <v>463</v>
      </c>
      <c r="D83" s="13" t="s">
        <v>483</v>
      </c>
      <c r="E83" s="13" t="s">
        <v>1225</v>
      </c>
      <c r="F83" s="13" t="s">
        <v>466</v>
      </c>
      <c r="G83" s="13" t="s">
        <v>1152</v>
      </c>
      <c r="H83" s="13" t="s">
        <v>1081</v>
      </c>
      <c r="I83" s="14">
        <v>15</v>
      </c>
      <c r="J83" s="13" t="s">
        <v>141</v>
      </c>
      <c r="K83" s="13" t="s">
        <v>680</v>
      </c>
      <c r="L83" s="13" t="s">
        <v>1082</v>
      </c>
      <c r="M83" s="13" t="s">
        <v>1083</v>
      </c>
    </row>
    <row r="84" spans="1:13" x14ac:dyDescent="0.3">
      <c r="A84" s="13" t="s">
        <v>142</v>
      </c>
      <c r="B84" s="13" t="s">
        <v>482</v>
      </c>
      <c r="C84" s="13" t="s">
        <v>463</v>
      </c>
      <c r="D84" s="13" t="s">
        <v>483</v>
      </c>
      <c r="E84" s="13" t="s">
        <v>1226</v>
      </c>
      <c r="F84" s="13" t="s">
        <v>466</v>
      </c>
      <c r="G84" s="13" t="s">
        <v>1152</v>
      </c>
      <c r="H84" s="13" t="s">
        <v>1081</v>
      </c>
      <c r="I84" s="14">
        <v>10</v>
      </c>
      <c r="J84" s="13" t="s">
        <v>141</v>
      </c>
      <c r="K84" s="13" t="s">
        <v>942</v>
      </c>
      <c r="L84" s="13" t="s">
        <v>1082</v>
      </c>
      <c r="M84" s="13" t="s">
        <v>1083</v>
      </c>
    </row>
    <row r="85" spans="1:13" x14ac:dyDescent="0.3">
      <c r="A85" s="13" t="s">
        <v>56</v>
      </c>
      <c r="B85" s="13" t="s">
        <v>576</v>
      </c>
      <c r="C85" s="13" t="s">
        <v>463</v>
      </c>
      <c r="D85" s="13" t="s">
        <v>682</v>
      </c>
      <c r="E85" s="13" t="s">
        <v>1227</v>
      </c>
      <c r="F85" s="13" t="s">
        <v>466</v>
      </c>
      <c r="G85" s="13" t="s">
        <v>1152</v>
      </c>
      <c r="H85" s="13" t="s">
        <v>1081</v>
      </c>
      <c r="I85" s="14">
        <v>2</v>
      </c>
      <c r="J85" s="13" t="s">
        <v>55</v>
      </c>
      <c r="K85" s="13" t="s">
        <v>495</v>
      </c>
      <c r="L85" s="13" t="s">
        <v>1082</v>
      </c>
      <c r="M85" s="13" t="s">
        <v>1083</v>
      </c>
    </row>
    <row r="86" spans="1:13" x14ac:dyDescent="0.3">
      <c r="A86" s="13" t="s">
        <v>56</v>
      </c>
      <c r="B86" s="13" t="s">
        <v>576</v>
      </c>
      <c r="C86" s="13" t="s">
        <v>463</v>
      </c>
      <c r="D86" s="13" t="s">
        <v>682</v>
      </c>
      <c r="E86" s="13" t="s">
        <v>1228</v>
      </c>
      <c r="F86" s="13" t="s">
        <v>466</v>
      </c>
      <c r="G86" s="13" t="s">
        <v>1152</v>
      </c>
      <c r="H86" s="13" t="s">
        <v>1081</v>
      </c>
      <c r="I86" s="14">
        <v>4</v>
      </c>
      <c r="J86" s="13" t="s">
        <v>55</v>
      </c>
      <c r="K86" s="13" t="s">
        <v>656</v>
      </c>
      <c r="L86" s="13" t="s">
        <v>1082</v>
      </c>
      <c r="M86" s="13" t="s">
        <v>1083</v>
      </c>
    </row>
    <row r="87" spans="1:13" x14ac:dyDescent="0.3">
      <c r="A87" s="13" t="s">
        <v>56</v>
      </c>
      <c r="B87" s="13" t="s">
        <v>576</v>
      </c>
      <c r="C87" s="13" t="s">
        <v>463</v>
      </c>
      <c r="D87" s="13" t="s">
        <v>682</v>
      </c>
      <c r="E87" s="13" t="s">
        <v>1228</v>
      </c>
      <c r="F87" s="13" t="s">
        <v>466</v>
      </c>
      <c r="G87" s="13" t="s">
        <v>1229</v>
      </c>
      <c r="H87" s="13" t="s">
        <v>1230</v>
      </c>
      <c r="I87" s="14">
        <v>4</v>
      </c>
      <c r="J87" s="13" t="s">
        <v>55</v>
      </c>
      <c r="K87" s="13" t="s">
        <v>656</v>
      </c>
      <c r="L87" s="13" t="s">
        <v>1082</v>
      </c>
      <c r="M87" s="13" t="s">
        <v>1231</v>
      </c>
    </row>
    <row r="88" spans="1:13" x14ac:dyDescent="0.3">
      <c r="A88" s="13" t="s">
        <v>56</v>
      </c>
      <c r="B88" s="13" t="s">
        <v>576</v>
      </c>
      <c r="C88" s="13" t="s">
        <v>463</v>
      </c>
      <c r="D88" s="13" t="s">
        <v>682</v>
      </c>
      <c r="E88" s="13" t="s">
        <v>1232</v>
      </c>
      <c r="F88" s="13" t="s">
        <v>466</v>
      </c>
      <c r="G88" s="13" t="s">
        <v>1229</v>
      </c>
      <c r="H88" s="13" t="s">
        <v>1230</v>
      </c>
      <c r="I88" s="14">
        <v>4</v>
      </c>
      <c r="J88" s="13" t="s">
        <v>55</v>
      </c>
      <c r="K88" s="13" t="s">
        <v>675</v>
      </c>
      <c r="L88" s="13" t="s">
        <v>1082</v>
      </c>
      <c r="M88" s="13" t="s">
        <v>1231</v>
      </c>
    </row>
    <row r="89" spans="1:13" x14ac:dyDescent="0.3">
      <c r="A89" s="13" t="s">
        <v>56</v>
      </c>
      <c r="B89" s="13" t="s">
        <v>576</v>
      </c>
      <c r="C89" s="13" t="s">
        <v>463</v>
      </c>
      <c r="D89" s="13" t="s">
        <v>682</v>
      </c>
      <c r="E89" s="13" t="s">
        <v>1233</v>
      </c>
      <c r="F89" s="13" t="s">
        <v>485</v>
      </c>
      <c r="G89" s="13" t="s">
        <v>1234</v>
      </c>
      <c r="H89" s="13" t="s">
        <v>1235</v>
      </c>
      <c r="I89" s="14">
        <v>1</v>
      </c>
      <c r="J89" s="13" t="s">
        <v>55</v>
      </c>
      <c r="K89" s="13" t="s">
        <v>480</v>
      </c>
      <c r="L89" s="13" t="s">
        <v>1082</v>
      </c>
      <c r="M89" s="13" t="s">
        <v>1236</v>
      </c>
    </row>
    <row r="90" spans="1:13" x14ac:dyDescent="0.3">
      <c r="A90" s="13" t="s">
        <v>56</v>
      </c>
      <c r="B90" s="13" t="s">
        <v>576</v>
      </c>
      <c r="C90" s="13" t="s">
        <v>463</v>
      </c>
      <c r="D90" s="13" t="s">
        <v>682</v>
      </c>
      <c r="E90" s="13" t="s">
        <v>1237</v>
      </c>
      <c r="F90" s="13" t="s">
        <v>466</v>
      </c>
      <c r="G90" s="13" t="s">
        <v>1152</v>
      </c>
      <c r="H90" s="13" t="s">
        <v>1081</v>
      </c>
      <c r="I90" s="14">
        <v>2</v>
      </c>
      <c r="J90" s="13" t="s">
        <v>55</v>
      </c>
      <c r="K90" s="13" t="s">
        <v>513</v>
      </c>
      <c r="L90" s="13" t="s">
        <v>1082</v>
      </c>
      <c r="M90" s="13" t="s">
        <v>1083</v>
      </c>
    </row>
    <row r="91" spans="1:13" x14ac:dyDescent="0.3">
      <c r="A91" s="13" t="s">
        <v>96</v>
      </c>
      <c r="B91" s="13" t="s">
        <v>699</v>
      </c>
      <c r="C91" s="13" t="s">
        <v>463</v>
      </c>
      <c r="D91" s="13" t="s">
        <v>700</v>
      </c>
      <c r="E91" s="13" t="s">
        <v>1238</v>
      </c>
      <c r="F91" s="13" t="s">
        <v>510</v>
      </c>
      <c r="G91" s="13" t="s">
        <v>1239</v>
      </c>
      <c r="H91" s="13" t="s">
        <v>1240</v>
      </c>
      <c r="I91" s="14">
        <v>1</v>
      </c>
      <c r="J91" s="13" t="s">
        <v>95</v>
      </c>
      <c r="K91" s="13" t="s">
        <v>838</v>
      </c>
      <c r="L91" s="13" t="s">
        <v>1082</v>
      </c>
      <c r="M91" s="13" t="s">
        <v>1241</v>
      </c>
    </row>
    <row r="92" spans="1:13" x14ac:dyDescent="0.3">
      <c r="A92" s="13" t="s">
        <v>96</v>
      </c>
      <c r="B92" s="13" t="s">
        <v>699</v>
      </c>
      <c r="C92" s="13" t="s">
        <v>463</v>
      </c>
      <c r="D92" s="13" t="s">
        <v>700</v>
      </c>
      <c r="E92" s="13" t="s">
        <v>1242</v>
      </c>
      <c r="F92" s="13" t="s">
        <v>466</v>
      </c>
      <c r="G92" s="13" t="s">
        <v>1098</v>
      </c>
      <c r="H92" s="13" t="s">
        <v>1099</v>
      </c>
      <c r="I92" s="14">
        <v>1</v>
      </c>
      <c r="J92" s="13" t="s">
        <v>95</v>
      </c>
      <c r="K92" s="13" t="s">
        <v>1243</v>
      </c>
      <c r="L92" s="13" t="s">
        <v>1082</v>
      </c>
      <c r="M92" s="13" t="s">
        <v>1100</v>
      </c>
    </row>
    <row r="93" spans="1:13" x14ac:dyDescent="0.3">
      <c r="A93" s="13" t="s">
        <v>226</v>
      </c>
      <c r="B93" s="13" t="s">
        <v>909</v>
      </c>
      <c r="C93" s="13" t="s">
        <v>599</v>
      </c>
      <c r="D93" s="13" t="s">
        <v>910</v>
      </c>
      <c r="E93" s="13" t="s">
        <v>1244</v>
      </c>
      <c r="F93" s="13" t="s">
        <v>466</v>
      </c>
      <c r="G93" s="13" t="s">
        <v>1245</v>
      </c>
      <c r="H93" s="13" t="s">
        <v>1246</v>
      </c>
      <c r="I93" s="14">
        <v>1</v>
      </c>
      <c r="J93" s="13" t="s">
        <v>225</v>
      </c>
      <c r="K93" s="13" t="s">
        <v>596</v>
      </c>
      <c r="L93" s="13" t="s">
        <v>1082</v>
      </c>
      <c r="M93" s="13" t="s">
        <v>1247</v>
      </c>
    </row>
    <row r="94" spans="1:13" x14ac:dyDescent="0.3">
      <c r="A94" s="13" t="s">
        <v>226</v>
      </c>
      <c r="B94" s="13" t="s">
        <v>909</v>
      </c>
      <c r="C94" s="13" t="s">
        <v>599</v>
      </c>
      <c r="D94" s="13" t="s">
        <v>910</v>
      </c>
      <c r="E94" s="13" t="s">
        <v>1248</v>
      </c>
      <c r="F94" s="13" t="s">
        <v>466</v>
      </c>
      <c r="G94" s="13" t="s">
        <v>1245</v>
      </c>
      <c r="H94" s="13" t="s">
        <v>1246</v>
      </c>
      <c r="I94" s="14">
        <v>1</v>
      </c>
      <c r="J94" s="13" t="s">
        <v>225</v>
      </c>
      <c r="K94" s="13" t="s">
        <v>541</v>
      </c>
      <c r="L94" s="13" t="s">
        <v>1082</v>
      </c>
      <c r="M94" s="13" t="s">
        <v>1247</v>
      </c>
    </row>
    <row r="95" spans="1:13" x14ac:dyDescent="0.3">
      <c r="A95" s="13" t="s">
        <v>240</v>
      </c>
      <c r="B95" s="13" t="s">
        <v>516</v>
      </c>
      <c r="C95" s="13" t="s">
        <v>463</v>
      </c>
      <c r="D95" s="13" t="s">
        <v>1249</v>
      </c>
      <c r="E95" s="13" t="s">
        <v>1250</v>
      </c>
      <c r="F95" s="13" t="s">
        <v>485</v>
      </c>
      <c r="G95" s="13" t="s">
        <v>1251</v>
      </c>
      <c r="H95" s="13" t="s">
        <v>1252</v>
      </c>
      <c r="I95" s="14">
        <v>2</v>
      </c>
      <c r="J95" s="13" t="s">
        <v>239</v>
      </c>
      <c r="K95" s="13" t="s">
        <v>762</v>
      </c>
      <c r="L95" s="13" t="s">
        <v>1082</v>
      </c>
      <c r="M95" s="13" t="s">
        <v>1253</v>
      </c>
    </row>
    <row r="96" spans="1:13" x14ac:dyDescent="0.3">
      <c r="A96" s="13" t="s">
        <v>240</v>
      </c>
      <c r="B96" s="13" t="s">
        <v>516</v>
      </c>
      <c r="C96" s="13" t="s">
        <v>463</v>
      </c>
      <c r="D96" s="13" t="s">
        <v>1249</v>
      </c>
      <c r="E96" s="13" t="s">
        <v>1250</v>
      </c>
      <c r="F96" s="13" t="s">
        <v>485</v>
      </c>
      <c r="G96" s="13" t="s">
        <v>1254</v>
      </c>
      <c r="H96" s="13" t="s">
        <v>1255</v>
      </c>
      <c r="I96" s="14">
        <v>2</v>
      </c>
      <c r="J96" s="13" t="s">
        <v>239</v>
      </c>
      <c r="K96" s="13" t="s">
        <v>762</v>
      </c>
      <c r="L96" s="13" t="s">
        <v>1082</v>
      </c>
      <c r="M96" s="13" t="s">
        <v>1253</v>
      </c>
    </row>
    <row r="97" spans="1:13" x14ac:dyDescent="0.3">
      <c r="A97" s="13" t="s">
        <v>240</v>
      </c>
      <c r="B97" s="13" t="s">
        <v>516</v>
      </c>
      <c r="C97" s="13" t="s">
        <v>463</v>
      </c>
      <c r="D97" s="13" t="s">
        <v>1249</v>
      </c>
      <c r="E97" s="13" t="s">
        <v>1256</v>
      </c>
      <c r="F97" s="13" t="s">
        <v>466</v>
      </c>
      <c r="G97" s="13" t="s">
        <v>1257</v>
      </c>
      <c r="H97" s="13" t="s">
        <v>1258</v>
      </c>
      <c r="I97" s="14">
        <v>5</v>
      </c>
      <c r="J97" s="13" t="s">
        <v>239</v>
      </c>
      <c r="K97" s="13" t="s">
        <v>762</v>
      </c>
      <c r="L97" s="13" t="s">
        <v>1082</v>
      </c>
      <c r="M97" s="13" t="s">
        <v>530</v>
      </c>
    </row>
    <row r="98" spans="1:13" x14ac:dyDescent="0.3">
      <c r="A98" s="13" t="s">
        <v>240</v>
      </c>
      <c r="B98" s="13" t="s">
        <v>516</v>
      </c>
      <c r="C98" s="13" t="s">
        <v>463</v>
      </c>
      <c r="D98" s="13" t="s">
        <v>1249</v>
      </c>
      <c r="E98" s="13" t="s">
        <v>1256</v>
      </c>
      <c r="F98" s="13" t="s">
        <v>466</v>
      </c>
      <c r="G98" s="13" t="s">
        <v>1259</v>
      </c>
      <c r="H98" s="13" t="s">
        <v>1260</v>
      </c>
      <c r="I98" s="14">
        <v>8</v>
      </c>
      <c r="J98" s="13" t="s">
        <v>239</v>
      </c>
      <c r="K98" s="13" t="s">
        <v>762</v>
      </c>
      <c r="L98" s="13" t="s">
        <v>1082</v>
      </c>
      <c r="M98" s="13" t="s">
        <v>785</v>
      </c>
    </row>
    <row r="99" spans="1:13" x14ac:dyDescent="0.3">
      <c r="A99" s="13" t="s">
        <v>240</v>
      </c>
      <c r="B99" s="13" t="s">
        <v>516</v>
      </c>
      <c r="C99" s="13" t="s">
        <v>463</v>
      </c>
      <c r="D99" s="13" t="s">
        <v>1249</v>
      </c>
      <c r="E99" s="13" t="s">
        <v>1261</v>
      </c>
      <c r="F99" s="13" t="s">
        <v>466</v>
      </c>
      <c r="G99" s="13" t="s">
        <v>1262</v>
      </c>
      <c r="H99" s="13" t="s">
        <v>1263</v>
      </c>
      <c r="I99" s="14">
        <v>1</v>
      </c>
      <c r="J99" s="13" t="s">
        <v>239</v>
      </c>
      <c r="K99" s="13" t="s">
        <v>589</v>
      </c>
      <c r="L99" s="13" t="s">
        <v>1082</v>
      </c>
      <c r="M99" s="13" t="s">
        <v>558</v>
      </c>
    </row>
    <row r="100" spans="1:13" x14ac:dyDescent="0.3">
      <c r="A100" s="13" t="s">
        <v>240</v>
      </c>
      <c r="B100" s="13" t="s">
        <v>516</v>
      </c>
      <c r="C100" s="13" t="s">
        <v>463</v>
      </c>
      <c r="D100" s="13" t="s">
        <v>1249</v>
      </c>
      <c r="E100" s="13" t="s">
        <v>1261</v>
      </c>
      <c r="F100" s="13" t="s">
        <v>466</v>
      </c>
      <c r="G100" s="13" t="s">
        <v>1259</v>
      </c>
      <c r="H100" s="13" t="s">
        <v>1260</v>
      </c>
      <c r="I100" s="14">
        <v>20</v>
      </c>
      <c r="J100" s="13" t="s">
        <v>239</v>
      </c>
      <c r="K100" s="13" t="s">
        <v>589</v>
      </c>
      <c r="L100" s="13" t="s">
        <v>1082</v>
      </c>
      <c r="M100" s="13" t="s">
        <v>785</v>
      </c>
    </row>
    <row r="101" spans="1:13" x14ac:dyDescent="0.3">
      <c r="A101" s="13" t="s">
        <v>124</v>
      </c>
      <c r="B101" s="13" t="s">
        <v>598</v>
      </c>
      <c r="C101" s="13" t="s">
        <v>599</v>
      </c>
      <c r="D101" s="13" t="s">
        <v>600</v>
      </c>
      <c r="E101" s="13" t="s">
        <v>1264</v>
      </c>
      <c r="F101" s="13" t="s">
        <v>466</v>
      </c>
      <c r="G101" s="13" t="s">
        <v>1265</v>
      </c>
      <c r="H101" s="13" t="s">
        <v>1266</v>
      </c>
      <c r="I101" s="14">
        <v>2</v>
      </c>
      <c r="J101" s="13" t="s">
        <v>123</v>
      </c>
      <c r="K101" s="13" t="s">
        <v>529</v>
      </c>
      <c r="L101" s="13" t="s">
        <v>1082</v>
      </c>
      <c r="M101" s="13" t="s">
        <v>548</v>
      </c>
    </row>
    <row r="102" spans="1:13" x14ac:dyDescent="0.3">
      <c r="A102" s="13" t="s">
        <v>365</v>
      </c>
      <c r="B102" s="13" t="s">
        <v>731</v>
      </c>
      <c r="C102" s="13" t="s">
        <v>463</v>
      </c>
      <c r="D102" s="13" t="s">
        <v>1267</v>
      </c>
      <c r="E102" s="13" t="s">
        <v>1268</v>
      </c>
      <c r="F102" s="13" t="s">
        <v>466</v>
      </c>
      <c r="G102" s="13" t="s">
        <v>1152</v>
      </c>
      <c r="H102" s="13" t="s">
        <v>1081</v>
      </c>
      <c r="I102" s="14">
        <v>10</v>
      </c>
      <c r="J102" s="13" t="s">
        <v>364</v>
      </c>
      <c r="K102" s="13" t="s">
        <v>495</v>
      </c>
      <c r="L102" s="13" t="s">
        <v>1082</v>
      </c>
      <c r="M102" s="13" t="s">
        <v>1083</v>
      </c>
    </row>
    <row r="103" spans="1:13" x14ac:dyDescent="0.3">
      <c r="A103" s="13" t="s">
        <v>365</v>
      </c>
      <c r="B103" s="13" t="s">
        <v>731</v>
      </c>
      <c r="C103" s="13" t="s">
        <v>463</v>
      </c>
      <c r="D103" s="13" t="s">
        <v>1267</v>
      </c>
      <c r="E103" s="13" t="s">
        <v>1269</v>
      </c>
      <c r="F103" s="13" t="s">
        <v>466</v>
      </c>
      <c r="G103" s="13" t="s">
        <v>1152</v>
      </c>
      <c r="H103" s="13" t="s">
        <v>1081</v>
      </c>
      <c r="I103" s="14">
        <v>10</v>
      </c>
      <c r="J103" s="13" t="s">
        <v>364</v>
      </c>
      <c r="K103" s="13" t="s">
        <v>503</v>
      </c>
      <c r="L103" s="13" t="s">
        <v>1082</v>
      </c>
      <c r="M103" s="13" t="s">
        <v>1083</v>
      </c>
    </row>
    <row r="104" spans="1:13" x14ac:dyDescent="0.3">
      <c r="A104" s="13" t="s">
        <v>365</v>
      </c>
      <c r="B104" s="13" t="s">
        <v>731</v>
      </c>
      <c r="C104" s="13" t="s">
        <v>463</v>
      </c>
      <c r="D104" s="13" t="s">
        <v>1267</v>
      </c>
      <c r="E104" s="13" t="s">
        <v>1270</v>
      </c>
      <c r="F104" s="13" t="s">
        <v>466</v>
      </c>
      <c r="G104" s="13" t="s">
        <v>1152</v>
      </c>
      <c r="H104" s="13" t="s">
        <v>1081</v>
      </c>
      <c r="I104" s="14">
        <v>25</v>
      </c>
      <c r="J104" s="13" t="s">
        <v>364</v>
      </c>
      <c r="K104" s="13" t="s">
        <v>680</v>
      </c>
      <c r="L104" s="13" t="s">
        <v>1082</v>
      </c>
      <c r="M104" s="13" t="s">
        <v>1083</v>
      </c>
    </row>
    <row r="105" spans="1:13" x14ac:dyDescent="0.3">
      <c r="A105" s="13" t="s">
        <v>365</v>
      </c>
      <c r="B105" s="13" t="s">
        <v>731</v>
      </c>
      <c r="C105" s="13" t="s">
        <v>463</v>
      </c>
      <c r="D105" s="13" t="s">
        <v>1267</v>
      </c>
      <c r="E105" s="13" t="s">
        <v>1271</v>
      </c>
      <c r="F105" s="13" t="s">
        <v>466</v>
      </c>
      <c r="G105" s="13" t="s">
        <v>1152</v>
      </c>
      <c r="H105" s="13" t="s">
        <v>1081</v>
      </c>
      <c r="I105" s="14">
        <v>9</v>
      </c>
      <c r="J105" s="13" t="s">
        <v>364</v>
      </c>
      <c r="K105" s="13" t="s">
        <v>833</v>
      </c>
      <c r="L105" s="13" t="s">
        <v>1082</v>
      </c>
      <c r="M105" s="13" t="s">
        <v>1083</v>
      </c>
    </row>
    <row r="106" spans="1:13" x14ac:dyDescent="0.3">
      <c r="A106" s="13" t="s">
        <v>62</v>
      </c>
      <c r="B106" s="13" t="s">
        <v>731</v>
      </c>
      <c r="C106" s="13" t="s">
        <v>463</v>
      </c>
      <c r="D106" s="13" t="s">
        <v>732</v>
      </c>
      <c r="E106" s="13" t="s">
        <v>1272</v>
      </c>
      <c r="F106" s="13" t="s">
        <v>466</v>
      </c>
      <c r="G106" s="13" t="s">
        <v>1273</v>
      </c>
      <c r="H106" s="13" t="s">
        <v>1274</v>
      </c>
      <c r="I106" s="14">
        <v>1</v>
      </c>
      <c r="J106" s="13" t="s">
        <v>61</v>
      </c>
      <c r="K106" s="13" t="s">
        <v>757</v>
      </c>
      <c r="L106" s="13" t="s">
        <v>1082</v>
      </c>
      <c r="M106" s="13" t="s">
        <v>525</v>
      </c>
    </row>
    <row r="107" spans="1:13" x14ac:dyDescent="0.3">
      <c r="A107" s="13" t="s">
        <v>62</v>
      </c>
      <c r="B107" s="13" t="s">
        <v>731</v>
      </c>
      <c r="C107" s="13" t="s">
        <v>463</v>
      </c>
      <c r="D107" s="13" t="s">
        <v>732</v>
      </c>
      <c r="E107" s="13" t="s">
        <v>1275</v>
      </c>
      <c r="F107" s="13" t="s">
        <v>466</v>
      </c>
      <c r="G107" s="13" t="s">
        <v>1273</v>
      </c>
      <c r="H107" s="13" t="s">
        <v>1274</v>
      </c>
      <c r="I107" s="14">
        <v>1</v>
      </c>
      <c r="J107" s="13" t="s">
        <v>61</v>
      </c>
      <c r="K107" s="13" t="s">
        <v>581</v>
      </c>
      <c r="L107" s="13" t="s">
        <v>1082</v>
      </c>
      <c r="M107" s="13" t="s">
        <v>525</v>
      </c>
    </row>
    <row r="108" spans="1:13" x14ac:dyDescent="0.3">
      <c r="A108" s="13" t="s">
        <v>62</v>
      </c>
      <c r="B108" s="13" t="s">
        <v>731</v>
      </c>
      <c r="C108" s="13" t="s">
        <v>463</v>
      </c>
      <c r="D108" s="13" t="s">
        <v>732</v>
      </c>
      <c r="E108" s="13" t="s">
        <v>1276</v>
      </c>
      <c r="F108" s="13" t="s">
        <v>466</v>
      </c>
      <c r="G108" s="13" t="s">
        <v>1273</v>
      </c>
      <c r="H108" s="13" t="s">
        <v>1274</v>
      </c>
      <c r="I108" s="14">
        <v>1</v>
      </c>
      <c r="J108" s="13" t="s">
        <v>61</v>
      </c>
      <c r="K108" s="13" t="s">
        <v>762</v>
      </c>
      <c r="L108" s="13" t="s">
        <v>1082</v>
      </c>
      <c r="M108" s="13" t="s">
        <v>525</v>
      </c>
    </row>
    <row r="109" spans="1:13" x14ac:dyDescent="0.3">
      <c r="A109" s="13" t="s">
        <v>62</v>
      </c>
      <c r="B109" s="13" t="s">
        <v>731</v>
      </c>
      <c r="C109" s="13" t="s">
        <v>463</v>
      </c>
      <c r="D109" s="13" t="s">
        <v>732</v>
      </c>
      <c r="E109" s="13" t="s">
        <v>1277</v>
      </c>
      <c r="F109" s="13" t="s">
        <v>466</v>
      </c>
      <c r="G109" s="13" t="s">
        <v>1273</v>
      </c>
      <c r="H109" s="13" t="s">
        <v>1274</v>
      </c>
      <c r="I109" s="14">
        <v>1</v>
      </c>
      <c r="J109" s="13" t="s">
        <v>61</v>
      </c>
      <c r="K109" s="13" t="s">
        <v>680</v>
      </c>
      <c r="L109" s="13" t="s">
        <v>1082</v>
      </c>
      <c r="M109" s="13" t="s">
        <v>525</v>
      </c>
    </row>
    <row r="110" spans="1:13" x14ac:dyDescent="0.3">
      <c r="A110" s="13" t="s">
        <v>222</v>
      </c>
      <c r="B110" s="13" t="s">
        <v>731</v>
      </c>
      <c r="C110" s="13" t="s">
        <v>463</v>
      </c>
      <c r="D110" s="13" t="s">
        <v>732</v>
      </c>
      <c r="E110" s="13" t="s">
        <v>1278</v>
      </c>
      <c r="F110" s="13" t="s">
        <v>466</v>
      </c>
      <c r="G110" s="13" t="s">
        <v>1273</v>
      </c>
      <c r="H110" s="13" t="s">
        <v>1274</v>
      </c>
      <c r="I110" s="14">
        <v>1</v>
      </c>
      <c r="J110" s="13" t="s">
        <v>221</v>
      </c>
      <c r="K110" s="13" t="s">
        <v>716</v>
      </c>
      <c r="L110" s="13" t="s">
        <v>1082</v>
      </c>
      <c r="M110" s="13" t="s">
        <v>525</v>
      </c>
    </row>
    <row r="111" spans="1:13" x14ac:dyDescent="0.3">
      <c r="A111" s="13" t="s">
        <v>48</v>
      </c>
      <c r="B111" s="13" t="s">
        <v>516</v>
      </c>
      <c r="C111" s="13" t="s">
        <v>463</v>
      </c>
      <c r="D111" s="13" t="s">
        <v>738</v>
      </c>
      <c r="E111" s="13" t="s">
        <v>1279</v>
      </c>
      <c r="F111" s="13" t="s">
        <v>466</v>
      </c>
      <c r="G111" s="13" t="s">
        <v>1115</v>
      </c>
      <c r="H111" s="13" t="s">
        <v>1116</v>
      </c>
      <c r="I111" s="14">
        <v>5</v>
      </c>
      <c r="J111" s="13" t="s">
        <v>47</v>
      </c>
      <c r="K111" s="13" t="s">
        <v>604</v>
      </c>
      <c r="L111" s="13" t="s">
        <v>1082</v>
      </c>
      <c r="M111" s="13" t="s">
        <v>1117</v>
      </c>
    </row>
    <row r="112" spans="1:13" x14ac:dyDescent="0.3">
      <c r="A112" s="13" t="s">
        <v>48</v>
      </c>
      <c r="B112" s="13" t="s">
        <v>516</v>
      </c>
      <c r="C112" s="13" t="s">
        <v>463</v>
      </c>
      <c r="D112" s="13" t="s">
        <v>738</v>
      </c>
      <c r="E112" s="13" t="s">
        <v>1280</v>
      </c>
      <c r="F112" s="13" t="s">
        <v>466</v>
      </c>
      <c r="G112" s="13" t="s">
        <v>1259</v>
      </c>
      <c r="H112" s="13" t="s">
        <v>1260</v>
      </c>
      <c r="I112" s="14">
        <v>10</v>
      </c>
      <c r="J112" s="13" t="s">
        <v>47</v>
      </c>
      <c r="K112" s="13" t="s">
        <v>757</v>
      </c>
      <c r="L112" s="13" t="s">
        <v>1082</v>
      </c>
      <c r="M112" s="13" t="s">
        <v>785</v>
      </c>
    </row>
    <row r="113" spans="1:13" x14ac:dyDescent="0.3">
      <c r="A113" s="13" t="s">
        <v>48</v>
      </c>
      <c r="B113" s="13" t="s">
        <v>516</v>
      </c>
      <c r="C113" s="13" t="s">
        <v>463</v>
      </c>
      <c r="D113" s="13" t="s">
        <v>738</v>
      </c>
      <c r="E113" s="13" t="s">
        <v>1281</v>
      </c>
      <c r="F113" s="13" t="s">
        <v>466</v>
      </c>
      <c r="G113" s="13" t="s">
        <v>1115</v>
      </c>
      <c r="H113" s="13" t="s">
        <v>1116</v>
      </c>
      <c r="I113" s="14">
        <v>10</v>
      </c>
      <c r="J113" s="13" t="s">
        <v>47</v>
      </c>
      <c r="K113" s="13" t="s">
        <v>784</v>
      </c>
      <c r="L113" s="13" t="s">
        <v>1082</v>
      </c>
      <c r="M113" s="13" t="s">
        <v>1117</v>
      </c>
    </row>
    <row r="114" spans="1:13" x14ac:dyDescent="0.3">
      <c r="A114" s="13" t="s">
        <v>48</v>
      </c>
      <c r="B114" s="13" t="s">
        <v>516</v>
      </c>
      <c r="C114" s="13" t="s">
        <v>463</v>
      </c>
      <c r="D114" s="13" t="s">
        <v>738</v>
      </c>
      <c r="E114" s="13" t="s">
        <v>1282</v>
      </c>
      <c r="F114" s="13" t="s">
        <v>485</v>
      </c>
      <c r="G114" s="13" t="s">
        <v>1283</v>
      </c>
      <c r="H114" s="13" t="s">
        <v>1284</v>
      </c>
      <c r="I114" s="14">
        <v>5</v>
      </c>
      <c r="J114" s="13" t="s">
        <v>47</v>
      </c>
      <c r="K114" s="13" t="s">
        <v>752</v>
      </c>
      <c r="L114" s="13" t="s">
        <v>1082</v>
      </c>
      <c r="M114" s="13" t="s">
        <v>1164</v>
      </c>
    </row>
    <row r="115" spans="1:13" x14ac:dyDescent="0.3">
      <c r="A115" s="13" t="s">
        <v>134</v>
      </c>
      <c r="B115" s="13" t="s">
        <v>516</v>
      </c>
      <c r="C115" s="13" t="s">
        <v>463</v>
      </c>
      <c r="D115" s="13" t="s">
        <v>753</v>
      </c>
      <c r="E115" s="13" t="s">
        <v>1285</v>
      </c>
      <c r="F115" s="13" t="s">
        <v>466</v>
      </c>
      <c r="G115" s="13" t="s">
        <v>1286</v>
      </c>
      <c r="H115" s="13" t="s">
        <v>1287</v>
      </c>
      <c r="I115" s="14">
        <v>4</v>
      </c>
      <c r="J115" s="13" t="s">
        <v>133</v>
      </c>
      <c r="K115" s="13" t="s">
        <v>583</v>
      </c>
      <c r="L115" s="13" t="s">
        <v>1082</v>
      </c>
      <c r="M115" s="13" t="s">
        <v>1156</v>
      </c>
    </row>
    <row r="116" spans="1:13" x14ac:dyDescent="0.3">
      <c r="A116" s="13" t="s">
        <v>134</v>
      </c>
      <c r="B116" s="13" t="s">
        <v>516</v>
      </c>
      <c r="C116" s="13" t="s">
        <v>463</v>
      </c>
      <c r="D116" s="13" t="s">
        <v>753</v>
      </c>
      <c r="E116" s="13" t="s">
        <v>1285</v>
      </c>
      <c r="F116" s="13" t="s">
        <v>466</v>
      </c>
      <c r="G116" s="13" t="s">
        <v>1288</v>
      </c>
      <c r="H116" s="13" t="s">
        <v>1289</v>
      </c>
      <c r="I116" s="14">
        <v>4</v>
      </c>
      <c r="J116" s="13" t="s">
        <v>133</v>
      </c>
      <c r="K116" s="13" t="s">
        <v>583</v>
      </c>
      <c r="L116" s="13" t="s">
        <v>1082</v>
      </c>
      <c r="M116" s="13" t="s">
        <v>1156</v>
      </c>
    </row>
    <row r="117" spans="1:13" x14ac:dyDescent="0.3">
      <c r="A117" s="13" t="s">
        <v>134</v>
      </c>
      <c r="B117" s="13" t="s">
        <v>516</v>
      </c>
      <c r="C117" s="13" t="s">
        <v>463</v>
      </c>
      <c r="D117" s="13" t="s">
        <v>753</v>
      </c>
      <c r="E117" s="13" t="s">
        <v>1285</v>
      </c>
      <c r="F117" s="13" t="s">
        <v>466</v>
      </c>
      <c r="G117" s="13" t="s">
        <v>1290</v>
      </c>
      <c r="H117" s="13" t="s">
        <v>1287</v>
      </c>
      <c r="I117" s="14">
        <v>4</v>
      </c>
      <c r="J117" s="13" t="s">
        <v>133</v>
      </c>
      <c r="K117" s="13" t="s">
        <v>583</v>
      </c>
      <c r="L117" s="13" t="s">
        <v>1082</v>
      </c>
      <c r="M117" s="13" t="s">
        <v>1156</v>
      </c>
    </row>
    <row r="118" spans="1:13" x14ac:dyDescent="0.3">
      <c r="A118" s="13" t="s">
        <v>134</v>
      </c>
      <c r="B118" s="13" t="s">
        <v>516</v>
      </c>
      <c r="C118" s="13" t="s">
        <v>463</v>
      </c>
      <c r="D118" s="13" t="s">
        <v>753</v>
      </c>
      <c r="E118" s="13" t="s">
        <v>1285</v>
      </c>
      <c r="F118" s="13" t="s">
        <v>466</v>
      </c>
      <c r="G118" s="13" t="s">
        <v>1291</v>
      </c>
      <c r="H118" s="13" t="s">
        <v>1289</v>
      </c>
      <c r="I118" s="14">
        <v>1</v>
      </c>
      <c r="J118" s="13" t="s">
        <v>133</v>
      </c>
      <c r="K118" s="13" t="s">
        <v>583</v>
      </c>
      <c r="L118" s="13" t="s">
        <v>1082</v>
      </c>
      <c r="M118" s="13" t="s">
        <v>1156</v>
      </c>
    </row>
    <row r="119" spans="1:13" x14ac:dyDescent="0.3">
      <c r="A119" s="13" t="s">
        <v>134</v>
      </c>
      <c r="B119" s="13" t="s">
        <v>516</v>
      </c>
      <c r="C119" s="13" t="s">
        <v>463</v>
      </c>
      <c r="D119" s="13" t="s">
        <v>753</v>
      </c>
      <c r="E119" s="13" t="s">
        <v>1285</v>
      </c>
      <c r="F119" s="13" t="s">
        <v>466</v>
      </c>
      <c r="G119" s="13" t="s">
        <v>1292</v>
      </c>
      <c r="H119" s="13" t="s">
        <v>1289</v>
      </c>
      <c r="I119" s="14">
        <v>3</v>
      </c>
      <c r="J119" s="13" t="s">
        <v>133</v>
      </c>
      <c r="K119" s="13" t="s">
        <v>583</v>
      </c>
      <c r="L119" s="13" t="s">
        <v>1082</v>
      </c>
      <c r="M119" s="13" t="s">
        <v>1156</v>
      </c>
    </row>
    <row r="120" spans="1:13" x14ac:dyDescent="0.3">
      <c r="A120" s="13" t="s">
        <v>282</v>
      </c>
      <c r="B120" s="13" t="s">
        <v>516</v>
      </c>
      <c r="C120" s="13" t="s">
        <v>463</v>
      </c>
      <c r="D120" s="13" t="s">
        <v>753</v>
      </c>
      <c r="E120" s="13" t="s">
        <v>1293</v>
      </c>
      <c r="F120" s="13" t="s">
        <v>485</v>
      </c>
      <c r="G120" s="13" t="s">
        <v>1294</v>
      </c>
      <c r="H120" s="13" t="s">
        <v>1295</v>
      </c>
      <c r="I120" s="14">
        <v>1</v>
      </c>
      <c r="J120" s="13" t="s">
        <v>281</v>
      </c>
      <c r="K120" s="13" t="s">
        <v>604</v>
      </c>
      <c r="L120" s="13" t="s">
        <v>1082</v>
      </c>
      <c r="M120" s="13" t="s">
        <v>1296</v>
      </c>
    </row>
    <row r="121" spans="1:13" x14ac:dyDescent="0.3">
      <c r="A121" s="13" t="s">
        <v>282</v>
      </c>
      <c r="B121" s="13" t="s">
        <v>516</v>
      </c>
      <c r="C121" s="13" t="s">
        <v>463</v>
      </c>
      <c r="D121" s="13" t="s">
        <v>753</v>
      </c>
      <c r="E121" s="13" t="s">
        <v>1297</v>
      </c>
      <c r="F121" s="13" t="s">
        <v>466</v>
      </c>
      <c r="G121" s="13" t="s">
        <v>1298</v>
      </c>
      <c r="H121" s="13" t="s">
        <v>1299</v>
      </c>
      <c r="I121" s="14">
        <v>1</v>
      </c>
      <c r="J121" s="13" t="s">
        <v>281</v>
      </c>
      <c r="K121" s="13" t="s">
        <v>675</v>
      </c>
      <c r="L121" s="13" t="s">
        <v>1082</v>
      </c>
      <c r="M121" s="13" t="s">
        <v>1300</v>
      </c>
    </row>
    <row r="122" spans="1:13" x14ac:dyDescent="0.3">
      <c r="A122" s="13" t="s">
        <v>82</v>
      </c>
      <c r="B122" s="13" t="s">
        <v>731</v>
      </c>
      <c r="C122" s="13" t="s">
        <v>463</v>
      </c>
      <c r="D122" s="13" t="s">
        <v>763</v>
      </c>
      <c r="E122" s="13" t="s">
        <v>1301</v>
      </c>
      <c r="F122" s="13" t="s">
        <v>485</v>
      </c>
      <c r="G122" s="13" t="s">
        <v>1302</v>
      </c>
      <c r="H122" s="13" t="s">
        <v>1303</v>
      </c>
      <c r="I122" s="14">
        <v>1</v>
      </c>
      <c r="J122" s="13" t="s">
        <v>81</v>
      </c>
      <c r="K122" s="13" t="s">
        <v>650</v>
      </c>
      <c r="L122" s="13" t="s">
        <v>1082</v>
      </c>
      <c r="M122" s="13" t="s">
        <v>1304</v>
      </c>
    </row>
    <row r="123" spans="1:13" x14ac:dyDescent="0.3">
      <c r="A123" s="13" t="s">
        <v>292</v>
      </c>
      <c r="B123" s="13" t="s">
        <v>516</v>
      </c>
      <c r="C123" s="13" t="s">
        <v>463</v>
      </c>
      <c r="D123" s="13" t="s">
        <v>1305</v>
      </c>
      <c r="E123" s="13" t="s">
        <v>1306</v>
      </c>
      <c r="F123" s="13" t="s">
        <v>466</v>
      </c>
      <c r="G123" s="13" t="s">
        <v>1307</v>
      </c>
      <c r="H123" s="13" t="s">
        <v>1308</v>
      </c>
      <c r="I123" s="14">
        <v>1</v>
      </c>
      <c r="J123" s="13" t="s">
        <v>291</v>
      </c>
      <c r="K123" s="13" t="s">
        <v>499</v>
      </c>
      <c r="L123" s="13" t="s">
        <v>1082</v>
      </c>
      <c r="M123" s="13" t="s">
        <v>558</v>
      </c>
    </row>
    <row r="124" spans="1:13" x14ac:dyDescent="0.3">
      <c r="A124" s="13" t="s">
        <v>292</v>
      </c>
      <c r="B124" s="13" t="s">
        <v>516</v>
      </c>
      <c r="C124" s="13" t="s">
        <v>463</v>
      </c>
      <c r="D124" s="13" t="s">
        <v>1305</v>
      </c>
      <c r="E124" s="13" t="s">
        <v>1309</v>
      </c>
      <c r="F124" s="13" t="s">
        <v>466</v>
      </c>
      <c r="G124" s="13" t="s">
        <v>1262</v>
      </c>
      <c r="H124" s="13" t="s">
        <v>1263</v>
      </c>
      <c r="I124" s="14">
        <v>1</v>
      </c>
      <c r="J124" s="13" t="s">
        <v>291</v>
      </c>
      <c r="K124" s="13" t="s">
        <v>957</v>
      </c>
      <c r="L124" s="13" t="s">
        <v>1082</v>
      </c>
      <c r="M124" s="13" t="s">
        <v>558</v>
      </c>
    </row>
    <row r="125" spans="1:13" x14ac:dyDescent="0.3">
      <c r="A125" s="13" t="s">
        <v>216</v>
      </c>
      <c r="B125" s="13" t="s">
        <v>779</v>
      </c>
      <c r="C125" s="13" t="s">
        <v>463</v>
      </c>
      <c r="D125" s="13" t="s">
        <v>1310</v>
      </c>
      <c r="E125" s="13" t="s">
        <v>1311</v>
      </c>
      <c r="F125" s="13" t="s">
        <v>485</v>
      </c>
      <c r="G125" s="13" t="s">
        <v>1312</v>
      </c>
      <c r="H125" s="13" t="s">
        <v>1313</v>
      </c>
      <c r="I125" s="14">
        <v>2</v>
      </c>
      <c r="J125" s="13" t="s">
        <v>215</v>
      </c>
      <c r="K125" s="13" t="s">
        <v>521</v>
      </c>
      <c r="L125" s="13" t="s">
        <v>1082</v>
      </c>
      <c r="M125" s="13" t="s">
        <v>1304</v>
      </c>
    </row>
    <row r="126" spans="1:13" x14ac:dyDescent="0.3">
      <c r="A126" s="13" t="s">
        <v>216</v>
      </c>
      <c r="B126" s="13" t="s">
        <v>779</v>
      </c>
      <c r="C126" s="13" t="s">
        <v>463</v>
      </c>
      <c r="D126" s="13" t="s">
        <v>1310</v>
      </c>
      <c r="E126" s="13" t="s">
        <v>1314</v>
      </c>
      <c r="F126" s="13" t="s">
        <v>485</v>
      </c>
      <c r="G126" s="13" t="s">
        <v>1315</v>
      </c>
      <c r="H126" s="13" t="s">
        <v>1316</v>
      </c>
      <c r="I126" s="14">
        <v>2</v>
      </c>
      <c r="J126" s="13" t="s">
        <v>215</v>
      </c>
      <c r="K126" s="13" t="s">
        <v>661</v>
      </c>
      <c r="L126" s="13" t="s">
        <v>1082</v>
      </c>
      <c r="M126" s="13" t="s">
        <v>810</v>
      </c>
    </row>
    <row r="127" spans="1:13" x14ac:dyDescent="0.3">
      <c r="A127" s="13" t="s">
        <v>216</v>
      </c>
      <c r="B127" s="13" t="s">
        <v>779</v>
      </c>
      <c r="C127" s="13" t="s">
        <v>463</v>
      </c>
      <c r="D127" s="13" t="s">
        <v>1310</v>
      </c>
      <c r="E127" s="13" t="s">
        <v>1317</v>
      </c>
      <c r="F127" s="13" t="s">
        <v>485</v>
      </c>
      <c r="G127" s="13" t="s">
        <v>1318</v>
      </c>
      <c r="H127" s="13" t="s">
        <v>1319</v>
      </c>
      <c r="I127" s="14">
        <v>1</v>
      </c>
      <c r="J127" s="13" t="s">
        <v>215</v>
      </c>
      <c r="K127" s="13" t="s">
        <v>762</v>
      </c>
      <c r="L127" s="13" t="s">
        <v>1082</v>
      </c>
      <c r="M127" s="13" t="s">
        <v>1320</v>
      </c>
    </row>
    <row r="128" spans="1:13" x14ac:dyDescent="0.3">
      <c r="A128" s="13" t="s">
        <v>216</v>
      </c>
      <c r="B128" s="13" t="s">
        <v>779</v>
      </c>
      <c r="C128" s="13" t="s">
        <v>463</v>
      </c>
      <c r="D128" s="13" t="s">
        <v>1310</v>
      </c>
      <c r="E128" s="13" t="s">
        <v>1321</v>
      </c>
      <c r="F128" s="13" t="s">
        <v>485</v>
      </c>
      <c r="G128" s="13" t="s">
        <v>1322</v>
      </c>
      <c r="H128" s="13" t="s">
        <v>1323</v>
      </c>
      <c r="I128" s="14">
        <v>2</v>
      </c>
      <c r="J128" s="13" t="s">
        <v>215</v>
      </c>
      <c r="K128" s="13" t="s">
        <v>566</v>
      </c>
      <c r="L128" s="13" t="s">
        <v>1082</v>
      </c>
      <c r="M128" s="13" t="s">
        <v>810</v>
      </c>
    </row>
    <row r="129" spans="1:13" x14ac:dyDescent="0.3">
      <c r="A129" s="13" t="s">
        <v>216</v>
      </c>
      <c r="B129" s="13" t="s">
        <v>779</v>
      </c>
      <c r="C129" s="13" t="s">
        <v>463</v>
      </c>
      <c r="D129" s="13" t="s">
        <v>1310</v>
      </c>
      <c r="E129" s="13" t="s">
        <v>1321</v>
      </c>
      <c r="F129" s="13" t="s">
        <v>485</v>
      </c>
      <c r="G129" s="13" t="s">
        <v>1324</v>
      </c>
      <c r="H129" s="13" t="s">
        <v>1325</v>
      </c>
      <c r="I129" s="14">
        <v>2</v>
      </c>
      <c r="J129" s="13" t="s">
        <v>215</v>
      </c>
      <c r="K129" s="13" t="s">
        <v>566</v>
      </c>
      <c r="L129" s="13" t="s">
        <v>1082</v>
      </c>
      <c r="M129" s="13" t="s">
        <v>810</v>
      </c>
    </row>
    <row r="130" spans="1:13" x14ac:dyDescent="0.3">
      <c r="A130" s="13" t="s">
        <v>216</v>
      </c>
      <c r="B130" s="13" t="s">
        <v>779</v>
      </c>
      <c r="C130" s="13" t="s">
        <v>463</v>
      </c>
      <c r="D130" s="13" t="s">
        <v>1310</v>
      </c>
      <c r="E130" s="13" t="s">
        <v>1321</v>
      </c>
      <c r="F130" s="13" t="s">
        <v>485</v>
      </c>
      <c r="G130" s="13" t="s">
        <v>1326</v>
      </c>
      <c r="H130" s="13" t="s">
        <v>1327</v>
      </c>
      <c r="I130" s="14">
        <v>2</v>
      </c>
      <c r="J130" s="13" t="s">
        <v>215</v>
      </c>
      <c r="K130" s="13" t="s">
        <v>566</v>
      </c>
      <c r="L130" s="13" t="s">
        <v>1082</v>
      </c>
      <c r="M130" s="13" t="s">
        <v>810</v>
      </c>
    </row>
    <row r="131" spans="1:13" x14ac:dyDescent="0.3">
      <c r="A131" s="13" t="s">
        <v>216</v>
      </c>
      <c r="B131" s="13" t="s">
        <v>779</v>
      </c>
      <c r="C131" s="13" t="s">
        <v>463</v>
      </c>
      <c r="D131" s="13" t="s">
        <v>1310</v>
      </c>
      <c r="E131" s="13" t="s">
        <v>1321</v>
      </c>
      <c r="F131" s="13" t="s">
        <v>485</v>
      </c>
      <c r="G131" s="13" t="s">
        <v>1328</v>
      </c>
      <c r="H131" s="13" t="s">
        <v>1329</v>
      </c>
      <c r="I131" s="14">
        <v>2</v>
      </c>
      <c r="J131" s="13" t="s">
        <v>215</v>
      </c>
      <c r="K131" s="13" t="s">
        <v>566</v>
      </c>
      <c r="L131" s="13" t="s">
        <v>1082</v>
      </c>
      <c r="M131" s="13" t="s">
        <v>810</v>
      </c>
    </row>
    <row r="132" spans="1:13" x14ac:dyDescent="0.3">
      <c r="A132" s="13" t="s">
        <v>50</v>
      </c>
      <c r="B132" s="13" t="s">
        <v>475</v>
      </c>
      <c r="C132" s="13" t="s">
        <v>463</v>
      </c>
      <c r="D132" s="13" t="s">
        <v>767</v>
      </c>
      <c r="E132" s="13" t="s">
        <v>1330</v>
      </c>
      <c r="F132" s="13" t="s">
        <v>466</v>
      </c>
      <c r="G132" s="13" t="s">
        <v>1152</v>
      </c>
      <c r="H132" s="13" t="s">
        <v>1081</v>
      </c>
      <c r="I132" s="14">
        <v>3</v>
      </c>
      <c r="J132" s="13" t="s">
        <v>49</v>
      </c>
      <c r="K132" s="13" t="s">
        <v>1331</v>
      </c>
      <c r="L132" s="13" t="s">
        <v>1082</v>
      </c>
      <c r="M132" s="13" t="s">
        <v>1083</v>
      </c>
    </row>
    <row r="133" spans="1:13" x14ac:dyDescent="0.3">
      <c r="A133" s="13" t="s">
        <v>50</v>
      </c>
      <c r="B133" s="13" t="s">
        <v>475</v>
      </c>
      <c r="C133" s="13" t="s">
        <v>463</v>
      </c>
      <c r="D133" s="13" t="s">
        <v>767</v>
      </c>
      <c r="E133" s="13" t="s">
        <v>1332</v>
      </c>
      <c r="F133" s="13" t="s">
        <v>466</v>
      </c>
      <c r="G133" s="13" t="s">
        <v>1273</v>
      </c>
      <c r="H133" s="13" t="s">
        <v>1274</v>
      </c>
      <c r="I133" s="14">
        <v>1</v>
      </c>
      <c r="J133" s="13" t="s">
        <v>49</v>
      </c>
      <c r="K133" s="13" t="s">
        <v>833</v>
      </c>
      <c r="L133" s="13" t="s">
        <v>1082</v>
      </c>
      <c r="M133" s="13" t="s">
        <v>525</v>
      </c>
    </row>
    <row r="134" spans="1:13" x14ac:dyDescent="0.3">
      <c r="A134" s="13" t="s">
        <v>284</v>
      </c>
      <c r="B134" s="13" t="s">
        <v>516</v>
      </c>
      <c r="C134" s="13" t="s">
        <v>463</v>
      </c>
      <c r="D134" s="13" t="s">
        <v>1073</v>
      </c>
      <c r="E134" s="13" t="s">
        <v>1333</v>
      </c>
      <c r="F134" s="13" t="s">
        <v>466</v>
      </c>
      <c r="G134" s="13" t="s">
        <v>1334</v>
      </c>
      <c r="H134" s="13" t="s">
        <v>1335</v>
      </c>
      <c r="I134" s="14">
        <v>1</v>
      </c>
      <c r="J134" s="13" t="s">
        <v>283</v>
      </c>
      <c r="K134" s="13" t="s">
        <v>513</v>
      </c>
      <c r="L134" s="13" t="s">
        <v>1082</v>
      </c>
      <c r="M134" s="13" t="s">
        <v>1336</v>
      </c>
    </row>
    <row r="135" spans="1:13" x14ac:dyDescent="0.3">
      <c r="A135" s="13" t="s">
        <v>284</v>
      </c>
      <c r="B135" s="13" t="s">
        <v>516</v>
      </c>
      <c r="C135" s="13" t="s">
        <v>463</v>
      </c>
      <c r="D135" s="13" t="s">
        <v>1073</v>
      </c>
      <c r="E135" s="13" t="s">
        <v>1333</v>
      </c>
      <c r="F135" s="13" t="s">
        <v>466</v>
      </c>
      <c r="G135" s="13" t="s">
        <v>1337</v>
      </c>
      <c r="H135" s="13" t="s">
        <v>1338</v>
      </c>
      <c r="I135" s="14">
        <v>3</v>
      </c>
      <c r="J135" s="13" t="s">
        <v>283</v>
      </c>
      <c r="K135" s="13" t="s">
        <v>513</v>
      </c>
      <c r="L135" s="13" t="s">
        <v>1082</v>
      </c>
      <c r="M135" s="13" t="s">
        <v>1336</v>
      </c>
    </row>
    <row r="136" spans="1:13" x14ac:dyDescent="0.3">
      <c r="A136" s="13" t="s">
        <v>108</v>
      </c>
      <c r="B136" s="13" t="s">
        <v>779</v>
      </c>
      <c r="C136" s="13" t="s">
        <v>463</v>
      </c>
      <c r="D136" s="13" t="s">
        <v>780</v>
      </c>
      <c r="E136" s="13" t="s">
        <v>1339</v>
      </c>
      <c r="F136" s="13" t="s">
        <v>485</v>
      </c>
      <c r="G136" s="13" t="s">
        <v>1340</v>
      </c>
      <c r="H136" s="13" t="s">
        <v>1341</v>
      </c>
      <c r="I136" s="14">
        <v>1</v>
      </c>
      <c r="J136" s="13" t="s">
        <v>107</v>
      </c>
      <c r="K136" s="13" t="s">
        <v>762</v>
      </c>
      <c r="L136" s="13" t="s">
        <v>1082</v>
      </c>
      <c r="M136" s="13" t="s">
        <v>1342</v>
      </c>
    </row>
    <row r="137" spans="1:13" x14ac:dyDescent="0.3">
      <c r="A137" s="13" t="s">
        <v>108</v>
      </c>
      <c r="B137" s="13" t="s">
        <v>779</v>
      </c>
      <c r="C137" s="13" t="s">
        <v>463</v>
      </c>
      <c r="D137" s="13" t="s">
        <v>780</v>
      </c>
      <c r="E137" s="13" t="s">
        <v>1339</v>
      </c>
      <c r="F137" s="13" t="s">
        <v>485</v>
      </c>
      <c r="G137" s="13" t="s">
        <v>1343</v>
      </c>
      <c r="H137" s="13" t="s">
        <v>1344</v>
      </c>
      <c r="I137" s="14">
        <v>2</v>
      </c>
      <c r="J137" s="13" t="s">
        <v>107</v>
      </c>
      <c r="K137" s="13" t="s">
        <v>762</v>
      </c>
      <c r="L137" s="13" t="s">
        <v>1082</v>
      </c>
      <c r="M137" s="13" t="s">
        <v>1304</v>
      </c>
    </row>
    <row r="138" spans="1:13" x14ac:dyDescent="0.3">
      <c r="A138" s="13" t="s">
        <v>108</v>
      </c>
      <c r="B138" s="13" t="s">
        <v>779</v>
      </c>
      <c r="C138" s="13" t="s">
        <v>463</v>
      </c>
      <c r="D138" s="13" t="s">
        <v>780</v>
      </c>
      <c r="E138" s="13" t="s">
        <v>1339</v>
      </c>
      <c r="F138" s="13" t="s">
        <v>485</v>
      </c>
      <c r="G138" s="13" t="s">
        <v>1345</v>
      </c>
      <c r="H138" s="13" t="s">
        <v>1346</v>
      </c>
      <c r="I138" s="14">
        <v>2</v>
      </c>
      <c r="J138" s="13" t="s">
        <v>107</v>
      </c>
      <c r="K138" s="13" t="s">
        <v>762</v>
      </c>
      <c r="L138" s="13" t="s">
        <v>1082</v>
      </c>
      <c r="M138" s="13" t="s">
        <v>1304</v>
      </c>
    </row>
    <row r="139" spans="1:13" x14ac:dyDescent="0.3">
      <c r="A139" s="13" t="s">
        <v>108</v>
      </c>
      <c r="B139" s="13" t="s">
        <v>779</v>
      </c>
      <c r="C139" s="13" t="s">
        <v>463</v>
      </c>
      <c r="D139" s="13" t="s">
        <v>780</v>
      </c>
      <c r="E139" s="13" t="s">
        <v>1347</v>
      </c>
      <c r="F139" s="13" t="s">
        <v>485</v>
      </c>
      <c r="G139" s="13" t="s">
        <v>1348</v>
      </c>
      <c r="H139" s="13" t="s">
        <v>1349</v>
      </c>
      <c r="I139" s="14">
        <v>1</v>
      </c>
      <c r="J139" s="13" t="s">
        <v>107</v>
      </c>
      <c r="K139" s="13" t="s">
        <v>650</v>
      </c>
      <c r="L139" s="13" t="s">
        <v>1082</v>
      </c>
      <c r="M139" s="13" t="s">
        <v>1350</v>
      </c>
    </row>
    <row r="140" spans="1:13" x14ac:dyDescent="0.3">
      <c r="A140" s="13" t="s">
        <v>108</v>
      </c>
      <c r="B140" s="13" t="s">
        <v>779</v>
      </c>
      <c r="C140" s="13" t="s">
        <v>463</v>
      </c>
      <c r="D140" s="13" t="s">
        <v>780</v>
      </c>
      <c r="E140" s="13" t="s">
        <v>1347</v>
      </c>
      <c r="F140" s="13" t="s">
        <v>485</v>
      </c>
      <c r="G140" s="13" t="s">
        <v>1351</v>
      </c>
      <c r="H140" s="13" t="s">
        <v>1352</v>
      </c>
      <c r="I140" s="14">
        <v>1</v>
      </c>
      <c r="J140" s="13" t="s">
        <v>107</v>
      </c>
      <c r="K140" s="13" t="s">
        <v>650</v>
      </c>
      <c r="L140" s="13" t="s">
        <v>1082</v>
      </c>
      <c r="M140" s="13" t="s">
        <v>1350</v>
      </c>
    </row>
    <row r="141" spans="1:13" x14ac:dyDescent="0.3">
      <c r="A141" s="13" t="s">
        <v>108</v>
      </c>
      <c r="B141" s="13" t="s">
        <v>779</v>
      </c>
      <c r="C141" s="13" t="s">
        <v>463</v>
      </c>
      <c r="D141" s="13" t="s">
        <v>780</v>
      </c>
      <c r="E141" s="13" t="s">
        <v>1353</v>
      </c>
      <c r="F141" s="13" t="s">
        <v>485</v>
      </c>
      <c r="G141" s="13" t="s">
        <v>1343</v>
      </c>
      <c r="H141" s="13" t="s">
        <v>1344</v>
      </c>
      <c r="I141" s="14">
        <v>4</v>
      </c>
      <c r="J141" s="13" t="s">
        <v>107</v>
      </c>
      <c r="K141" s="13" t="s">
        <v>552</v>
      </c>
      <c r="L141" s="13" t="s">
        <v>1082</v>
      </c>
      <c r="M141" s="13" t="s">
        <v>1304</v>
      </c>
    </row>
    <row r="142" spans="1:13" x14ac:dyDescent="0.3">
      <c r="A142" s="13" t="s">
        <v>132</v>
      </c>
      <c r="B142" s="13" t="s">
        <v>791</v>
      </c>
      <c r="C142" s="13" t="s">
        <v>463</v>
      </c>
      <c r="D142" s="13" t="s">
        <v>792</v>
      </c>
      <c r="E142" s="13" t="s">
        <v>1354</v>
      </c>
      <c r="F142" s="13" t="s">
        <v>466</v>
      </c>
      <c r="G142" s="13" t="s">
        <v>1089</v>
      </c>
      <c r="H142" s="13" t="s">
        <v>1090</v>
      </c>
      <c r="I142" s="14">
        <v>1</v>
      </c>
      <c r="J142" s="13" t="s">
        <v>131</v>
      </c>
      <c r="K142" s="13" t="s">
        <v>589</v>
      </c>
      <c r="L142" s="13" t="s">
        <v>1082</v>
      </c>
      <c r="M142" s="13" t="s">
        <v>1092</v>
      </c>
    </row>
    <row r="143" spans="1:13" x14ac:dyDescent="0.3">
      <c r="A143" s="13" t="s">
        <v>132</v>
      </c>
      <c r="B143" s="13" t="s">
        <v>791</v>
      </c>
      <c r="C143" s="13" t="s">
        <v>463</v>
      </c>
      <c r="D143" s="13" t="s">
        <v>792</v>
      </c>
      <c r="E143" s="13" t="s">
        <v>1354</v>
      </c>
      <c r="F143" s="13" t="s">
        <v>466</v>
      </c>
      <c r="G143" s="13" t="s">
        <v>1093</v>
      </c>
      <c r="H143" s="13" t="s">
        <v>1094</v>
      </c>
      <c r="I143" s="14">
        <v>1</v>
      </c>
      <c r="J143" s="13" t="s">
        <v>131</v>
      </c>
      <c r="K143" s="13" t="s">
        <v>589</v>
      </c>
      <c r="L143" s="13" t="s">
        <v>1082</v>
      </c>
      <c r="M143" s="13" t="s">
        <v>1092</v>
      </c>
    </row>
    <row r="144" spans="1:13" x14ac:dyDescent="0.3">
      <c r="A144" s="13" t="s">
        <v>102</v>
      </c>
      <c r="B144" s="13" t="s">
        <v>1355</v>
      </c>
      <c r="C144" s="13" t="s">
        <v>463</v>
      </c>
      <c r="D144" s="13" t="s">
        <v>1356</v>
      </c>
      <c r="E144" s="13" t="s">
        <v>1357</v>
      </c>
      <c r="F144" s="13" t="s">
        <v>466</v>
      </c>
      <c r="G144" s="13" t="s">
        <v>1245</v>
      </c>
      <c r="H144" s="13" t="s">
        <v>1246</v>
      </c>
      <c r="I144" s="14">
        <v>1</v>
      </c>
      <c r="J144" s="13" t="s">
        <v>101</v>
      </c>
      <c r="K144" s="13" t="s">
        <v>661</v>
      </c>
      <c r="L144" s="13" t="s">
        <v>1082</v>
      </c>
      <c r="M144" s="13" t="s">
        <v>1247</v>
      </c>
    </row>
    <row r="145" spans="1:13" x14ac:dyDescent="0.3">
      <c r="A145" s="13" t="s">
        <v>158</v>
      </c>
      <c r="B145" s="13" t="s">
        <v>536</v>
      </c>
      <c r="C145" s="13" t="s">
        <v>463</v>
      </c>
      <c r="D145" s="13" t="s">
        <v>801</v>
      </c>
      <c r="E145" s="13" t="s">
        <v>1358</v>
      </c>
      <c r="F145" s="13" t="s">
        <v>466</v>
      </c>
      <c r="G145" s="13" t="s">
        <v>1152</v>
      </c>
      <c r="H145" s="13" t="s">
        <v>1081</v>
      </c>
      <c r="I145" s="14">
        <v>2</v>
      </c>
      <c r="J145" s="13" t="s">
        <v>157</v>
      </c>
      <c r="K145" s="13" t="s">
        <v>752</v>
      </c>
      <c r="L145" s="13" t="s">
        <v>1082</v>
      </c>
      <c r="M145" s="13" t="s">
        <v>1083</v>
      </c>
    </row>
    <row r="146" spans="1:13" x14ac:dyDescent="0.3">
      <c r="A146" s="13" t="s">
        <v>24</v>
      </c>
      <c r="B146" s="13" t="s">
        <v>591</v>
      </c>
      <c r="C146" s="13" t="s">
        <v>463</v>
      </c>
      <c r="D146" s="13" t="s">
        <v>811</v>
      </c>
      <c r="E146" s="13" t="s">
        <v>812</v>
      </c>
      <c r="F146" s="13" t="s">
        <v>510</v>
      </c>
      <c r="G146" s="13" t="s">
        <v>1359</v>
      </c>
      <c r="H146" s="13" t="s">
        <v>1360</v>
      </c>
      <c r="I146" s="14">
        <v>1</v>
      </c>
      <c r="J146" s="13" t="s">
        <v>23</v>
      </c>
      <c r="K146" s="13" t="s">
        <v>596</v>
      </c>
      <c r="L146" s="13" t="s">
        <v>1082</v>
      </c>
      <c r="M146" s="13" t="s">
        <v>548</v>
      </c>
    </row>
    <row r="147" spans="1:13" x14ac:dyDescent="0.3">
      <c r="A147" s="13" t="s">
        <v>24</v>
      </c>
      <c r="B147" s="13" t="s">
        <v>591</v>
      </c>
      <c r="C147" s="13" t="s">
        <v>463</v>
      </c>
      <c r="D147" s="13" t="s">
        <v>811</v>
      </c>
      <c r="E147" s="13" t="s">
        <v>812</v>
      </c>
      <c r="F147" s="13" t="s">
        <v>510</v>
      </c>
      <c r="G147" s="13" t="s">
        <v>1361</v>
      </c>
      <c r="H147" s="13" t="s">
        <v>1362</v>
      </c>
      <c r="I147" s="14">
        <v>3</v>
      </c>
      <c r="J147" s="13" t="s">
        <v>23</v>
      </c>
      <c r="K147" s="13" t="s">
        <v>596</v>
      </c>
      <c r="L147" s="13" t="s">
        <v>1082</v>
      </c>
      <c r="M147" s="13" t="s">
        <v>548</v>
      </c>
    </row>
    <row r="148" spans="1:13" x14ac:dyDescent="0.3">
      <c r="A148" s="13" t="s">
        <v>24</v>
      </c>
      <c r="B148" s="13" t="s">
        <v>591</v>
      </c>
      <c r="C148" s="13" t="s">
        <v>463</v>
      </c>
      <c r="D148" s="13" t="s">
        <v>811</v>
      </c>
      <c r="E148" s="13" t="s">
        <v>812</v>
      </c>
      <c r="F148" s="13" t="s">
        <v>510</v>
      </c>
      <c r="G148" s="13" t="s">
        <v>1363</v>
      </c>
      <c r="H148" s="13" t="s">
        <v>1364</v>
      </c>
      <c r="I148" s="14">
        <v>3</v>
      </c>
      <c r="J148" s="13" t="s">
        <v>23</v>
      </c>
      <c r="K148" s="13" t="s">
        <v>596</v>
      </c>
      <c r="L148" s="13" t="s">
        <v>1082</v>
      </c>
      <c r="M148" s="13" t="s">
        <v>548</v>
      </c>
    </row>
    <row r="149" spans="1:13" x14ac:dyDescent="0.3">
      <c r="A149" s="13" t="s">
        <v>24</v>
      </c>
      <c r="B149" s="13" t="s">
        <v>591</v>
      </c>
      <c r="C149" s="13" t="s">
        <v>463</v>
      </c>
      <c r="D149" s="13" t="s">
        <v>811</v>
      </c>
      <c r="E149" s="13" t="s">
        <v>812</v>
      </c>
      <c r="F149" s="13" t="s">
        <v>510</v>
      </c>
      <c r="G149" s="13" t="s">
        <v>1365</v>
      </c>
      <c r="H149" s="13" t="s">
        <v>1366</v>
      </c>
      <c r="I149" s="14">
        <v>2</v>
      </c>
      <c r="J149" s="13" t="s">
        <v>23</v>
      </c>
      <c r="K149" s="13" t="s">
        <v>596</v>
      </c>
      <c r="L149" s="13" t="s">
        <v>1082</v>
      </c>
      <c r="M149" s="13" t="s">
        <v>548</v>
      </c>
    </row>
    <row r="150" spans="1:13" x14ac:dyDescent="0.3">
      <c r="A150" s="13" t="s">
        <v>24</v>
      </c>
      <c r="B150" s="13" t="s">
        <v>591</v>
      </c>
      <c r="C150" s="13" t="s">
        <v>463</v>
      </c>
      <c r="D150" s="13" t="s">
        <v>811</v>
      </c>
      <c r="E150" s="13" t="s">
        <v>812</v>
      </c>
      <c r="F150" s="13" t="s">
        <v>510</v>
      </c>
      <c r="G150" s="13" t="s">
        <v>1367</v>
      </c>
      <c r="H150" s="13" t="s">
        <v>1368</v>
      </c>
      <c r="I150" s="14">
        <v>1</v>
      </c>
      <c r="J150" s="13" t="s">
        <v>23</v>
      </c>
      <c r="K150" s="13" t="s">
        <v>596</v>
      </c>
      <c r="L150" s="13" t="s">
        <v>1082</v>
      </c>
      <c r="M150" s="13" t="s">
        <v>548</v>
      </c>
    </row>
    <row r="151" spans="1:13" x14ac:dyDescent="0.3">
      <c r="A151" s="13" t="s">
        <v>24</v>
      </c>
      <c r="B151" s="13" t="s">
        <v>591</v>
      </c>
      <c r="C151" s="13" t="s">
        <v>463</v>
      </c>
      <c r="D151" s="13" t="s">
        <v>811</v>
      </c>
      <c r="E151" s="13" t="s">
        <v>812</v>
      </c>
      <c r="F151" s="13" t="s">
        <v>510</v>
      </c>
      <c r="G151" s="13" t="s">
        <v>1369</v>
      </c>
      <c r="H151" s="13" t="s">
        <v>1370</v>
      </c>
      <c r="I151" s="14">
        <v>1</v>
      </c>
      <c r="J151" s="13" t="s">
        <v>23</v>
      </c>
      <c r="K151" s="13" t="s">
        <v>596</v>
      </c>
      <c r="L151" s="13" t="s">
        <v>1082</v>
      </c>
      <c r="M151" s="13" t="s">
        <v>548</v>
      </c>
    </row>
    <row r="152" spans="1:13" x14ac:dyDescent="0.3">
      <c r="A152" s="13" t="s">
        <v>24</v>
      </c>
      <c r="B152" s="13" t="s">
        <v>591</v>
      </c>
      <c r="C152" s="13" t="s">
        <v>463</v>
      </c>
      <c r="D152" s="13" t="s">
        <v>811</v>
      </c>
      <c r="E152" s="13" t="s">
        <v>812</v>
      </c>
      <c r="F152" s="13" t="s">
        <v>510</v>
      </c>
      <c r="G152" s="13" t="s">
        <v>1371</v>
      </c>
      <c r="H152" s="13" t="s">
        <v>1372</v>
      </c>
      <c r="I152" s="14">
        <v>2</v>
      </c>
      <c r="J152" s="13" t="s">
        <v>23</v>
      </c>
      <c r="K152" s="13" t="s">
        <v>596</v>
      </c>
      <c r="L152" s="13" t="s">
        <v>1082</v>
      </c>
      <c r="M152" s="13" t="s">
        <v>548</v>
      </c>
    </row>
    <row r="153" spans="1:13" x14ac:dyDescent="0.3">
      <c r="A153" s="13" t="s">
        <v>24</v>
      </c>
      <c r="B153" s="13" t="s">
        <v>591</v>
      </c>
      <c r="C153" s="13" t="s">
        <v>463</v>
      </c>
      <c r="D153" s="13" t="s">
        <v>811</v>
      </c>
      <c r="E153" s="13" t="s">
        <v>812</v>
      </c>
      <c r="F153" s="13" t="s">
        <v>510</v>
      </c>
      <c r="G153" s="13" t="s">
        <v>1373</v>
      </c>
      <c r="H153" s="13" t="s">
        <v>1374</v>
      </c>
      <c r="I153" s="14">
        <v>2</v>
      </c>
      <c r="J153" s="13" t="s">
        <v>23</v>
      </c>
      <c r="K153" s="13" t="s">
        <v>596</v>
      </c>
      <c r="L153" s="13" t="s">
        <v>1082</v>
      </c>
      <c r="M153" s="13" t="s">
        <v>548</v>
      </c>
    </row>
    <row r="154" spans="1:13" x14ac:dyDescent="0.3">
      <c r="A154" s="13" t="s">
        <v>24</v>
      </c>
      <c r="B154" s="13" t="s">
        <v>591</v>
      </c>
      <c r="C154" s="13" t="s">
        <v>463</v>
      </c>
      <c r="D154" s="13" t="s">
        <v>811</v>
      </c>
      <c r="E154" s="13" t="s">
        <v>1375</v>
      </c>
      <c r="F154" s="13" t="s">
        <v>466</v>
      </c>
      <c r="G154" s="13" t="s">
        <v>1265</v>
      </c>
      <c r="H154" s="13" t="s">
        <v>1266</v>
      </c>
      <c r="I154" s="14">
        <v>2</v>
      </c>
      <c r="J154" s="13" t="s">
        <v>23</v>
      </c>
      <c r="K154" s="13" t="s">
        <v>1128</v>
      </c>
      <c r="L154" s="13" t="s">
        <v>1082</v>
      </c>
      <c r="M154" s="13" t="s">
        <v>548</v>
      </c>
    </row>
    <row r="155" spans="1:13" x14ac:dyDescent="0.3">
      <c r="A155" s="13" t="s">
        <v>24</v>
      </c>
      <c r="B155" s="13" t="s">
        <v>591</v>
      </c>
      <c r="C155" s="13" t="s">
        <v>463</v>
      </c>
      <c r="D155" s="13" t="s">
        <v>811</v>
      </c>
      <c r="E155" s="13" t="s">
        <v>1376</v>
      </c>
      <c r="F155" s="13" t="s">
        <v>510</v>
      </c>
      <c r="G155" s="13" t="s">
        <v>1377</v>
      </c>
      <c r="H155" s="13" t="s">
        <v>1378</v>
      </c>
      <c r="I155" s="14">
        <v>2</v>
      </c>
      <c r="J155" s="13" t="s">
        <v>23</v>
      </c>
      <c r="K155" s="13" t="s">
        <v>746</v>
      </c>
      <c r="L155" s="13" t="s">
        <v>1082</v>
      </c>
      <c r="M155" s="13" t="s">
        <v>548</v>
      </c>
    </row>
    <row r="156" spans="1:13" x14ac:dyDescent="0.3">
      <c r="A156" s="13" t="s">
        <v>24</v>
      </c>
      <c r="B156" s="13" t="s">
        <v>591</v>
      </c>
      <c r="C156" s="13" t="s">
        <v>463</v>
      </c>
      <c r="D156" s="13" t="s">
        <v>811</v>
      </c>
      <c r="E156" s="13" t="s">
        <v>1376</v>
      </c>
      <c r="F156" s="13" t="s">
        <v>510</v>
      </c>
      <c r="G156" s="13" t="s">
        <v>1379</v>
      </c>
      <c r="H156" s="13" t="s">
        <v>1380</v>
      </c>
      <c r="I156" s="14">
        <v>1</v>
      </c>
      <c r="J156" s="13" t="s">
        <v>23</v>
      </c>
      <c r="K156" s="13" t="s">
        <v>746</v>
      </c>
      <c r="L156" s="13" t="s">
        <v>1082</v>
      </c>
      <c r="M156" s="13" t="s">
        <v>548</v>
      </c>
    </row>
    <row r="157" spans="1:13" x14ac:dyDescent="0.3">
      <c r="A157" s="13" t="s">
        <v>24</v>
      </c>
      <c r="B157" s="13" t="s">
        <v>591</v>
      </c>
      <c r="C157" s="13" t="s">
        <v>463</v>
      </c>
      <c r="D157" s="13" t="s">
        <v>811</v>
      </c>
      <c r="E157" s="13" t="s">
        <v>1376</v>
      </c>
      <c r="F157" s="13" t="s">
        <v>510</v>
      </c>
      <c r="G157" s="13" t="s">
        <v>1381</v>
      </c>
      <c r="H157" s="13" t="s">
        <v>1382</v>
      </c>
      <c r="I157" s="14">
        <v>2</v>
      </c>
      <c r="J157" s="13" t="s">
        <v>23</v>
      </c>
      <c r="K157" s="13" t="s">
        <v>746</v>
      </c>
      <c r="L157" s="13" t="s">
        <v>1082</v>
      </c>
      <c r="M157" s="13" t="s">
        <v>548</v>
      </c>
    </row>
    <row r="158" spans="1:13" x14ac:dyDescent="0.3">
      <c r="A158" s="13" t="s">
        <v>24</v>
      </c>
      <c r="B158" s="13" t="s">
        <v>591</v>
      </c>
      <c r="C158" s="13" t="s">
        <v>463</v>
      </c>
      <c r="D158" s="13" t="s">
        <v>811</v>
      </c>
      <c r="E158" s="13" t="s">
        <v>1383</v>
      </c>
      <c r="F158" s="13" t="s">
        <v>485</v>
      </c>
      <c r="G158" s="13" t="s">
        <v>1384</v>
      </c>
      <c r="H158" s="13" t="s">
        <v>1385</v>
      </c>
      <c r="I158" s="14">
        <v>2</v>
      </c>
      <c r="J158" s="13" t="s">
        <v>23</v>
      </c>
      <c r="K158" s="13" t="s">
        <v>575</v>
      </c>
      <c r="L158" s="13" t="s">
        <v>1082</v>
      </c>
      <c r="M158" s="13" t="s">
        <v>640</v>
      </c>
    </row>
    <row r="159" spans="1:13" x14ac:dyDescent="0.3">
      <c r="A159" s="13" t="s">
        <v>68</v>
      </c>
      <c r="B159" s="13" t="s">
        <v>536</v>
      </c>
      <c r="C159" s="13" t="s">
        <v>463</v>
      </c>
      <c r="D159" s="13" t="s">
        <v>834</v>
      </c>
      <c r="E159" s="13" t="s">
        <v>1386</v>
      </c>
      <c r="F159" s="13" t="s">
        <v>485</v>
      </c>
      <c r="G159" s="13" t="s">
        <v>1387</v>
      </c>
      <c r="H159" s="13" t="s">
        <v>1388</v>
      </c>
      <c r="I159" s="14">
        <v>1</v>
      </c>
      <c r="J159" s="13" t="s">
        <v>67</v>
      </c>
      <c r="K159" s="13" t="s">
        <v>609</v>
      </c>
      <c r="L159" s="13" t="s">
        <v>1082</v>
      </c>
      <c r="M159" s="13" t="s">
        <v>1389</v>
      </c>
    </row>
    <row r="160" spans="1:13" x14ac:dyDescent="0.3">
      <c r="A160" s="13" t="s">
        <v>176</v>
      </c>
      <c r="B160" s="13" t="s">
        <v>699</v>
      </c>
      <c r="C160" s="13" t="s">
        <v>463</v>
      </c>
      <c r="D160" s="13" t="s">
        <v>1390</v>
      </c>
      <c r="E160" s="13" t="s">
        <v>1391</v>
      </c>
      <c r="F160" s="13" t="s">
        <v>466</v>
      </c>
      <c r="G160" s="13" t="s">
        <v>1392</v>
      </c>
      <c r="H160" s="13" t="s">
        <v>1393</v>
      </c>
      <c r="I160" s="14">
        <v>1</v>
      </c>
      <c r="J160" s="13" t="s">
        <v>175</v>
      </c>
      <c r="K160" s="13" t="s">
        <v>809</v>
      </c>
      <c r="L160" s="13" t="s">
        <v>1082</v>
      </c>
      <c r="M160" s="13" t="s">
        <v>1394</v>
      </c>
    </row>
    <row r="161" spans="1:13" x14ac:dyDescent="0.3">
      <c r="A161" s="13" t="s">
        <v>220</v>
      </c>
      <c r="B161" s="13" t="s">
        <v>651</v>
      </c>
      <c r="C161" s="13" t="s">
        <v>463</v>
      </c>
      <c r="D161" s="13" t="s">
        <v>839</v>
      </c>
      <c r="E161" s="13" t="s">
        <v>1395</v>
      </c>
      <c r="F161" s="13" t="s">
        <v>466</v>
      </c>
      <c r="G161" s="13" t="s">
        <v>1396</v>
      </c>
      <c r="H161" s="13" t="s">
        <v>1397</v>
      </c>
      <c r="I161" s="14">
        <v>1</v>
      </c>
      <c r="J161" s="13" t="s">
        <v>219</v>
      </c>
      <c r="K161" s="13" t="s">
        <v>495</v>
      </c>
      <c r="L161" s="13" t="s">
        <v>1082</v>
      </c>
      <c r="M161" s="13" t="s">
        <v>1394</v>
      </c>
    </row>
    <row r="162" spans="1:13" x14ac:dyDescent="0.3">
      <c r="A162" s="13" t="s">
        <v>40</v>
      </c>
      <c r="B162" s="13" t="s">
        <v>909</v>
      </c>
      <c r="C162" s="13" t="s">
        <v>599</v>
      </c>
      <c r="D162" s="13" t="s">
        <v>1398</v>
      </c>
      <c r="E162" s="13" t="s">
        <v>1399</v>
      </c>
      <c r="F162" s="13" t="s">
        <v>466</v>
      </c>
      <c r="G162" s="13" t="s">
        <v>1400</v>
      </c>
      <c r="H162" s="13" t="s">
        <v>1401</v>
      </c>
      <c r="I162" s="14">
        <v>1</v>
      </c>
      <c r="J162" s="13" t="s">
        <v>39</v>
      </c>
      <c r="K162" s="13" t="s">
        <v>925</v>
      </c>
      <c r="L162" s="13" t="s">
        <v>1082</v>
      </c>
      <c r="M162" s="13" t="s">
        <v>1402</v>
      </c>
    </row>
    <row r="163" spans="1:13" x14ac:dyDescent="0.3">
      <c r="A163" s="13" t="s">
        <v>40</v>
      </c>
      <c r="B163" s="13" t="s">
        <v>909</v>
      </c>
      <c r="C163" s="13" t="s">
        <v>599</v>
      </c>
      <c r="D163" s="13" t="s">
        <v>1398</v>
      </c>
      <c r="E163" s="13" t="s">
        <v>1403</v>
      </c>
      <c r="F163" s="13" t="s">
        <v>510</v>
      </c>
      <c r="G163" s="13" t="s">
        <v>1404</v>
      </c>
      <c r="H163" s="13" t="s">
        <v>1405</v>
      </c>
      <c r="I163" s="14">
        <v>1</v>
      </c>
      <c r="J163" s="13" t="s">
        <v>39</v>
      </c>
      <c r="K163" s="13" t="s">
        <v>656</v>
      </c>
      <c r="L163" s="13" t="s">
        <v>1082</v>
      </c>
      <c r="M163" s="13" t="s">
        <v>1199</v>
      </c>
    </row>
    <row r="164" spans="1:13" x14ac:dyDescent="0.3">
      <c r="A164" s="13" t="s">
        <v>40</v>
      </c>
      <c r="B164" s="13" t="s">
        <v>909</v>
      </c>
      <c r="C164" s="13" t="s">
        <v>599</v>
      </c>
      <c r="D164" s="13" t="s">
        <v>1398</v>
      </c>
      <c r="E164" s="13" t="s">
        <v>1406</v>
      </c>
      <c r="F164" s="13" t="s">
        <v>466</v>
      </c>
      <c r="G164" s="13" t="s">
        <v>1400</v>
      </c>
      <c r="H164" s="13" t="s">
        <v>1401</v>
      </c>
      <c r="I164" s="14">
        <v>1</v>
      </c>
      <c r="J164" s="13" t="s">
        <v>39</v>
      </c>
      <c r="K164" s="13" t="s">
        <v>838</v>
      </c>
      <c r="L164" s="13" t="s">
        <v>1082</v>
      </c>
      <c r="M164" s="13" t="s">
        <v>1402</v>
      </c>
    </row>
    <row r="165" spans="1:13" x14ac:dyDescent="0.3">
      <c r="A165" s="13" t="s">
        <v>40</v>
      </c>
      <c r="B165" s="13" t="s">
        <v>909</v>
      </c>
      <c r="C165" s="13" t="s">
        <v>599</v>
      </c>
      <c r="D165" s="13" t="s">
        <v>1398</v>
      </c>
      <c r="E165" s="13" t="s">
        <v>1407</v>
      </c>
      <c r="F165" s="13" t="s">
        <v>466</v>
      </c>
      <c r="G165" s="13" t="s">
        <v>1400</v>
      </c>
      <c r="H165" s="13" t="s">
        <v>1401</v>
      </c>
      <c r="I165" s="14">
        <v>1</v>
      </c>
      <c r="J165" s="13" t="s">
        <v>39</v>
      </c>
      <c r="K165" s="13" t="s">
        <v>1063</v>
      </c>
      <c r="L165" s="13" t="s">
        <v>1082</v>
      </c>
      <c r="M165" s="13" t="s">
        <v>1402</v>
      </c>
    </row>
    <row r="166" spans="1:13" x14ac:dyDescent="0.3">
      <c r="A166" s="13" t="s">
        <v>40</v>
      </c>
      <c r="B166" s="13" t="s">
        <v>909</v>
      </c>
      <c r="C166" s="13" t="s">
        <v>599</v>
      </c>
      <c r="D166" s="13" t="s">
        <v>1398</v>
      </c>
      <c r="E166" s="13" t="s">
        <v>1408</v>
      </c>
      <c r="F166" s="13" t="s">
        <v>466</v>
      </c>
      <c r="G166" s="13" t="s">
        <v>1400</v>
      </c>
      <c r="H166" s="13" t="s">
        <v>1401</v>
      </c>
      <c r="I166" s="14">
        <v>1</v>
      </c>
      <c r="J166" s="13" t="s">
        <v>39</v>
      </c>
      <c r="K166" s="13" t="s">
        <v>860</v>
      </c>
      <c r="L166" s="13" t="s">
        <v>1082</v>
      </c>
      <c r="M166" s="13" t="s">
        <v>1402</v>
      </c>
    </row>
    <row r="167" spans="1:13" x14ac:dyDescent="0.3">
      <c r="A167" s="13" t="s">
        <v>288</v>
      </c>
      <c r="B167" s="13" t="s">
        <v>843</v>
      </c>
      <c r="C167" s="13" t="s">
        <v>463</v>
      </c>
      <c r="D167" s="13" t="s">
        <v>844</v>
      </c>
      <c r="E167" s="13" t="s">
        <v>1409</v>
      </c>
      <c r="F167" s="13" t="s">
        <v>485</v>
      </c>
      <c r="G167" s="13" t="s">
        <v>1410</v>
      </c>
      <c r="H167" s="13" t="s">
        <v>1411</v>
      </c>
      <c r="I167" s="14">
        <v>5</v>
      </c>
      <c r="J167" s="13" t="s">
        <v>287</v>
      </c>
      <c r="K167" s="13" t="s">
        <v>499</v>
      </c>
      <c r="L167" s="13" t="s">
        <v>1082</v>
      </c>
      <c r="M167" s="13" t="s">
        <v>1336</v>
      </c>
    </row>
    <row r="168" spans="1:13" x14ac:dyDescent="0.3">
      <c r="A168" s="13" t="s">
        <v>252</v>
      </c>
      <c r="B168" s="13" t="s">
        <v>1042</v>
      </c>
      <c r="C168" s="13" t="s">
        <v>463</v>
      </c>
      <c r="D168" s="13" t="s">
        <v>1412</v>
      </c>
      <c r="E168" s="13" t="s">
        <v>1413</v>
      </c>
      <c r="F168" s="13" t="s">
        <v>466</v>
      </c>
      <c r="G168" s="13" t="s">
        <v>1080</v>
      </c>
      <c r="H168" s="13" t="s">
        <v>1081</v>
      </c>
      <c r="I168" s="14">
        <v>1</v>
      </c>
      <c r="J168" s="13" t="s">
        <v>251</v>
      </c>
      <c r="K168" s="13" t="s">
        <v>661</v>
      </c>
      <c r="L168" s="13" t="s">
        <v>1082</v>
      </c>
      <c r="M168" s="13" t="s">
        <v>1083</v>
      </c>
    </row>
    <row r="169" spans="1:13" x14ac:dyDescent="0.3">
      <c r="A169" s="13" t="s">
        <v>252</v>
      </c>
      <c r="B169" s="13" t="s">
        <v>1042</v>
      </c>
      <c r="C169" s="13" t="s">
        <v>463</v>
      </c>
      <c r="D169" s="13" t="s">
        <v>1412</v>
      </c>
      <c r="E169" s="13" t="s">
        <v>1414</v>
      </c>
      <c r="F169" s="13" t="s">
        <v>466</v>
      </c>
      <c r="G169" s="13" t="s">
        <v>1080</v>
      </c>
      <c r="H169" s="13" t="s">
        <v>1081</v>
      </c>
      <c r="I169" s="14">
        <v>1</v>
      </c>
      <c r="J169" s="13" t="s">
        <v>251</v>
      </c>
      <c r="K169" s="13" t="s">
        <v>953</v>
      </c>
      <c r="L169" s="13" t="s">
        <v>1082</v>
      </c>
      <c r="M169" s="13" t="s">
        <v>1083</v>
      </c>
    </row>
    <row r="170" spans="1:13" x14ac:dyDescent="0.3">
      <c r="A170" s="13" t="s">
        <v>252</v>
      </c>
      <c r="B170" s="13" t="s">
        <v>1042</v>
      </c>
      <c r="C170" s="13" t="s">
        <v>463</v>
      </c>
      <c r="D170" s="13" t="s">
        <v>1412</v>
      </c>
      <c r="E170" s="13" t="s">
        <v>1415</v>
      </c>
      <c r="F170" s="13" t="s">
        <v>466</v>
      </c>
      <c r="G170" s="13" t="s">
        <v>1080</v>
      </c>
      <c r="H170" s="13" t="s">
        <v>1081</v>
      </c>
      <c r="I170" s="14">
        <v>1</v>
      </c>
      <c r="J170" s="13" t="s">
        <v>251</v>
      </c>
      <c r="K170" s="13" t="s">
        <v>885</v>
      </c>
      <c r="L170" s="13" t="s">
        <v>1082</v>
      </c>
      <c r="M170" s="13" t="s">
        <v>1083</v>
      </c>
    </row>
    <row r="171" spans="1:13" x14ac:dyDescent="0.3">
      <c r="A171" s="13" t="s">
        <v>252</v>
      </c>
      <c r="B171" s="13" t="s">
        <v>1042</v>
      </c>
      <c r="C171" s="13" t="s">
        <v>463</v>
      </c>
      <c r="D171" s="13" t="s">
        <v>1412</v>
      </c>
      <c r="E171" s="13" t="s">
        <v>1416</v>
      </c>
      <c r="F171" s="13" t="s">
        <v>466</v>
      </c>
      <c r="G171" s="13" t="s">
        <v>1080</v>
      </c>
      <c r="H171" s="13" t="s">
        <v>1081</v>
      </c>
      <c r="I171" s="14">
        <v>1</v>
      </c>
      <c r="J171" s="13" t="s">
        <v>251</v>
      </c>
      <c r="K171" s="13" t="s">
        <v>581</v>
      </c>
      <c r="L171" s="13" t="s">
        <v>1082</v>
      </c>
      <c r="M171" s="13" t="s">
        <v>1083</v>
      </c>
    </row>
    <row r="172" spans="1:13" x14ac:dyDescent="0.3">
      <c r="A172" s="13" t="s">
        <v>252</v>
      </c>
      <c r="B172" s="13" t="s">
        <v>1042</v>
      </c>
      <c r="C172" s="13" t="s">
        <v>463</v>
      </c>
      <c r="D172" s="13" t="s">
        <v>1412</v>
      </c>
      <c r="E172" s="13" t="s">
        <v>1417</v>
      </c>
      <c r="F172" s="13" t="s">
        <v>466</v>
      </c>
      <c r="G172" s="13" t="s">
        <v>1080</v>
      </c>
      <c r="H172" s="13" t="s">
        <v>1081</v>
      </c>
      <c r="I172" s="14">
        <v>1</v>
      </c>
      <c r="J172" s="13" t="s">
        <v>251</v>
      </c>
      <c r="K172" s="13" t="s">
        <v>712</v>
      </c>
      <c r="L172" s="13" t="s">
        <v>1082</v>
      </c>
      <c r="M172" s="13" t="s">
        <v>1083</v>
      </c>
    </row>
    <row r="173" spans="1:13" x14ac:dyDescent="0.3">
      <c r="A173" s="13" t="s">
        <v>252</v>
      </c>
      <c r="B173" s="13" t="s">
        <v>1042</v>
      </c>
      <c r="C173" s="13" t="s">
        <v>463</v>
      </c>
      <c r="D173" s="13" t="s">
        <v>1412</v>
      </c>
      <c r="E173" s="13" t="s">
        <v>1418</v>
      </c>
      <c r="F173" s="13" t="s">
        <v>466</v>
      </c>
      <c r="G173" s="13" t="s">
        <v>1080</v>
      </c>
      <c r="H173" s="13" t="s">
        <v>1081</v>
      </c>
      <c r="I173" s="14">
        <v>1</v>
      </c>
      <c r="J173" s="13" t="s">
        <v>251</v>
      </c>
      <c r="K173" s="13" t="s">
        <v>1128</v>
      </c>
      <c r="L173" s="13" t="s">
        <v>1082</v>
      </c>
      <c r="M173" s="13" t="s">
        <v>1083</v>
      </c>
    </row>
    <row r="174" spans="1:13" x14ac:dyDescent="0.3">
      <c r="A174" s="13" t="s">
        <v>252</v>
      </c>
      <c r="B174" s="13" t="s">
        <v>1042</v>
      </c>
      <c r="C174" s="13" t="s">
        <v>463</v>
      </c>
      <c r="D174" s="13" t="s">
        <v>1412</v>
      </c>
      <c r="E174" s="13" t="s">
        <v>1419</v>
      </c>
      <c r="F174" s="13" t="s">
        <v>466</v>
      </c>
      <c r="G174" s="13" t="s">
        <v>1080</v>
      </c>
      <c r="H174" s="13" t="s">
        <v>1081</v>
      </c>
      <c r="I174" s="14">
        <v>1</v>
      </c>
      <c r="J174" s="13" t="s">
        <v>251</v>
      </c>
      <c r="K174" s="13" t="s">
        <v>513</v>
      </c>
      <c r="L174" s="13" t="s">
        <v>1082</v>
      </c>
      <c r="M174" s="13" t="s">
        <v>1083</v>
      </c>
    </row>
    <row r="175" spans="1:13" x14ac:dyDescent="0.3">
      <c r="A175" s="13" t="s">
        <v>252</v>
      </c>
      <c r="B175" s="13" t="s">
        <v>1042</v>
      </c>
      <c r="C175" s="13" t="s">
        <v>463</v>
      </c>
      <c r="D175" s="13" t="s">
        <v>1412</v>
      </c>
      <c r="E175" s="13" t="s">
        <v>1420</v>
      </c>
      <c r="F175" s="13" t="s">
        <v>466</v>
      </c>
      <c r="G175" s="13" t="s">
        <v>1080</v>
      </c>
      <c r="H175" s="13" t="s">
        <v>1081</v>
      </c>
      <c r="I175" s="14">
        <v>1</v>
      </c>
      <c r="J175" s="13" t="s">
        <v>251</v>
      </c>
      <c r="K175" s="13" t="s">
        <v>1063</v>
      </c>
      <c r="L175" s="13" t="s">
        <v>1082</v>
      </c>
      <c r="M175" s="13" t="s">
        <v>1083</v>
      </c>
    </row>
    <row r="176" spans="1:13" x14ac:dyDescent="0.3">
      <c r="A176" s="13" t="s">
        <v>252</v>
      </c>
      <c r="B176" s="13" t="s">
        <v>1042</v>
      </c>
      <c r="C176" s="13" t="s">
        <v>463</v>
      </c>
      <c r="D176" s="13" t="s">
        <v>1412</v>
      </c>
      <c r="E176" s="13" t="s">
        <v>1421</v>
      </c>
      <c r="F176" s="13" t="s">
        <v>466</v>
      </c>
      <c r="G176" s="13" t="s">
        <v>1080</v>
      </c>
      <c r="H176" s="13" t="s">
        <v>1081</v>
      </c>
      <c r="I176" s="14">
        <v>1</v>
      </c>
      <c r="J176" s="13" t="s">
        <v>251</v>
      </c>
      <c r="K176" s="13" t="s">
        <v>534</v>
      </c>
      <c r="L176" s="13" t="s">
        <v>1082</v>
      </c>
      <c r="M176" s="13" t="s">
        <v>1083</v>
      </c>
    </row>
    <row r="177" spans="1:13" x14ac:dyDescent="0.3">
      <c r="A177" s="13" t="s">
        <v>252</v>
      </c>
      <c r="B177" s="13" t="s">
        <v>1042</v>
      </c>
      <c r="C177" s="13" t="s">
        <v>463</v>
      </c>
      <c r="D177" s="13" t="s">
        <v>1412</v>
      </c>
      <c r="E177" s="13" t="s">
        <v>1422</v>
      </c>
      <c r="F177" s="13" t="s">
        <v>466</v>
      </c>
      <c r="G177" s="13" t="s">
        <v>1080</v>
      </c>
      <c r="H177" s="13" t="s">
        <v>1081</v>
      </c>
      <c r="I177" s="14">
        <v>1</v>
      </c>
      <c r="J177" s="13" t="s">
        <v>251</v>
      </c>
      <c r="K177" s="13" t="s">
        <v>752</v>
      </c>
      <c r="L177" s="13" t="s">
        <v>1082</v>
      </c>
      <c r="M177" s="13" t="s">
        <v>1083</v>
      </c>
    </row>
    <row r="178" spans="1:13" x14ac:dyDescent="0.3">
      <c r="A178" s="13" t="s">
        <v>252</v>
      </c>
      <c r="B178" s="13" t="s">
        <v>1042</v>
      </c>
      <c r="C178" s="13" t="s">
        <v>463</v>
      </c>
      <c r="D178" s="13" t="s">
        <v>1412</v>
      </c>
      <c r="E178" s="13" t="s">
        <v>1423</v>
      </c>
      <c r="F178" s="13" t="s">
        <v>466</v>
      </c>
      <c r="G178" s="13" t="s">
        <v>1080</v>
      </c>
      <c r="H178" s="13" t="s">
        <v>1081</v>
      </c>
      <c r="I178" s="14">
        <v>1</v>
      </c>
      <c r="J178" s="13" t="s">
        <v>251</v>
      </c>
      <c r="K178" s="13" t="s">
        <v>541</v>
      </c>
      <c r="L178" s="13" t="s">
        <v>1082</v>
      </c>
      <c r="M178" s="13" t="s">
        <v>1083</v>
      </c>
    </row>
    <row r="179" spans="1:13" x14ac:dyDescent="0.3">
      <c r="A179" s="13" t="s">
        <v>252</v>
      </c>
      <c r="B179" s="13" t="s">
        <v>1042</v>
      </c>
      <c r="C179" s="13" t="s">
        <v>463</v>
      </c>
      <c r="D179" s="13" t="s">
        <v>1412</v>
      </c>
      <c r="E179" s="13" t="s">
        <v>1424</v>
      </c>
      <c r="F179" s="13" t="s">
        <v>466</v>
      </c>
      <c r="G179" s="13" t="s">
        <v>1080</v>
      </c>
      <c r="H179" s="13" t="s">
        <v>1081</v>
      </c>
      <c r="I179" s="14">
        <v>1</v>
      </c>
      <c r="J179" s="13" t="s">
        <v>251</v>
      </c>
      <c r="K179" s="13" t="s">
        <v>1243</v>
      </c>
      <c r="L179" s="13" t="s">
        <v>1082</v>
      </c>
      <c r="M179" s="13" t="s">
        <v>1083</v>
      </c>
    </row>
    <row r="180" spans="1:13" x14ac:dyDescent="0.3">
      <c r="A180" s="13" t="s">
        <v>118</v>
      </c>
      <c r="B180" s="13" t="s">
        <v>1042</v>
      </c>
      <c r="C180" s="13" t="s">
        <v>463</v>
      </c>
      <c r="D180" s="13" t="s">
        <v>1043</v>
      </c>
      <c r="E180" s="13" t="s">
        <v>1425</v>
      </c>
      <c r="F180" s="13" t="s">
        <v>466</v>
      </c>
      <c r="G180" s="13" t="s">
        <v>1426</v>
      </c>
      <c r="H180" s="13" t="s">
        <v>1427</v>
      </c>
      <c r="I180" s="14">
        <v>3</v>
      </c>
      <c r="J180" s="13" t="s">
        <v>117</v>
      </c>
      <c r="K180" s="13" t="s">
        <v>757</v>
      </c>
      <c r="L180" s="13" t="s">
        <v>1082</v>
      </c>
      <c r="M180" s="13" t="s">
        <v>548</v>
      </c>
    </row>
    <row r="181" spans="1:13" x14ac:dyDescent="0.3">
      <c r="A181" s="13" t="s">
        <v>118</v>
      </c>
      <c r="B181" s="13" t="s">
        <v>1042</v>
      </c>
      <c r="C181" s="13" t="s">
        <v>463</v>
      </c>
      <c r="D181" s="13" t="s">
        <v>1043</v>
      </c>
      <c r="E181" s="13" t="s">
        <v>1428</v>
      </c>
      <c r="F181" s="13" t="s">
        <v>466</v>
      </c>
      <c r="G181" s="13" t="s">
        <v>1429</v>
      </c>
      <c r="H181" s="13" t="s">
        <v>1430</v>
      </c>
      <c r="I181" s="14">
        <v>1</v>
      </c>
      <c r="J181" s="13" t="s">
        <v>117</v>
      </c>
      <c r="K181" s="13" t="s">
        <v>596</v>
      </c>
      <c r="L181" s="13" t="s">
        <v>1082</v>
      </c>
      <c r="M181" s="13" t="s">
        <v>548</v>
      </c>
    </row>
    <row r="182" spans="1:13" x14ac:dyDescent="0.3">
      <c r="A182" s="13" t="s">
        <v>118</v>
      </c>
      <c r="B182" s="13" t="s">
        <v>1042</v>
      </c>
      <c r="C182" s="13" t="s">
        <v>463</v>
      </c>
      <c r="D182" s="13" t="s">
        <v>1043</v>
      </c>
      <c r="E182" s="13" t="s">
        <v>1428</v>
      </c>
      <c r="F182" s="13" t="s">
        <v>466</v>
      </c>
      <c r="G182" s="13" t="s">
        <v>1273</v>
      </c>
      <c r="H182" s="13" t="s">
        <v>1274</v>
      </c>
      <c r="I182" s="14">
        <v>2</v>
      </c>
      <c r="J182" s="13" t="s">
        <v>117</v>
      </c>
      <c r="K182" s="13" t="s">
        <v>596</v>
      </c>
      <c r="L182" s="13" t="s">
        <v>1082</v>
      </c>
      <c r="M182" s="13" t="s">
        <v>525</v>
      </c>
    </row>
    <row r="183" spans="1:13" x14ac:dyDescent="0.3">
      <c r="A183" s="13" t="s">
        <v>224</v>
      </c>
      <c r="B183" s="13" t="s">
        <v>1431</v>
      </c>
      <c r="C183" s="13" t="s">
        <v>463</v>
      </c>
      <c r="D183" s="13" t="s">
        <v>1432</v>
      </c>
      <c r="E183" s="13" t="s">
        <v>1433</v>
      </c>
      <c r="F183" s="13" t="s">
        <v>466</v>
      </c>
      <c r="G183" s="13" t="s">
        <v>1434</v>
      </c>
      <c r="H183" s="13" t="s">
        <v>1435</v>
      </c>
      <c r="I183" s="14">
        <v>2</v>
      </c>
      <c r="J183" s="13" t="s">
        <v>223</v>
      </c>
      <c r="K183" s="13" t="s">
        <v>957</v>
      </c>
      <c r="L183" s="13" t="s">
        <v>1082</v>
      </c>
      <c r="M183" s="13" t="s">
        <v>1336</v>
      </c>
    </row>
    <row r="184" spans="1:13" x14ac:dyDescent="0.3">
      <c r="A184" s="13" t="s">
        <v>224</v>
      </c>
      <c r="B184" s="13" t="s">
        <v>1431</v>
      </c>
      <c r="C184" s="13" t="s">
        <v>463</v>
      </c>
      <c r="D184" s="13" t="s">
        <v>1432</v>
      </c>
      <c r="E184" s="13" t="s">
        <v>1433</v>
      </c>
      <c r="F184" s="13" t="s">
        <v>466</v>
      </c>
      <c r="G184" s="13" t="s">
        <v>1436</v>
      </c>
      <c r="H184" s="13" t="s">
        <v>1435</v>
      </c>
      <c r="I184" s="14">
        <v>2</v>
      </c>
      <c r="J184" s="13" t="s">
        <v>223</v>
      </c>
      <c r="K184" s="13" t="s">
        <v>957</v>
      </c>
      <c r="L184" s="13" t="s">
        <v>1082</v>
      </c>
      <c r="M184" s="13" t="s">
        <v>1336</v>
      </c>
    </row>
    <row r="185" spans="1:13" x14ac:dyDescent="0.3">
      <c r="A185" s="13" t="s">
        <v>140</v>
      </c>
      <c r="B185" s="13" t="s">
        <v>843</v>
      </c>
      <c r="C185" s="13" t="s">
        <v>463</v>
      </c>
      <c r="D185" s="13" t="s">
        <v>1437</v>
      </c>
      <c r="E185" s="13" t="s">
        <v>1438</v>
      </c>
      <c r="F185" s="13" t="s">
        <v>485</v>
      </c>
      <c r="G185" s="13" t="s">
        <v>1343</v>
      </c>
      <c r="H185" s="13" t="s">
        <v>1344</v>
      </c>
      <c r="I185" s="14">
        <v>4</v>
      </c>
      <c r="J185" s="13" t="s">
        <v>139</v>
      </c>
      <c r="K185" s="13" t="s">
        <v>775</v>
      </c>
      <c r="L185" s="13" t="s">
        <v>1082</v>
      </c>
      <c r="M185" s="13" t="s">
        <v>1304</v>
      </c>
    </row>
    <row r="186" spans="1:13" x14ac:dyDescent="0.3">
      <c r="A186" s="13" t="s">
        <v>140</v>
      </c>
      <c r="B186" s="13" t="s">
        <v>843</v>
      </c>
      <c r="C186" s="13" t="s">
        <v>463</v>
      </c>
      <c r="D186" s="13" t="s">
        <v>1437</v>
      </c>
      <c r="E186" s="13" t="s">
        <v>1439</v>
      </c>
      <c r="F186" s="13" t="s">
        <v>510</v>
      </c>
      <c r="G186" s="13" t="s">
        <v>1440</v>
      </c>
      <c r="H186" s="13" t="s">
        <v>1441</v>
      </c>
      <c r="I186" s="14">
        <v>1</v>
      </c>
      <c r="J186" s="13" t="s">
        <v>139</v>
      </c>
      <c r="K186" s="13" t="s">
        <v>1148</v>
      </c>
      <c r="L186" s="13" t="s">
        <v>1082</v>
      </c>
      <c r="M186" s="13" t="s">
        <v>1442</v>
      </c>
    </row>
    <row r="187" spans="1:13" x14ac:dyDescent="0.3">
      <c r="A187" s="13" t="s">
        <v>140</v>
      </c>
      <c r="B187" s="13" t="s">
        <v>843</v>
      </c>
      <c r="C187" s="13" t="s">
        <v>463</v>
      </c>
      <c r="D187" s="13" t="s">
        <v>1437</v>
      </c>
      <c r="E187" s="13" t="s">
        <v>1443</v>
      </c>
      <c r="F187" s="13" t="s">
        <v>466</v>
      </c>
      <c r="G187" s="13" t="s">
        <v>1089</v>
      </c>
      <c r="H187" s="13" t="s">
        <v>1090</v>
      </c>
      <c r="I187" s="14">
        <v>1</v>
      </c>
      <c r="J187" s="13" t="s">
        <v>139</v>
      </c>
      <c r="K187" s="13" t="s">
        <v>942</v>
      </c>
      <c r="L187" s="13" t="s">
        <v>1082</v>
      </c>
      <c r="M187" s="13" t="s">
        <v>1092</v>
      </c>
    </row>
    <row r="188" spans="1:13" x14ac:dyDescent="0.3">
      <c r="A188" s="13" t="s">
        <v>126</v>
      </c>
      <c r="B188" s="13" t="s">
        <v>843</v>
      </c>
      <c r="C188" s="13" t="s">
        <v>463</v>
      </c>
      <c r="D188" s="13" t="s">
        <v>848</v>
      </c>
      <c r="E188" s="13" t="s">
        <v>1444</v>
      </c>
      <c r="F188" s="13" t="s">
        <v>510</v>
      </c>
      <c r="G188" s="13" t="s">
        <v>1445</v>
      </c>
      <c r="H188" s="13" t="s">
        <v>1446</v>
      </c>
      <c r="I188" s="14">
        <v>1</v>
      </c>
      <c r="J188" s="13" t="s">
        <v>125</v>
      </c>
      <c r="K188" s="13" t="s">
        <v>675</v>
      </c>
      <c r="L188" s="13" t="s">
        <v>1082</v>
      </c>
      <c r="M188" s="13" t="s">
        <v>1447</v>
      </c>
    </row>
    <row r="189" spans="1:13" x14ac:dyDescent="0.3">
      <c r="A189" s="13" t="s">
        <v>210</v>
      </c>
      <c r="B189" s="13" t="s">
        <v>855</v>
      </c>
      <c r="C189" s="13" t="s">
        <v>463</v>
      </c>
      <c r="D189" s="13" t="s">
        <v>856</v>
      </c>
      <c r="E189" s="13" t="s">
        <v>1448</v>
      </c>
      <c r="F189" s="13" t="s">
        <v>510</v>
      </c>
      <c r="G189" s="13" t="s">
        <v>1343</v>
      </c>
      <c r="H189" s="13" t="s">
        <v>1344</v>
      </c>
      <c r="I189" s="14">
        <v>1</v>
      </c>
      <c r="J189" s="13" t="s">
        <v>209</v>
      </c>
      <c r="K189" s="13" t="s">
        <v>1128</v>
      </c>
      <c r="L189" s="13" t="s">
        <v>1082</v>
      </c>
      <c r="M189" s="13" t="s">
        <v>1304</v>
      </c>
    </row>
    <row r="190" spans="1:13" x14ac:dyDescent="0.3">
      <c r="A190" s="13" t="s">
        <v>76</v>
      </c>
      <c r="B190" s="13" t="s">
        <v>843</v>
      </c>
      <c r="C190" s="13" t="s">
        <v>463</v>
      </c>
      <c r="D190" s="13" t="s">
        <v>1449</v>
      </c>
      <c r="E190" s="13" t="s">
        <v>1450</v>
      </c>
      <c r="F190" s="13" t="s">
        <v>466</v>
      </c>
      <c r="G190" s="13" t="s">
        <v>1400</v>
      </c>
      <c r="H190" s="13" t="s">
        <v>1401</v>
      </c>
      <c r="I190" s="14">
        <v>1</v>
      </c>
      <c r="J190" s="13" t="s">
        <v>75</v>
      </c>
      <c r="K190" s="13" t="s">
        <v>775</v>
      </c>
      <c r="L190" s="13" t="s">
        <v>1082</v>
      </c>
      <c r="M190" s="13" t="s">
        <v>1402</v>
      </c>
    </row>
    <row r="191" spans="1:13" x14ac:dyDescent="0.3">
      <c r="A191" s="13" t="s">
        <v>76</v>
      </c>
      <c r="B191" s="13" t="s">
        <v>843</v>
      </c>
      <c r="C191" s="13" t="s">
        <v>463</v>
      </c>
      <c r="D191" s="13" t="s">
        <v>1449</v>
      </c>
      <c r="E191" s="13" t="s">
        <v>1451</v>
      </c>
      <c r="F191" s="13" t="s">
        <v>466</v>
      </c>
      <c r="G191" s="13" t="s">
        <v>1400</v>
      </c>
      <c r="H191" s="13" t="s">
        <v>1401</v>
      </c>
      <c r="I191" s="14">
        <v>1</v>
      </c>
      <c r="J191" s="13" t="s">
        <v>75</v>
      </c>
      <c r="K191" s="13" t="s">
        <v>680</v>
      </c>
      <c r="L191" s="13" t="s">
        <v>1082</v>
      </c>
      <c r="M191" s="13" t="s">
        <v>1402</v>
      </c>
    </row>
    <row r="192" spans="1:13" x14ac:dyDescent="0.3">
      <c r="A192" s="13" t="s">
        <v>76</v>
      </c>
      <c r="B192" s="13" t="s">
        <v>843</v>
      </c>
      <c r="C192" s="13" t="s">
        <v>463</v>
      </c>
      <c r="D192" s="13" t="s">
        <v>1449</v>
      </c>
      <c r="E192" s="13" t="s">
        <v>1452</v>
      </c>
      <c r="F192" s="13" t="s">
        <v>466</v>
      </c>
      <c r="G192" s="13" t="s">
        <v>1400</v>
      </c>
      <c r="H192" s="13" t="s">
        <v>1401</v>
      </c>
      <c r="I192" s="14">
        <v>1</v>
      </c>
      <c r="J192" s="13" t="s">
        <v>75</v>
      </c>
      <c r="K192" s="13" t="s">
        <v>942</v>
      </c>
      <c r="L192" s="13" t="s">
        <v>1082</v>
      </c>
      <c r="M192" s="13" t="s">
        <v>1402</v>
      </c>
    </row>
    <row r="193" spans="1:13" x14ac:dyDescent="0.3">
      <c r="A193" s="13" t="s">
        <v>156</v>
      </c>
      <c r="B193" s="13" t="s">
        <v>855</v>
      </c>
      <c r="C193" s="13" t="s">
        <v>463</v>
      </c>
      <c r="D193" s="13" t="s">
        <v>856</v>
      </c>
      <c r="E193" s="13" t="s">
        <v>1453</v>
      </c>
      <c r="F193" s="13" t="s">
        <v>466</v>
      </c>
      <c r="G193" s="13" t="s">
        <v>1400</v>
      </c>
      <c r="H193" s="13" t="s">
        <v>1401</v>
      </c>
      <c r="I193" s="14">
        <v>1</v>
      </c>
      <c r="J193" s="13" t="s">
        <v>155</v>
      </c>
      <c r="K193" s="13" t="s">
        <v>712</v>
      </c>
      <c r="L193" s="13" t="s">
        <v>1082</v>
      </c>
      <c r="M193" s="13" t="s">
        <v>1402</v>
      </c>
    </row>
    <row r="194" spans="1:13" x14ac:dyDescent="0.3">
      <c r="A194" s="13" t="s">
        <v>156</v>
      </c>
      <c r="B194" s="13" t="s">
        <v>855</v>
      </c>
      <c r="C194" s="13" t="s">
        <v>463</v>
      </c>
      <c r="D194" s="13" t="s">
        <v>856</v>
      </c>
      <c r="E194" s="13" t="s">
        <v>861</v>
      </c>
      <c r="F194" s="13" t="s">
        <v>466</v>
      </c>
      <c r="G194" s="13" t="s">
        <v>1400</v>
      </c>
      <c r="H194" s="13" t="s">
        <v>1401</v>
      </c>
      <c r="I194" s="14">
        <v>1</v>
      </c>
      <c r="J194" s="13" t="s">
        <v>155</v>
      </c>
      <c r="K194" s="13" t="s">
        <v>513</v>
      </c>
      <c r="L194" s="13" t="s">
        <v>1082</v>
      </c>
      <c r="M194" s="13" t="s">
        <v>1402</v>
      </c>
    </row>
    <row r="195" spans="1:13" x14ac:dyDescent="0.3">
      <c r="A195" s="13" t="s">
        <v>110</v>
      </c>
      <c r="B195" s="13" t="s">
        <v>843</v>
      </c>
      <c r="C195" s="13" t="s">
        <v>463</v>
      </c>
      <c r="D195" s="13" t="s">
        <v>1449</v>
      </c>
      <c r="E195" s="13" t="s">
        <v>1454</v>
      </c>
      <c r="F195" s="13" t="s">
        <v>466</v>
      </c>
      <c r="G195" s="13" t="s">
        <v>1400</v>
      </c>
      <c r="H195" s="13" t="s">
        <v>1401</v>
      </c>
      <c r="I195" s="14">
        <v>1</v>
      </c>
      <c r="J195" s="13" t="s">
        <v>109</v>
      </c>
      <c r="K195" s="13" t="s">
        <v>566</v>
      </c>
      <c r="L195" s="13" t="s">
        <v>1082</v>
      </c>
      <c r="M195" s="13" t="s">
        <v>1402</v>
      </c>
    </row>
    <row r="196" spans="1:13" x14ac:dyDescent="0.3">
      <c r="A196" s="13" t="s">
        <v>409</v>
      </c>
      <c r="B196" s="13" t="s">
        <v>1455</v>
      </c>
      <c r="C196" s="13" t="s">
        <v>463</v>
      </c>
      <c r="D196" s="13" t="s">
        <v>1456</v>
      </c>
      <c r="E196" s="13" t="s">
        <v>1457</v>
      </c>
      <c r="F196" s="13" t="s">
        <v>510</v>
      </c>
      <c r="G196" s="13" t="s">
        <v>1396</v>
      </c>
      <c r="H196" s="13" t="s">
        <v>1397</v>
      </c>
      <c r="I196" s="14">
        <v>1</v>
      </c>
      <c r="J196" s="13" t="s">
        <v>408</v>
      </c>
      <c r="K196" s="13" t="s">
        <v>778</v>
      </c>
      <c r="L196" s="13" t="s">
        <v>1082</v>
      </c>
      <c r="M196" s="13" t="s">
        <v>1394</v>
      </c>
    </row>
    <row r="197" spans="1:13" x14ac:dyDescent="0.3">
      <c r="A197" s="13" t="s">
        <v>409</v>
      </c>
      <c r="B197" s="13" t="s">
        <v>1455</v>
      </c>
      <c r="C197" s="13" t="s">
        <v>463</v>
      </c>
      <c r="D197" s="13" t="s">
        <v>1456</v>
      </c>
      <c r="E197" s="13" t="s">
        <v>1457</v>
      </c>
      <c r="F197" s="13" t="s">
        <v>510</v>
      </c>
      <c r="G197" s="13" t="s">
        <v>1458</v>
      </c>
      <c r="H197" s="13" t="s">
        <v>1459</v>
      </c>
      <c r="I197" s="14">
        <v>1</v>
      </c>
      <c r="J197" s="13" t="s">
        <v>408</v>
      </c>
      <c r="K197" s="13" t="s">
        <v>778</v>
      </c>
      <c r="L197" s="13" t="s">
        <v>1082</v>
      </c>
      <c r="M197" s="13" t="s">
        <v>1460</v>
      </c>
    </row>
    <row r="198" spans="1:13" x14ac:dyDescent="0.3">
      <c r="A198" s="13" t="s">
        <v>409</v>
      </c>
      <c r="B198" s="13" t="s">
        <v>1455</v>
      </c>
      <c r="C198" s="13" t="s">
        <v>463</v>
      </c>
      <c r="D198" s="13" t="s">
        <v>1456</v>
      </c>
      <c r="E198" s="13" t="s">
        <v>1457</v>
      </c>
      <c r="F198" s="13" t="s">
        <v>510</v>
      </c>
      <c r="G198" s="13" t="s">
        <v>1461</v>
      </c>
      <c r="H198" s="13" t="s">
        <v>1462</v>
      </c>
      <c r="I198" s="14">
        <v>2</v>
      </c>
      <c r="J198" s="13" t="s">
        <v>408</v>
      </c>
      <c r="K198" s="13" t="s">
        <v>778</v>
      </c>
      <c r="L198" s="13" t="s">
        <v>1082</v>
      </c>
      <c r="M198" s="13" t="s">
        <v>1463</v>
      </c>
    </row>
    <row r="199" spans="1:13" x14ac:dyDescent="0.3">
      <c r="A199" s="13" t="s">
        <v>276</v>
      </c>
      <c r="B199" s="13" t="s">
        <v>843</v>
      </c>
      <c r="C199" s="13" t="s">
        <v>463</v>
      </c>
      <c r="D199" s="13" t="s">
        <v>1214</v>
      </c>
      <c r="E199" s="13" t="s">
        <v>1464</v>
      </c>
      <c r="F199" s="13" t="s">
        <v>485</v>
      </c>
      <c r="G199" s="13" t="s">
        <v>1098</v>
      </c>
      <c r="H199" s="13" t="s">
        <v>1099</v>
      </c>
      <c r="I199" s="14">
        <v>12</v>
      </c>
      <c r="J199" s="13" t="s">
        <v>275</v>
      </c>
      <c r="K199" s="13" t="s">
        <v>746</v>
      </c>
      <c r="L199" s="13" t="s">
        <v>1082</v>
      </c>
      <c r="M199" s="13" t="s">
        <v>1100</v>
      </c>
    </row>
    <row r="200" spans="1:13" x14ac:dyDescent="0.3">
      <c r="A200" s="13" t="s">
        <v>276</v>
      </c>
      <c r="B200" s="13" t="s">
        <v>843</v>
      </c>
      <c r="C200" s="13" t="s">
        <v>463</v>
      </c>
      <c r="D200" s="13" t="s">
        <v>1214</v>
      </c>
      <c r="E200" s="13" t="s">
        <v>1465</v>
      </c>
      <c r="F200" s="13" t="s">
        <v>466</v>
      </c>
      <c r="G200" s="13" t="s">
        <v>1098</v>
      </c>
      <c r="H200" s="13" t="s">
        <v>1099</v>
      </c>
      <c r="I200" s="14">
        <v>5</v>
      </c>
      <c r="J200" s="13" t="s">
        <v>275</v>
      </c>
      <c r="K200" s="13" t="s">
        <v>513</v>
      </c>
      <c r="L200" s="13" t="s">
        <v>1082</v>
      </c>
      <c r="M200" s="13" t="s">
        <v>1100</v>
      </c>
    </row>
    <row r="201" spans="1:13" x14ac:dyDescent="0.3">
      <c r="A201" s="13" t="s">
        <v>34</v>
      </c>
      <c r="B201" s="13" t="s">
        <v>843</v>
      </c>
      <c r="C201" s="13" t="s">
        <v>463</v>
      </c>
      <c r="D201" s="13" t="s">
        <v>864</v>
      </c>
      <c r="E201" s="13" t="s">
        <v>1466</v>
      </c>
      <c r="F201" s="13" t="s">
        <v>466</v>
      </c>
      <c r="G201" s="13" t="s">
        <v>1115</v>
      </c>
      <c r="H201" s="13" t="s">
        <v>1116</v>
      </c>
      <c r="I201" s="14">
        <v>30</v>
      </c>
      <c r="J201" s="13" t="s">
        <v>33</v>
      </c>
      <c r="K201" s="13" t="s">
        <v>521</v>
      </c>
      <c r="L201" s="13" t="s">
        <v>1082</v>
      </c>
      <c r="M201" s="13" t="s">
        <v>1117</v>
      </c>
    </row>
    <row r="202" spans="1:13" x14ac:dyDescent="0.3">
      <c r="A202" s="13" t="s">
        <v>34</v>
      </c>
      <c r="B202" s="13" t="s">
        <v>843</v>
      </c>
      <c r="C202" s="13" t="s">
        <v>463</v>
      </c>
      <c r="D202" s="13" t="s">
        <v>864</v>
      </c>
      <c r="E202" s="13" t="s">
        <v>1467</v>
      </c>
      <c r="F202" s="13" t="s">
        <v>466</v>
      </c>
      <c r="G202" s="13" t="s">
        <v>1115</v>
      </c>
      <c r="H202" s="13" t="s">
        <v>1116</v>
      </c>
      <c r="I202" s="14">
        <v>20</v>
      </c>
      <c r="J202" s="13" t="s">
        <v>33</v>
      </c>
      <c r="K202" s="13" t="s">
        <v>885</v>
      </c>
      <c r="L202" s="13" t="s">
        <v>1082</v>
      </c>
      <c r="M202" s="13" t="s">
        <v>1117</v>
      </c>
    </row>
    <row r="203" spans="1:13" x14ac:dyDescent="0.3">
      <c r="A203" s="13" t="s">
        <v>34</v>
      </c>
      <c r="B203" s="13" t="s">
        <v>843</v>
      </c>
      <c r="C203" s="13" t="s">
        <v>463</v>
      </c>
      <c r="D203" s="13" t="s">
        <v>864</v>
      </c>
      <c r="E203" s="13" t="s">
        <v>1468</v>
      </c>
      <c r="F203" s="13" t="s">
        <v>466</v>
      </c>
      <c r="G203" s="13" t="s">
        <v>1361</v>
      </c>
      <c r="H203" s="13" t="s">
        <v>1362</v>
      </c>
      <c r="I203" s="14">
        <v>1</v>
      </c>
      <c r="J203" s="13" t="s">
        <v>33</v>
      </c>
      <c r="K203" s="13" t="s">
        <v>503</v>
      </c>
      <c r="L203" s="13" t="s">
        <v>1082</v>
      </c>
      <c r="M203" s="13" t="s">
        <v>548</v>
      </c>
    </row>
    <row r="204" spans="1:13" x14ac:dyDescent="0.3">
      <c r="A204" s="13" t="s">
        <v>34</v>
      </c>
      <c r="B204" s="13" t="s">
        <v>843</v>
      </c>
      <c r="C204" s="13" t="s">
        <v>463</v>
      </c>
      <c r="D204" s="13" t="s">
        <v>864</v>
      </c>
      <c r="E204" s="13" t="s">
        <v>1469</v>
      </c>
      <c r="F204" s="13" t="s">
        <v>466</v>
      </c>
      <c r="G204" s="13" t="s">
        <v>1115</v>
      </c>
      <c r="H204" s="13" t="s">
        <v>1116</v>
      </c>
      <c r="I204" s="14">
        <v>10</v>
      </c>
      <c r="J204" s="13" t="s">
        <v>33</v>
      </c>
      <c r="K204" s="13" t="s">
        <v>957</v>
      </c>
      <c r="L204" s="13" t="s">
        <v>1082</v>
      </c>
      <c r="M204" s="13" t="s">
        <v>1117</v>
      </c>
    </row>
    <row r="205" spans="1:13" x14ac:dyDescent="0.3">
      <c r="A205" s="13" t="s">
        <v>34</v>
      </c>
      <c r="B205" s="13" t="s">
        <v>843</v>
      </c>
      <c r="C205" s="13" t="s">
        <v>463</v>
      </c>
      <c r="D205" s="13" t="s">
        <v>864</v>
      </c>
      <c r="E205" s="13" t="s">
        <v>1470</v>
      </c>
      <c r="F205" s="13" t="s">
        <v>485</v>
      </c>
      <c r="G205" s="13" t="s">
        <v>1471</v>
      </c>
      <c r="H205" s="13" t="s">
        <v>1472</v>
      </c>
      <c r="I205" s="14">
        <v>2</v>
      </c>
      <c r="J205" s="13" t="s">
        <v>33</v>
      </c>
      <c r="K205" s="13" t="s">
        <v>957</v>
      </c>
      <c r="L205" s="13" t="s">
        <v>1082</v>
      </c>
      <c r="M205" s="13" t="s">
        <v>810</v>
      </c>
    </row>
    <row r="206" spans="1:13" x14ac:dyDescent="0.3">
      <c r="A206" s="13" t="s">
        <v>34</v>
      </c>
      <c r="B206" s="13" t="s">
        <v>843</v>
      </c>
      <c r="C206" s="13" t="s">
        <v>463</v>
      </c>
      <c r="D206" s="13" t="s">
        <v>864</v>
      </c>
      <c r="E206" s="13" t="s">
        <v>1473</v>
      </c>
      <c r="F206" s="13" t="s">
        <v>466</v>
      </c>
      <c r="G206" s="13" t="s">
        <v>1115</v>
      </c>
      <c r="H206" s="13" t="s">
        <v>1116</v>
      </c>
      <c r="I206" s="14">
        <v>25</v>
      </c>
      <c r="J206" s="13" t="s">
        <v>33</v>
      </c>
      <c r="K206" s="13" t="s">
        <v>680</v>
      </c>
      <c r="L206" s="13" t="s">
        <v>1082</v>
      </c>
      <c r="M206" s="13" t="s">
        <v>1117</v>
      </c>
    </row>
    <row r="207" spans="1:13" x14ac:dyDescent="0.3">
      <c r="A207" s="13" t="s">
        <v>34</v>
      </c>
      <c r="B207" s="13" t="s">
        <v>843</v>
      </c>
      <c r="C207" s="13" t="s">
        <v>463</v>
      </c>
      <c r="D207" s="13" t="s">
        <v>864</v>
      </c>
      <c r="E207" s="13" t="s">
        <v>1474</v>
      </c>
      <c r="F207" s="13" t="s">
        <v>466</v>
      </c>
      <c r="G207" s="13" t="s">
        <v>1115</v>
      </c>
      <c r="H207" s="13" t="s">
        <v>1116</v>
      </c>
      <c r="I207" s="14">
        <v>20</v>
      </c>
      <c r="J207" s="13" t="s">
        <v>33</v>
      </c>
      <c r="K207" s="13" t="s">
        <v>480</v>
      </c>
      <c r="L207" s="13" t="s">
        <v>1082</v>
      </c>
      <c r="M207" s="13" t="s">
        <v>1117</v>
      </c>
    </row>
    <row r="208" spans="1:13" x14ac:dyDescent="0.3">
      <c r="A208" s="13" t="s">
        <v>34</v>
      </c>
      <c r="B208" s="13" t="s">
        <v>843</v>
      </c>
      <c r="C208" s="13" t="s">
        <v>463</v>
      </c>
      <c r="D208" s="13" t="s">
        <v>864</v>
      </c>
      <c r="E208" s="13" t="s">
        <v>1475</v>
      </c>
      <c r="F208" s="13" t="s">
        <v>466</v>
      </c>
      <c r="G208" s="13" t="s">
        <v>1115</v>
      </c>
      <c r="H208" s="13" t="s">
        <v>1116</v>
      </c>
      <c r="I208" s="14">
        <v>20</v>
      </c>
      <c r="J208" s="13" t="s">
        <v>33</v>
      </c>
      <c r="K208" s="13" t="s">
        <v>860</v>
      </c>
      <c r="L208" s="13" t="s">
        <v>1082</v>
      </c>
      <c r="M208" s="13" t="s">
        <v>1117</v>
      </c>
    </row>
    <row r="209" spans="1:13" x14ac:dyDescent="0.3">
      <c r="A209" s="13" t="s">
        <v>310</v>
      </c>
      <c r="B209" s="13" t="s">
        <v>843</v>
      </c>
      <c r="C209" s="13" t="s">
        <v>463</v>
      </c>
      <c r="D209" s="13" t="s">
        <v>844</v>
      </c>
      <c r="E209" s="13" t="s">
        <v>895</v>
      </c>
      <c r="F209" s="13" t="s">
        <v>485</v>
      </c>
      <c r="G209" s="13" t="s">
        <v>1476</v>
      </c>
      <c r="H209" s="13" t="s">
        <v>1477</v>
      </c>
      <c r="I209" s="14">
        <v>2</v>
      </c>
      <c r="J209" s="13" t="s">
        <v>309</v>
      </c>
      <c r="K209" s="13" t="s">
        <v>757</v>
      </c>
      <c r="L209" s="13" t="s">
        <v>1082</v>
      </c>
      <c r="M209" s="13" t="s">
        <v>1478</v>
      </c>
    </row>
    <row r="210" spans="1:13" x14ac:dyDescent="0.3">
      <c r="A210" s="13" t="s">
        <v>36</v>
      </c>
      <c r="B210" s="13" t="s">
        <v>796</v>
      </c>
      <c r="C210" s="13" t="s">
        <v>463</v>
      </c>
      <c r="D210" s="13" t="s">
        <v>797</v>
      </c>
      <c r="E210" s="13" t="s">
        <v>1479</v>
      </c>
      <c r="F210" s="13" t="s">
        <v>485</v>
      </c>
      <c r="G210" s="13" t="s">
        <v>1480</v>
      </c>
      <c r="H210" s="13" t="s">
        <v>1481</v>
      </c>
      <c r="I210" s="14">
        <v>2</v>
      </c>
      <c r="J210" s="13" t="s">
        <v>35</v>
      </c>
      <c r="K210" s="13" t="s">
        <v>503</v>
      </c>
      <c r="L210" s="13" t="s">
        <v>1082</v>
      </c>
      <c r="M210" s="13" t="s">
        <v>1156</v>
      </c>
    </row>
    <row r="211" spans="1:13" x14ac:dyDescent="0.3">
      <c r="A211" s="13" t="s">
        <v>36</v>
      </c>
      <c r="B211" s="13" t="s">
        <v>796</v>
      </c>
      <c r="C211" s="13" t="s">
        <v>463</v>
      </c>
      <c r="D211" s="13" t="s">
        <v>797</v>
      </c>
      <c r="E211" s="13" t="s">
        <v>1482</v>
      </c>
      <c r="F211" s="13" t="s">
        <v>510</v>
      </c>
      <c r="G211" s="13" t="s">
        <v>1483</v>
      </c>
      <c r="H211" s="13" t="s">
        <v>1484</v>
      </c>
      <c r="I211" s="14">
        <v>3</v>
      </c>
      <c r="J211" s="13" t="s">
        <v>35</v>
      </c>
      <c r="K211" s="13" t="s">
        <v>658</v>
      </c>
      <c r="L211" s="13" t="s">
        <v>1082</v>
      </c>
      <c r="M211" s="13" t="s">
        <v>1485</v>
      </c>
    </row>
    <row r="212" spans="1:13" x14ac:dyDescent="0.3">
      <c r="A212" s="13" t="s">
        <v>36</v>
      </c>
      <c r="B212" s="13" t="s">
        <v>796</v>
      </c>
      <c r="C212" s="13" t="s">
        <v>463</v>
      </c>
      <c r="D212" s="13" t="s">
        <v>797</v>
      </c>
      <c r="E212" s="13" t="s">
        <v>1482</v>
      </c>
      <c r="F212" s="13" t="s">
        <v>510</v>
      </c>
      <c r="G212" s="13" t="s">
        <v>1486</v>
      </c>
      <c r="H212" s="13" t="s">
        <v>1487</v>
      </c>
      <c r="I212" s="14">
        <v>3</v>
      </c>
      <c r="J212" s="13" t="s">
        <v>35</v>
      </c>
      <c r="K212" s="13" t="s">
        <v>658</v>
      </c>
      <c r="L212" s="13" t="s">
        <v>1082</v>
      </c>
      <c r="M212" s="13" t="s">
        <v>1485</v>
      </c>
    </row>
    <row r="213" spans="1:13" x14ac:dyDescent="0.3">
      <c r="A213" s="13" t="s">
        <v>122</v>
      </c>
      <c r="B213" s="13" t="s">
        <v>796</v>
      </c>
      <c r="C213" s="13" t="s">
        <v>463</v>
      </c>
      <c r="D213" s="13" t="s">
        <v>797</v>
      </c>
      <c r="E213" s="13" t="s">
        <v>1488</v>
      </c>
      <c r="F213" s="13" t="s">
        <v>485</v>
      </c>
      <c r="G213" s="13" t="s">
        <v>1318</v>
      </c>
      <c r="H213" s="13" t="s">
        <v>1319</v>
      </c>
      <c r="I213" s="14">
        <v>1</v>
      </c>
      <c r="J213" s="13" t="s">
        <v>121</v>
      </c>
      <c r="K213" s="13" t="s">
        <v>570</v>
      </c>
      <c r="L213" s="13" t="s">
        <v>1082</v>
      </c>
      <c r="M213" s="13" t="s">
        <v>1320</v>
      </c>
    </row>
    <row r="214" spans="1:13" x14ac:dyDescent="0.3">
      <c r="A214" s="13" t="s">
        <v>122</v>
      </c>
      <c r="B214" s="13" t="s">
        <v>796</v>
      </c>
      <c r="C214" s="13" t="s">
        <v>463</v>
      </c>
      <c r="D214" s="13" t="s">
        <v>797</v>
      </c>
      <c r="E214" s="13" t="s">
        <v>1489</v>
      </c>
      <c r="F214" s="13" t="s">
        <v>510</v>
      </c>
      <c r="G214" s="13" t="s">
        <v>1318</v>
      </c>
      <c r="H214" s="13" t="s">
        <v>1319</v>
      </c>
      <c r="I214" s="14">
        <v>2</v>
      </c>
      <c r="J214" s="13" t="s">
        <v>121</v>
      </c>
      <c r="K214" s="13" t="s">
        <v>916</v>
      </c>
      <c r="L214" s="13" t="s">
        <v>1082</v>
      </c>
      <c r="M214" s="13" t="s">
        <v>1320</v>
      </c>
    </row>
    <row r="215" spans="1:13" x14ac:dyDescent="0.3">
      <c r="A215" s="13" t="s">
        <v>122</v>
      </c>
      <c r="B215" s="13" t="s">
        <v>796</v>
      </c>
      <c r="C215" s="13" t="s">
        <v>463</v>
      </c>
      <c r="D215" s="13" t="s">
        <v>797</v>
      </c>
      <c r="E215" s="13" t="s">
        <v>1490</v>
      </c>
      <c r="F215" s="13" t="s">
        <v>510</v>
      </c>
      <c r="G215" s="13" t="s">
        <v>1318</v>
      </c>
      <c r="H215" s="13" t="s">
        <v>1319</v>
      </c>
      <c r="I215" s="14">
        <v>1</v>
      </c>
      <c r="J215" s="13" t="s">
        <v>121</v>
      </c>
      <c r="K215" s="13" t="s">
        <v>1128</v>
      </c>
      <c r="L215" s="13" t="s">
        <v>1082</v>
      </c>
      <c r="M215" s="13" t="s">
        <v>1320</v>
      </c>
    </row>
    <row r="216" spans="1:13" x14ac:dyDescent="0.3">
      <c r="A216" s="13" t="s">
        <v>120</v>
      </c>
      <c r="B216" s="13" t="s">
        <v>843</v>
      </c>
      <c r="C216" s="13" t="s">
        <v>463</v>
      </c>
      <c r="D216" s="13" t="s">
        <v>917</v>
      </c>
      <c r="E216" s="13" t="s">
        <v>1491</v>
      </c>
      <c r="F216" s="13" t="s">
        <v>466</v>
      </c>
      <c r="G216" s="13" t="s">
        <v>1492</v>
      </c>
      <c r="H216" s="13" t="s">
        <v>1493</v>
      </c>
      <c r="I216" s="14">
        <v>1</v>
      </c>
      <c r="J216" s="13" t="s">
        <v>119</v>
      </c>
      <c r="K216" s="13" t="s">
        <v>889</v>
      </c>
      <c r="L216" s="13" t="s">
        <v>1082</v>
      </c>
      <c r="M216" s="13" t="s">
        <v>1213</v>
      </c>
    </row>
    <row r="217" spans="1:13" x14ac:dyDescent="0.3">
      <c r="A217" s="13" t="s">
        <v>30</v>
      </c>
      <c r="B217" s="13" t="s">
        <v>855</v>
      </c>
      <c r="C217" s="13" t="s">
        <v>463</v>
      </c>
      <c r="D217" s="13" t="s">
        <v>921</v>
      </c>
      <c r="E217" s="13" t="s">
        <v>1494</v>
      </c>
      <c r="F217" s="13" t="s">
        <v>466</v>
      </c>
      <c r="G217" s="13" t="s">
        <v>1089</v>
      </c>
      <c r="H217" s="13" t="s">
        <v>1090</v>
      </c>
      <c r="I217" s="14">
        <v>1</v>
      </c>
      <c r="J217" s="13" t="s">
        <v>29</v>
      </c>
      <c r="K217" s="13" t="s">
        <v>552</v>
      </c>
      <c r="L217" s="13" t="s">
        <v>1082</v>
      </c>
      <c r="M217" s="13" t="s">
        <v>1092</v>
      </c>
    </row>
    <row r="218" spans="1:13" x14ac:dyDescent="0.3">
      <c r="A218" s="13" t="s">
        <v>30</v>
      </c>
      <c r="B218" s="13" t="s">
        <v>855</v>
      </c>
      <c r="C218" s="13" t="s">
        <v>463</v>
      </c>
      <c r="D218" s="13" t="s">
        <v>921</v>
      </c>
      <c r="E218" s="13" t="s">
        <v>1494</v>
      </c>
      <c r="F218" s="13" t="s">
        <v>466</v>
      </c>
      <c r="G218" s="13" t="s">
        <v>1093</v>
      </c>
      <c r="H218" s="13" t="s">
        <v>1094</v>
      </c>
      <c r="I218" s="14">
        <v>3</v>
      </c>
      <c r="J218" s="13" t="s">
        <v>29</v>
      </c>
      <c r="K218" s="13" t="s">
        <v>552</v>
      </c>
      <c r="L218" s="13" t="s">
        <v>1082</v>
      </c>
      <c r="M218" s="13" t="s">
        <v>1092</v>
      </c>
    </row>
    <row r="219" spans="1:13" x14ac:dyDescent="0.3">
      <c r="A219" s="13" t="s">
        <v>30</v>
      </c>
      <c r="B219" s="13" t="s">
        <v>855</v>
      </c>
      <c r="C219" s="13" t="s">
        <v>463</v>
      </c>
      <c r="D219" s="13" t="s">
        <v>921</v>
      </c>
      <c r="E219" s="13" t="s">
        <v>1495</v>
      </c>
      <c r="F219" s="13" t="s">
        <v>466</v>
      </c>
      <c r="G219" s="13" t="s">
        <v>1089</v>
      </c>
      <c r="H219" s="13" t="s">
        <v>1090</v>
      </c>
      <c r="I219" s="14">
        <v>1</v>
      </c>
      <c r="J219" s="13" t="s">
        <v>29</v>
      </c>
      <c r="K219" s="13" t="s">
        <v>809</v>
      </c>
      <c r="L219" s="13" t="s">
        <v>1082</v>
      </c>
      <c r="M219" s="13" t="s">
        <v>1092</v>
      </c>
    </row>
    <row r="220" spans="1:13" x14ac:dyDescent="0.3">
      <c r="A220" s="13" t="s">
        <v>104</v>
      </c>
      <c r="B220" s="13" t="s">
        <v>934</v>
      </c>
      <c r="C220" s="13" t="s">
        <v>463</v>
      </c>
      <c r="D220" s="13" t="s">
        <v>935</v>
      </c>
      <c r="E220" s="13" t="s">
        <v>1496</v>
      </c>
      <c r="F220" s="13" t="s">
        <v>510</v>
      </c>
      <c r="G220" s="13" t="s">
        <v>1497</v>
      </c>
      <c r="H220" s="13" t="s">
        <v>1498</v>
      </c>
      <c r="I220" s="14">
        <v>1</v>
      </c>
      <c r="J220" s="13" t="s">
        <v>103</v>
      </c>
      <c r="K220" s="13" t="s">
        <v>833</v>
      </c>
      <c r="L220" s="13" t="s">
        <v>1082</v>
      </c>
      <c r="M220" s="13" t="s">
        <v>525</v>
      </c>
    </row>
    <row r="221" spans="1:13" x14ac:dyDescent="0.3">
      <c r="A221" s="13" t="s">
        <v>104</v>
      </c>
      <c r="B221" s="13" t="s">
        <v>934</v>
      </c>
      <c r="C221" s="13" t="s">
        <v>463</v>
      </c>
      <c r="D221" s="13" t="s">
        <v>935</v>
      </c>
      <c r="E221" s="13" t="s">
        <v>1499</v>
      </c>
      <c r="F221" s="13" t="s">
        <v>510</v>
      </c>
      <c r="G221" s="13" t="s">
        <v>1098</v>
      </c>
      <c r="H221" s="13" t="s">
        <v>1099</v>
      </c>
      <c r="I221" s="14">
        <v>1</v>
      </c>
      <c r="J221" s="13" t="s">
        <v>103</v>
      </c>
      <c r="K221" s="13" t="s">
        <v>790</v>
      </c>
      <c r="L221" s="13" t="s">
        <v>1082</v>
      </c>
      <c r="M221" s="13" t="s">
        <v>1100</v>
      </c>
    </row>
    <row r="222" spans="1:13" x14ac:dyDescent="0.3">
      <c r="A222" s="13" t="s">
        <v>104</v>
      </c>
      <c r="B222" s="13" t="s">
        <v>934</v>
      </c>
      <c r="C222" s="13" t="s">
        <v>463</v>
      </c>
      <c r="D222" s="13" t="s">
        <v>935</v>
      </c>
      <c r="E222" s="13" t="s">
        <v>1500</v>
      </c>
      <c r="F222" s="13" t="s">
        <v>466</v>
      </c>
      <c r="G222" s="13" t="s">
        <v>1501</v>
      </c>
      <c r="H222" s="13" t="s">
        <v>1502</v>
      </c>
      <c r="I222" s="14">
        <v>1</v>
      </c>
      <c r="J222" s="13" t="s">
        <v>103</v>
      </c>
      <c r="K222" s="13" t="s">
        <v>860</v>
      </c>
      <c r="L222" s="13" t="s">
        <v>1082</v>
      </c>
      <c r="M222" s="13" t="s">
        <v>548</v>
      </c>
    </row>
    <row r="223" spans="1:13" x14ac:dyDescent="0.3">
      <c r="A223" s="13" t="s">
        <v>345</v>
      </c>
      <c r="B223" s="13" t="s">
        <v>1503</v>
      </c>
      <c r="C223" s="13" t="s">
        <v>463</v>
      </c>
      <c r="D223" s="13" t="s">
        <v>1504</v>
      </c>
      <c r="E223" s="13" t="s">
        <v>1505</v>
      </c>
      <c r="F223" s="13" t="s">
        <v>466</v>
      </c>
      <c r="G223" s="13" t="s">
        <v>1506</v>
      </c>
      <c r="H223" s="13" t="s">
        <v>1507</v>
      </c>
      <c r="I223" s="14">
        <v>2</v>
      </c>
      <c r="J223" s="13" t="s">
        <v>344</v>
      </c>
      <c r="K223" s="13" t="s">
        <v>716</v>
      </c>
      <c r="L223" s="13" t="s">
        <v>1082</v>
      </c>
      <c r="M223" s="13" t="s">
        <v>1336</v>
      </c>
    </row>
    <row r="224" spans="1:13" x14ac:dyDescent="0.3">
      <c r="A224" s="13" t="s">
        <v>196</v>
      </c>
      <c r="B224" s="13" t="s">
        <v>779</v>
      </c>
      <c r="C224" s="13" t="s">
        <v>463</v>
      </c>
      <c r="D224" s="13" t="s">
        <v>988</v>
      </c>
      <c r="E224" s="13" t="s">
        <v>1508</v>
      </c>
      <c r="F224" s="13" t="s">
        <v>466</v>
      </c>
      <c r="G224" s="13" t="s">
        <v>1337</v>
      </c>
      <c r="H224" s="13" t="s">
        <v>1338</v>
      </c>
      <c r="I224" s="14">
        <v>3</v>
      </c>
      <c r="J224" s="13" t="s">
        <v>195</v>
      </c>
      <c r="K224" s="13" t="s">
        <v>521</v>
      </c>
      <c r="L224" s="13" t="s">
        <v>1082</v>
      </c>
      <c r="M224" s="13" t="s">
        <v>1336</v>
      </c>
    </row>
    <row r="225" spans="1:13" x14ac:dyDescent="0.3">
      <c r="A225" s="13" t="s">
        <v>196</v>
      </c>
      <c r="B225" s="13" t="s">
        <v>779</v>
      </c>
      <c r="C225" s="13" t="s">
        <v>463</v>
      </c>
      <c r="D225" s="13" t="s">
        <v>988</v>
      </c>
      <c r="E225" s="13" t="s">
        <v>1509</v>
      </c>
      <c r="F225" s="13" t="s">
        <v>466</v>
      </c>
      <c r="G225" s="13" t="s">
        <v>1510</v>
      </c>
      <c r="H225" s="13" t="s">
        <v>1511</v>
      </c>
      <c r="I225" s="14">
        <v>1</v>
      </c>
      <c r="J225" s="13" t="s">
        <v>195</v>
      </c>
      <c r="K225" s="13" t="s">
        <v>942</v>
      </c>
      <c r="L225" s="13" t="s">
        <v>1082</v>
      </c>
      <c r="M225" s="13" t="s">
        <v>992</v>
      </c>
    </row>
    <row r="226" spans="1:13" x14ac:dyDescent="0.3">
      <c r="A226" s="13" t="s">
        <v>196</v>
      </c>
      <c r="B226" s="13" t="s">
        <v>779</v>
      </c>
      <c r="C226" s="13" t="s">
        <v>463</v>
      </c>
      <c r="D226" s="13" t="s">
        <v>988</v>
      </c>
      <c r="E226" s="13" t="s">
        <v>1509</v>
      </c>
      <c r="F226" s="13" t="s">
        <v>466</v>
      </c>
      <c r="G226" s="13" t="s">
        <v>1512</v>
      </c>
      <c r="H226" s="13" t="s">
        <v>1513</v>
      </c>
      <c r="I226" s="14">
        <v>1</v>
      </c>
      <c r="J226" s="13" t="s">
        <v>195</v>
      </c>
      <c r="K226" s="13" t="s">
        <v>942</v>
      </c>
      <c r="L226" s="13" t="s">
        <v>1082</v>
      </c>
      <c r="M226" s="13" t="s">
        <v>992</v>
      </c>
    </row>
    <row r="227" spans="1:13" x14ac:dyDescent="0.3">
      <c r="A227" s="13" t="s">
        <v>383</v>
      </c>
      <c r="B227" s="13" t="s">
        <v>475</v>
      </c>
      <c r="C227" s="13" t="s">
        <v>463</v>
      </c>
      <c r="D227" s="13" t="s">
        <v>1514</v>
      </c>
      <c r="E227" s="13" t="s">
        <v>1515</v>
      </c>
      <c r="F227" s="13" t="s">
        <v>466</v>
      </c>
      <c r="G227" s="13" t="s">
        <v>1516</v>
      </c>
      <c r="H227" s="13" t="s">
        <v>1517</v>
      </c>
      <c r="I227" s="14">
        <v>2</v>
      </c>
      <c r="J227" s="13" t="s">
        <v>382</v>
      </c>
      <c r="K227" s="13" t="s">
        <v>480</v>
      </c>
      <c r="L227" s="13" t="s">
        <v>1082</v>
      </c>
      <c r="M227" s="13" t="s">
        <v>1518</v>
      </c>
    </row>
    <row r="228" spans="1:13" x14ac:dyDescent="0.3">
      <c r="A228" s="13" t="s">
        <v>92</v>
      </c>
      <c r="B228" s="13" t="s">
        <v>779</v>
      </c>
      <c r="C228" s="13" t="s">
        <v>463</v>
      </c>
      <c r="D228" s="13" t="s">
        <v>780</v>
      </c>
      <c r="E228" s="13" t="s">
        <v>1519</v>
      </c>
      <c r="F228" s="13" t="s">
        <v>485</v>
      </c>
      <c r="G228" s="13" t="s">
        <v>1520</v>
      </c>
      <c r="H228" s="13" t="s">
        <v>1521</v>
      </c>
      <c r="I228" s="14">
        <v>2</v>
      </c>
      <c r="J228" s="13" t="s">
        <v>91</v>
      </c>
      <c r="K228" s="13" t="s">
        <v>675</v>
      </c>
      <c r="L228" s="13" t="s">
        <v>1082</v>
      </c>
      <c r="M228" s="13" t="s">
        <v>1164</v>
      </c>
    </row>
    <row r="229" spans="1:13" x14ac:dyDescent="0.3">
      <c r="A229" s="13" t="s">
        <v>90</v>
      </c>
      <c r="B229" s="13" t="s">
        <v>482</v>
      </c>
      <c r="C229" s="13" t="s">
        <v>463</v>
      </c>
      <c r="D229" s="13" t="s">
        <v>979</v>
      </c>
      <c r="E229" s="13" t="s">
        <v>1522</v>
      </c>
      <c r="F229" s="13" t="s">
        <v>466</v>
      </c>
      <c r="G229" s="13" t="s">
        <v>1523</v>
      </c>
      <c r="H229" s="13" t="s">
        <v>1524</v>
      </c>
      <c r="I229" s="14">
        <v>5</v>
      </c>
      <c r="J229" s="13" t="s">
        <v>89</v>
      </c>
      <c r="K229" s="13" t="s">
        <v>746</v>
      </c>
      <c r="L229" s="13" t="s">
        <v>1082</v>
      </c>
      <c r="M229" s="13" t="s">
        <v>810</v>
      </c>
    </row>
    <row r="230" spans="1:13" x14ac:dyDescent="0.3">
      <c r="A230" s="13" t="s">
        <v>90</v>
      </c>
      <c r="B230" s="13" t="s">
        <v>482</v>
      </c>
      <c r="C230" s="13" t="s">
        <v>463</v>
      </c>
      <c r="D230" s="13" t="s">
        <v>979</v>
      </c>
      <c r="E230" s="13" t="s">
        <v>1525</v>
      </c>
      <c r="F230" s="13" t="s">
        <v>485</v>
      </c>
      <c r="G230" s="13" t="s">
        <v>1526</v>
      </c>
      <c r="H230" s="13" t="s">
        <v>1527</v>
      </c>
      <c r="I230" s="14">
        <v>2</v>
      </c>
      <c r="J230" s="13" t="s">
        <v>89</v>
      </c>
      <c r="K230" s="13" t="s">
        <v>752</v>
      </c>
      <c r="L230" s="13" t="s">
        <v>1082</v>
      </c>
      <c r="M230" s="13" t="s">
        <v>548</v>
      </c>
    </row>
    <row r="231" spans="1:13" x14ac:dyDescent="0.3">
      <c r="A231" s="13" t="s">
        <v>192</v>
      </c>
      <c r="B231" s="13" t="s">
        <v>1455</v>
      </c>
      <c r="C231" s="13" t="s">
        <v>463</v>
      </c>
      <c r="D231" s="13" t="s">
        <v>1528</v>
      </c>
      <c r="E231" s="13" t="s">
        <v>1529</v>
      </c>
      <c r="F231" s="13" t="s">
        <v>466</v>
      </c>
      <c r="G231" s="13" t="s">
        <v>1093</v>
      </c>
      <c r="H231" s="13" t="s">
        <v>1094</v>
      </c>
      <c r="I231" s="14">
        <v>1</v>
      </c>
      <c r="J231" s="13" t="s">
        <v>191</v>
      </c>
      <c r="K231" s="13" t="s">
        <v>1091</v>
      </c>
      <c r="L231" s="13" t="s">
        <v>1082</v>
      </c>
      <c r="M231" s="13" t="s">
        <v>1092</v>
      </c>
    </row>
    <row r="232" spans="1:13" x14ac:dyDescent="0.3">
      <c r="A232" s="13" t="s">
        <v>60</v>
      </c>
      <c r="B232" s="13" t="s">
        <v>983</v>
      </c>
      <c r="C232" s="13" t="s">
        <v>463</v>
      </c>
      <c r="D232" s="13" t="s">
        <v>984</v>
      </c>
      <c r="E232" s="13" t="s">
        <v>1530</v>
      </c>
      <c r="F232" s="13" t="s">
        <v>466</v>
      </c>
      <c r="G232" s="13" t="s">
        <v>1531</v>
      </c>
      <c r="H232" s="13" t="s">
        <v>1532</v>
      </c>
      <c r="I232" s="14">
        <v>1</v>
      </c>
      <c r="J232" s="13" t="s">
        <v>59</v>
      </c>
      <c r="K232" s="13" t="s">
        <v>570</v>
      </c>
      <c r="L232" s="13" t="s">
        <v>1082</v>
      </c>
      <c r="M232" s="13" t="s">
        <v>548</v>
      </c>
    </row>
    <row r="233" spans="1:13" x14ac:dyDescent="0.3">
      <c r="A233" s="13" t="s">
        <v>170</v>
      </c>
      <c r="B233" s="13" t="s">
        <v>779</v>
      </c>
      <c r="C233" s="13" t="s">
        <v>463</v>
      </c>
      <c r="D233" s="13" t="s">
        <v>988</v>
      </c>
      <c r="E233" s="13" t="s">
        <v>1533</v>
      </c>
      <c r="F233" s="13" t="s">
        <v>485</v>
      </c>
      <c r="G233" s="13" t="s">
        <v>1534</v>
      </c>
      <c r="H233" s="13" t="s">
        <v>1535</v>
      </c>
      <c r="I233" s="14">
        <v>2</v>
      </c>
      <c r="J233" s="13" t="s">
        <v>169</v>
      </c>
      <c r="K233" s="13" t="s">
        <v>495</v>
      </c>
      <c r="L233" s="13" t="s">
        <v>1082</v>
      </c>
      <c r="M233" s="13" t="s">
        <v>737</v>
      </c>
    </row>
    <row r="234" spans="1:13" x14ac:dyDescent="0.3">
      <c r="A234" s="13" t="s">
        <v>170</v>
      </c>
      <c r="B234" s="13" t="s">
        <v>779</v>
      </c>
      <c r="C234" s="13" t="s">
        <v>463</v>
      </c>
      <c r="D234" s="13" t="s">
        <v>988</v>
      </c>
      <c r="E234" s="13" t="s">
        <v>989</v>
      </c>
      <c r="F234" s="13" t="s">
        <v>485</v>
      </c>
      <c r="G234" s="13" t="s">
        <v>1536</v>
      </c>
      <c r="H234" s="13" t="s">
        <v>1537</v>
      </c>
      <c r="I234" s="14">
        <v>1</v>
      </c>
      <c r="J234" s="13" t="s">
        <v>169</v>
      </c>
      <c r="K234" s="13" t="s">
        <v>495</v>
      </c>
      <c r="L234" s="13" t="s">
        <v>1082</v>
      </c>
      <c r="M234" s="13" t="s">
        <v>558</v>
      </c>
    </row>
    <row r="235" spans="1:13" x14ac:dyDescent="0.3">
      <c r="A235" s="13" t="s">
        <v>170</v>
      </c>
      <c r="B235" s="13" t="s">
        <v>779</v>
      </c>
      <c r="C235" s="13" t="s">
        <v>463</v>
      </c>
      <c r="D235" s="13" t="s">
        <v>988</v>
      </c>
      <c r="E235" s="13" t="s">
        <v>1002</v>
      </c>
      <c r="F235" s="13" t="s">
        <v>485</v>
      </c>
      <c r="G235" s="13" t="s">
        <v>1538</v>
      </c>
      <c r="H235" s="13" t="s">
        <v>1539</v>
      </c>
      <c r="I235" s="14">
        <v>1</v>
      </c>
      <c r="J235" s="13" t="s">
        <v>169</v>
      </c>
      <c r="K235" s="13" t="s">
        <v>775</v>
      </c>
      <c r="L235" s="13" t="s">
        <v>1082</v>
      </c>
      <c r="M235" s="13" t="s">
        <v>1540</v>
      </c>
    </row>
    <row r="236" spans="1:13" x14ac:dyDescent="0.3">
      <c r="A236" s="13" t="s">
        <v>170</v>
      </c>
      <c r="B236" s="13" t="s">
        <v>779</v>
      </c>
      <c r="C236" s="13" t="s">
        <v>463</v>
      </c>
      <c r="D236" s="13" t="s">
        <v>988</v>
      </c>
      <c r="E236" s="13" t="s">
        <v>1002</v>
      </c>
      <c r="F236" s="13" t="s">
        <v>485</v>
      </c>
      <c r="G236" s="13" t="s">
        <v>1541</v>
      </c>
      <c r="H236" s="13" t="s">
        <v>1542</v>
      </c>
      <c r="I236" s="14">
        <v>1</v>
      </c>
      <c r="J236" s="13" t="s">
        <v>169</v>
      </c>
      <c r="K236" s="13" t="s">
        <v>775</v>
      </c>
      <c r="L236" s="13" t="s">
        <v>1082</v>
      </c>
      <c r="M236" s="13" t="s">
        <v>1478</v>
      </c>
    </row>
    <row r="237" spans="1:13" x14ac:dyDescent="0.3">
      <c r="A237" s="13" t="s">
        <v>170</v>
      </c>
      <c r="B237" s="13" t="s">
        <v>779</v>
      </c>
      <c r="C237" s="13" t="s">
        <v>463</v>
      </c>
      <c r="D237" s="13" t="s">
        <v>988</v>
      </c>
      <c r="E237" s="13" t="s">
        <v>1002</v>
      </c>
      <c r="F237" s="13" t="s">
        <v>485</v>
      </c>
      <c r="G237" s="13" t="s">
        <v>1543</v>
      </c>
      <c r="H237" s="13" t="s">
        <v>1544</v>
      </c>
      <c r="I237" s="14">
        <v>1</v>
      </c>
      <c r="J237" s="13" t="s">
        <v>169</v>
      </c>
      <c r="K237" s="13" t="s">
        <v>775</v>
      </c>
      <c r="L237" s="13" t="s">
        <v>1082</v>
      </c>
      <c r="M237" s="13" t="s">
        <v>1478</v>
      </c>
    </row>
    <row r="238" spans="1:13" x14ac:dyDescent="0.3">
      <c r="A238" s="13" t="s">
        <v>170</v>
      </c>
      <c r="B238" s="13" t="s">
        <v>779</v>
      </c>
      <c r="C238" s="13" t="s">
        <v>463</v>
      </c>
      <c r="D238" s="13" t="s">
        <v>988</v>
      </c>
      <c r="E238" s="13" t="s">
        <v>1545</v>
      </c>
      <c r="F238" s="13" t="s">
        <v>485</v>
      </c>
      <c r="G238" s="13" t="s">
        <v>1546</v>
      </c>
      <c r="H238" s="13" t="s">
        <v>1539</v>
      </c>
      <c r="I238" s="14">
        <v>1</v>
      </c>
      <c r="J238" s="13" t="s">
        <v>169</v>
      </c>
      <c r="K238" s="13" t="s">
        <v>953</v>
      </c>
      <c r="L238" s="13" t="s">
        <v>1082</v>
      </c>
      <c r="M238" s="13" t="s">
        <v>1540</v>
      </c>
    </row>
    <row r="239" spans="1:13" x14ac:dyDescent="0.3">
      <c r="A239" s="13" t="s">
        <v>170</v>
      </c>
      <c r="B239" s="13" t="s">
        <v>779</v>
      </c>
      <c r="C239" s="13" t="s">
        <v>463</v>
      </c>
      <c r="D239" s="13" t="s">
        <v>988</v>
      </c>
      <c r="E239" s="13" t="s">
        <v>1547</v>
      </c>
      <c r="F239" s="13" t="s">
        <v>510</v>
      </c>
      <c r="G239" s="13" t="s">
        <v>1548</v>
      </c>
      <c r="H239" s="13" t="s">
        <v>1549</v>
      </c>
      <c r="I239" s="14">
        <v>2</v>
      </c>
      <c r="J239" s="13" t="s">
        <v>169</v>
      </c>
      <c r="K239" s="13" t="s">
        <v>473</v>
      </c>
      <c r="L239" s="13" t="s">
        <v>1082</v>
      </c>
      <c r="M239" s="13" t="s">
        <v>737</v>
      </c>
    </row>
    <row r="240" spans="1:13" x14ac:dyDescent="0.3">
      <c r="A240" s="13" t="s">
        <v>170</v>
      </c>
      <c r="B240" s="13" t="s">
        <v>779</v>
      </c>
      <c r="C240" s="13" t="s">
        <v>463</v>
      </c>
      <c r="D240" s="13" t="s">
        <v>988</v>
      </c>
      <c r="E240" s="13" t="s">
        <v>1550</v>
      </c>
      <c r="F240" s="13" t="s">
        <v>485</v>
      </c>
      <c r="G240" s="13" t="s">
        <v>1259</v>
      </c>
      <c r="H240" s="13" t="s">
        <v>1260</v>
      </c>
      <c r="I240" s="14">
        <v>30</v>
      </c>
      <c r="J240" s="13" t="s">
        <v>169</v>
      </c>
      <c r="K240" s="13" t="s">
        <v>529</v>
      </c>
      <c r="L240" s="13" t="s">
        <v>1082</v>
      </c>
      <c r="M240" s="13" t="s">
        <v>785</v>
      </c>
    </row>
    <row r="241" spans="1:13" x14ac:dyDescent="0.3">
      <c r="A241" s="13" t="s">
        <v>170</v>
      </c>
      <c r="B241" s="13" t="s">
        <v>779</v>
      </c>
      <c r="C241" s="13" t="s">
        <v>463</v>
      </c>
      <c r="D241" s="13" t="s">
        <v>988</v>
      </c>
      <c r="E241" s="13" t="s">
        <v>1550</v>
      </c>
      <c r="F241" s="13" t="s">
        <v>485</v>
      </c>
      <c r="G241" s="13" t="s">
        <v>1551</v>
      </c>
      <c r="H241" s="13" t="s">
        <v>1552</v>
      </c>
      <c r="I241" s="14">
        <v>30</v>
      </c>
      <c r="J241" s="13" t="s">
        <v>169</v>
      </c>
      <c r="K241" s="13" t="s">
        <v>529</v>
      </c>
      <c r="L241" s="13" t="s">
        <v>1082</v>
      </c>
      <c r="M241" s="13" t="s">
        <v>1540</v>
      </c>
    </row>
    <row r="242" spans="1:13" x14ac:dyDescent="0.3">
      <c r="A242" s="13" t="s">
        <v>170</v>
      </c>
      <c r="B242" s="13" t="s">
        <v>779</v>
      </c>
      <c r="C242" s="13" t="s">
        <v>463</v>
      </c>
      <c r="D242" s="13" t="s">
        <v>988</v>
      </c>
      <c r="E242" s="13" t="s">
        <v>1553</v>
      </c>
      <c r="F242" s="13" t="s">
        <v>485</v>
      </c>
      <c r="G242" s="13" t="s">
        <v>1554</v>
      </c>
      <c r="H242" s="13" t="s">
        <v>1555</v>
      </c>
      <c r="I242" s="14">
        <v>1</v>
      </c>
      <c r="J242" s="13" t="s">
        <v>169</v>
      </c>
      <c r="K242" s="13" t="s">
        <v>680</v>
      </c>
      <c r="L242" s="13" t="s">
        <v>1082</v>
      </c>
      <c r="M242" s="13" t="s">
        <v>489</v>
      </c>
    </row>
    <row r="243" spans="1:13" x14ac:dyDescent="0.3">
      <c r="A243" s="13" t="s">
        <v>170</v>
      </c>
      <c r="B243" s="13" t="s">
        <v>779</v>
      </c>
      <c r="C243" s="13" t="s">
        <v>463</v>
      </c>
      <c r="D243" s="13" t="s">
        <v>988</v>
      </c>
      <c r="E243" s="13" t="s">
        <v>1556</v>
      </c>
      <c r="F243" s="13" t="s">
        <v>485</v>
      </c>
      <c r="G243" s="13" t="s">
        <v>1557</v>
      </c>
      <c r="H243" s="13" t="s">
        <v>1558</v>
      </c>
      <c r="I243" s="14">
        <v>1</v>
      </c>
      <c r="J243" s="13" t="s">
        <v>169</v>
      </c>
      <c r="K243" s="13" t="s">
        <v>675</v>
      </c>
      <c r="L243" s="13" t="s">
        <v>1082</v>
      </c>
      <c r="M243" s="13" t="s">
        <v>558</v>
      </c>
    </row>
    <row r="244" spans="1:13" x14ac:dyDescent="0.3">
      <c r="A244" s="13" t="s">
        <v>170</v>
      </c>
      <c r="B244" s="13" t="s">
        <v>779</v>
      </c>
      <c r="C244" s="13" t="s">
        <v>463</v>
      </c>
      <c r="D244" s="13" t="s">
        <v>988</v>
      </c>
      <c r="E244" s="13" t="s">
        <v>1559</v>
      </c>
      <c r="F244" s="13" t="s">
        <v>510</v>
      </c>
      <c r="G244" s="13" t="s">
        <v>1560</v>
      </c>
      <c r="H244" s="13" t="s">
        <v>1561</v>
      </c>
      <c r="I244" s="14">
        <v>2</v>
      </c>
      <c r="J244" s="13" t="s">
        <v>169</v>
      </c>
      <c r="K244" s="13" t="s">
        <v>480</v>
      </c>
      <c r="L244" s="13" t="s">
        <v>1082</v>
      </c>
      <c r="M244" s="13" t="s">
        <v>1540</v>
      </c>
    </row>
    <row r="245" spans="1:13" x14ac:dyDescent="0.3">
      <c r="A245" s="13" t="s">
        <v>170</v>
      </c>
      <c r="B245" s="13" t="s">
        <v>779</v>
      </c>
      <c r="C245" s="13" t="s">
        <v>463</v>
      </c>
      <c r="D245" s="13" t="s">
        <v>988</v>
      </c>
      <c r="E245" s="13" t="s">
        <v>1562</v>
      </c>
      <c r="F245" s="13" t="s">
        <v>485</v>
      </c>
      <c r="G245" s="13" t="s">
        <v>1563</v>
      </c>
      <c r="H245" s="13" t="s">
        <v>1564</v>
      </c>
      <c r="I245" s="14">
        <v>2</v>
      </c>
      <c r="J245" s="13" t="s">
        <v>169</v>
      </c>
      <c r="K245" s="13" t="s">
        <v>552</v>
      </c>
      <c r="L245" s="13" t="s">
        <v>1082</v>
      </c>
      <c r="M245" s="13" t="s">
        <v>1540</v>
      </c>
    </row>
    <row r="246" spans="1:13" x14ac:dyDescent="0.3">
      <c r="A246" s="13" t="s">
        <v>170</v>
      </c>
      <c r="B246" s="13" t="s">
        <v>779</v>
      </c>
      <c r="C246" s="13" t="s">
        <v>463</v>
      </c>
      <c r="D246" s="13" t="s">
        <v>988</v>
      </c>
      <c r="E246" s="13" t="s">
        <v>1565</v>
      </c>
      <c r="F246" s="13" t="s">
        <v>485</v>
      </c>
      <c r="G246" s="13" t="s">
        <v>1546</v>
      </c>
      <c r="H246" s="13" t="s">
        <v>1539</v>
      </c>
      <c r="I246" s="14">
        <v>1</v>
      </c>
      <c r="J246" s="13" t="s">
        <v>169</v>
      </c>
      <c r="K246" s="13" t="s">
        <v>552</v>
      </c>
      <c r="L246" s="13" t="s">
        <v>1082</v>
      </c>
      <c r="M246" s="13" t="s">
        <v>1540</v>
      </c>
    </row>
    <row r="247" spans="1:13" x14ac:dyDescent="0.3">
      <c r="A247" s="13" t="s">
        <v>170</v>
      </c>
      <c r="B247" s="13" t="s">
        <v>779</v>
      </c>
      <c r="C247" s="13" t="s">
        <v>463</v>
      </c>
      <c r="D247" s="13" t="s">
        <v>988</v>
      </c>
      <c r="E247" s="13" t="s">
        <v>1566</v>
      </c>
      <c r="F247" s="13" t="s">
        <v>485</v>
      </c>
      <c r="G247" s="13" t="s">
        <v>1259</v>
      </c>
      <c r="H247" s="13" t="s">
        <v>1260</v>
      </c>
      <c r="I247" s="14">
        <v>30</v>
      </c>
      <c r="J247" s="13" t="s">
        <v>169</v>
      </c>
      <c r="K247" s="13" t="s">
        <v>552</v>
      </c>
      <c r="L247" s="13" t="s">
        <v>1082</v>
      </c>
      <c r="M247" s="13" t="s">
        <v>785</v>
      </c>
    </row>
    <row r="248" spans="1:13" x14ac:dyDescent="0.3">
      <c r="A248" s="13" t="s">
        <v>170</v>
      </c>
      <c r="B248" s="13" t="s">
        <v>779</v>
      </c>
      <c r="C248" s="13" t="s">
        <v>463</v>
      </c>
      <c r="D248" s="13" t="s">
        <v>988</v>
      </c>
      <c r="E248" s="13" t="s">
        <v>1566</v>
      </c>
      <c r="F248" s="13" t="s">
        <v>485</v>
      </c>
      <c r="G248" s="13" t="s">
        <v>1567</v>
      </c>
      <c r="H248" s="13" t="s">
        <v>1568</v>
      </c>
      <c r="I248" s="14">
        <v>1</v>
      </c>
      <c r="J248" s="13" t="s">
        <v>169</v>
      </c>
      <c r="K248" s="13" t="s">
        <v>552</v>
      </c>
      <c r="L248" s="13" t="s">
        <v>1082</v>
      </c>
      <c r="M248" s="13" t="s">
        <v>1478</v>
      </c>
    </row>
    <row r="249" spans="1:13" x14ac:dyDescent="0.3">
      <c r="A249" s="13" t="s">
        <v>170</v>
      </c>
      <c r="B249" s="13" t="s">
        <v>779</v>
      </c>
      <c r="C249" s="13" t="s">
        <v>463</v>
      </c>
      <c r="D249" s="13" t="s">
        <v>988</v>
      </c>
      <c r="E249" s="13" t="s">
        <v>1569</v>
      </c>
      <c r="F249" s="13" t="s">
        <v>485</v>
      </c>
      <c r="G249" s="13" t="s">
        <v>1570</v>
      </c>
      <c r="H249" s="13" t="s">
        <v>1571</v>
      </c>
      <c r="I249" s="14">
        <v>1</v>
      </c>
      <c r="J249" s="13" t="s">
        <v>169</v>
      </c>
      <c r="K249" s="13" t="s">
        <v>552</v>
      </c>
      <c r="L249" s="13" t="s">
        <v>1082</v>
      </c>
      <c r="M249" s="13" t="s">
        <v>530</v>
      </c>
    </row>
    <row r="250" spans="1:13" x14ac:dyDescent="0.3">
      <c r="A250" s="13" t="s">
        <v>170</v>
      </c>
      <c r="B250" s="13" t="s">
        <v>779</v>
      </c>
      <c r="C250" s="13" t="s">
        <v>463</v>
      </c>
      <c r="D250" s="13" t="s">
        <v>988</v>
      </c>
      <c r="E250" s="13" t="s">
        <v>1569</v>
      </c>
      <c r="F250" s="13" t="s">
        <v>485</v>
      </c>
      <c r="G250" s="13" t="s">
        <v>1572</v>
      </c>
      <c r="H250" s="13" t="s">
        <v>1573</v>
      </c>
      <c r="I250" s="14">
        <v>2</v>
      </c>
      <c r="J250" s="13" t="s">
        <v>169</v>
      </c>
      <c r="K250" s="13" t="s">
        <v>552</v>
      </c>
      <c r="L250" s="13" t="s">
        <v>1082</v>
      </c>
      <c r="M250" s="13" t="s">
        <v>1540</v>
      </c>
    </row>
    <row r="251" spans="1:13" x14ac:dyDescent="0.3">
      <c r="A251" s="13" t="s">
        <v>170</v>
      </c>
      <c r="B251" s="13" t="s">
        <v>779</v>
      </c>
      <c r="C251" s="13" t="s">
        <v>463</v>
      </c>
      <c r="D251" s="13" t="s">
        <v>988</v>
      </c>
      <c r="E251" s="13" t="s">
        <v>1569</v>
      </c>
      <c r="F251" s="13" t="s">
        <v>485</v>
      </c>
      <c r="G251" s="13" t="s">
        <v>1574</v>
      </c>
      <c r="H251" s="13" t="s">
        <v>1575</v>
      </c>
      <c r="I251" s="14">
        <v>1</v>
      </c>
      <c r="J251" s="13" t="s">
        <v>169</v>
      </c>
      <c r="K251" s="13" t="s">
        <v>552</v>
      </c>
      <c r="L251" s="13" t="s">
        <v>1082</v>
      </c>
      <c r="M251" s="13" t="s">
        <v>489</v>
      </c>
    </row>
    <row r="252" spans="1:13" x14ac:dyDescent="0.3">
      <c r="A252" s="13" t="s">
        <v>262</v>
      </c>
      <c r="B252" s="13" t="s">
        <v>536</v>
      </c>
      <c r="C252" s="13" t="s">
        <v>463</v>
      </c>
      <c r="D252" s="13" t="s">
        <v>1027</v>
      </c>
      <c r="E252" s="13" t="s">
        <v>1576</v>
      </c>
      <c r="F252" s="13" t="s">
        <v>466</v>
      </c>
      <c r="G252" s="13" t="s">
        <v>1080</v>
      </c>
      <c r="H252" s="13" t="s">
        <v>1081</v>
      </c>
      <c r="I252" s="14">
        <v>50</v>
      </c>
      <c r="J252" s="13" t="s">
        <v>261</v>
      </c>
      <c r="K252" s="13" t="s">
        <v>499</v>
      </c>
      <c r="L252" s="13" t="s">
        <v>1082</v>
      </c>
      <c r="M252" s="13" t="s">
        <v>1083</v>
      </c>
    </row>
    <row r="253" spans="1:13" x14ac:dyDescent="0.3">
      <c r="A253" s="13" t="s">
        <v>262</v>
      </c>
      <c r="B253" s="13" t="s">
        <v>536</v>
      </c>
      <c r="C253" s="13" t="s">
        <v>463</v>
      </c>
      <c r="D253" s="13" t="s">
        <v>1027</v>
      </c>
      <c r="E253" s="13" t="s">
        <v>1576</v>
      </c>
      <c r="F253" s="13" t="s">
        <v>466</v>
      </c>
      <c r="G253" s="13" t="s">
        <v>1152</v>
      </c>
      <c r="H253" s="13" t="s">
        <v>1081</v>
      </c>
      <c r="I253" s="14">
        <v>40</v>
      </c>
      <c r="J253" s="13" t="s">
        <v>261</v>
      </c>
      <c r="K253" s="13" t="s">
        <v>499</v>
      </c>
      <c r="L253" s="13" t="s">
        <v>1082</v>
      </c>
      <c r="M253" s="13" t="s">
        <v>1083</v>
      </c>
    </row>
    <row r="254" spans="1:13" x14ac:dyDescent="0.3">
      <c r="A254" s="13" t="s">
        <v>262</v>
      </c>
      <c r="B254" s="13" t="s">
        <v>536</v>
      </c>
      <c r="C254" s="13" t="s">
        <v>463</v>
      </c>
      <c r="D254" s="13" t="s">
        <v>1027</v>
      </c>
      <c r="E254" s="13" t="s">
        <v>1577</v>
      </c>
      <c r="F254" s="13" t="s">
        <v>466</v>
      </c>
      <c r="G254" s="13" t="s">
        <v>1080</v>
      </c>
      <c r="H254" s="13" t="s">
        <v>1081</v>
      </c>
      <c r="I254" s="14">
        <v>60</v>
      </c>
      <c r="J254" s="13" t="s">
        <v>261</v>
      </c>
      <c r="K254" s="13" t="s">
        <v>1148</v>
      </c>
      <c r="L254" s="13" t="s">
        <v>1082</v>
      </c>
      <c r="M254" s="13" t="s">
        <v>1083</v>
      </c>
    </row>
    <row r="255" spans="1:13" x14ac:dyDescent="0.3">
      <c r="A255" s="13" t="s">
        <v>262</v>
      </c>
      <c r="B255" s="13" t="s">
        <v>536</v>
      </c>
      <c r="C255" s="13" t="s">
        <v>463</v>
      </c>
      <c r="D255" s="13" t="s">
        <v>1027</v>
      </c>
      <c r="E255" s="13" t="s">
        <v>1578</v>
      </c>
      <c r="F255" s="13" t="s">
        <v>510</v>
      </c>
      <c r="G255" s="13" t="s">
        <v>1579</v>
      </c>
      <c r="H255" s="13" t="s">
        <v>1580</v>
      </c>
      <c r="I255" s="14">
        <v>5</v>
      </c>
      <c r="J255" s="13" t="s">
        <v>261</v>
      </c>
      <c r="K255" s="13" t="s">
        <v>942</v>
      </c>
      <c r="L255" s="13" t="s">
        <v>1082</v>
      </c>
      <c r="M255" s="13" t="s">
        <v>1581</v>
      </c>
    </row>
    <row r="256" spans="1:13" x14ac:dyDescent="0.3">
      <c r="A256" s="13" t="s">
        <v>262</v>
      </c>
      <c r="B256" s="13" t="s">
        <v>536</v>
      </c>
      <c r="C256" s="13" t="s">
        <v>463</v>
      </c>
      <c r="D256" s="13" t="s">
        <v>1027</v>
      </c>
      <c r="E256" s="13" t="s">
        <v>1578</v>
      </c>
      <c r="F256" s="13" t="s">
        <v>510</v>
      </c>
      <c r="G256" s="13" t="s">
        <v>1582</v>
      </c>
      <c r="H256" s="13" t="s">
        <v>1583</v>
      </c>
      <c r="I256" s="14">
        <v>5</v>
      </c>
      <c r="J256" s="13" t="s">
        <v>261</v>
      </c>
      <c r="K256" s="13" t="s">
        <v>942</v>
      </c>
      <c r="L256" s="13" t="s">
        <v>1082</v>
      </c>
      <c r="M256" s="13" t="s">
        <v>1581</v>
      </c>
    </row>
    <row r="257" spans="1:13" x14ac:dyDescent="0.3">
      <c r="A257" s="13" t="s">
        <v>262</v>
      </c>
      <c r="B257" s="13" t="s">
        <v>536</v>
      </c>
      <c r="C257" s="13" t="s">
        <v>463</v>
      </c>
      <c r="D257" s="13" t="s">
        <v>1027</v>
      </c>
      <c r="E257" s="13" t="s">
        <v>1578</v>
      </c>
      <c r="F257" s="13" t="s">
        <v>510</v>
      </c>
      <c r="G257" s="13" t="s">
        <v>1584</v>
      </c>
      <c r="H257" s="13" t="s">
        <v>1580</v>
      </c>
      <c r="I257" s="14">
        <v>5</v>
      </c>
      <c r="J257" s="13" t="s">
        <v>261</v>
      </c>
      <c r="K257" s="13" t="s">
        <v>942</v>
      </c>
      <c r="L257" s="13" t="s">
        <v>1082</v>
      </c>
      <c r="M257" s="13" t="s">
        <v>1581</v>
      </c>
    </row>
    <row r="258" spans="1:13" x14ac:dyDescent="0.3">
      <c r="A258" s="13" t="s">
        <v>262</v>
      </c>
      <c r="B258" s="13" t="s">
        <v>536</v>
      </c>
      <c r="C258" s="13" t="s">
        <v>463</v>
      </c>
      <c r="D258" s="13" t="s">
        <v>1027</v>
      </c>
      <c r="E258" s="13" t="s">
        <v>1585</v>
      </c>
      <c r="F258" s="13" t="s">
        <v>466</v>
      </c>
      <c r="G258" s="13" t="s">
        <v>1080</v>
      </c>
      <c r="H258" s="13" t="s">
        <v>1081</v>
      </c>
      <c r="I258" s="14">
        <v>50</v>
      </c>
      <c r="J258" s="13" t="s">
        <v>261</v>
      </c>
      <c r="K258" s="13" t="s">
        <v>575</v>
      </c>
      <c r="L258" s="13" t="s">
        <v>1082</v>
      </c>
      <c r="M258" s="13" t="s">
        <v>1083</v>
      </c>
    </row>
    <row r="259" spans="1:13" x14ac:dyDescent="0.3">
      <c r="A259" s="13" t="s">
        <v>262</v>
      </c>
      <c r="B259" s="13" t="s">
        <v>536</v>
      </c>
      <c r="C259" s="13" t="s">
        <v>463</v>
      </c>
      <c r="D259" s="13" t="s">
        <v>1027</v>
      </c>
      <c r="E259" s="13" t="s">
        <v>1585</v>
      </c>
      <c r="F259" s="13" t="s">
        <v>466</v>
      </c>
      <c r="G259" s="13" t="s">
        <v>1152</v>
      </c>
      <c r="H259" s="13" t="s">
        <v>1081</v>
      </c>
      <c r="I259" s="14">
        <v>10</v>
      </c>
      <c r="J259" s="13" t="s">
        <v>261</v>
      </c>
      <c r="K259" s="13" t="s">
        <v>575</v>
      </c>
      <c r="L259" s="13" t="s">
        <v>1082</v>
      </c>
      <c r="M259" s="13" t="s">
        <v>1083</v>
      </c>
    </row>
    <row r="260" spans="1:13" x14ac:dyDescent="0.3">
      <c r="A260" s="13" t="s">
        <v>26</v>
      </c>
      <c r="B260" s="13" t="s">
        <v>1032</v>
      </c>
      <c r="C260" s="13" t="s">
        <v>463</v>
      </c>
      <c r="D260" s="13" t="s">
        <v>1033</v>
      </c>
      <c r="E260" s="13" t="s">
        <v>1034</v>
      </c>
      <c r="F260" s="13" t="s">
        <v>466</v>
      </c>
      <c r="G260" s="13" t="s">
        <v>1586</v>
      </c>
      <c r="H260" s="13" t="s">
        <v>1587</v>
      </c>
      <c r="I260" s="14">
        <v>1</v>
      </c>
      <c r="J260" s="13" t="s">
        <v>25</v>
      </c>
      <c r="K260" s="13" t="s">
        <v>775</v>
      </c>
      <c r="L260" s="13" t="s">
        <v>1082</v>
      </c>
      <c r="M260" s="13" t="s">
        <v>558</v>
      </c>
    </row>
    <row r="261" spans="1:13" x14ac:dyDescent="0.3">
      <c r="A261" s="13" t="s">
        <v>26</v>
      </c>
      <c r="B261" s="13" t="s">
        <v>1032</v>
      </c>
      <c r="C261" s="13" t="s">
        <v>463</v>
      </c>
      <c r="D261" s="13" t="s">
        <v>1033</v>
      </c>
      <c r="E261" s="13" t="s">
        <v>1034</v>
      </c>
      <c r="F261" s="13" t="s">
        <v>466</v>
      </c>
      <c r="G261" s="13" t="s">
        <v>1588</v>
      </c>
      <c r="H261" s="13" t="s">
        <v>1589</v>
      </c>
      <c r="I261" s="14">
        <v>2</v>
      </c>
      <c r="J261" s="13" t="s">
        <v>25</v>
      </c>
      <c r="K261" s="13" t="s">
        <v>775</v>
      </c>
      <c r="L261" s="13" t="s">
        <v>1082</v>
      </c>
      <c r="M261" s="13" t="s">
        <v>548</v>
      </c>
    </row>
    <row r="262" spans="1:13" x14ac:dyDescent="0.3">
      <c r="A262" s="13" t="s">
        <v>26</v>
      </c>
      <c r="B262" s="13" t="s">
        <v>1032</v>
      </c>
      <c r="C262" s="13" t="s">
        <v>463</v>
      </c>
      <c r="D262" s="13" t="s">
        <v>1033</v>
      </c>
      <c r="E262" s="13" t="s">
        <v>1034</v>
      </c>
      <c r="F262" s="13" t="s">
        <v>466</v>
      </c>
      <c r="G262" s="13" t="s">
        <v>1590</v>
      </c>
      <c r="H262" s="13" t="s">
        <v>1591</v>
      </c>
      <c r="I262" s="14">
        <v>2</v>
      </c>
      <c r="J262" s="13" t="s">
        <v>25</v>
      </c>
      <c r="K262" s="13" t="s">
        <v>775</v>
      </c>
      <c r="L262" s="13" t="s">
        <v>1082</v>
      </c>
      <c r="M262" s="13" t="s">
        <v>548</v>
      </c>
    </row>
    <row r="263" spans="1:13" x14ac:dyDescent="0.3">
      <c r="A263" s="13" t="s">
        <v>26</v>
      </c>
      <c r="B263" s="13" t="s">
        <v>1032</v>
      </c>
      <c r="C263" s="13" t="s">
        <v>463</v>
      </c>
      <c r="D263" s="13" t="s">
        <v>1033</v>
      </c>
      <c r="E263" s="13" t="s">
        <v>1592</v>
      </c>
      <c r="F263" s="13" t="s">
        <v>466</v>
      </c>
      <c r="G263" s="13" t="s">
        <v>1089</v>
      </c>
      <c r="H263" s="13" t="s">
        <v>1090</v>
      </c>
      <c r="I263" s="14">
        <v>2</v>
      </c>
      <c r="J263" s="13" t="s">
        <v>25</v>
      </c>
      <c r="K263" s="13" t="s">
        <v>1091</v>
      </c>
      <c r="L263" s="13" t="s">
        <v>1082</v>
      </c>
      <c r="M263" s="13" t="s">
        <v>1092</v>
      </c>
    </row>
    <row r="264" spans="1:13" x14ac:dyDescent="0.3">
      <c r="A264" s="13" t="s">
        <v>106</v>
      </c>
      <c r="B264" s="13" t="s">
        <v>855</v>
      </c>
      <c r="C264" s="13" t="s">
        <v>463</v>
      </c>
      <c r="D264" s="13" t="s">
        <v>921</v>
      </c>
      <c r="E264" s="13" t="s">
        <v>1593</v>
      </c>
      <c r="F264" s="13" t="s">
        <v>466</v>
      </c>
      <c r="G264" s="13" t="s">
        <v>1400</v>
      </c>
      <c r="H264" s="13" t="s">
        <v>1401</v>
      </c>
      <c r="I264" s="14">
        <v>1</v>
      </c>
      <c r="J264" s="13" t="s">
        <v>105</v>
      </c>
      <c r="K264" s="13" t="s">
        <v>805</v>
      </c>
      <c r="L264" s="13" t="s">
        <v>1082</v>
      </c>
      <c r="M264" s="13" t="s">
        <v>1402</v>
      </c>
    </row>
    <row r="265" spans="1:13" x14ac:dyDescent="0.3">
      <c r="A265" s="13" t="s">
        <v>106</v>
      </c>
      <c r="B265" s="13" t="s">
        <v>855</v>
      </c>
      <c r="C265" s="13" t="s">
        <v>463</v>
      </c>
      <c r="D265" s="13" t="s">
        <v>921</v>
      </c>
      <c r="E265" s="13" t="s">
        <v>1594</v>
      </c>
      <c r="F265" s="13" t="s">
        <v>466</v>
      </c>
      <c r="G265" s="13" t="s">
        <v>1595</v>
      </c>
      <c r="H265" s="13" t="s">
        <v>1596</v>
      </c>
      <c r="I265" s="14">
        <v>1</v>
      </c>
      <c r="J265" s="13" t="s">
        <v>105</v>
      </c>
      <c r="K265" s="13" t="s">
        <v>885</v>
      </c>
      <c r="L265" s="13" t="s">
        <v>1082</v>
      </c>
      <c r="M265" s="13" t="s">
        <v>1597</v>
      </c>
    </row>
    <row r="266" spans="1:13" x14ac:dyDescent="0.3">
      <c r="A266" s="13" t="s">
        <v>106</v>
      </c>
      <c r="B266" s="13" t="s">
        <v>855</v>
      </c>
      <c r="C266" s="13" t="s">
        <v>463</v>
      </c>
      <c r="D266" s="13" t="s">
        <v>921</v>
      </c>
      <c r="E266" s="13" t="s">
        <v>1598</v>
      </c>
      <c r="F266" s="13" t="s">
        <v>466</v>
      </c>
      <c r="G266" s="13" t="s">
        <v>1400</v>
      </c>
      <c r="H266" s="13" t="s">
        <v>1401</v>
      </c>
      <c r="I266" s="14">
        <v>1</v>
      </c>
      <c r="J266" s="13" t="s">
        <v>105</v>
      </c>
      <c r="K266" s="13" t="s">
        <v>762</v>
      </c>
      <c r="L266" s="13" t="s">
        <v>1082</v>
      </c>
      <c r="M266" s="13" t="s">
        <v>1402</v>
      </c>
    </row>
    <row r="267" spans="1:13" x14ac:dyDescent="0.3">
      <c r="A267" s="13" t="s">
        <v>106</v>
      </c>
      <c r="B267" s="13" t="s">
        <v>855</v>
      </c>
      <c r="C267" s="13" t="s">
        <v>463</v>
      </c>
      <c r="D267" s="13" t="s">
        <v>921</v>
      </c>
      <c r="E267" s="13" t="s">
        <v>1599</v>
      </c>
      <c r="F267" s="13" t="s">
        <v>466</v>
      </c>
      <c r="G267" s="13" t="s">
        <v>1400</v>
      </c>
      <c r="H267" s="13" t="s">
        <v>1401</v>
      </c>
      <c r="I267" s="14">
        <v>1</v>
      </c>
      <c r="J267" s="13" t="s">
        <v>105</v>
      </c>
      <c r="K267" s="13" t="s">
        <v>729</v>
      </c>
      <c r="L267" s="13" t="s">
        <v>1082</v>
      </c>
      <c r="M267" s="13" t="s">
        <v>1402</v>
      </c>
    </row>
    <row r="268" spans="1:13" x14ac:dyDescent="0.3">
      <c r="A268" s="13" t="s">
        <v>160</v>
      </c>
      <c r="B268" s="13" t="s">
        <v>651</v>
      </c>
      <c r="C268" s="13" t="s">
        <v>463</v>
      </c>
      <c r="D268" s="13" t="s">
        <v>839</v>
      </c>
      <c r="E268" s="13" t="s">
        <v>1600</v>
      </c>
      <c r="F268" s="13" t="s">
        <v>485</v>
      </c>
      <c r="G268" s="13" t="s">
        <v>1601</v>
      </c>
      <c r="H268" s="13" t="s">
        <v>1602</v>
      </c>
      <c r="I268" s="14">
        <v>1</v>
      </c>
      <c r="J268" s="13" t="s">
        <v>159</v>
      </c>
      <c r="K268" s="13" t="s">
        <v>742</v>
      </c>
      <c r="L268" s="13" t="s">
        <v>1082</v>
      </c>
      <c r="M268" s="13" t="s">
        <v>1241</v>
      </c>
    </row>
    <row r="269" spans="1:13" x14ac:dyDescent="0.3">
      <c r="A269" s="13" t="s">
        <v>116</v>
      </c>
      <c r="B269" s="13" t="s">
        <v>909</v>
      </c>
      <c r="C269" s="13" t="s">
        <v>599</v>
      </c>
      <c r="D269" s="13" t="s">
        <v>1045</v>
      </c>
      <c r="E269" s="13" t="s">
        <v>1603</v>
      </c>
      <c r="F269" s="13" t="s">
        <v>510</v>
      </c>
      <c r="G269" s="13" t="s">
        <v>1396</v>
      </c>
      <c r="H269" s="13" t="s">
        <v>1397</v>
      </c>
      <c r="I269" s="14">
        <v>1</v>
      </c>
      <c r="J269" s="13" t="s">
        <v>115</v>
      </c>
      <c r="K269" s="13" t="s">
        <v>596</v>
      </c>
      <c r="L269" s="13" t="s">
        <v>1082</v>
      </c>
      <c r="M269" s="13" t="s">
        <v>1394</v>
      </c>
    </row>
    <row r="270" spans="1:13" x14ac:dyDescent="0.3">
      <c r="A270" s="13" t="s">
        <v>116</v>
      </c>
      <c r="B270" s="13" t="s">
        <v>909</v>
      </c>
      <c r="C270" s="13" t="s">
        <v>599</v>
      </c>
      <c r="D270" s="13" t="s">
        <v>1045</v>
      </c>
      <c r="E270" s="13" t="s">
        <v>1604</v>
      </c>
      <c r="F270" s="13" t="s">
        <v>510</v>
      </c>
      <c r="G270" s="13" t="s">
        <v>1089</v>
      </c>
      <c r="H270" s="13" t="s">
        <v>1090</v>
      </c>
      <c r="I270" s="14">
        <v>3</v>
      </c>
      <c r="J270" s="13" t="s">
        <v>115</v>
      </c>
      <c r="K270" s="13" t="s">
        <v>1605</v>
      </c>
      <c r="L270" s="13" t="s">
        <v>1082</v>
      </c>
      <c r="M270" s="13" t="s">
        <v>1092</v>
      </c>
    </row>
    <row r="271" spans="1:13" x14ac:dyDescent="0.3">
      <c r="A271" s="13" t="s">
        <v>116</v>
      </c>
      <c r="B271" s="13" t="s">
        <v>909</v>
      </c>
      <c r="C271" s="13" t="s">
        <v>599</v>
      </c>
      <c r="D271" s="13" t="s">
        <v>1045</v>
      </c>
      <c r="E271" s="13" t="s">
        <v>1604</v>
      </c>
      <c r="F271" s="13" t="s">
        <v>510</v>
      </c>
      <c r="G271" s="13" t="s">
        <v>1093</v>
      </c>
      <c r="H271" s="13" t="s">
        <v>1094</v>
      </c>
      <c r="I271" s="14">
        <v>1</v>
      </c>
      <c r="J271" s="13" t="s">
        <v>115</v>
      </c>
      <c r="K271" s="13" t="s">
        <v>1605</v>
      </c>
      <c r="L271" s="13" t="s">
        <v>1082</v>
      </c>
      <c r="M271" s="13" t="s">
        <v>1092</v>
      </c>
    </row>
    <row r="272" spans="1:13" x14ac:dyDescent="0.3">
      <c r="A272" s="13" t="s">
        <v>116</v>
      </c>
      <c r="B272" s="13" t="s">
        <v>909</v>
      </c>
      <c r="C272" s="13" t="s">
        <v>599</v>
      </c>
      <c r="D272" s="13" t="s">
        <v>1045</v>
      </c>
      <c r="E272" s="13" t="s">
        <v>1606</v>
      </c>
      <c r="F272" s="13" t="s">
        <v>510</v>
      </c>
      <c r="G272" s="13" t="s">
        <v>1607</v>
      </c>
      <c r="H272" s="13" t="s">
        <v>1608</v>
      </c>
      <c r="I272" s="14">
        <v>1</v>
      </c>
      <c r="J272" s="13" t="s">
        <v>115</v>
      </c>
      <c r="K272" s="13" t="s">
        <v>658</v>
      </c>
      <c r="L272" s="13" t="s">
        <v>1082</v>
      </c>
      <c r="M272" s="13" t="s">
        <v>1609</v>
      </c>
    </row>
    <row r="273" spans="1:13" x14ac:dyDescent="0.3">
      <c r="A273" s="13" t="s">
        <v>116</v>
      </c>
      <c r="B273" s="13" t="s">
        <v>909</v>
      </c>
      <c r="C273" s="13" t="s">
        <v>599</v>
      </c>
      <c r="D273" s="13" t="s">
        <v>1045</v>
      </c>
      <c r="E273" s="13" t="s">
        <v>1606</v>
      </c>
      <c r="F273" s="13" t="s">
        <v>510</v>
      </c>
      <c r="G273" s="13" t="s">
        <v>1610</v>
      </c>
      <c r="H273" s="13" t="s">
        <v>1611</v>
      </c>
      <c r="I273" s="14">
        <v>1</v>
      </c>
      <c r="J273" s="13" t="s">
        <v>115</v>
      </c>
      <c r="K273" s="13" t="s">
        <v>658</v>
      </c>
      <c r="L273" s="13" t="s">
        <v>1082</v>
      </c>
      <c r="M273" s="13" t="s">
        <v>1609</v>
      </c>
    </row>
    <row r="274" spans="1:13" x14ac:dyDescent="0.3">
      <c r="A274" s="13" t="s">
        <v>116</v>
      </c>
      <c r="B274" s="13" t="s">
        <v>909</v>
      </c>
      <c r="C274" s="13" t="s">
        <v>599</v>
      </c>
      <c r="D274" s="13" t="s">
        <v>1045</v>
      </c>
      <c r="E274" s="13" t="s">
        <v>1612</v>
      </c>
      <c r="F274" s="13" t="s">
        <v>466</v>
      </c>
      <c r="G274" s="13" t="s">
        <v>1089</v>
      </c>
      <c r="H274" s="13" t="s">
        <v>1090</v>
      </c>
      <c r="I274" s="14">
        <v>1</v>
      </c>
      <c r="J274" s="13" t="s">
        <v>115</v>
      </c>
      <c r="K274" s="13" t="s">
        <v>809</v>
      </c>
      <c r="L274" s="13" t="s">
        <v>1082</v>
      </c>
      <c r="M274" s="13" t="s">
        <v>1092</v>
      </c>
    </row>
    <row r="275" spans="1:13" x14ac:dyDescent="0.3">
      <c r="A275" s="13" t="s">
        <v>138</v>
      </c>
      <c r="B275" s="13" t="s">
        <v>1032</v>
      </c>
      <c r="C275" s="13" t="s">
        <v>463</v>
      </c>
      <c r="D275" s="13" t="s">
        <v>1033</v>
      </c>
      <c r="E275" s="13" t="s">
        <v>1047</v>
      </c>
      <c r="F275" s="13" t="s">
        <v>466</v>
      </c>
      <c r="G275" s="13" t="s">
        <v>1595</v>
      </c>
      <c r="H275" s="13" t="s">
        <v>1596</v>
      </c>
      <c r="I275" s="14">
        <v>1</v>
      </c>
      <c r="J275" s="13" t="s">
        <v>137</v>
      </c>
      <c r="K275" s="13" t="s">
        <v>778</v>
      </c>
      <c r="L275" s="13" t="s">
        <v>1082</v>
      </c>
      <c r="M275" s="13" t="s">
        <v>1597</v>
      </c>
    </row>
    <row r="276" spans="1:13" x14ac:dyDescent="0.3">
      <c r="A276" s="13" t="s">
        <v>138</v>
      </c>
      <c r="B276" s="13" t="s">
        <v>1032</v>
      </c>
      <c r="C276" s="13" t="s">
        <v>463</v>
      </c>
      <c r="D276" s="13" t="s">
        <v>1033</v>
      </c>
      <c r="E276" s="13" t="s">
        <v>1048</v>
      </c>
      <c r="F276" s="13" t="s">
        <v>466</v>
      </c>
      <c r="G276" s="13" t="s">
        <v>1531</v>
      </c>
      <c r="H276" s="13" t="s">
        <v>1532</v>
      </c>
      <c r="I276" s="14">
        <v>3</v>
      </c>
      <c r="J276" s="13" t="s">
        <v>137</v>
      </c>
      <c r="K276" s="13" t="s">
        <v>748</v>
      </c>
      <c r="L276" s="13" t="s">
        <v>1082</v>
      </c>
      <c r="M276" s="13" t="s">
        <v>548</v>
      </c>
    </row>
    <row r="277" spans="1:13" x14ac:dyDescent="0.3">
      <c r="A277" s="13" t="s">
        <v>20</v>
      </c>
      <c r="B277" s="13" t="s">
        <v>475</v>
      </c>
      <c r="C277" s="13" t="s">
        <v>463</v>
      </c>
      <c r="D277" s="13" t="s">
        <v>1051</v>
      </c>
      <c r="E277" s="13" t="s">
        <v>1613</v>
      </c>
      <c r="F277" s="13" t="s">
        <v>466</v>
      </c>
      <c r="G277" s="13" t="s">
        <v>1115</v>
      </c>
      <c r="H277" s="13" t="s">
        <v>1116</v>
      </c>
      <c r="I277" s="14">
        <v>10</v>
      </c>
      <c r="J277" s="13" t="s">
        <v>19</v>
      </c>
      <c r="K277" s="13" t="s">
        <v>775</v>
      </c>
      <c r="L277" s="13" t="s">
        <v>1082</v>
      </c>
      <c r="M277" s="13" t="s">
        <v>1117</v>
      </c>
    </row>
    <row r="278" spans="1:13" x14ac:dyDescent="0.3">
      <c r="A278" s="13" t="s">
        <v>20</v>
      </c>
      <c r="B278" s="13" t="s">
        <v>475</v>
      </c>
      <c r="C278" s="13" t="s">
        <v>463</v>
      </c>
      <c r="D278" s="13" t="s">
        <v>1051</v>
      </c>
      <c r="E278" s="13" t="s">
        <v>1614</v>
      </c>
      <c r="F278" s="13" t="s">
        <v>466</v>
      </c>
      <c r="G278" s="13" t="s">
        <v>1115</v>
      </c>
      <c r="H278" s="13" t="s">
        <v>1116</v>
      </c>
      <c r="I278" s="14">
        <v>5</v>
      </c>
      <c r="J278" s="13" t="s">
        <v>19</v>
      </c>
      <c r="K278" s="13" t="s">
        <v>784</v>
      </c>
      <c r="L278" s="13" t="s">
        <v>1082</v>
      </c>
      <c r="M278" s="13" t="s">
        <v>1117</v>
      </c>
    </row>
    <row r="279" spans="1:13" x14ac:dyDescent="0.3">
      <c r="A279" s="13" t="s">
        <v>20</v>
      </c>
      <c r="B279" s="13" t="s">
        <v>475</v>
      </c>
      <c r="C279" s="13" t="s">
        <v>463</v>
      </c>
      <c r="D279" s="13" t="s">
        <v>1051</v>
      </c>
      <c r="E279" s="13" t="s">
        <v>1615</v>
      </c>
      <c r="F279" s="13" t="s">
        <v>466</v>
      </c>
      <c r="G279" s="13" t="s">
        <v>1115</v>
      </c>
      <c r="H279" s="13" t="s">
        <v>1116</v>
      </c>
      <c r="I279" s="14">
        <v>5</v>
      </c>
      <c r="J279" s="13" t="s">
        <v>19</v>
      </c>
      <c r="K279" s="13" t="s">
        <v>596</v>
      </c>
      <c r="L279" s="13" t="s">
        <v>1082</v>
      </c>
      <c r="M279" s="13" t="s">
        <v>1117</v>
      </c>
    </row>
    <row r="280" spans="1:13" x14ac:dyDescent="0.3">
      <c r="A280" s="13" t="s">
        <v>20</v>
      </c>
      <c r="B280" s="13" t="s">
        <v>475</v>
      </c>
      <c r="C280" s="13" t="s">
        <v>463</v>
      </c>
      <c r="D280" s="13" t="s">
        <v>1051</v>
      </c>
      <c r="E280" s="13" t="s">
        <v>1616</v>
      </c>
      <c r="F280" s="13" t="s">
        <v>466</v>
      </c>
      <c r="G280" s="13" t="s">
        <v>1115</v>
      </c>
      <c r="H280" s="13" t="s">
        <v>1116</v>
      </c>
      <c r="I280" s="14">
        <v>10</v>
      </c>
      <c r="J280" s="13" t="s">
        <v>19</v>
      </c>
      <c r="K280" s="13" t="s">
        <v>552</v>
      </c>
      <c r="L280" s="13" t="s">
        <v>1082</v>
      </c>
      <c r="M280" s="13" t="s">
        <v>1117</v>
      </c>
    </row>
    <row r="281" spans="1:13" x14ac:dyDescent="0.3">
      <c r="A281" s="13" t="s">
        <v>20</v>
      </c>
      <c r="B281" s="13" t="s">
        <v>475</v>
      </c>
      <c r="C281" s="13" t="s">
        <v>463</v>
      </c>
      <c r="D281" s="13" t="s">
        <v>1051</v>
      </c>
      <c r="E281" s="13" t="s">
        <v>1617</v>
      </c>
      <c r="F281" s="13" t="s">
        <v>466</v>
      </c>
      <c r="G281" s="13" t="s">
        <v>1115</v>
      </c>
      <c r="H281" s="13" t="s">
        <v>1116</v>
      </c>
      <c r="I281" s="14">
        <v>10</v>
      </c>
      <c r="J281" s="13" t="s">
        <v>19</v>
      </c>
      <c r="K281" s="13" t="s">
        <v>942</v>
      </c>
      <c r="L281" s="13" t="s">
        <v>1082</v>
      </c>
      <c r="M281" s="13" t="s">
        <v>1117</v>
      </c>
    </row>
    <row r="282" spans="1:13" x14ac:dyDescent="0.3">
      <c r="A282" s="13" t="s">
        <v>353</v>
      </c>
      <c r="B282" s="13" t="s">
        <v>536</v>
      </c>
      <c r="C282" s="13" t="s">
        <v>463</v>
      </c>
      <c r="D282" s="13" t="s">
        <v>1618</v>
      </c>
      <c r="E282" s="13" t="s">
        <v>1619</v>
      </c>
      <c r="F282" s="13" t="s">
        <v>466</v>
      </c>
      <c r="G282" s="13" t="s">
        <v>1080</v>
      </c>
      <c r="H282" s="13" t="s">
        <v>1081</v>
      </c>
      <c r="I282" s="14">
        <v>2</v>
      </c>
      <c r="J282" s="13" t="s">
        <v>352</v>
      </c>
      <c r="K282" s="13" t="s">
        <v>742</v>
      </c>
      <c r="L282" s="13" t="s">
        <v>1082</v>
      </c>
      <c r="M282" s="13" t="s">
        <v>1083</v>
      </c>
    </row>
    <row r="283" spans="1:13" x14ac:dyDescent="0.3">
      <c r="A283" s="13" t="s">
        <v>355</v>
      </c>
      <c r="B283" s="13" t="s">
        <v>651</v>
      </c>
      <c r="C283" s="13" t="s">
        <v>463</v>
      </c>
      <c r="D283" s="13" t="s">
        <v>652</v>
      </c>
      <c r="E283" s="13" t="s">
        <v>1620</v>
      </c>
      <c r="F283" s="13" t="s">
        <v>466</v>
      </c>
      <c r="G283" s="13" t="s">
        <v>1080</v>
      </c>
      <c r="H283" s="13" t="s">
        <v>1081</v>
      </c>
      <c r="I283" s="14">
        <v>5</v>
      </c>
      <c r="J283" s="13" t="s">
        <v>354</v>
      </c>
      <c r="K283" s="13" t="s">
        <v>778</v>
      </c>
      <c r="L283" s="13" t="s">
        <v>1082</v>
      </c>
      <c r="M283" s="13" t="s">
        <v>1083</v>
      </c>
    </row>
    <row r="284" spans="1:13" x14ac:dyDescent="0.3">
      <c r="A284" s="13" t="s">
        <v>355</v>
      </c>
      <c r="B284" s="13" t="s">
        <v>651</v>
      </c>
      <c r="C284" s="13" t="s">
        <v>463</v>
      </c>
      <c r="D284" s="13" t="s">
        <v>652</v>
      </c>
      <c r="E284" s="13" t="s">
        <v>1620</v>
      </c>
      <c r="F284" s="13" t="s">
        <v>466</v>
      </c>
      <c r="G284" s="13" t="s">
        <v>1152</v>
      </c>
      <c r="H284" s="13" t="s">
        <v>1081</v>
      </c>
      <c r="I284" s="14">
        <v>5</v>
      </c>
      <c r="J284" s="13" t="s">
        <v>354</v>
      </c>
      <c r="K284" s="13" t="s">
        <v>778</v>
      </c>
      <c r="L284" s="13" t="s">
        <v>1082</v>
      </c>
      <c r="M284" s="13" t="s">
        <v>1083</v>
      </c>
    </row>
    <row r="285" spans="1:13" x14ac:dyDescent="0.3">
      <c r="A285" s="13" t="s">
        <v>355</v>
      </c>
      <c r="B285" s="13" t="s">
        <v>651</v>
      </c>
      <c r="C285" s="13" t="s">
        <v>463</v>
      </c>
      <c r="D285" s="13" t="s">
        <v>652</v>
      </c>
      <c r="E285" s="13" t="s">
        <v>1621</v>
      </c>
      <c r="F285" s="13" t="s">
        <v>466</v>
      </c>
      <c r="G285" s="13" t="s">
        <v>1080</v>
      </c>
      <c r="H285" s="13" t="s">
        <v>1081</v>
      </c>
      <c r="I285" s="14">
        <v>8</v>
      </c>
      <c r="J285" s="13" t="s">
        <v>354</v>
      </c>
      <c r="K285" s="13" t="s">
        <v>916</v>
      </c>
      <c r="L285" s="13" t="s">
        <v>1082</v>
      </c>
      <c r="M285" s="13" t="s">
        <v>1083</v>
      </c>
    </row>
    <row r="286" spans="1:13" x14ac:dyDescent="0.3">
      <c r="A286" s="13" t="s">
        <v>355</v>
      </c>
      <c r="B286" s="13" t="s">
        <v>651</v>
      </c>
      <c r="C286" s="13" t="s">
        <v>463</v>
      </c>
      <c r="D286" s="13" t="s">
        <v>652</v>
      </c>
      <c r="E286" s="13" t="s">
        <v>1621</v>
      </c>
      <c r="F286" s="13" t="s">
        <v>466</v>
      </c>
      <c r="G286" s="13" t="s">
        <v>1152</v>
      </c>
      <c r="H286" s="13" t="s">
        <v>1081</v>
      </c>
      <c r="I286" s="14">
        <v>6</v>
      </c>
      <c r="J286" s="13" t="s">
        <v>354</v>
      </c>
      <c r="K286" s="13" t="s">
        <v>916</v>
      </c>
      <c r="L286" s="13" t="s">
        <v>1082</v>
      </c>
      <c r="M286" s="13" t="s">
        <v>1083</v>
      </c>
    </row>
    <row r="287" spans="1:13" x14ac:dyDescent="0.3">
      <c r="A287" s="13" t="s">
        <v>248</v>
      </c>
      <c r="B287" s="13" t="s">
        <v>516</v>
      </c>
      <c r="C287" s="13" t="s">
        <v>463</v>
      </c>
      <c r="D287" s="13" t="s">
        <v>738</v>
      </c>
      <c r="E287" s="13" t="s">
        <v>1622</v>
      </c>
      <c r="F287" s="13" t="s">
        <v>466</v>
      </c>
      <c r="G287" s="13" t="s">
        <v>1623</v>
      </c>
      <c r="H287" s="13" t="s">
        <v>1624</v>
      </c>
      <c r="I287" s="14">
        <v>10</v>
      </c>
      <c r="J287" s="13" t="s">
        <v>247</v>
      </c>
      <c r="K287" s="13" t="s">
        <v>790</v>
      </c>
      <c r="L287" s="13" t="s">
        <v>1082</v>
      </c>
      <c r="M287" s="13" t="s">
        <v>1156</v>
      </c>
    </row>
    <row r="288" spans="1:13" x14ac:dyDescent="0.3">
      <c r="A288" s="13" t="s">
        <v>367</v>
      </c>
      <c r="B288" s="13" t="s">
        <v>516</v>
      </c>
      <c r="C288" s="13" t="s">
        <v>463</v>
      </c>
      <c r="D288" s="13" t="s">
        <v>1625</v>
      </c>
      <c r="E288" s="13" t="s">
        <v>1626</v>
      </c>
      <c r="F288" s="13" t="s">
        <v>466</v>
      </c>
      <c r="G288" s="13" t="s">
        <v>1627</v>
      </c>
      <c r="H288" s="13" t="s">
        <v>1628</v>
      </c>
      <c r="I288" s="14">
        <v>4</v>
      </c>
      <c r="J288" s="13" t="s">
        <v>366</v>
      </c>
      <c r="K288" s="13" t="s">
        <v>778</v>
      </c>
      <c r="L288" s="13" t="s">
        <v>1082</v>
      </c>
      <c r="M288" s="13" t="s">
        <v>548</v>
      </c>
    </row>
    <row r="289" spans="1:13" x14ac:dyDescent="0.3">
      <c r="A289" s="13" t="s">
        <v>296</v>
      </c>
      <c r="B289" s="13" t="s">
        <v>909</v>
      </c>
      <c r="C289" s="13" t="s">
        <v>599</v>
      </c>
      <c r="D289" s="13" t="s">
        <v>910</v>
      </c>
      <c r="E289" s="13" t="s">
        <v>1629</v>
      </c>
      <c r="F289" s="13" t="s">
        <v>510</v>
      </c>
      <c r="G289" s="13" t="s">
        <v>1061</v>
      </c>
      <c r="H289" s="13" t="s">
        <v>1062</v>
      </c>
      <c r="I289" s="14">
        <v>1</v>
      </c>
      <c r="J289" s="13" t="s">
        <v>295</v>
      </c>
      <c r="K289" s="13" t="s">
        <v>748</v>
      </c>
      <c r="L289" s="13" t="s">
        <v>1082</v>
      </c>
      <c r="M289" s="13" t="s">
        <v>1064</v>
      </c>
    </row>
    <row r="290" spans="1:13" x14ac:dyDescent="0.3">
      <c r="A290" s="13" t="s">
        <v>84</v>
      </c>
      <c r="B290" s="13" t="s">
        <v>516</v>
      </c>
      <c r="C290" s="13" t="s">
        <v>463</v>
      </c>
      <c r="D290" s="13" t="s">
        <v>1069</v>
      </c>
      <c r="E290" s="13" t="s">
        <v>1630</v>
      </c>
      <c r="F290" s="13" t="s">
        <v>466</v>
      </c>
      <c r="G290" s="13" t="s">
        <v>1436</v>
      </c>
      <c r="H290" s="13" t="s">
        <v>1435</v>
      </c>
      <c r="I290" s="14">
        <v>2</v>
      </c>
      <c r="J290" s="13" t="s">
        <v>83</v>
      </c>
      <c r="K290" s="13" t="s">
        <v>916</v>
      </c>
      <c r="L290" s="13" t="s">
        <v>1082</v>
      </c>
      <c r="M290" s="13" t="s">
        <v>1336</v>
      </c>
    </row>
    <row r="291" spans="1:13" x14ac:dyDescent="0.3">
      <c r="A291" s="13" t="s">
        <v>84</v>
      </c>
      <c r="B291" s="13" t="s">
        <v>516</v>
      </c>
      <c r="C291" s="13" t="s">
        <v>463</v>
      </c>
      <c r="D291" s="13" t="s">
        <v>1069</v>
      </c>
      <c r="E291" s="13" t="s">
        <v>1631</v>
      </c>
      <c r="F291" s="13" t="s">
        <v>510</v>
      </c>
      <c r="G291" s="13" t="s">
        <v>1632</v>
      </c>
      <c r="H291" s="13" t="s">
        <v>1633</v>
      </c>
      <c r="I291" s="14">
        <v>1</v>
      </c>
      <c r="J291" s="13" t="s">
        <v>83</v>
      </c>
      <c r="K291" s="13" t="s">
        <v>513</v>
      </c>
      <c r="L291" s="13" t="s">
        <v>1082</v>
      </c>
      <c r="M291" s="13" t="s">
        <v>489</v>
      </c>
    </row>
    <row r="292" spans="1:13" x14ac:dyDescent="0.3">
      <c r="A292" s="13" t="s">
        <v>84</v>
      </c>
      <c r="B292" s="13" t="s">
        <v>516</v>
      </c>
      <c r="C292" s="13" t="s">
        <v>463</v>
      </c>
      <c r="D292" s="13" t="s">
        <v>1069</v>
      </c>
      <c r="E292" s="13" t="s">
        <v>1634</v>
      </c>
      <c r="F292" s="13" t="s">
        <v>510</v>
      </c>
      <c r="G292" s="13" t="s">
        <v>505</v>
      </c>
      <c r="H292" s="13" t="s">
        <v>506</v>
      </c>
      <c r="I292" s="14">
        <v>3</v>
      </c>
      <c r="J292" s="13" t="s">
        <v>83</v>
      </c>
      <c r="K292" s="13" t="s">
        <v>752</v>
      </c>
      <c r="L292" s="13" t="s">
        <v>1082</v>
      </c>
      <c r="M292" s="13" t="s">
        <v>489</v>
      </c>
    </row>
    <row r="293" spans="1:13" x14ac:dyDescent="0.3">
      <c r="A293" s="13" t="s">
        <v>84</v>
      </c>
      <c r="B293" s="13" t="s">
        <v>516</v>
      </c>
      <c r="C293" s="13" t="s">
        <v>463</v>
      </c>
      <c r="D293" s="13" t="s">
        <v>1069</v>
      </c>
      <c r="E293" s="13" t="s">
        <v>1634</v>
      </c>
      <c r="F293" s="13" t="s">
        <v>510</v>
      </c>
      <c r="G293" s="13" t="s">
        <v>486</v>
      </c>
      <c r="H293" s="13" t="s">
        <v>487</v>
      </c>
      <c r="I293" s="14">
        <v>3</v>
      </c>
      <c r="J293" s="13" t="s">
        <v>83</v>
      </c>
      <c r="K293" s="13" t="s">
        <v>752</v>
      </c>
      <c r="L293" s="13" t="s">
        <v>1082</v>
      </c>
      <c r="M293" s="13" t="s">
        <v>489</v>
      </c>
    </row>
    <row r="294" spans="1:13" x14ac:dyDescent="0.3">
      <c r="A294" s="13" t="s">
        <v>84</v>
      </c>
      <c r="B294" s="13" t="s">
        <v>516</v>
      </c>
      <c r="C294" s="13" t="s">
        <v>463</v>
      </c>
      <c r="D294" s="13" t="s">
        <v>1069</v>
      </c>
      <c r="E294" s="13" t="s">
        <v>1634</v>
      </c>
      <c r="F294" s="13" t="s">
        <v>510</v>
      </c>
      <c r="G294" s="13" t="s">
        <v>511</v>
      </c>
      <c r="H294" s="13" t="s">
        <v>512</v>
      </c>
      <c r="I294" s="14">
        <v>3</v>
      </c>
      <c r="J294" s="13" t="s">
        <v>83</v>
      </c>
      <c r="K294" s="13" t="s">
        <v>752</v>
      </c>
      <c r="L294" s="13" t="s">
        <v>1082</v>
      </c>
      <c r="M294" s="13" t="s">
        <v>489</v>
      </c>
    </row>
    <row r="295" spans="1:13" x14ac:dyDescent="0.3">
      <c r="A295" s="13" t="s">
        <v>84</v>
      </c>
      <c r="B295" s="13" t="s">
        <v>516</v>
      </c>
      <c r="C295" s="13" t="s">
        <v>463</v>
      </c>
      <c r="D295" s="13" t="s">
        <v>1069</v>
      </c>
      <c r="E295" s="13" t="s">
        <v>1634</v>
      </c>
      <c r="F295" s="13" t="s">
        <v>510</v>
      </c>
      <c r="G295" s="13" t="s">
        <v>507</v>
      </c>
      <c r="H295" s="13" t="s">
        <v>508</v>
      </c>
      <c r="I295" s="14">
        <v>3</v>
      </c>
      <c r="J295" s="13" t="s">
        <v>83</v>
      </c>
      <c r="K295" s="13" t="s">
        <v>752</v>
      </c>
      <c r="L295" s="13" t="s">
        <v>1082</v>
      </c>
      <c r="M295" s="13" t="s">
        <v>489</v>
      </c>
    </row>
    <row r="296" spans="1:13" x14ac:dyDescent="0.3">
      <c r="A296" s="13" t="s">
        <v>84</v>
      </c>
      <c r="B296" s="13" t="s">
        <v>516</v>
      </c>
      <c r="C296" s="13" t="s">
        <v>463</v>
      </c>
      <c r="D296" s="13" t="s">
        <v>1069</v>
      </c>
      <c r="E296" s="13" t="s">
        <v>1634</v>
      </c>
      <c r="F296" s="13" t="s">
        <v>510</v>
      </c>
      <c r="G296" s="13" t="s">
        <v>490</v>
      </c>
      <c r="H296" s="13" t="s">
        <v>491</v>
      </c>
      <c r="I296" s="14">
        <v>3</v>
      </c>
      <c r="J296" s="13" t="s">
        <v>83</v>
      </c>
      <c r="K296" s="13" t="s">
        <v>752</v>
      </c>
      <c r="L296" s="13" t="s">
        <v>1082</v>
      </c>
      <c r="M296" s="13" t="s">
        <v>489</v>
      </c>
    </row>
    <row r="297" spans="1:13" x14ac:dyDescent="0.3">
      <c r="A297" s="13" t="s">
        <v>84</v>
      </c>
      <c r="B297" s="13" t="s">
        <v>516</v>
      </c>
      <c r="C297" s="13" t="s">
        <v>463</v>
      </c>
      <c r="D297" s="13" t="s">
        <v>1069</v>
      </c>
      <c r="E297" s="13" t="s">
        <v>1634</v>
      </c>
      <c r="F297" s="13" t="s">
        <v>510</v>
      </c>
      <c r="G297" s="13" t="s">
        <v>514</v>
      </c>
      <c r="H297" s="13" t="s">
        <v>515</v>
      </c>
      <c r="I297" s="14">
        <v>3</v>
      </c>
      <c r="J297" s="13" t="s">
        <v>83</v>
      </c>
      <c r="K297" s="13" t="s">
        <v>752</v>
      </c>
      <c r="L297" s="13" t="s">
        <v>1082</v>
      </c>
      <c r="M297" s="13" t="s">
        <v>489</v>
      </c>
    </row>
    <row r="298" spans="1:13" x14ac:dyDescent="0.3">
      <c r="A298" s="13" t="s">
        <v>84</v>
      </c>
      <c r="B298" s="13" t="s">
        <v>516</v>
      </c>
      <c r="C298" s="13" t="s">
        <v>463</v>
      </c>
      <c r="D298" s="13" t="s">
        <v>1069</v>
      </c>
      <c r="E298" s="13" t="s">
        <v>1635</v>
      </c>
      <c r="F298" s="13" t="s">
        <v>510</v>
      </c>
      <c r="G298" s="13" t="s">
        <v>1636</v>
      </c>
      <c r="H298" s="13" t="s">
        <v>1633</v>
      </c>
      <c r="I298" s="14">
        <v>1</v>
      </c>
      <c r="J298" s="13" t="s">
        <v>83</v>
      </c>
      <c r="K298" s="13" t="s">
        <v>541</v>
      </c>
      <c r="L298" s="13" t="s">
        <v>1082</v>
      </c>
      <c r="M298" s="13" t="s">
        <v>489</v>
      </c>
    </row>
    <row r="299" spans="1:13" x14ac:dyDescent="0.3">
      <c r="A299" s="13" t="s">
        <v>260</v>
      </c>
      <c r="B299" s="13" t="s">
        <v>1042</v>
      </c>
      <c r="C299" s="13" t="s">
        <v>463</v>
      </c>
      <c r="D299" s="13" t="s">
        <v>1412</v>
      </c>
      <c r="E299" s="13" t="s">
        <v>1637</v>
      </c>
      <c r="F299" s="13" t="s">
        <v>466</v>
      </c>
      <c r="G299" s="13" t="s">
        <v>1588</v>
      </c>
      <c r="H299" s="13" t="s">
        <v>1589</v>
      </c>
      <c r="I299" s="14">
        <v>2</v>
      </c>
      <c r="J299" s="13" t="s">
        <v>259</v>
      </c>
      <c r="K299" s="13" t="s">
        <v>656</v>
      </c>
      <c r="L299" s="13" t="s">
        <v>1082</v>
      </c>
      <c r="M299" s="13" t="s">
        <v>548</v>
      </c>
    </row>
    <row r="300" spans="1:13" x14ac:dyDescent="0.3">
      <c r="A300" s="13" t="s">
        <v>236</v>
      </c>
      <c r="B300" s="13" t="s">
        <v>516</v>
      </c>
      <c r="C300" s="13" t="s">
        <v>463</v>
      </c>
      <c r="D300" s="13" t="s">
        <v>1638</v>
      </c>
      <c r="E300" s="13" t="s">
        <v>1639</v>
      </c>
      <c r="F300" s="13" t="s">
        <v>466</v>
      </c>
      <c r="G300" s="13" t="s">
        <v>1089</v>
      </c>
      <c r="H300" s="13" t="s">
        <v>1090</v>
      </c>
      <c r="I300" s="14">
        <v>1</v>
      </c>
      <c r="J300" s="13" t="s">
        <v>235</v>
      </c>
      <c r="K300" s="13" t="s">
        <v>748</v>
      </c>
      <c r="L300" s="13" t="s">
        <v>1082</v>
      </c>
      <c r="M300" s="13" t="s">
        <v>1092</v>
      </c>
    </row>
    <row r="301" spans="1:13" x14ac:dyDescent="0.3">
      <c r="A301" s="13" t="s">
        <v>236</v>
      </c>
      <c r="B301" s="13" t="s">
        <v>516</v>
      </c>
      <c r="C301" s="13" t="s">
        <v>463</v>
      </c>
      <c r="D301" s="13" t="s">
        <v>1638</v>
      </c>
      <c r="E301" s="13" t="s">
        <v>1639</v>
      </c>
      <c r="F301" s="13" t="s">
        <v>466</v>
      </c>
      <c r="G301" s="13" t="s">
        <v>1093</v>
      </c>
      <c r="H301" s="13" t="s">
        <v>1094</v>
      </c>
      <c r="I301" s="14">
        <v>1</v>
      </c>
      <c r="J301" s="13" t="s">
        <v>235</v>
      </c>
      <c r="K301" s="13" t="s">
        <v>748</v>
      </c>
      <c r="L301" s="13" t="s">
        <v>1082</v>
      </c>
      <c r="M301" s="13" t="s">
        <v>1092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0"/>
  <sheetViews>
    <sheetView topLeftCell="A2" workbookViewId="0">
      <selection activeCell="A2" sqref="A2:N790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5" t="s">
        <v>1640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455</v>
      </c>
      <c r="B2" s="15" t="s">
        <v>1641</v>
      </c>
      <c r="C2" s="15" t="s">
        <v>1642</v>
      </c>
      <c r="D2" s="15" t="s">
        <v>1643</v>
      </c>
      <c r="E2" s="15" t="s">
        <v>461</v>
      </c>
      <c r="F2" s="15" t="s">
        <v>1644</v>
      </c>
      <c r="G2" s="16" t="s">
        <v>1645</v>
      </c>
      <c r="H2" s="16" t="s">
        <v>457</v>
      </c>
      <c r="I2" s="16" t="s">
        <v>1646</v>
      </c>
      <c r="J2" s="16" t="s">
        <v>1647</v>
      </c>
      <c r="K2" s="16" t="s">
        <v>1648</v>
      </c>
      <c r="L2" s="16" t="s">
        <v>1649</v>
      </c>
      <c r="M2" s="28" t="s">
        <v>4395</v>
      </c>
      <c r="N2" s="28" t="s">
        <v>4396</v>
      </c>
    </row>
    <row r="3" spans="1:14" x14ac:dyDescent="0.3">
      <c r="A3" s="17" t="s">
        <v>1650</v>
      </c>
      <c r="B3" s="17" t="s">
        <v>1651</v>
      </c>
      <c r="C3" s="17" t="s">
        <v>1652</v>
      </c>
      <c r="D3" s="17" t="s">
        <v>1653</v>
      </c>
      <c r="E3" s="17" t="s">
        <v>626</v>
      </c>
      <c r="F3" s="17" t="s">
        <v>1654</v>
      </c>
      <c r="G3" s="18">
        <v>47</v>
      </c>
      <c r="H3" s="18">
        <v>75</v>
      </c>
      <c r="I3" s="19">
        <v>0.1276595744680851</v>
      </c>
      <c r="J3" s="20">
        <v>0.87234042553191482</v>
      </c>
      <c r="K3" s="21">
        <v>0</v>
      </c>
      <c r="L3" s="22">
        <v>0</v>
      </c>
      <c r="M3" s="29" t="s">
        <v>4394</v>
      </c>
      <c r="N3" s="29">
        <v>20</v>
      </c>
    </row>
    <row r="4" spans="1:14" x14ac:dyDescent="0.3">
      <c r="A4" s="17" t="s">
        <v>1655</v>
      </c>
      <c r="B4" s="17" t="s">
        <v>1656</v>
      </c>
      <c r="C4" s="17" t="s">
        <v>1657</v>
      </c>
      <c r="D4" s="17" t="s">
        <v>1658</v>
      </c>
      <c r="E4" s="17" t="s">
        <v>1659</v>
      </c>
      <c r="F4" s="17" t="s">
        <v>1660</v>
      </c>
      <c r="G4" s="18">
        <v>41</v>
      </c>
      <c r="H4" s="18">
        <v>61</v>
      </c>
      <c r="I4" s="19">
        <v>0</v>
      </c>
      <c r="J4" s="20">
        <v>1</v>
      </c>
      <c r="K4" s="21">
        <v>0</v>
      </c>
      <c r="L4" s="22">
        <v>0</v>
      </c>
      <c r="M4" s="29" t="s">
        <v>4391</v>
      </c>
      <c r="N4" s="29"/>
    </row>
    <row r="5" spans="1:14" x14ac:dyDescent="0.3">
      <c r="A5" s="17" t="s">
        <v>1115</v>
      </c>
      <c r="B5" s="17" t="s">
        <v>1661</v>
      </c>
      <c r="C5" s="17" t="s">
        <v>1662</v>
      </c>
      <c r="D5" s="17" t="s">
        <v>1663</v>
      </c>
      <c r="E5" s="17" t="s">
        <v>1117</v>
      </c>
      <c r="F5" s="17" t="s">
        <v>1664</v>
      </c>
      <c r="G5" s="18">
        <v>24</v>
      </c>
      <c r="H5" s="18">
        <v>280</v>
      </c>
      <c r="I5" s="19">
        <v>0</v>
      </c>
      <c r="J5" s="20">
        <v>0</v>
      </c>
      <c r="K5" s="21">
        <v>0</v>
      </c>
      <c r="L5" s="22">
        <v>1</v>
      </c>
      <c r="M5" s="29" t="s">
        <v>4387</v>
      </c>
      <c r="N5" s="29"/>
    </row>
    <row r="6" spans="1:14" x14ac:dyDescent="0.3">
      <c r="A6" s="17" t="s">
        <v>1080</v>
      </c>
      <c r="B6" s="17" t="s">
        <v>1665</v>
      </c>
      <c r="C6" s="17" t="s">
        <v>1652</v>
      </c>
      <c r="D6" s="17" t="s">
        <v>1666</v>
      </c>
      <c r="E6" s="17" t="s">
        <v>1083</v>
      </c>
      <c r="F6" s="17" t="s">
        <v>1667</v>
      </c>
      <c r="G6" s="18">
        <v>21</v>
      </c>
      <c r="H6" s="18">
        <v>247</v>
      </c>
      <c r="I6" s="19">
        <v>0</v>
      </c>
      <c r="J6" s="20">
        <v>0</v>
      </c>
      <c r="K6" s="21">
        <v>0</v>
      </c>
      <c r="L6" s="22">
        <v>1</v>
      </c>
      <c r="M6" s="29" t="s">
        <v>4386</v>
      </c>
      <c r="N6" s="29"/>
    </row>
    <row r="7" spans="1:14" x14ac:dyDescent="0.3">
      <c r="A7" s="17" t="s">
        <v>1152</v>
      </c>
      <c r="B7" s="17" t="s">
        <v>1665</v>
      </c>
      <c r="C7" s="17" t="s">
        <v>1652</v>
      </c>
      <c r="D7" s="17" t="s">
        <v>1668</v>
      </c>
      <c r="E7" s="17" t="s">
        <v>1083</v>
      </c>
      <c r="F7" s="17" t="s">
        <v>1669</v>
      </c>
      <c r="G7" s="18">
        <v>21</v>
      </c>
      <c r="H7" s="18">
        <v>172</v>
      </c>
      <c r="I7" s="19">
        <v>0</v>
      </c>
      <c r="J7" s="20">
        <v>0</v>
      </c>
      <c r="K7" s="21">
        <v>0</v>
      </c>
      <c r="L7" s="22">
        <v>1</v>
      </c>
      <c r="M7" s="29" t="s">
        <v>4386</v>
      </c>
      <c r="N7" s="29"/>
    </row>
    <row r="8" spans="1:14" x14ac:dyDescent="0.3">
      <c r="A8" s="17" t="s">
        <v>1670</v>
      </c>
      <c r="B8" s="17" t="s">
        <v>1671</v>
      </c>
      <c r="C8" s="17" t="s">
        <v>1672</v>
      </c>
      <c r="D8" s="17" t="s">
        <v>1673</v>
      </c>
      <c r="E8" s="17" t="s">
        <v>626</v>
      </c>
      <c r="F8" s="17" t="s">
        <v>1674</v>
      </c>
      <c r="G8" s="18">
        <v>19</v>
      </c>
      <c r="H8" s="18">
        <v>117</v>
      </c>
      <c r="I8" s="19">
        <v>0</v>
      </c>
      <c r="J8" s="20">
        <v>1</v>
      </c>
      <c r="K8" s="21">
        <v>0</v>
      </c>
      <c r="L8" s="22">
        <v>0</v>
      </c>
      <c r="M8" s="29" t="s">
        <v>4394</v>
      </c>
      <c r="N8" s="29"/>
    </row>
    <row r="9" spans="1:14" x14ac:dyDescent="0.3">
      <c r="A9" s="17" t="s">
        <v>1675</v>
      </c>
      <c r="B9" s="17" t="s">
        <v>1676</v>
      </c>
      <c r="C9" s="17" t="s">
        <v>1677</v>
      </c>
      <c r="D9" s="17" t="s">
        <v>1658</v>
      </c>
      <c r="E9" s="17" t="s">
        <v>1678</v>
      </c>
      <c r="F9" s="17" t="s">
        <v>1679</v>
      </c>
      <c r="G9" s="18">
        <v>18</v>
      </c>
      <c r="H9" s="18">
        <v>20</v>
      </c>
      <c r="I9" s="19">
        <v>1</v>
      </c>
      <c r="J9" s="20">
        <v>0</v>
      </c>
      <c r="K9" s="21">
        <v>0</v>
      </c>
      <c r="L9" s="22">
        <v>0</v>
      </c>
      <c r="M9" s="29" t="s">
        <v>4388</v>
      </c>
      <c r="N9" s="29"/>
    </row>
    <row r="10" spans="1:14" x14ac:dyDescent="0.3">
      <c r="A10" s="17" t="s">
        <v>1680</v>
      </c>
      <c r="B10" s="17" t="s">
        <v>1681</v>
      </c>
      <c r="C10" s="17" t="s">
        <v>1682</v>
      </c>
      <c r="D10" s="17" t="s">
        <v>1683</v>
      </c>
      <c r="E10" s="17" t="s">
        <v>1463</v>
      </c>
      <c r="F10" s="17" t="s">
        <v>1684</v>
      </c>
      <c r="G10" s="18">
        <v>15</v>
      </c>
      <c r="H10" s="18">
        <v>15</v>
      </c>
      <c r="I10" s="19">
        <v>0.26666666666666666</v>
      </c>
      <c r="J10" s="20">
        <v>0.73333333333333328</v>
      </c>
      <c r="K10" s="21">
        <v>0</v>
      </c>
      <c r="L10" s="22">
        <v>0</v>
      </c>
      <c r="M10" s="29" t="s">
        <v>4388</v>
      </c>
      <c r="N10" s="29"/>
    </row>
    <row r="11" spans="1:14" x14ac:dyDescent="0.3">
      <c r="A11" s="17" t="s">
        <v>1685</v>
      </c>
      <c r="B11" s="17" t="s">
        <v>1686</v>
      </c>
      <c r="C11" s="17" t="s">
        <v>1687</v>
      </c>
      <c r="D11" s="17" t="s">
        <v>1688</v>
      </c>
      <c r="E11" s="17" t="s">
        <v>1689</v>
      </c>
      <c r="F11" s="17" t="s">
        <v>1690</v>
      </c>
      <c r="G11" s="18">
        <v>14</v>
      </c>
      <c r="H11" s="18">
        <v>62</v>
      </c>
      <c r="I11" s="19">
        <v>0</v>
      </c>
      <c r="J11" s="20">
        <v>1</v>
      </c>
      <c r="K11" s="21">
        <v>0</v>
      </c>
      <c r="L11" s="22">
        <v>0</v>
      </c>
      <c r="M11" s="29" t="s">
        <v>4387</v>
      </c>
      <c r="N11" s="29"/>
    </row>
    <row r="12" spans="1:14" x14ac:dyDescent="0.3">
      <c r="A12" s="17" t="s">
        <v>1691</v>
      </c>
      <c r="B12" s="17" t="s">
        <v>1692</v>
      </c>
      <c r="C12" s="17" t="s">
        <v>1693</v>
      </c>
      <c r="D12" s="17" t="s">
        <v>1694</v>
      </c>
      <c r="E12" s="17" t="s">
        <v>1695</v>
      </c>
      <c r="F12" s="17" t="s">
        <v>1696</v>
      </c>
      <c r="G12" s="18">
        <v>14</v>
      </c>
      <c r="H12" s="18">
        <v>53</v>
      </c>
      <c r="I12" s="19">
        <v>1</v>
      </c>
      <c r="J12" s="20">
        <v>0</v>
      </c>
      <c r="K12" s="21">
        <v>0</v>
      </c>
      <c r="L12" s="22">
        <v>0</v>
      </c>
      <c r="M12" s="29" t="s">
        <v>4388</v>
      </c>
      <c r="N12" s="29"/>
    </row>
    <row r="13" spans="1:14" x14ac:dyDescent="0.3">
      <c r="A13" s="17" t="s">
        <v>1697</v>
      </c>
      <c r="B13" s="17" t="s">
        <v>1698</v>
      </c>
      <c r="C13" s="17" t="s">
        <v>1693</v>
      </c>
      <c r="D13" s="17" t="s">
        <v>1673</v>
      </c>
      <c r="E13" s="17" t="s">
        <v>671</v>
      </c>
      <c r="F13" s="17" t="s">
        <v>1696</v>
      </c>
      <c r="G13" s="18">
        <v>14</v>
      </c>
      <c r="H13" s="18">
        <v>17</v>
      </c>
      <c r="I13" s="19">
        <v>1</v>
      </c>
      <c r="J13" s="20">
        <v>0</v>
      </c>
      <c r="K13" s="21">
        <v>0</v>
      </c>
      <c r="L13" s="22">
        <v>0</v>
      </c>
      <c r="M13" s="29" t="s">
        <v>4388</v>
      </c>
      <c r="N13" s="29"/>
    </row>
    <row r="14" spans="1:14" x14ac:dyDescent="0.3">
      <c r="A14" s="17" t="s">
        <v>1699</v>
      </c>
      <c r="B14" s="17" t="s">
        <v>1700</v>
      </c>
      <c r="C14" s="17" t="s">
        <v>1701</v>
      </c>
      <c r="D14" s="17" t="s">
        <v>1673</v>
      </c>
      <c r="E14" s="17" t="s">
        <v>671</v>
      </c>
      <c r="F14" s="17" t="s">
        <v>1702</v>
      </c>
      <c r="G14" s="18">
        <v>13</v>
      </c>
      <c r="H14" s="18">
        <v>16</v>
      </c>
      <c r="I14" s="19">
        <v>1</v>
      </c>
      <c r="J14" s="20">
        <v>0</v>
      </c>
      <c r="K14" s="21">
        <v>0</v>
      </c>
      <c r="L14" s="22">
        <v>0</v>
      </c>
      <c r="M14" s="29" t="s">
        <v>4388</v>
      </c>
      <c r="N14" s="29"/>
    </row>
    <row r="15" spans="1:14" x14ac:dyDescent="0.3">
      <c r="A15" s="17" t="s">
        <v>1400</v>
      </c>
      <c r="B15" s="17" t="s">
        <v>1401</v>
      </c>
      <c r="C15" s="17" t="s">
        <v>1703</v>
      </c>
      <c r="D15" s="17" t="s">
        <v>1704</v>
      </c>
      <c r="E15" s="17" t="s">
        <v>1402</v>
      </c>
      <c r="F15" s="17" t="s">
        <v>1705</v>
      </c>
      <c r="G15" s="18">
        <v>13</v>
      </c>
      <c r="H15" s="18">
        <v>13</v>
      </c>
      <c r="I15" s="19">
        <v>0</v>
      </c>
      <c r="J15" s="20">
        <v>0</v>
      </c>
      <c r="K15" s="21">
        <v>0</v>
      </c>
      <c r="L15" s="22">
        <v>1</v>
      </c>
      <c r="M15" s="29" t="s">
        <v>4397</v>
      </c>
      <c r="N15" s="29">
        <v>4</v>
      </c>
    </row>
    <row r="16" spans="1:14" x14ac:dyDescent="0.3">
      <c r="A16" s="17" t="s">
        <v>1706</v>
      </c>
      <c r="B16" s="17" t="s">
        <v>1707</v>
      </c>
      <c r="C16" s="17" t="s">
        <v>1708</v>
      </c>
      <c r="D16" s="17" t="s">
        <v>1658</v>
      </c>
      <c r="E16" s="17" t="s">
        <v>626</v>
      </c>
      <c r="F16" s="17" t="s">
        <v>1709</v>
      </c>
      <c r="G16" s="18">
        <v>13</v>
      </c>
      <c r="H16" s="18">
        <v>26</v>
      </c>
      <c r="I16" s="19">
        <v>0</v>
      </c>
      <c r="J16" s="20">
        <v>1</v>
      </c>
      <c r="K16" s="21">
        <v>0</v>
      </c>
      <c r="L16" s="22">
        <v>0</v>
      </c>
      <c r="M16" s="29" t="s">
        <v>4394</v>
      </c>
      <c r="N16" s="29"/>
    </row>
    <row r="17" spans="1:14" x14ac:dyDescent="0.3">
      <c r="A17" s="17" t="s">
        <v>1710</v>
      </c>
      <c r="B17" s="17" t="s">
        <v>1711</v>
      </c>
      <c r="C17" s="17" t="s">
        <v>1652</v>
      </c>
      <c r="D17" s="17" t="s">
        <v>1712</v>
      </c>
      <c r="E17" s="17" t="s">
        <v>525</v>
      </c>
      <c r="F17" s="17" t="s">
        <v>1713</v>
      </c>
      <c r="G17" s="18">
        <v>12</v>
      </c>
      <c r="H17" s="18">
        <v>13</v>
      </c>
      <c r="I17" s="19">
        <v>0</v>
      </c>
      <c r="J17" s="20">
        <v>1</v>
      </c>
      <c r="K17" s="21">
        <v>0</v>
      </c>
      <c r="L17" s="22">
        <v>0</v>
      </c>
      <c r="M17" s="29" t="s">
        <v>4398</v>
      </c>
      <c r="N17" s="29"/>
    </row>
    <row r="18" spans="1:14" x14ac:dyDescent="0.3">
      <c r="A18" s="17" t="s">
        <v>1714</v>
      </c>
      <c r="B18" s="17" t="s">
        <v>1715</v>
      </c>
      <c r="C18" s="17" t="s">
        <v>1716</v>
      </c>
      <c r="D18" s="17" t="s">
        <v>1673</v>
      </c>
      <c r="E18" s="17" t="s">
        <v>671</v>
      </c>
      <c r="F18" s="17" t="s">
        <v>1717</v>
      </c>
      <c r="G18" s="18">
        <v>12</v>
      </c>
      <c r="H18" s="18">
        <v>15</v>
      </c>
      <c r="I18" s="19">
        <v>1</v>
      </c>
      <c r="J18" s="20">
        <v>0</v>
      </c>
      <c r="K18" s="21">
        <v>0</v>
      </c>
      <c r="L18" s="22">
        <v>0</v>
      </c>
      <c r="M18" s="29" t="s">
        <v>4388</v>
      </c>
      <c r="N18" s="29"/>
    </row>
    <row r="19" spans="1:14" x14ac:dyDescent="0.3">
      <c r="A19" s="17" t="s">
        <v>1718</v>
      </c>
      <c r="B19" s="17" t="s">
        <v>1719</v>
      </c>
      <c r="C19" s="17" t="s">
        <v>1652</v>
      </c>
      <c r="D19" s="17" t="s">
        <v>1663</v>
      </c>
      <c r="E19" s="17" t="s">
        <v>1336</v>
      </c>
      <c r="F19" s="17" t="s">
        <v>1720</v>
      </c>
      <c r="G19" s="18">
        <v>11</v>
      </c>
      <c r="H19" s="18">
        <v>29</v>
      </c>
      <c r="I19" s="19">
        <v>0.36363636363636365</v>
      </c>
      <c r="J19" s="20">
        <v>0.63636363636363635</v>
      </c>
      <c r="K19" s="21">
        <v>0</v>
      </c>
      <c r="L19" s="22">
        <v>0</v>
      </c>
      <c r="M19" s="29" t="s">
        <v>4388</v>
      </c>
      <c r="N19" s="29"/>
    </row>
    <row r="20" spans="1:14" x14ac:dyDescent="0.3">
      <c r="A20" s="17" t="s">
        <v>1721</v>
      </c>
      <c r="B20" s="17" t="s">
        <v>1722</v>
      </c>
      <c r="C20" s="17" t="s">
        <v>1723</v>
      </c>
      <c r="D20" s="17" t="s">
        <v>1663</v>
      </c>
      <c r="E20" s="17" t="s">
        <v>622</v>
      </c>
      <c r="F20" s="17" t="s">
        <v>1724</v>
      </c>
      <c r="G20" s="18">
        <v>10</v>
      </c>
      <c r="H20" s="18">
        <v>66</v>
      </c>
      <c r="I20" s="19">
        <v>0.1</v>
      </c>
      <c r="J20" s="20">
        <v>0.9</v>
      </c>
      <c r="K20" s="21">
        <v>0</v>
      </c>
      <c r="L20" s="22">
        <v>0</v>
      </c>
      <c r="M20" s="29" t="s">
        <v>4398</v>
      </c>
      <c r="N20" s="29"/>
    </row>
    <row r="21" spans="1:14" x14ac:dyDescent="0.3">
      <c r="A21" s="17" t="s">
        <v>1089</v>
      </c>
      <c r="B21" s="17" t="s">
        <v>1090</v>
      </c>
      <c r="C21" s="17" t="s">
        <v>1725</v>
      </c>
      <c r="D21" s="17" t="s">
        <v>1726</v>
      </c>
      <c r="E21" s="17" t="s">
        <v>1092</v>
      </c>
      <c r="F21" s="17" t="s">
        <v>1727</v>
      </c>
      <c r="G21" s="18">
        <v>10</v>
      </c>
      <c r="H21" s="18">
        <v>13</v>
      </c>
      <c r="I21" s="19">
        <v>0</v>
      </c>
      <c r="J21" s="20">
        <v>0</v>
      </c>
      <c r="K21" s="21">
        <v>0</v>
      </c>
      <c r="L21" s="22">
        <v>1</v>
      </c>
      <c r="M21" s="29" t="s">
        <v>4386</v>
      </c>
      <c r="N21" s="29"/>
    </row>
    <row r="22" spans="1:14" x14ac:dyDescent="0.3">
      <c r="A22" s="17" t="s">
        <v>1728</v>
      </c>
      <c r="B22" s="17" t="s">
        <v>1729</v>
      </c>
      <c r="C22" s="17" t="s">
        <v>1730</v>
      </c>
      <c r="D22" s="17" t="s">
        <v>1663</v>
      </c>
      <c r="E22" s="17" t="s">
        <v>1336</v>
      </c>
      <c r="F22" s="17" t="s">
        <v>1731</v>
      </c>
      <c r="G22" s="18">
        <v>8</v>
      </c>
      <c r="H22" s="18">
        <v>34</v>
      </c>
      <c r="I22" s="19">
        <v>0</v>
      </c>
      <c r="J22" s="20">
        <v>1</v>
      </c>
      <c r="K22" s="21">
        <v>0</v>
      </c>
      <c r="L22" s="22">
        <v>0</v>
      </c>
      <c r="M22" s="29" t="s">
        <v>4388</v>
      </c>
      <c r="N22" s="29"/>
    </row>
    <row r="23" spans="1:14" x14ac:dyDescent="0.3">
      <c r="A23" s="17" t="s">
        <v>1732</v>
      </c>
      <c r="B23" s="17" t="s">
        <v>1733</v>
      </c>
      <c r="C23" s="17" t="s">
        <v>1652</v>
      </c>
      <c r="D23" s="17" t="s">
        <v>1734</v>
      </c>
      <c r="E23" s="17" t="s">
        <v>1735</v>
      </c>
      <c r="F23" s="17" t="s">
        <v>1736</v>
      </c>
      <c r="G23" s="18">
        <v>8</v>
      </c>
      <c r="H23" s="18">
        <v>70</v>
      </c>
      <c r="I23" s="19">
        <v>0</v>
      </c>
      <c r="J23" s="20">
        <v>1</v>
      </c>
      <c r="K23" s="21">
        <v>0</v>
      </c>
      <c r="L23" s="22">
        <v>0</v>
      </c>
      <c r="M23" s="29" t="s">
        <v>4388</v>
      </c>
      <c r="N23" s="29"/>
    </row>
    <row r="24" spans="1:14" x14ac:dyDescent="0.3">
      <c r="A24" s="17" t="s">
        <v>1737</v>
      </c>
      <c r="B24" s="17" t="s">
        <v>1738</v>
      </c>
      <c r="C24" s="17" t="s">
        <v>1739</v>
      </c>
      <c r="D24" s="17" t="s">
        <v>1673</v>
      </c>
      <c r="E24" s="17" t="s">
        <v>671</v>
      </c>
      <c r="F24" s="17" t="s">
        <v>1740</v>
      </c>
      <c r="G24" s="18">
        <v>8</v>
      </c>
      <c r="H24" s="18">
        <v>10</v>
      </c>
      <c r="I24" s="19">
        <v>1</v>
      </c>
      <c r="J24" s="20">
        <v>0</v>
      </c>
      <c r="K24" s="21">
        <v>0</v>
      </c>
      <c r="L24" s="22">
        <v>0</v>
      </c>
      <c r="M24" s="29" t="s">
        <v>4388</v>
      </c>
      <c r="N24" s="29"/>
    </row>
    <row r="25" spans="1:14" x14ac:dyDescent="0.3">
      <c r="A25" s="17" t="s">
        <v>1741</v>
      </c>
      <c r="B25" s="17" t="s">
        <v>1742</v>
      </c>
      <c r="C25" s="17" t="s">
        <v>1743</v>
      </c>
      <c r="D25" s="17" t="s">
        <v>1663</v>
      </c>
      <c r="E25" s="17" t="s">
        <v>1744</v>
      </c>
      <c r="F25" s="17" t="s">
        <v>1745</v>
      </c>
      <c r="G25" s="18">
        <v>8</v>
      </c>
      <c r="H25" s="18">
        <v>20</v>
      </c>
      <c r="I25" s="19">
        <v>0</v>
      </c>
      <c r="J25" s="20">
        <v>1</v>
      </c>
      <c r="K25" s="21">
        <v>0</v>
      </c>
      <c r="L25" s="22">
        <v>0</v>
      </c>
      <c r="M25" s="29" t="s">
        <v>4389</v>
      </c>
      <c r="N25" s="29"/>
    </row>
    <row r="26" spans="1:14" x14ac:dyDescent="0.3">
      <c r="A26" s="17" t="s">
        <v>1093</v>
      </c>
      <c r="B26" s="17" t="s">
        <v>1746</v>
      </c>
      <c r="C26" s="17" t="s">
        <v>1747</v>
      </c>
      <c r="D26" s="17" t="s">
        <v>1726</v>
      </c>
      <c r="E26" s="17" t="s">
        <v>1092</v>
      </c>
      <c r="F26" s="17" t="s">
        <v>1748</v>
      </c>
      <c r="G26" s="18">
        <v>7</v>
      </c>
      <c r="H26" s="18">
        <v>10</v>
      </c>
      <c r="I26" s="19">
        <v>0</v>
      </c>
      <c r="J26" s="20">
        <v>0</v>
      </c>
      <c r="K26" s="21">
        <v>0</v>
      </c>
      <c r="L26" s="22">
        <v>1</v>
      </c>
      <c r="M26" s="29" t="s">
        <v>4386</v>
      </c>
      <c r="N26" s="29"/>
    </row>
    <row r="27" spans="1:14" x14ac:dyDescent="0.3">
      <c r="A27" s="17" t="s">
        <v>1273</v>
      </c>
      <c r="B27" s="17" t="s">
        <v>1749</v>
      </c>
      <c r="C27" s="17" t="s">
        <v>1750</v>
      </c>
      <c r="D27" s="17" t="s">
        <v>1751</v>
      </c>
      <c r="E27" s="17" t="s">
        <v>525</v>
      </c>
      <c r="F27" s="17" t="s">
        <v>1752</v>
      </c>
      <c r="G27" s="18">
        <v>7</v>
      </c>
      <c r="H27" s="18">
        <v>8</v>
      </c>
      <c r="I27" s="19">
        <v>0</v>
      </c>
      <c r="J27" s="20">
        <v>0</v>
      </c>
      <c r="K27" s="21">
        <v>0</v>
      </c>
      <c r="L27" s="22">
        <v>1</v>
      </c>
      <c r="M27" s="29" t="s">
        <v>4397</v>
      </c>
      <c r="N27" s="29">
        <v>2</v>
      </c>
    </row>
    <row r="28" spans="1:14" x14ac:dyDescent="0.3">
      <c r="A28" s="17" t="s">
        <v>1753</v>
      </c>
      <c r="B28" s="17" t="s">
        <v>1754</v>
      </c>
      <c r="C28" s="17" t="s">
        <v>1755</v>
      </c>
      <c r="D28" s="17" t="s">
        <v>1756</v>
      </c>
      <c r="E28" s="17" t="s">
        <v>1757</v>
      </c>
      <c r="F28" s="17" t="s">
        <v>1758</v>
      </c>
      <c r="G28" s="18">
        <v>7</v>
      </c>
      <c r="H28" s="18">
        <v>7</v>
      </c>
      <c r="I28" s="19">
        <v>1</v>
      </c>
      <c r="J28" s="20">
        <v>0</v>
      </c>
      <c r="K28" s="21">
        <v>0</v>
      </c>
      <c r="L28" s="22">
        <v>0</v>
      </c>
      <c r="M28" s="29" t="s">
        <v>4388</v>
      </c>
      <c r="N28" s="29"/>
    </row>
    <row r="29" spans="1:14" x14ac:dyDescent="0.3">
      <c r="A29" s="17" t="s">
        <v>1759</v>
      </c>
      <c r="B29" s="17" t="s">
        <v>1760</v>
      </c>
      <c r="C29" s="17" t="s">
        <v>1761</v>
      </c>
      <c r="D29" s="17" t="s">
        <v>1762</v>
      </c>
      <c r="E29" s="17" t="s">
        <v>1763</v>
      </c>
      <c r="F29" s="17" t="s">
        <v>1764</v>
      </c>
      <c r="G29" s="18">
        <v>7</v>
      </c>
      <c r="H29" s="18">
        <v>7</v>
      </c>
      <c r="I29" s="19">
        <v>0.42857142857142855</v>
      </c>
      <c r="J29" s="20">
        <v>0.57142857142857151</v>
      </c>
      <c r="K29" s="21">
        <v>0</v>
      </c>
      <c r="L29" s="22">
        <v>0</v>
      </c>
      <c r="M29" s="29" t="s">
        <v>4398</v>
      </c>
      <c r="N29" s="29"/>
    </row>
    <row r="30" spans="1:14" x14ac:dyDescent="0.3">
      <c r="A30" s="17" t="s">
        <v>1765</v>
      </c>
      <c r="B30" s="17" t="s">
        <v>1700</v>
      </c>
      <c r="C30" s="17" t="s">
        <v>1716</v>
      </c>
      <c r="D30" s="17" t="s">
        <v>1673</v>
      </c>
      <c r="E30" s="17" t="s">
        <v>671</v>
      </c>
      <c r="F30" s="17" t="s">
        <v>1766</v>
      </c>
      <c r="G30" s="18">
        <v>7</v>
      </c>
      <c r="H30" s="18">
        <v>7</v>
      </c>
      <c r="I30" s="19">
        <v>1</v>
      </c>
      <c r="J30" s="20">
        <v>0</v>
      </c>
      <c r="K30" s="21">
        <v>0</v>
      </c>
      <c r="L30" s="22">
        <v>0</v>
      </c>
      <c r="M30" s="29" t="s">
        <v>4388</v>
      </c>
      <c r="N30" s="29"/>
    </row>
    <row r="31" spans="1:14" x14ac:dyDescent="0.3">
      <c r="A31" s="17" t="s">
        <v>1767</v>
      </c>
      <c r="B31" s="17" t="s">
        <v>1768</v>
      </c>
      <c r="C31" s="17" t="s">
        <v>1769</v>
      </c>
      <c r="D31" s="17" t="s">
        <v>1663</v>
      </c>
      <c r="E31" s="17" t="s">
        <v>1770</v>
      </c>
      <c r="F31" s="17" t="s">
        <v>1771</v>
      </c>
      <c r="G31" s="18">
        <v>7</v>
      </c>
      <c r="H31" s="18">
        <v>10</v>
      </c>
      <c r="I31" s="19">
        <v>0</v>
      </c>
      <c r="J31" s="20">
        <v>1</v>
      </c>
      <c r="K31" s="21">
        <v>0</v>
      </c>
      <c r="L31" s="22">
        <v>0</v>
      </c>
      <c r="M31" s="29" t="s">
        <v>4398</v>
      </c>
      <c r="N31" s="29"/>
    </row>
    <row r="32" spans="1:14" x14ac:dyDescent="0.3">
      <c r="A32" s="17" t="s">
        <v>1772</v>
      </c>
      <c r="B32" s="17" t="s">
        <v>1773</v>
      </c>
      <c r="C32" s="17" t="s">
        <v>1774</v>
      </c>
      <c r="D32" s="17" t="s">
        <v>1694</v>
      </c>
      <c r="E32" s="17" t="s">
        <v>1695</v>
      </c>
      <c r="F32" s="17" t="s">
        <v>1775</v>
      </c>
      <c r="G32" s="18">
        <v>7</v>
      </c>
      <c r="H32" s="18">
        <v>26</v>
      </c>
      <c r="I32" s="19">
        <v>0.7142857142857143</v>
      </c>
      <c r="J32" s="20">
        <v>0.28571428571428575</v>
      </c>
      <c r="K32" s="21">
        <v>0</v>
      </c>
      <c r="L32" s="22">
        <v>0</v>
      </c>
      <c r="M32" s="29" t="s">
        <v>4388</v>
      </c>
      <c r="N32" s="29"/>
    </row>
    <row r="33" spans="1:14" x14ac:dyDescent="0.3">
      <c r="A33" s="17" t="s">
        <v>1776</v>
      </c>
      <c r="B33" s="17" t="s">
        <v>1777</v>
      </c>
      <c r="C33" s="17" t="s">
        <v>1778</v>
      </c>
      <c r="D33" s="17" t="s">
        <v>1663</v>
      </c>
      <c r="E33" s="17" t="s">
        <v>1336</v>
      </c>
      <c r="F33" s="17" t="s">
        <v>1779</v>
      </c>
      <c r="G33" s="18">
        <v>7</v>
      </c>
      <c r="H33" s="18">
        <v>19</v>
      </c>
      <c r="I33" s="19">
        <v>0</v>
      </c>
      <c r="J33" s="20">
        <v>1</v>
      </c>
      <c r="K33" s="21">
        <v>0</v>
      </c>
      <c r="L33" s="22">
        <v>0</v>
      </c>
      <c r="M33" s="29" t="s">
        <v>4388</v>
      </c>
      <c r="N33" s="29"/>
    </row>
    <row r="34" spans="1:14" x14ac:dyDescent="0.3">
      <c r="A34" s="17" t="s">
        <v>1780</v>
      </c>
      <c r="B34" s="17" t="s">
        <v>1781</v>
      </c>
      <c r="C34" s="17" t="s">
        <v>1782</v>
      </c>
      <c r="D34" s="17" t="s">
        <v>1663</v>
      </c>
      <c r="E34" s="17" t="s">
        <v>1783</v>
      </c>
      <c r="F34" s="17" t="s">
        <v>1784</v>
      </c>
      <c r="G34" s="18">
        <v>6</v>
      </c>
      <c r="H34" s="18">
        <v>16</v>
      </c>
      <c r="I34" s="19">
        <v>1</v>
      </c>
      <c r="J34" s="20">
        <v>0</v>
      </c>
      <c r="K34" s="21">
        <v>0</v>
      </c>
      <c r="L34" s="22">
        <v>0</v>
      </c>
      <c r="M34" s="29" t="s">
        <v>4388</v>
      </c>
      <c r="N34" s="29"/>
    </row>
    <row r="35" spans="1:14" x14ac:dyDescent="0.3">
      <c r="A35" s="17" t="s">
        <v>1785</v>
      </c>
      <c r="B35" s="17" t="s">
        <v>1786</v>
      </c>
      <c r="C35" s="17" t="s">
        <v>1701</v>
      </c>
      <c r="D35" s="17" t="s">
        <v>1673</v>
      </c>
      <c r="E35" s="17" t="s">
        <v>1787</v>
      </c>
      <c r="F35" s="17" t="s">
        <v>1788</v>
      </c>
      <c r="G35" s="18">
        <v>6</v>
      </c>
      <c r="H35" s="18">
        <v>8</v>
      </c>
      <c r="I35" s="19">
        <v>0.83333333333333326</v>
      </c>
      <c r="J35" s="20">
        <v>0.16666666666666669</v>
      </c>
      <c r="K35" s="21">
        <v>0</v>
      </c>
      <c r="L35" s="22">
        <v>0</v>
      </c>
      <c r="M35" s="29" t="s">
        <v>4388</v>
      </c>
      <c r="N35" s="29"/>
    </row>
    <row r="36" spans="1:14" x14ac:dyDescent="0.3">
      <c r="A36" s="17" t="s">
        <v>1789</v>
      </c>
      <c r="B36" s="17" t="s">
        <v>1790</v>
      </c>
      <c r="C36" s="17" t="s">
        <v>1730</v>
      </c>
      <c r="D36" s="17" t="s">
        <v>1663</v>
      </c>
      <c r="E36" s="17" t="s">
        <v>1336</v>
      </c>
      <c r="F36" s="17" t="s">
        <v>1791</v>
      </c>
      <c r="G36" s="18">
        <v>6</v>
      </c>
      <c r="H36" s="18">
        <v>14</v>
      </c>
      <c r="I36" s="19">
        <v>0.16666666666666669</v>
      </c>
      <c r="J36" s="20">
        <v>0.83333333333333326</v>
      </c>
      <c r="K36" s="21">
        <v>0</v>
      </c>
      <c r="L36" s="22">
        <v>0</v>
      </c>
      <c r="M36" s="29" t="s">
        <v>4388</v>
      </c>
      <c r="N36" s="29"/>
    </row>
    <row r="37" spans="1:14" x14ac:dyDescent="0.3">
      <c r="A37" s="17" t="s">
        <v>1792</v>
      </c>
      <c r="B37" s="17" t="s">
        <v>1793</v>
      </c>
      <c r="C37" s="17" t="s">
        <v>1794</v>
      </c>
      <c r="D37" s="17" t="s">
        <v>1795</v>
      </c>
      <c r="E37" s="17" t="s">
        <v>1796</v>
      </c>
      <c r="F37" s="17" t="s">
        <v>1797</v>
      </c>
      <c r="G37" s="18">
        <v>6</v>
      </c>
      <c r="H37" s="18">
        <v>10</v>
      </c>
      <c r="I37" s="19">
        <v>0</v>
      </c>
      <c r="J37" s="20">
        <v>1</v>
      </c>
      <c r="K37" s="21">
        <v>0</v>
      </c>
      <c r="L37" s="22">
        <v>0</v>
      </c>
      <c r="M37" s="29" t="s">
        <v>4389</v>
      </c>
      <c r="N37" s="29"/>
    </row>
    <row r="38" spans="1:14" x14ac:dyDescent="0.3">
      <c r="A38" s="17" t="s">
        <v>1098</v>
      </c>
      <c r="B38" s="17" t="s">
        <v>1798</v>
      </c>
      <c r="C38" s="17" t="s">
        <v>1799</v>
      </c>
      <c r="D38" s="17" t="s">
        <v>1663</v>
      </c>
      <c r="E38" s="17" t="s">
        <v>1100</v>
      </c>
      <c r="F38" s="17" t="s">
        <v>1800</v>
      </c>
      <c r="G38" s="18">
        <v>6</v>
      </c>
      <c r="H38" s="18">
        <v>35</v>
      </c>
      <c r="I38" s="19">
        <v>0</v>
      </c>
      <c r="J38" s="20">
        <v>0</v>
      </c>
      <c r="K38" s="21">
        <v>0</v>
      </c>
      <c r="L38" s="22">
        <v>1</v>
      </c>
      <c r="M38" s="29" t="s">
        <v>4390</v>
      </c>
      <c r="N38" s="29"/>
    </row>
    <row r="39" spans="1:14" x14ac:dyDescent="0.3">
      <c r="A39" s="17" t="s">
        <v>1801</v>
      </c>
      <c r="B39" s="17" t="s">
        <v>1802</v>
      </c>
      <c r="C39" s="17" t="s">
        <v>1803</v>
      </c>
      <c r="D39" s="17" t="s">
        <v>1804</v>
      </c>
      <c r="E39" s="17" t="s">
        <v>1805</v>
      </c>
      <c r="F39" s="17" t="s">
        <v>1806</v>
      </c>
      <c r="G39" s="18">
        <v>6</v>
      </c>
      <c r="H39" s="18">
        <v>16</v>
      </c>
      <c r="I39" s="19">
        <v>0.66666666666666674</v>
      </c>
      <c r="J39" s="20">
        <v>0.33333333333333337</v>
      </c>
      <c r="K39" s="21">
        <v>0</v>
      </c>
      <c r="L39" s="22">
        <v>0</v>
      </c>
      <c r="M39" s="29" t="s">
        <v>4388</v>
      </c>
      <c r="N39" s="29"/>
    </row>
    <row r="40" spans="1:14" x14ac:dyDescent="0.3">
      <c r="A40" s="17" t="s">
        <v>1807</v>
      </c>
      <c r="B40" s="17" t="s">
        <v>1808</v>
      </c>
      <c r="C40" s="17" t="s">
        <v>1809</v>
      </c>
      <c r="D40" s="17" t="s">
        <v>1663</v>
      </c>
      <c r="E40" s="17" t="s">
        <v>1810</v>
      </c>
      <c r="F40" s="17" t="s">
        <v>1811</v>
      </c>
      <c r="G40" s="18">
        <v>6</v>
      </c>
      <c r="H40" s="18">
        <v>48</v>
      </c>
      <c r="I40" s="19">
        <v>0.16666666666666669</v>
      </c>
      <c r="J40" s="20">
        <v>0.83333333333333326</v>
      </c>
      <c r="K40" s="21">
        <v>0</v>
      </c>
      <c r="L40" s="22">
        <v>0</v>
      </c>
      <c r="M40" s="29" t="s">
        <v>4391</v>
      </c>
      <c r="N40" s="29"/>
    </row>
    <row r="41" spans="1:14" x14ac:dyDescent="0.3">
      <c r="A41" s="17" t="s">
        <v>1812</v>
      </c>
      <c r="B41" s="17" t="s">
        <v>1813</v>
      </c>
      <c r="C41" s="17" t="s">
        <v>1814</v>
      </c>
      <c r="D41" s="17" t="s">
        <v>1815</v>
      </c>
      <c r="E41" s="17" t="s">
        <v>1816</v>
      </c>
      <c r="F41" s="17" t="s">
        <v>1817</v>
      </c>
      <c r="G41" s="18">
        <v>6</v>
      </c>
      <c r="H41" s="18">
        <v>8</v>
      </c>
      <c r="I41" s="19">
        <v>0.16666666666666669</v>
      </c>
      <c r="J41" s="20">
        <v>0.83333333333333326</v>
      </c>
      <c r="K41" s="21">
        <v>0</v>
      </c>
      <c r="L41" s="22">
        <v>0</v>
      </c>
      <c r="M41" s="29" t="s">
        <v>4389</v>
      </c>
      <c r="N41" s="29"/>
    </row>
    <row r="42" spans="1:14" x14ac:dyDescent="0.3">
      <c r="A42" s="17" t="s">
        <v>1818</v>
      </c>
      <c r="B42" s="17" t="s">
        <v>1819</v>
      </c>
      <c r="C42" s="17" t="s">
        <v>1820</v>
      </c>
      <c r="D42" s="17" t="s">
        <v>1663</v>
      </c>
      <c r="E42" s="17" t="s">
        <v>1336</v>
      </c>
      <c r="F42" s="17" t="s">
        <v>1821</v>
      </c>
      <c r="G42" s="18">
        <v>6</v>
      </c>
      <c r="H42" s="18">
        <v>12</v>
      </c>
      <c r="I42" s="19">
        <v>0</v>
      </c>
      <c r="J42" s="20">
        <v>1</v>
      </c>
      <c r="K42" s="21">
        <v>0</v>
      </c>
      <c r="L42" s="22">
        <v>0</v>
      </c>
      <c r="M42" s="29" t="s">
        <v>4388</v>
      </c>
      <c r="N42" s="29"/>
    </row>
    <row r="43" spans="1:14" x14ac:dyDescent="0.3">
      <c r="A43" s="17" t="s">
        <v>1822</v>
      </c>
      <c r="B43" s="17" t="s">
        <v>1823</v>
      </c>
      <c r="C43" s="17" t="s">
        <v>1824</v>
      </c>
      <c r="D43" s="17" t="s">
        <v>1663</v>
      </c>
      <c r="E43" s="17" t="s">
        <v>1336</v>
      </c>
      <c r="F43" s="17" t="s">
        <v>1825</v>
      </c>
      <c r="G43" s="18">
        <v>6</v>
      </c>
      <c r="H43" s="18">
        <v>17</v>
      </c>
      <c r="I43" s="19">
        <v>0.5</v>
      </c>
      <c r="J43" s="20">
        <v>0.5</v>
      </c>
      <c r="K43" s="21">
        <v>0</v>
      </c>
      <c r="L43" s="22">
        <v>0</v>
      </c>
      <c r="M43" s="29" t="s">
        <v>4388</v>
      </c>
      <c r="N43" s="29"/>
    </row>
    <row r="44" spans="1:14" x14ac:dyDescent="0.3">
      <c r="A44" s="17" t="s">
        <v>505</v>
      </c>
      <c r="B44" s="17" t="s">
        <v>1826</v>
      </c>
      <c r="C44" s="17" t="s">
        <v>1827</v>
      </c>
      <c r="D44" s="17" t="s">
        <v>1663</v>
      </c>
      <c r="E44" s="17" t="s">
        <v>489</v>
      </c>
      <c r="F44" s="17" t="s">
        <v>1828</v>
      </c>
      <c r="G44" s="18">
        <v>5</v>
      </c>
      <c r="H44" s="18">
        <v>10</v>
      </c>
      <c r="I44" s="19">
        <v>0</v>
      </c>
      <c r="J44" s="20">
        <v>0</v>
      </c>
      <c r="K44" s="21">
        <v>0.4</v>
      </c>
      <c r="L44" s="22">
        <v>0.6</v>
      </c>
      <c r="M44" s="29" t="s">
        <v>4390</v>
      </c>
      <c r="N44" s="29"/>
    </row>
    <row r="45" spans="1:14" x14ac:dyDescent="0.3">
      <c r="A45" s="17" t="s">
        <v>1829</v>
      </c>
      <c r="B45" s="17" t="s">
        <v>1830</v>
      </c>
      <c r="C45" s="17" t="s">
        <v>1831</v>
      </c>
      <c r="D45" s="17" t="s">
        <v>1795</v>
      </c>
      <c r="E45" s="17" t="s">
        <v>626</v>
      </c>
      <c r="F45" s="17" t="s">
        <v>1832</v>
      </c>
      <c r="G45" s="18">
        <v>5</v>
      </c>
      <c r="H45" s="18">
        <v>5</v>
      </c>
      <c r="I45" s="19">
        <v>0.2</v>
      </c>
      <c r="J45" s="20">
        <v>0.8</v>
      </c>
      <c r="K45" s="21">
        <v>0</v>
      </c>
      <c r="L45" s="22">
        <v>0</v>
      </c>
      <c r="M45" s="29" t="s">
        <v>4388</v>
      </c>
      <c r="N45" s="29"/>
    </row>
    <row r="46" spans="1:14" x14ac:dyDescent="0.3">
      <c r="A46" s="17" t="s">
        <v>1833</v>
      </c>
      <c r="B46" s="17" t="s">
        <v>1834</v>
      </c>
      <c r="C46" s="17" t="s">
        <v>1723</v>
      </c>
      <c r="D46" s="17" t="s">
        <v>1663</v>
      </c>
      <c r="E46" s="17" t="s">
        <v>622</v>
      </c>
      <c r="F46" s="17" t="s">
        <v>1835</v>
      </c>
      <c r="G46" s="18">
        <v>5</v>
      </c>
      <c r="H46" s="18">
        <v>33</v>
      </c>
      <c r="I46" s="19">
        <v>0</v>
      </c>
      <c r="J46" s="20">
        <v>1</v>
      </c>
      <c r="K46" s="21">
        <v>0</v>
      </c>
      <c r="L46" s="22">
        <v>0</v>
      </c>
      <c r="M46" s="29" t="s">
        <v>4388</v>
      </c>
      <c r="N46" s="29"/>
    </row>
    <row r="47" spans="1:14" x14ac:dyDescent="0.3">
      <c r="A47" s="17" t="s">
        <v>1836</v>
      </c>
      <c r="B47" s="17" t="s">
        <v>1837</v>
      </c>
      <c r="C47" s="17" t="s">
        <v>1701</v>
      </c>
      <c r="D47" s="17" t="s">
        <v>1804</v>
      </c>
      <c r="E47" s="17" t="s">
        <v>1805</v>
      </c>
      <c r="F47" s="17" t="s">
        <v>1838</v>
      </c>
      <c r="G47" s="18">
        <v>5</v>
      </c>
      <c r="H47" s="18">
        <v>8</v>
      </c>
      <c r="I47" s="19">
        <v>0.6</v>
      </c>
      <c r="J47" s="20">
        <v>0.4</v>
      </c>
      <c r="K47" s="21">
        <v>0</v>
      </c>
      <c r="L47" s="22">
        <v>0</v>
      </c>
      <c r="M47" s="29" t="s">
        <v>4388</v>
      </c>
      <c r="N47" s="29"/>
    </row>
    <row r="48" spans="1:14" x14ac:dyDescent="0.3">
      <c r="A48" s="17" t="s">
        <v>1259</v>
      </c>
      <c r="B48" s="17" t="s">
        <v>1839</v>
      </c>
      <c r="C48" s="17" t="s">
        <v>1840</v>
      </c>
      <c r="D48" s="17" t="s">
        <v>1841</v>
      </c>
      <c r="E48" s="17" t="s">
        <v>785</v>
      </c>
      <c r="F48" s="17" t="s">
        <v>1842</v>
      </c>
      <c r="G48" s="18">
        <v>5</v>
      </c>
      <c r="H48" s="18">
        <v>98</v>
      </c>
      <c r="I48" s="19">
        <v>0</v>
      </c>
      <c r="J48" s="20">
        <v>0</v>
      </c>
      <c r="K48" s="21">
        <v>0</v>
      </c>
      <c r="L48" s="22">
        <v>1</v>
      </c>
      <c r="M48" s="29" t="s">
        <v>4397</v>
      </c>
      <c r="N48" s="29">
        <v>8</v>
      </c>
    </row>
    <row r="49" spans="1:14" x14ac:dyDescent="0.3">
      <c r="A49" s="17" t="s">
        <v>1843</v>
      </c>
      <c r="B49" s="17" t="s">
        <v>1844</v>
      </c>
      <c r="C49" s="17" t="s">
        <v>1845</v>
      </c>
      <c r="D49" s="17" t="s">
        <v>1756</v>
      </c>
      <c r="E49" s="17" t="s">
        <v>1757</v>
      </c>
      <c r="F49" s="17" t="s">
        <v>1846</v>
      </c>
      <c r="G49" s="18">
        <v>5</v>
      </c>
      <c r="H49" s="18">
        <v>5</v>
      </c>
      <c r="I49" s="19">
        <v>1</v>
      </c>
      <c r="J49" s="20">
        <v>0</v>
      </c>
      <c r="K49" s="21">
        <v>0</v>
      </c>
      <c r="L49" s="22">
        <v>0</v>
      </c>
      <c r="M49" s="29" t="s">
        <v>4388</v>
      </c>
      <c r="N49" s="29"/>
    </row>
    <row r="50" spans="1:14" x14ac:dyDescent="0.3">
      <c r="A50" s="17" t="s">
        <v>620</v>
      </c>
      <c r="B50" s="17" t="s">
        <v>621</v>
      </c>
      <c r="C50" s="17" t="s">
        <v>1847</v>
      </c>
      <c r="D50" s="17" t="s">
        <v>1848</v>
      </c>
      <c r="E50" s="17" t="s">
        <v>622</v>
      </c>
      <c r="F50" s="17" t="s">
        <v>1849</v>
      </c>
      <c r="G50" s="18">
        <v>5</v>
      </c>
      <c r="H50" s="18">
        <v>6</v>
      </c>
      <c r="I50" s="19">
        <v>0</v>
      </c>
      <c r="J50" s="20">
        <v>0</v>
      </c>
      <c r="K50" s="21">
        <v>1</v>
      </c>
      <c r="L50" s="22">
        <v>0</v>
      </c>
      <c r="M50" s="29" t="s">
        <v>4390</v>
      </c>
      <c r="N50" s="29"/>
    </row>
    <row r="51" spans="1:14" x14ac:dyDescent="0.3">
      <c r="A51" s="17" t="s">
        <v>1850</v>
      </c>
      <c r="B51" s="17" t="s">
        <v>1851</v>
      </c>
      <c r="C51" s="17" t="s">
        <v>1852</v>
      </c>
      <c r="D51" s="17" t="s">
        <v>1663</v>
      </c>
      <c r="E51" s="17" t="s">
        <v>1336</v>
      </c>
      <c r="F51" s="17" t="s">
        <v>1853</v>
      </c>
      <c r="G51" s="18">
        <v>5</v>
      </c>
      <c r="H51" s="18">
        <v>14</v>
      </c>
      <c r="I51" s="19">
        <v>0.2</v>
      </c>
      <c r="J51" s="20">
        <v>0.8</v>
      </c>
      <c r="K51" s="21">
        <v>0</v>
      </c>
      <c r="L51" s="22">
        <v>0</v>
      </c>
      <c r="M51" s="29" t="s">
        <v>4388</v>
      </c>
      <c r="N51" s="29"/>
    </row>
    <row r="52" spans="1:14" x14ac:dyDescent="0.3">
      <c r="A52" s="17" t="s">
        <v>1854</v>
      </c>
      <c r="B52" s="17" t="s">
        <v>1855</v>
      </c>
      <c r="C52" s="17" t="s">
        <v>1856</v>
      </c>
      <c r="D52" s="17" t="s">
        <v>1673</v>
      </c>
      <c r="E52" s="17" t="s">
        <v>1857</v>
      </c>
      <c r="F52" s="17" t="s">
        <v>1858</v>
      </c>
      <c r="G52" s="18">
        <v>5</v>
      </c>
      <c r="H52" s="18">
        <v>6</v>
      </c>
      <c r="I52" s="19">
        <v>1</v>
      </c>
      <c r="J52" s="20">
        <v>0</v>
      </c>
      <c r="K52" s="21">
        <v>0</v>
      </c>
      <c r="L52" s="22">
        <v>0</v>
      </c>
      <c r="M52" s="29" t="s">
        <v>4398</v>
      </c>
      <c r="N52" s="29"/>
    </row>
    <row r="53" spans="1:14" x14ac:dyDescent="0.3">
      <c r="A53" s="17" t="s">
        <v>1859</v>
      </c>
      <c r="B53" s="17" t="s">
        <v>1860</v>
      </c>
      <c r="C53" s="17" t="s">
        <v>1861</v>
      </c>
      <c r="D53" s="17" t="s">
        <v>1862</v>
      </c>
      <c r="E53" s="17" t="s">
        <v>1055</v>
      </c>
      <c r="F53" s="17" t="s">
        <v>1863</v>
      </c>
      <c r="G53" s="18">
        <v>5</v>
      </c>
      <c r="H53" s="18">
        <v>23</v>
      </c>
      <c r="I53" s="19">
        <v>0.4</v>
      </c>
      <c r="J53" s="20">
        <v>0.6</v>
      </c>
      <c r="K53" s="21">
        <v>0</v>
      </c>
      <c r="L53" s="22">
        <v>0</v>
      </c>
      <c r="M53" s="29" t="s">
        <v>4389</v>
      </c>
      <c r="N53" s="29"/>
    </row>
    <row r="54" spans="1:14" x14ac:dyDescent="0.3">
      <c r="A54" s="17" t="s">
        <v>1864</v>
      </c>
      <c r="B54" s="17" t="s">
        <v>1865</v>
      </c>
      <c r="C54" s="17" t="s">
        <v>1866</v>
      </c>
      <c r="D54" s="17" t="s">
        <v>1867</v>
      </c>
      <c r="E54" s="17" t="s">
        <v>1763</v>
      </c>
      <c r="F54" s="17" t="s">
        <v>1868</v>
      </c>
      <c r="G54" s="18">
        <v>5</v>
      </c>
      <c r="H54" s="18">
        <v>5</v>
      </c>
      <c r="I54" s="19">
        <v>1</v>
      </c>
      <c r="J54" s="20">
        <v>0</v>
      </c>
      <c r="K54" s="21">
        <v>0</v>
      </c>
      <c r="L54" s="22">
        <v>0</v>
      </c>
      <c r="M54" s="29" t="s">
        <v>4389</v>
      </c>
      <c r="N54" s="29"/>
    </row>
    <row r="55" spans="1:14" x14ac:dyDescent="0.3">
      <c r="A55" s="17" t="s">
        <v>1869</v>
      </c>
      <c r="B55" s="17" t="s">
        <v>1870</v>
      </c>
      <c r="C55" s="17" t="s">
        <v>1871</v>
      </c>
      <c r="D55" s="17" t="s">
        <v>1653</v>
      </c>
      <c r="E55" s="17" t="s">
        <v>1055</v>
      </c>
      <c r="F55" s="17" t="s">
        <v>1872</v>
      </c>
      <c r="G55" s="18">
        <v>4</v>
      </c>
      <c r="H55" s="18">
        <v>4</v>
      </c>
      <c r="I55" s="19">
        <v>0</v>
      </c>
      <c r="J55" s="20">
        <v>1</v>
      </c>
      <c r="K55" s="21">
        <v>0</v>
      </c>
      <c r="L55" s="22">
        <v>0</v>
      </c>
      <c r="M55" s="29" t="s">
        <v>4389</v>
      </c>
      <c r="N55" s="29"/>
    </row>
    <row r="56" spans="1:14" x14ac:dyDescent="0.3">
      <c r="A56" s="17" t="s">
        <v>1318</v>
      </c>
      <c r="B56" s="17" t="s">
        <v>1873</v>
      </c>
      <c r="C56" s="17" t="s">
        <v>1652</v>
      </c>
      <c r="D56" s="17" t="s">
        <v>1874</v>
      </c>
      <c r="E56" s="17" t="s">
        <v>1320</v>
      </c>
      <c r="F56" s="17" t="s">
        <v>1875</v>
      </c>
      <c r="G56" s="18">
        <v>4</v>
      </c>
      <c r="H56" s="18">
        <v>5</v>
      </c>
      <c r="I56" s="19">
        <v>0</v>
      </c>
      <c r="J56" s="20">
        <v>0</v>
      </c>
      <c r="K56" s="21">
        <v>0</v>
      </c>
      <c r="L56" s="22">
        <v>1</v>
      </c>
      <c r="M56" s="29" t="s">
        <v>4387</v>
      </c>
      <c r="N56" s="29"/>
    </row>
    <row r="57" spans="1:14" x14ac:dyDescent="0.3">
      <c r="A57" s="17" t="s">
        <v>1876</v>
      </c>
      <c r="B57" s="17" t="s">
        <v>1877</v>
      </c>
      <c r="C57" s="17" t="s">
        <v>1878</v>
      </c>
      <c r="D57" s="17" t="s">
        <v>1663</v>
      </c>
      <c r="E57" s="17" t="s">
        <v>810</v>
      </c>
      <c r="F57" s="17" t="s">
        <v>1879</v>
      </c>
      <c r="G57" s="18">
        <v>4</v>
      </c>
      <c r="H57" s="18">
        <v>6</v>
      </c>
      <c r="I57" s="19">
        <v>0</v>
      </c>
      <c r="J57" s="20">
        <v>1</v>
      </c>
      <c r="K57" s="21">
        <v>0</v>
      </c>
      <c r="L57" s="22">
        <v>0</v>
      </c>
      <c r="M57" s="29" t="s">
        <v>4389</v>
      </c>
      <c r="N57" s="29"/>
    </row>
    <row r="58" spans="1:14" x14ac:dyDescent="0.3">
      <c r="A58" s="17" t="s">
        <v>862</v>
      </c>
      <c r="B58" s="17" t="s">
        <v>1880</v>
      </c>
      <c r="C58" s="17" t="s">
        <v>1652</v>
      </c>
      <c r="D58" s="17" t="s">
        <v>1663</v>
      </c>
      <c r="E58" s="17" t="s">
        <v>548</v>
      </c>
      <c r="F58" s="17" t="s">
        <v>1881</v>
      </c>
      <c r="G58" s="18">
        <v>4</v>
      </c>
      <c r="H58" s="18">
        <v>8</v>
      </c>
      <c r="I58" s="19">
        <v>0</v>
      </c>
      <c r="J58" s="20">
        <v>0</v>
      </c>
      <c r="K58" s="21">
        <v>1</v>
      </c>
      <c r="L58" s="22">
        <v>0</v>
      </c>
      <c r="M58" s="29" t="s">
        <v>4390</v>
      </c>
      <c r="N58" s="29"/>
    </row>
    <row r="59" spans="1:14" x14ac:dyDescent="0.3">
      <c r="A59" s="17" t="s">
        <v>1882</v>
      </c>
      <c r="B59" s="17" t="s">
        <v>1883</v>
      </c>
      <c r="C59" s="17" t="s">
        <v>1716</v>
      </c>
      <c r="D59" s="17" t="s">
        <v>1726</v>
      </c>
      <c r="E59" s="17" t="s">
        <v>1757</v>
      </c>
      <c r="F59" s="17" t="s">
        <v>1884</v>
      </c>
      <c r="G59" s="18">
        <v>4</v>
      </c>
      <c r="H59" s="18">
        <v>10</v>
      </c>
      <c r="I59" s="19">
        <v>0.5</v>
      </c>
      <c r="J59" s="20">
        <v>0.5</v>
      </c>
      <c r="K59" s="21">
        <v>0</v>
      </c>
      <c r="L59" s="22">
        <v>0</v>
      </c>
      <c r="M59" s="29" t="s">
        <v>4388</v>
      </c>
      <c r="N59" s="29"/>
    </row>
    <row r="60" spans="1:14" x14ac:dyDescent="0.3">
      <c r="A60" s="17" t="s">
        <v>1885</v>
      </c>
      <c r="B60" s="17" t="s">
        <v>1886</v>
      </c>
      <c r="C60" s="17" t="s">
        <v>1887</v>
      </c>
      <c r="D60" s="17" t="s">
        <v>1663</v>
      </c>
      <c r="E60" s="17" t="s">
        <v>1336</v>
      </c>
      <c r="F60" s="17" t="s">
        <v>1888</v>
      </c>
      <c r="G60" s="18">
        <v>4</v>
      </c>
      <c r="H60" s="18">
        <v>11</v>
      </c>
      <c r="I60" s="19">
        <v>0</v>
      </c>
      <c r="J60" s="20">
        <v>1</v>
      </c>
      <c r="K60" s="21">
        <v>0</v>
      </c>
      <c r="L60" s="22">
        <v>0</v>
      </c>
      <c r="M60" s="29" t="s">
        <v>4389</v>
      </c>
      <c r="N60" s="29"/>
    </row>
    <row r="61" spans="1:14" x14ac:dyDescent="0.3">
      <c r="A61" s="17" t="s">
        <v>1343</v>
      </c>
      <c r="B61" s="17" t="s">
        <v>1889</v>
      </c>
      <c r="C61" s="17" t="s">
        <v>1652</v>
      </c>
      <c r="D61" s="17" t="s">
        <v>1663</v>
      </c>
      <c r="E61" s="17" t="s">
        <v>1304</v>
      </c>
      <c r="F61" s="17" t="s">
        <v>1890</v>
      </c>
      <c r="G61" s="18">
        <v>4</v>
      </c>
      <c r="H61" s="18">
        <v>11</v>
      </c>
      <c r="I61" s="19">
        <v>0</v>
      </c>
      <c r="J61" s="20">
        <v>0</v>
      </c>
      <c r="K61" s="21">
        <v>0</v>
      </c>
      <c r="L61" s="22">
        <v>1</v>
      </c>
      <c r="M61" s="29" t="s">
        <v>4390</v>
      </c>
      <c r="N61" s="29"/>
    </row>
    <row r="62" spans="1:14" x14ac:dyDescent="0.3">
      <c r="A62" s="17" t="s">
        <v>1891</v>
      </c>
      <c r="B62" s="17" t="s">
        <v>1892</v>
      </c>
      <c r="C62" s="17" t="s">
        <v>1893</v>
      </c>
      <c r="D62" s="17" t="s">
        <v>1848</v>
      </c>
      <c r="E62" s="17" t="s">
        <v>622</v>
      </c>
      <c r="F62" s="17" t="s">
        <v>1894</v>
      </c>
      <c r="G62" s="18">
        <v>4</v>
      </c>
      <c r="H62" s="18">
        <v>4</v>
      </c>
      <c r="I62" s="19">
        <v>0</v>
      </c>
      <c r="J62" s="20">
        <v>1</v>
      </c>
      <c r="K62" s="21">
        <v>0</v>
      </c>
      <c r="L62" s="22">
        <v>0</v>
      </c>
      <c r="M62" s="29" t="s">
        <v>4389</v>
      </c>
      <c r="N62" s="29"/>
    </row>
    <row r="63" spans="1:14" x14ac:dyDescent="0.3">
      <c r="A63" s="17" t="s">
        <v>1895</v>
      </c>
      <c r="B63" s="17" t="s">
        <v>1896</v>
      </c>
      <c r="C63" s="17" t="s">
        <v>1897</v>
      </c>
      <c r="D63" s="17" t="s">
        <v>1663</v>
      </c>
      <c r="E63" s="17" t="s">
        <v>525</v>
      </c>
      <c r="F63" s="17" t="s">
        <v>1898</v>
      </c>
      <c r="G63" s="18">
        <v>4</v>
      </c>
      <c r="H63" s="18">
        <v>14</v>
      </c>
      <c r="I63" s="19">
        <v>0.25</v>
      </c>
      <c r="J63" s="20">
        <v>0.75</v>
      </c>
      <c r="K63" s="21">
        <v>0</v>
      </c>
      <c r="L63" s="22">
        <v>0</v>
      </c>
      <c r="M63" s="29" t="s">
        <v>4388</v>
      </c>
      <c r="N63" s="29"/>
    </row>
    <row r="64" spans="1:14" x14ac:dyDescent="0.3">
      <c r="A64" s="17" t="s">
        <v>1899</v>
      </c>
      <c r="B64" s="17" t="s">
        <v>1900</v>
      </c>
      <c r="C64" s="17" t="s">
        <v>1901</v>
      </c>
      <c r="D64" s="17" t="s">
        <v>1712</v>
      </c>
      <c r="E64" s="17" t="s">
        <v>1902</v>
      </c>
      <c r="F64" s="17" t="s">
        <v>1903</v>
      </c>
      <c r="G64" s="18">
        <v>4</v>
      </c>
      <c r="H64" s="18">
        <v>4</v>
      </c>
      <c r="I64" s="19">
        <v>0</v>
      </c>
      <c r="J64" s="20">
        <v>1</v>
      </c>
      <c r="K64" s="21">
        <v>0</v>
      </c>
      <c r="L64" s="22">
        <v>0</v>
      </c>
      <c r="M64" s="29" t="s">
        <v>4389</v>
      </c>
      <c r="N64" s="29"/>
    </row>
    <row r="65" spans="1:14" x14ac:dyDescent="0.3">
      <c r="A65" s="17" t="s">
        <v>1904</v>
      </c>
      <c r="B65" s="17" t="s">
        <v>1905</v>
      </c>
      <c r="C65" s="17" t="s">
        <v>1701</v>
      </c>
      <c r="D65" s="17" t="s">
        <v>1804</v>
      </c>
      <c r="E65" s="17" t="s">
        <v>671</v>
      </c>
      <c r="F65" s="17" t="s">
        <v>1906</v>
      </c>
      <c r="G65" s="18">
        <v>4</v>
      </c>
      <c r="H65" s="18">
        <v>4</v>
      </c>
      <c r="I65" s="19">
        <v>1</v>
      </c>
      <c r="J65" s="20">
        <v>0</v>
      </c>
      <c r="K65" s="21">
        <v>0</v>
      </c>
      <c r="L65" s="22">
        <v>0</v>
      </c>
      <c r="M65" s="29" t="s">
        <v>4388</v>
      </c>
      <c r="N65" s="29"/>
    </row>
    <row r="66" spans="1:14" x14ac:dyDescent="0.3">
      <c r="A66" s="17" t="s">
        <v>1907</v>
      </c>
      <c r="B66" s="17" t="s">
        <v>1908</v>
      </c>
      <c r="C66" s="17" t="s">
        <v>1909</v>
      </c>
      <c r="D66" s="17" t="s">
        <v>1862</v>
      </c>
      <c r="E66" s="17" t="s">
        <v>1910</v>
      </c>
      <c r="F66" s="17" t="s">
        <v>1911</v>
      </c>
      <c r="G66" s="18">
        <v>4</v>
      </c>
      <c r="H66" s="18">
        <v>31</v>
      </c>
      <c r="I66" s="19">
        <v>0</v>
      </c>
      <c r="J66" s="20">
        <v>1</v>
      </c>
      <c r="K66" s="21">
        <v>0</v>
      </c>
      <c r="L66" s="22">
        <v>0</v>
      </c>
      <c r="M66" s="29" t="s">
        <v>4389</v>
      </c>
      <c r="N66" s="29"/>
    </row>
    <row r="67" spans="1:14" x14ac:dyDescent="0.3">
      <c r="A67" s="17" t="s">
        <v>1912</v>
      </c>
      <c r="B67" s="17" t="s">
        <v>1913</v>
      </c>
      <c r="C67" s="17" t="s">
        <v>1887</v>
      </c>
      <c r="D67" s="17" t="s">
        <v>1663</v>
      </c>
      <c r="E67" s="17" t="s">
        <v>1336</v>
      </c>
      <c r="F67" s="17" t="s">
        <v>1914</v>
      </c>
      <c r="G67" s="18">
        <v>4</v>
      </c>
      <c r="H67" s="18">
        <v>7</v>
      </c>
      <c r="I67" s="19">
        <v>0.25</v>
      </c>
      <c r="J67" s="20">
        <v>0.75</v>
      </c>
      <c r="K67" s="21">
        <v>0</v>
      </c>
      <c r="L67" s="22">
        <v>0</v>
      </c>
      <c r="M67" s="29" t="s">
        <v>4388</v>
      </c>
      <c r="N67" s="29"/>
    </row>
    <row r="68" spans="1:14" x14ac:dyDescent="0.3">
      <c r="A68" s="17" t="s">
        <v>1915</v>
      </c>
      <c r="B68" s="17" t="s">
        <v>1916</v>
      </c>
      <c r="C68" s="17" t="s">
        <v>1917</v>
      </c>
      <c r="D68" s="17" t="s">
        <v>1918</v>
      </c>
      <c r="E68" s="17" t="s">
        <v>605</v>
      </c>
      <c r="F68" s="17" t="s">
        <v>1919</v>
      </c>
      <c r="G68" s="18">
        <v>4</v>
      </c>
      <c r="H68" s="18">
        <v>4</v>
      </c>
      <c r="I68" s="19">
        <v>0.5</v>
      </c>
      <c r="J68" s="20">
        <v>0.5</v>
      </c>
      <c r="K68" s="21">
        <v>0</v>
      </c>
      <c r="L68" s="22">
        <v>0</v>
      </c>
      <c r="M68" s="29" t="s">
        <v>4389</v>
      </c>
      <c r="N68" s="29"/>
    </row>
    <row r="69" spans="1:14" x14ac:dyDescent="0.3">
      <c r="A69" s="17" t="s">
        <v>486</v>
      </c>
      <c r="B69" s="17" t="s">
        <v>1920</v>
      </c>
      <c r="C69" s="17" t="s">
        <v>1921</v>
      </c>
      <c r="D69" s="17" t="s">
        <v>1663</v>
      </c>
      <c r="E69" s="17" t="s">
        <v>489</v>
      </c>
      <c r="F69" s="17" t="s">
        <v>1922</v>
      </c>
      <c r="G69" s="18">
        <v>4</v>
      </c>
      <c r="H69" s="18">
        <v>7</v>
      </c>
      <c r="I69" s="19">
        <v>0</v>
      </c>
      <c r="J69" s="20">
        <v>0</v>
      </c>
      <c r="K69" s="21">
        <v>0.25</v>
      </c>
      <c r="L69" s="22">
        <v>0.75</v>
      </c>
      <c r="M69" s="29" t="s">
        <v>4390</v>
      </c>
      <c r="N69" s="29"/>
    </row>
    <row r="70" spans="1:14" x14ac:dyDescent="0.3">
      <c r="A70" s="17" t="s">
        <v>1923</v>
      </c>
      <c r="B70" s="17" t="s">
        <v>1924</v>
      </c>
      <c r="C70" s="17" t="s">
        <v>1652</v>
      </c>
      <c r="D70" s="17" t="s">
        <v>1925</v>
      </c>
      <c r="E70" s="17" t="s">
        <v>558</v>
      </c>
      <c r="F70" s="17" t="s">
        <v>1926</v>
      </c>
      <c r="G70" s="18">
        <v>4</v>
      </c>
      <c r="H70" s="18">
        <v>4</v>
      </c>
      <c r="I70" s="19">
        <v>0.25</v>
      </c>
      <c r="J70" s="20">
        <v>0.75</v>
      </c>
      <c r="K70" s="21">
        <v>0</v>
      </c>
      <c r="L70" s="22">
        <v>0</v>
      </c>
      <c r="M70" s="29" t="s">
        <v>4389</v>
      </c>
      <c r="N70" s="29"/>
    </row>
    <row r="71" spans="1:14" x14ac:dyDescent="0.3">
      <c r="A71" s="17" t="s">
        <v>1927</v>
      </c>
      <c r="B71" s="17" t="s">
        <v>1928</v>
      </c>
      <c r="C71" s="17" t="s">
        <v>1929</v>
      </c>
      <c r="D71" s="17" t="s">
        <v>1663</v>
      </c>
      <c r="E71" s="17" t="s">
        <v>548</v>
      </c>
      <c r="F71" s="17" t="s">
        <v>1930</v>
      </c>
      <c r="G71" s="18">
        <v>4</v>
      </c>
      <c r="H71" s="18">
        <v>21</v>
      </c>
      <c r="I71" s="19">
        <v>0.25</v>
      </c>
      <c r="J71" s="20">
        <v>0.75</v>
      </c>
      <c r="K71" s="21">
        <v>0</v>
      </c>
      <c r="L71" s="22">
        <v>0</v>
      </c>
      <c r="M71" s="29" t="s">
        <v>4389</v>
      </c>
      <c r="N71" s="29"/>
    </row>
    <row r="72" spans="1:14" x14ac:dyDescent="0.3">
      <c r="A72" s="17" t="s">
        <v>1931</v>
      </c>
      <c r="B72" s="17" t="s">
        <v>1932</v>
      </c>
      <c r="C72" s="17" t="s">
        <v>1933</v>
      </c>
      <c r="D72" s="17" t="s">
        <v>1663</v>
      </c>
      <c r="E72" s="17" t="s">
        <v>1934</v>
      </c>
      <c r="F72" s="17" t="s">
        <v>1935</v>
      </c>
      <c r="G72" s="18">
        <v>4</v>
      </c>
      <c r="H72" s="18">
        <v>29</v>
      </c>
      <c r="I72" s="19">
        <v>0</v>
      </c>
      <c r="J72" s="20">
        <v>1</v>
      </c>
      <c r="K72" s="21">
        <v>0</v>
      </c>
      <c r="L72" s="22">
        <v>0</v>
      </c>
      <c r="M72" s="29" t="s">
        <v>4388</v>
      </c>
      <c r="N72" s="29"/>
    </row>
    <row r="73" spans="1:14" x14ac:dyDescent="0.3">
      <c r="A73" s="17" t="s">
        <v>555</v>
      </c>
      <c r="B73" s="17" t="s">
        <v>1936</v>
      </c>
      <c r="C73" s="17" t="s">
        <v>1937</v>
      </c>
      <c r="D73" s="17" t="s">
        <v>1663</v>
      </c>
      <c r="E73" s="17" t="s">
        <v>558</v>
      </c>
      <c r="F73" s="17" t="s">
        <v>1938</v>
      </c>
      <c r="G73" s="18">
        <v>4</v>
      </c>
      <c r="H73" s="18">
        <v>5</v>
      </c>
      <c r="I73" s="19">
        <v>0</v>
      </c>
      <c r="J73" s="20">
        <v>0</v>
      </c>
      <c r="K73" s="21">
        <v>1</v>
      </c>
      <c r="L73" s="22">
        <v>0</v>
      </c>
      <c r="M73" s="29" t="s">
        <v>4390</v>
      </c>
      <c r="N73" s="29"/>
    </row>
    <row r="74" spans="1:14" x14ac:dyDescent="0.3">
      <c r="A74" s="17" t="s">
        <v>507</v>
      </c>
      <c r="B74" s="17" t="s">
        <v>1939</v>
      </c>
      <c r="C74" s="17" t="s">
        <v>1827</v>
      </c>
      <c r="D74" s="17" t="s">
        <v>1663</v>
      </c>
      <c r="E74" s="17" t="s">
        <v>489</v>
      </c>
      <c r="F74" s="17" t="s">
        <v>1940</v>
      </c>
      <c r="G74" s="18">
        <v>4</v>
      </c>
      <c r="H74" s="18">
        <v>9</v>
      </c>
      <c r="I74" s="19">
        <v>0</v>
      </c>
      <c r="J74" s="20">
        <v>0</v>
      </c>
      <c r="K74" s="21">
        <v>0.5</v>
      </c>
      <c r="L74" s="22">
        <v>0.5</v>
      </c>
      <c r="M74" s="29" t="s">
        <v>4390</v>
      </c>
      <c r="N74" s="29"/>
    </row>
    <row r="75" spans="1:14" x14ac:dyDescent="0.3">
      <c r="A75" s="17" t="s">
        <v>1941</v>
      </c>
      <c r="B75" s="17" t="s">
        <v>1942</v>
      </c>
      <c r="C75" s="17" t="s">
        <v>1943</v>
      </c>
      <c r="D75" s="17" t="s">
        <v>1944</v>
      </c>
      <c r="E75" s="17" t="s">
        <v>1787</v>
      </c>
      <c r="F75" s="17" t="s">
        <v>1945</v>
      </c>
      <c r="G75" s="18">
        <v>4</v>
      </c>
      <c r="H75" s="18">
        <v>15</v>
      </c>
      <c r="I75" s="19">
        <v>1</v>
      </c>
      <c r="J75" s="20">
        <v>0</v>
      </c>
      <c r="K75" s="21">
        <v>0</v>
      </c>
      <c r="L75" s="22">
        <v>0</v>
      </c>
      <c r="M75" s="29" t="s">
        <v>4388</v>
      </c>
      <c r="N75" s="29"/>
    </row>
    <row r="76" spans="1:14" x14ac:dyDescent="0.3">
      <c r="A76" s="17" t="s">
        <v>1946</v>
      </c>
      <c r="B76" s="17" t="s">
        <v>1947</v>
      </c>
      <c r="C76" s="17" t="s">
        <v>1774</v>
      </c>
      <c r="D76" s="17" t="s">
        <v>1694</v>
      </c>
      <c r="E76" s="17" t="s">
        <v>1695</v>
      </c>
      <c r="F76" s="17" t="s">
        <v>1948</v>
      </c>
      <c r="G76" s="18">
        <v>4</v>
      </c>
      <c r="H76" s="18">
        <v>12</v>
      </c>
      <c r="I76" s="19">
        <v>0.75</v>
      </c>
      <c r="J76" s="20">
        <v>0.25</v>
      </c>
      <c r="K76" s="21">
        <v>0</v>
      </c>
      <c r="L76" s="22">
        <v>0</v>
      </c>
      <c r="M76" s="29" t="s">
        <v>4391</v>
      </c>
      <c r="N76" s="29"/>
    </row>
    <row r="77" spans="1:14" x14ac:dyDescent="0.3">
      <c r="A77" s="17" t="s">
        <v>1949</v>
      </c>
      <c r="B77" s="17" t="s">
        <v>1950</v>
      </c>
      <c r="C77" s="17" t="s">
        <v>1951</v>
      </c>
      <c r="D77" s="17" t="s">
        <v>1952</v>
      </c>
      <c r="E77" s="17" t="s">
        <v>1953</v>
      </c>
      <c r="F77" s="17" t="s">
        <v>1954</v>
      </c>
      <c r="G77" s="18">
        <v>3</v>
      </c>
      <c r="H77" s="18">
        <v>48</v>
      </c>
      <c r="I77" s="19">
        <v>0.33333333333333337</v>
      </c>
      <c r="J77" s="20">
        <v>0.66666666666666674</v>
      </c>
      <c r="K77" s="21">
        <v>0</v>
      </c>
      <c r="L77" s="22">
        <v>0</v>
      </c>
      <c r="M77" s="29" t="s">
        <v>4388</v>
      </c>
      <c r="N77" s="29"/>
    </row>
    <row r="78" spans="1:14" x14ac:dyDescent="0.3">
      <c r="A78" s="17" t="s">
        <v>490</v>
      </c>
      <c r="B78" s="17" t="s">
        <v>1955</v>
      </c>
      <c r="C78" s="17" t="s">
        <v>1827</v>
      </c>
      <c r="D78" s="17" t="s">
        <v>1663</v>
      </c>
      <c r="E78" s="17" t="s">
        <v>489</v>
      </c>
      <c r="F78" s="17" t="s">
        <v>1956</v>
      </c>
      <c r="G78" s="18">
        <v>3</v>
      </c>
      <c r="H78" s="18">
        <v>6</v>
      </c>
      <c r="I78" s="19">
        <v>0</v>
      </c>
      <c r="J78" s="20">
        <v>0</v>
      </c>
      <c r="K78" s="21">
        <v>0.33333333333333337</v>
      </c>
      <c r="L78" s="22">
        <v>0.66666666666666674</v>
      </c>
      <c r="M78" s="29" t="s">
        <v>4390</v>
      </c>
      <c r="N78" s="29"/>
    </row>
    <row r="79" spans="1:14" x14ac:dyDescent="0.3">
      <c r="A79" s="17" t="s">
        <v>1957</v>
      </c>
      <c r="B79" s="17" t="s">
        <v>1958</v>
      </c>
      <c r="C79" s="17" t="s">
        <v>1959</v>
      </c>
      <c r="D79" s="17" t="s">
        <v>1663</v>
      </c>
      <c r="E79" s="17" t="s">
        <v>1960</v>
      </c>
      <c r="F79" s="17" t="s">
        <v>1961</v>
      </c>
      <c r="G79" s="18">
        <v>3</v>
      </c>
      <c r="H79" s="18">
        <v>4</v>
      </c>
      <c r="I79" s="19">
        <v>0</v>
      </c>
      <c r="J79" s="20">
        <v>1</v>
      </c>
      <c r="K79" s="21">
        <v>0</v>
      </c>
      <c r="L79" s="22">
        <v>0</v>
      </c>
      <c r="M79" s="29" t="s">
        <v>4388</v>
      </c>
      <c r="N79" s="29"/>
    </row>
    <row r="80" spans="1:14" x14ac:dyDescent="0.3">
      <c r="A80" s="17" t="s">
        <v>968</v>
      </c>
      <c r="B80" s="17" t="s">
        <v>1962</v>
      </c>
      <c r="C80" s="17" t="s">
        <v>1963</v>
      </c>
      <c r="D80" s="17" t="s">
        <v>1964</v>
      </c>
      <c r="E80" s="17" t="s">
        <v>525</v>
      </c>
      <c r="F80" s="17" t="s">
        <v>1965</v>
      </c>
      <c r="G80" s="18">
        <v>3</v>
      </c>
      <c r="H80" s="18">
        <v>3</v>
      </c>
      <c r="I80" s="19">
        <v>0</v>
      </c>
      <c r="J80" s="20">
        <v>0</v>
      </c>
      <c r="K80" s="21">
        <v>1</v>
      </c>
      <c r="L80" s="22">
        <v>0</v>
      </c>
      <c r="M80" s="29" t="s">
        <v>4390</v>
      </c>
      <c r="N80" s="29"/>
    </row>
    <row r="81" spans="1:14" x14ac:dyDescent="0.3">
      <c r="A81" s="17" t="s">
        <v>1966</v>
      </c>
      <c r="B81" s="17" t="s">
        <v>1967</v>
      </c>
      <c r="C81" s="17" t="s">
        <v>1652</v>
      </c>
      <c r="D81" s="17" t="s">
        <v>1968</v>
      </c>
      <c r="E81" s="17" t="s">
        <v>525</v>
      </c>
      <c r="F81" s="17" t="s">
        <v>1969</v>
      </c>
      <c r="G81" s="18">
        <v>3</v>
      </c>
      <c r="H81" s="18">
        <v>3</v>
      </c>
      <c r="I81" s="19">
        <v>0</v>
      </c>
      <c r="J81" s="20">
        <v>1</v>
      </c>
      <c r="K81" s="21">
        <v>0</v>
      </c>
      <c r="L81" s="22">
        <v>0</v>
      </c>
      <c r="M81" s="29" t="s">
        <v>4388</v>
      </c>
      <c r="N81" s="29"/>
    </row>
    <row r="82" spans="1:14" x14ac:dyDescent="0.3">
      <c r="A82" s="17" t="s">
        <v>1970</v>
      </c>
      <c r="B82" s="17" t="s">
        <v>1971</v>
      </c>
      <c r="C82" s="17" t="s">
        <v>1716</v>
      </c>
      <c r="D82" s="17" t="s">
        <v>1804</v>
      </c>
      <c r="E82" s="17" t="s">
        <v>1805</v>
      </c>
      <c r="F82" s="17" t="s">
        <v>1972</v>
      </c>
      <c r="G82" s="18">
        <v>3</v>
      </c>
      <c r="H82" s="18">
        <v>3</v>
      </c>
      <c r="I82" s="19">
        <v>1</v>
      </c>
      <c r="J82" s="20">
        <v>0</v>
      </c>
      <c r="K82" s="21">
        <v>0</v>
      </c>
      <c r="L82" s="22">
        <v>0</v>
      </c>
      <c r="M82" s="29" t="s">
        <v>4391</v>
      </c>
      <c r="N82" s="29"/>
    </row>
    <row r="83" spans="1:14" x14ac:dyDescent="0.3">
      <c r="A83" s="17" t="s">
        <v>1973</v>
      </c>
      <c r="B83" s="17" t="s">
        <v>1974</v>
      </c>
      <c r="C83" s="17" t="s">
        <v>1975</v>
      </c>
      <c r="D83" s="17" t="s">
        <v>1663</v>
      </c>
      <c r="E83" s="17" t="s">
        <v>1336</v>
      </c>
      <c r="F83" s="17" t="s">
        <v>1976</v>
      </c>
      <c r="G83" s="18">
        <v>3</v>
      </c>
      <c r="H83" s="18">
        <v>3</v>
      </c>
      <c r="I83" s="19">
        <v>0</v>
      </c>
      <c r="J83" s="20">
        <v>1</v>
      </c>
      <c r="K83" s="21">
        <v>0</v>
      </c>
      <c r="L83" s="22">
        <v>0</v>
      </c>
      <c r="M83" s="29" t="s">
        <v>4389</v>
      </c>
      <c r="N83" s="29"/>
    </row>
    <row r="84" spans="1:14" x14ac:dyDescent="0.3">
      <c r="A84" s="17" t="s">
        <v>1977</v>
      </c>
      <c r="B84" s="17" t="s">
        <v>1978</v>
      </c>
      <c r="C84" s="17" t="s">
        <v>1979</v>
      </c>
      <c r="D84" s="17" t="s">
        <v>1663</v>
      </c>
      <c r="E84" s="17" t="s">
        <v>548</v>
      </c>
      <c r="F84" s="17" t="s">
        <v>1980</v>
      </c>
      <c r="G84" s="18">
        <v>3</v>
      </c>
      <c r="H84" s="18">
        <v>11</v>
      </c>
      <c r="I84" s="19">
        <v>0.66666666666666674</v>
      </c>
      <c r="J84" s="20">
        <v>0.33333333333333337</v>
      </c>
      <c r="K84" s="21">
        <v>0</v>
      </c>
      <c r="L84" s="22">
        <v>0</v>
      </c>
      <c r="M84" s="29" t="s">
        <v>4388</v>
      </c>
      <c r="N84" s="29"/>
    </row>
    <row r="85" spans="1:14" x14ac:dyDescent="0.3">
      <c r="A85" s="17" t="s">
        <v>1981</v>
      </c>
      <c r="B85" s="17" t="s">
        <v>1982</v>
      </c>
      <c r="C85" s="17" t="s">
        <v>1652</v>
      </c>
      <c r="D85" s="17" t="s">
        <v>1983</v>
      </c>
      <c r="E85" s="17" t="s">
        <v>1984</v>
      </c>
      <c r="F85" s="17" t="s">
        <v>1985</v>
      </c>
      <c r="G85" s="18">
        <v>3</v>
      </c>
      <c r="H85" s="18">
        <v>5</v>
      </c>
      <c r="I85" s="19">
        <v>0</v>
      </c>
      <c r="J85" s="20">
        <v>1</v>
      </c>
      <c r="K85" s="21">
        <v>0</v>
      </c>
      <c r="L85" s="22">
        <v>0</v>
      </c>
      <c r="M85" s="29" t="s">
        <v>4389</v>
      </c>
      <c r="N85" s="29"/>
    </row>
    <row r="86" spans="1:14" x14ac:dyDescent="0.3">
      <c r="A86" s="17" t="s">
        <v>1986</v>
      </c>
      <c r="B86" s="17" t="s">
        <v>722</v>
      </c>
      <c r="C86" s="17" t="s">
        <v>1987</v>
      </c>
      <c r="D86" s="17" t="s">
        <v>1663</v>
      </c>
      <c r="E86" s="17" t="s">
        <v>489</v>
      </c>
      <c r="F86" s="17" t="s">
        <v>1988</v>
      </c>
      <c r="G86" s="18">
        <v>3</v>
      </c>
      <c r="H86" s="18">
        <v>4</v>
      </c>
      <c r="I86" s="19">
        <v>0</v>
      </c>
      <c r="J86" s="20">
        <v>1</v>
      </c>
      <c r="K86" s="21">
        <v>0</v>
      </c>
      <c r="L86" s="22">
        <v>0</v>
      </c>
      <c r="M86" s="29" t="s">
        <v>4389</v>
      </c>
      <c r="N86" s="29"/>
    </row>
    <row r="87" spans="1:14" x14ac:dyDescent="0.3">
      <c r="A87" s="17" t="s">
        <v>1989</v>
      </c>
      <c r="B87" s="17" t="s">
        <v>1990</v>
      </c>
      <c r="C87" s="17" t="s">
        <v>1991</v>
      </c>
      <c r="D87" s="17" t="s">
        <v>1653</v>
      </c>
      <c r="E87" s="17" t="s">
        <v>597</v>
      </c>
      <c r="F87" s="17" t="s">
        <v>1992</v>
      </c>
      <c r="G87" s="18">
        <v>3</v>
      </c>
      <c r="H87" s="18">
        <v>3</v>
      </c>
      <c r="I87" s="19">
        <v>0</v>
      </c>
      <c r="J87" s="20">
        <v>1</v>
      </c>
      <c r="K87" s="21">
        <v>0</v>
      </c>
      <c r="L87" s="22">
        <v>0</v>
      </c>
      <c r="M87" s="29" t="s">
        <v>4388</v>
      </c>
      <c r="N87" s="29"/>
    </row>
    <row r="88" spans="1:14" x14ac:dyDescent="0.3">
      <c r="A88" s="17" t="s">
        <v>1993</v>
      </c>
      <c r="B88" s="17" t="s">
        <v>1994</v>
      </c>
      <c r="C88" s="17" t="s">
        <v>1995</v>
      </c>
      <c r="D88" s="17" t="s">
        <v>1983</v>
      </c>
      <c r="E88" s="17" t="s">
        <v>1996</v>
      </c>
      <c r="F88" s="17" t="s">
        <v>1997</v>
      </c>
      <c r="G88" s="18">
        <v>3</v>
      </c>
      <c r="H88" s="18">
        <v>3</v>
      </c>
      <c r="I88" s="19">
        <v>0.33333333333333337</v>
      </c>
      <c r="J88" s="20">
        <v>0.66666666666666674</v>
      </c>
      <c r="K88" s="21">
        <v>0</v>
      </c>
      <c r="L88" s="22">
        <v>0</v>
      </c>
      <c r="M88" s="29" t="s">
        <v>4387</v>
      </c>
      <c r="N88" s="29"/>
    </row>
    <row r="89" spans="1:14" x14ac:dyDescent="0.3">
      <c r="A89" s="17" t="s">
        <v>511</v>
      </c>
      <c r="B89" s="17" t="s">
        <v>512</v>
      </c>
      <c r="C89" s="17" t="s">
        <v>1827</v>
      </c>
      <c r="D89" s="17" t="s">
        <v>1663</v>
      </c>
      <c r="E89" s="17" t="s">
        <v>489</v>
      </c>
      <c r="F89" s="17" t="s">
        <v>1998</v>
      </c>
      <c r="G89" s="18">
        <v>3</v>
      </c>
      <c r="H89" s="18">
        <v>6</v>
      </c>
      <c r="I89" s="19">
        <v>0</v>
      </c>
      <c r="J89" s="20">
        <v>0</v>
      </c>
      <c r="K89" s="21">
        <v>0.33333333333333337</v>
      </c>
      <c r="L89" s="22">
        <v>0.66666666666666674</v>
      </c>
      <c r="M89" s="29" t="s">
        <v>4390</v>
      </c>
      <c r="N89" s="29"/>
    </row>
    <row r="90" spans="1:14" x14ac:dyDescent="0.3">
      <c r="A90" s="17" t="s">
        <v>1999</v>
      </c>
      <c r="B90" s="17" t="s">
        <v>2000</v>
      </c>
      <c r="C90" s="17" t="s">
        <v>2001</v>
      </c>
      <c r="D90" s="17" t="s">
        <v>2002</v>
      </c>
      <c r="E90" s="17" t="s">
        <v>1787</v>
      </c>
      <c r="F90" s="17" t="s">
        <v>2003</v>
      </c>
      <c r="G90" s="18">
        <v>3</v>
      </c>
      <c r="H90" s="18">
        <v>3</v>
      </c>
      <c r="I90" s="19">
        <v>0.66666666666666674</v>
      </c>
      <c r="J90" s="20">
        <v>0.33333333333333337</v>
      </c>
      <c r="K90" s="21">
        <v>0</v>
      </c>
      <c r="L90" s="22">
        <v>0</v>
      </c>
      <c r="M90" s="29" t="s">
        <v>4398</v>
      </c>
      <c r="N90" s="29"/>
    </row>
    <row r="91" spans="1:14" x14ac:dyDescent="0.3">
      <c r="A91" s="17" t="s">
        <v>1005</v>
      </c>
      <c r="B91" s="17" t="s">
        <v>2004</v>
      </c>
      <c r="C91" s="17" t="s">
        <v>2005</v>
      </c>
      <c r="D91" s="17" t="s">
        <v>2006</v>
      </c>
      <c r="E91" s="17" t="s">
        <v>558</v>
      </c>
      <c r="F91" s="17" t="s">
        <v>2007</v>
      </c>
      <c r="G91" s="18">
        <v>3</v>
      </c>
      <c r="H91" s="18">
        <v>3</v>
      </c>
      <c r="I91" s="19">
        <v>0</v>
      </c>
      <c r="J91" s="20">
        <v>0</v>
      </c>
      <c r="K91" s="21">
        <v>1</v>
      </c>
      <c r="L91" s="22">
        <v>0</v>
      </c>
      <c r="M91" s="29" t="s">
        <v>4390</v>
      </c>
      <c r="N91" s="29"/>
    </row>
    <row r="92" spans="1:14" x14ac:dyDescent="0.3">
      <c r="A92" s="17" t="s">
        <v>2008</v>
      </c>
      <c r="B92" s="17" t="s">
        <v>1913</v>
      </c>
      <c r="C92" s="17" t="s">
        <v>1975</v>
      </c>
      <c r="D92" s="17" t="s">
        <v>1663</v>
      </c>
      <c r="E92" s="17" t="s">
        <v>1336</v>
      </c>
      <c r="F92" s="17" t="s">
        <v>2009</v>
      </c>
      <c r="G92" s="18">
        <v>3</v>
      </c>
      <c r="H92" s="18">
        <v>9</v>
      </c>
      <c r="I92" s="19">
        <v>0.33333333333333337</v>
      </c>
      <c r="J92" s="20">
        <v>0.66666666666666674</v>
      </c>
      <c r="K92" s="21">
        <v>0</v>
      </c>
      <c r="L92" s="22">
        <v>0</v>
      </c>
      <c r="M92" s="29" t="s">
        <v>4388</v>
      </c>
      <c r="N92" s="29"/>
    </row>
    <row r="93" spans="1:14" x14ac:dyDescent="0.3">
      <c r="A93" s="17" t="s">
        <v>2010</v>
      </c>
      <c r="B93" s="17" t="s">
        <v>2011</v>
      </c>
      <c r="C93" s="17" t="s">
        <v>2012</v>
      </c>
      <c r="D93" s="17" t="s">
        <v>1815</v>
      </c>
      <c r="E93" s="17" t="s">
        <v>525</v>
      </c>
      <c r="F93" s="17" t="s">
        <v>2013</v>
      </c>
      <c r="G93" s="18">
        <v>3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29" t="s">
        <v>4388</v>
      </c>
      <c r="N93" s="29"/>
    </row>
    <row r="94" spans="1:14" x14ac:dyDescent="0.3">
      <c r="A94" s="17" t="s">
        <v>2014</v>
      </c>
      <c r="B94" s="17" t="s">
        <v>2015</v>
      </c>
      <c r="C94" s="17" t="s">
        <v>2016</v>
      </c>
      <c r="D94" s="17" t="s">
        <v>2017</v>
      </c>
      <c r="E94" s="17" t="s">
        <v>2018</v>
      </c>
      <c r="F94" s="17" t="s">
        <v>2019</v>
      </c>
      <c r="G94" s="18">
        <v>3</v>
      </c>
      <c r="H94" s="18">
        <v>12</v>
      </c>
      <c r="I94" s="19">
        <v>0.66666666666666674</v>
      </c>
      <c r="J94" s="20">
        <v>0.33333333333333337</v>
      </c>
      <c r="K94" s="21">
        <v>0</v>
      </c>
      <c r="L94" s="22">
        <v>0</v>
      </c>
      <c r="M94" s="29" t="s">
        <v>4388</v>
      </c>
      <c r="N94" s="29"/>
    </row>
    <row r="95" spans="1:14" x14ac:dyDescent="0.3">
      <c r="A95" s="17" t="s">
        <v>2020</v>
      </c>
      <c r="B95" s="17" t="s">
        <v>2021</v>
      </c>
      <c r="C95" s="17" t="s">
        <v>2022</v>
      </c>
      <c r="D95" s="17" t="s">
        <v>2023</v>
      </c>
      <c r="E95" s="17" t="s">
        <v>525</v>
      </c>
      <c r="F95" s="17" t="s">
        <v>2024</v>
      </c>
      <c r="G95" s="18">
        <v>3</v>
      </c>
      <c r="H95" s="18">
        <v>5</v>
      </c>
      <c r="I95" s="19">
        <v>0</v>
      </c>
      <c r="J95" s="20">
        <v>1</v>
      </c>
      <c r="K95" s="21">
        <v>0</v>
      </c>
      <c r="L95" s="22">
        <v>0</v>
      </c>
      <c r="M95" s="29" t="s">
        <v>4398</v>
      </c>
      <c r="N95" s="29"/>
    </row>
    <row r="96" spans="1:14" x14ac:dyDescent="0.3">
      <c r="A96" s="17" t="s">
        <v>648</v>
      </c>
      <c r="B96" s="17" t="s">
        <v>2025</v>
      </c>
      <c r="C96" s="17" t="s">
        <v>2026</v>
      </c>
      <c r="D96" s="17" t="s">
        <v>1712</v>
      </c>
      <c r="E96" s="17" t="s">
        <v>474</v>
      </c>
      <c r="F96" s="17" t="s">
        <v>2027</v>
      </c>
      <c r="G96" s="18">
        <v>3</v>
      </c>
      <c r="H96" s="18">
        <v>3</v>
      </c>
      <c r="I96" s="19">
        <v>0</v>
      </c>
      <c r="J96" s="20">
        <v>0</v>
      </c>
      <c r="K96" s="21">
        <v>1</v>
      </c>
      <c r="L96" s="22">
        <v>0</v>
      </c>
      <c r="M96" s="29" t="s">
        <v>4390</v>
      </c>
      <c r="N96" s="29"/>
    </row>
    <row r="97" spans="1:14" x14ac:dyDescent="0.3">
      <c r="A97" s="17" t="s">
        <v>1006</v>
      </c>
      <c r="B97" s="17" t="s">
        <v>2028</v>
      </c>
      <c r="C97" s="17" t="s">
        <v>2029</v>
      </c>
      <c r="D97" s="17" t="s">
        <v>2006</v>
      </c>
      <c r="E97" s="17" t="s">
        <v>558</v>
      </c>
      <c r="F97" s="17" t="s">
        <v>2030</v>
      </c>
      <c r="G97" s="18">
        <v>3</v>
      </c>
      <c r="H97" s="18">
        <v>3</v>
      </c>
      <c r="I97" s="19">
        <v>0</v>
      </c>
      <c r="J97" s="20">
        <v>0</v>
      </c>
      <c r="K97" s="21">
        <v>1</v>
      </c>
      <c r="L97" s="22">
        <v>0</v>
      </c>
      <c r="M97" s="29" t="s">
        <v>4390</v>
      </c>
      <c r="N97" s="29"/>
    </row>
    <row r="98" spans="1:14" x14ac:dyDescent="0.3">
      <c r="A98" s="17" t="s">
        <v>2031</v>
      </c>
      <c r="B98" s="17" t="s">
        <v>2032</v>
      </c>
      <c r="C98" s="17" t="s">
        <v>1716</v>
      </c>
      <c r="D98" s="17" t="s">
        <v>2033</v>
      </c>
      <c r="E98" s="17" t="s">
        <v>2034</v>
      </c>
      <c r="F98" s="17" t="s">
        <v>2035</v>
      </c>
      <c r="G98" s="18">
        <v>3</v>
      </c>
      <c r="H98" s="18">
        <v>3</v>
      </c>
      <c r="I98" s="19">
        <v>1</v>
      </c>
      <c r="J98" s="20">
        <v>0</v>
      </c>
      <c r="K98" s="21">
        <v>0</v>
      </c>
      <c r="L98" s="22">
        <v>0</v>
      </c>
      <c r="M98" s="29" t="s">
        <v>4388</v>
      </c>
      <c r="N98" s="29"/>
    </row>
    <row r="99" spans="1:14" x14ac:dyDescent="0.3">
      <c r="A99" s="17" t="s">
        <v>2036</v>
      </c>
      <c r="B99" s="17" t="s">
        <v>2037</v>
      </c>
      <c r="C99" s="17" t="s">
        <v>2038</v>
      </c>
      <c r="D99" s="17" t="s">
        <v>1663</v>
      </c>
      <c r="E99" s="17" t="s">
        <v>2039</v>
      </c>
      <c r="F99" s="17" t="s">
        <v>2040</v>
      </c>
      <c r="G99" s="18">
        <v>3</v>
      </c>
      <c r="H99" s="18">
        <v>8</v>
      </c>
      <c r="I99" s="19">
        <v>0</v>
      </c>
      <c r="J99" s="20">
        <v>1</v>
      </c>
      <c r="K99" s="21">
        <v>0</v>
      </c>
      <c r="L99" s="22">
        <v>0</v>
      </c>
      <c r="M99" s="29" t="s">
        <v>4388</v>
      </c>
      <c r="N99" s="29"/>
    </row>
    <row r="100" spans="1:14" x14ac:dyDescent="0.3">
      <c r="A100" s="17" t="s">
        <v>2041</v>
      </c>
      <c r="B100" s="17" t="s">
        <v>2042</v>
      </c>
      <c r="C100" s="17" t="s">
        <v>1716</v>
      </c>
      <c r="D100" s="17" t="s">
        <v>2043</v>
      </c>
      <c r="E100" s="17" t="s">
        <v>2034</v>
      </c>
      <c r="F100" s="17" t="s">
        <v>2044</v>
      </c>
      <c r="G100" s="18">
        <v>3</v>
      </c>
      <c r="H100" s="18">
        <v>8</v>
      </c>
      <c r="I100" s="19">
        <v>1</v>
      </c>
      <c r="J100" s="20">
        <v>0</v>
      </c>
      <c r="K100" s="21">
        <v>0</v>
      </c>
      <c r="L100" s="22">
        <v>0</v>
      </c>
      <c r="M100" s="29" t="s">
        <v>4388</v>
      </c>
      <c r="N100" s="29"/>
    </row>
    <row r="101" spans="1:14" x14ac:dyDescent="0.3">
      <c r="A101" s="17" t="s">
        <v>2045</v>
      </c>
      <c r="B101" s="17" t="s">
        <v>2046</v>
      </c>
      <c r="C101" s="17" t="s">
        <v>2047</v>
      </c>
      <c r="D101" s="17" t="s">
        <v>1663</v>
      </c>
      <c r="E101" s="17" t="s">
        <v>785</v>
      </c>
      <c r="F101" s="17" t="s">
        <v>2048</v>
      </c>
      <c r="G101" s="18">
        <v>3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29" t="s">
        <v>4398</v>
      </c>
      <c r="N101" s="29"/>
    </row>
    <row r="102" spans="1:14" x14ac:dyDescent="0.3">
      <c r="A102" s="17" t="s">
        <v>2049</v>
      </c>
      <c r="B102" s="17" t="s">
        <v>1883</v>
      </c>
      <c r="C102" s="17" t="s">
        <v>1701</v>
      </c>
      <c r="D102" s="17" t="s">
        <v>1726</v>
      </c>
      <c r="E102" s="17" t="s">
        <v>1757</v>
      </c>
      <c r="F102" s="17" t="s">
        <v>2050</v>
      </c>
      <c r="G102" s="18">
        <v>3</v>
      </c>
      <c r="H102" s="18">
        <v>6</v>
      </c>
      <c r="I102" s="19">
        <v>0.33333333333333337</v>
      </c>
      <c r="J102" s="20">
        <v>0.66666666666666674</v>
      </c>
      <c r="K102" s="21">
        <v>0</v>
      </c>
      <c r="L102" s="22">
        <v>0</v>
      </c>
      <c r="M102" s="29" t="s">
        <v>4388</v>
      </c>
      <c r="N102" s="29"/>
    </row>
    <row r="103" spans="1:14" x14ac:dyDescent="0.3">
      <c r="A103" s="17" t="s">
        <v>2051</v>
      </c>
      <c r="B103" s="17" t="s">
        <v>2052</v>
      </c>
      <c r="C103" s="17" t="s">
        <v>2053</v>
      </c>
      <c r="D103" s="17" t="s">
        <v>1663</v>
      </c>
      <c r="E103" s="17" t="s">
        <v>2054</v>
      </c>
      <c r="F103" s="17" t="s">
        <v>2055</v>
      </c>
      <c r="G103" s="18">
        <v>3</v>
      </c>
      <c r="H103" s="18">
        <v>3</v>
      </c>
      <c r="I103" s="19">
        <v>0</v>
      </c>
      <c r="J103" s="20">
        <v>1</v>
      </c>
      <c r="K103" s="21">
        <v>0</v>
      </c>
      <c r="L103" s="22">
        <v>0</v>
      </c>
      <c r="M103" s="29" t="s">
        <v>4389</v>
      </c>
      <c r="N103" s="29"/>
    </row>
    <row r="104" spans="1:14" x14ac:dyDescent="0.3">
      <c r="A104" s="17" t="s">
        <v>2056</v>
      </c>
      <c r="B104" s="17" t="s">
        <v>2057</v>
      </c>
      <c r="C104" s="17" t="s">
        <v>2058</v>
      </c>
      <c r="D104" s="17" t="s">
        <v>2059</v>
      </c>
      <c r="E104" s="17" t="s">
        <v>1695</v>
      </c>
      <c r="F104" s="17" t="s">
        <v>2060</v>
      </c>
      <c r="G104" s="18">
        <v>3</v>
      </c>
      <c r="H104" s="18">
        <v>14</v>
      </c>
      <c r="I104" s="19">
        <v>1</v>
      </c>
      <c r="J104" s="20">
        <v>0</v>
      </c>
      <c r="K104" s="21">
        <v>0</v>
      </c>
      <c r="L104" s="22">
        <v>0</v>
      </c>
      <c r="M104" s="29" t="s">
        <v>4388</v>
      </c>
      <c r="N104" s="29"/>
    </row>
    <row r="105" spans="1:14" x14ac:dyDescent="0.3">
      <c r="A105" s="17" t="s">
        <v>2061</v>
      </c>
      <c r="B105" s="17" t="s">
        <v>2062</v>
      </c>
      <c r="C105" s="17" t="s">
        <v>2063</v>
      </c>
      <c r="D105" s="17" t="s">
        <v>1658</v>
      </c>
      <c r="E105" s="17" t="s">
        <v>2064</v>
      </c>
      <c r="F105" s="17" t="s">
        <v>2065</v>
      </c>
      <c r="G105" s="18">
        <v>3</v>
      </c>
      <c r="H105" s="18">
        <v>5</v>
      </c>
      <c r="I105" s="19">
        <v>0</v>
      </c>
      <c r="J105" s="20">
        <v>1</v>
      </c>
      <c r="K105" s="21">
        <v>0</v>
      </c>
      <c r="L105" s="22">
        <v>0</v>
      </c>
      <c r="M105" s="29" t="s">
        <v>4389</v>
      </c>
      <c r="N105" s="29"/>
    </row>
    <row r="106" spans="1:14" x14ac:dyDescent="0.3">
      <c r="A106" s="17" t="s">
        <v>2066</v>
      </c>
      <c r="B106" s="17" t="s">
        <v>2067</v>
      </c>
      <c r="C106" s="17" t="s">
        <v>1652</v>
      </c>
      <c r="D106" s="17" t="s">
        <v>1968</v>
      </c>
      <c r="E106" s="17" t="s">
        <v>686</v>
      </c>
      <c r="F106" s="17" t="s">
        <v>2068</v>
      </c>
      <c r="G106" s="18">
        <v>3</v>
      </c>
      <c r="H106" s="18">
        <v>3</v>
      </c>
      <c r="I106" s="19">
        <v>0</v>
      </c>
      <c r="J106" s="20">
        <v>1</v>
      </c>
      <c r="K106" s="21">
        <v>0</v>
      </c>
      <c r="L106" s="22">
        <v>0</v>
      </c>
      <c r="M106" s="29" t="s">
        <v>4388</v>
      </c>
      <c r="N106" s="29"/>
    </row>
    <row r="107" spans="1:14" x14ac:dyDescent="0.3">
      <c r="A107" s="17" t="s">
        <v>2069</v>
      </c>
      <c r="B107" s="17" t="s">
        <v>2070</v>
      </c>
      <c r="C107" s="17" t="s">
        <v>1975</v>
      </c>
      <c r="D107" s="17" t="s">
        <v>1663</v>
      </c>
      <c r="E107" s="17" t="s">
        <v>1336</v>
      </c>
      <c r="F107" s="17" t="s">
        <v>2071</v>
      </c>
      <c r="G107" s="18">
        <v>3</v>
      </c>
      <c r="H107" s="18">
        <v>5</v>
      </c>
      <c r="I107" s="19">
        <v>0.33333333333333337</v>
      </c>
      <c r="J107" s="20">
        <v>0.66666666666666674</v>
      </c>
      <c r="K107" s="21">
        <v>0</v>
      </c>
      <c r="L107" s="22">
        <v>0</v>
      </c>
      <c r="M107" s="29" t="s">
        <v>4388</v>
      </c>
      <c r="N107" s="29"/>
    </row>
    <row r="108" spans="1:14" x14ac:dyDescent="0.3">
      <c r="A108" s="17" t="s">
        <v>2072</v>
      </c>
      <c r="B108" s="17" t="s">
        <v>2073</v>
      </c>
      <c r="C108" s="17" t="s">
        <v>2074</v>
      </c>
      <c r="D108" s="17" t="s">
        <v>1663</v>
      </c>
      <c r="E108" s="17" t="s">
        <v>548</v>
      </c>
      <c r="F108" s="17" t="s">
        <v>2075</v>
      </c>
      <c r="G108" s="18">
        <v>3</v>
      </c>
      <c r="H108" s="18">
        <v>4</v>
      </c>
      <c r="I108" s="19">
        <v>0</v>
      </c>
      <c r="J108" s="20">
        <v>1</v>
      </c>
      <c r="K108" s="21">
        <v>0</v>
      </c>
      <c r="L108" s="22">
        <v>0</v>
      </c>
      <c r="M108" s="29" t="s">
        <v>4398</v>
      </c>
      <c r="N108" s="29"/>
    </row>
    <row r="109" spans="1:14" x14ac:dyDescent="0.3">
      <c r="A109" s="17" t="s">
        <v>2076</v>
      </c>
      <c r="B109" s="17" t="s">
        <v>2077</v>
      </c>
      <c r="C109" s="17" t="s">
        <v>2078</v>
      </c>
      <c r="D109" s="17" t="s">
        <v>1712</v>
      </c>
      <c r="E109" s="17" t="s">
        <v>686</v>
      </c>
      <c r="F109" s="17" t="s">
        <v>2079</v>
      </c>
      <c r="G109" s="18">
        <v>3</v>
      </c>
      <c r="H109" s="18">
        <v>8</v>
      </c>
      <c r="I109" s="19">
        <v>0</v>
      </c>
      <c r="J109" s="20">
        <v>1</v>
      </c>
      <c r="K109" s="21">
        <v>0</v>
      </c>
      <c r="L109" s="22">
        <v>0</v>
      </c>
      <c r="M109" s="29" t="s">
        <v>4389</v>
      </c>
      <c r="N109" s="29"/>
    </row>
    <row r="110" spans="1:14" x14ac:dyDescent="0.3">
      <c r="A110" s="17" t="s">
        <v>2080</v>
      </c>
      <c r="B110" s="17" t="s">
        <v>1913</v>
      </c>
      <c r="C110" s="17" t="s">
        <v>1824</v>
      </c>
      <c r="D110" s="17" t="s">
        <v>1663</v>
      </c>
      <c r="E110" s="17" t="s">
        <v>1336</v>
      </c>
      <c r="F110" s="17" t="s">
        <v>2081</v>
      </c>
      <c r="G110" s="18">
        <v>3</v>
      </c>
      <c r="H110" s="18">
        <v>4</v>
      </c>
      <c r="I110" s="19">
        <v>0</v>
      </c>
      <c r="J110" s="20">
        <v>1</v>
      </c>
      <c r="K110" s="21">
        <v>0</v>
      </c>
      <c r="L110" s="22">
        <v>0</v>
      </c>
      <c r="M110" s="29" t="s">
        <v>4388</v>
      </c>
      <c r="N110" s="29"/>
    </row>
    <row r="111" spans="1:14" x14ac:dyDescent="0.3">
      <c r="A111" s="17" t="s">
        <v>1396</v>
      </c>
      <c r="B111" s="17" t="s">
        <v>1397</v>
      </c>
      <c r="C111" s="17" t="s">
        <v>1652</v>
      </c>
      <c r="D111" s="17" t="s">
        <v>1663</v>
      </c>
      <c r="E111" s="17" t="s">
        <v>1394</v>
      </c>
      <c r="F111" s="17" t="s">
        <v>2082</v>
      </c>
      <c r="G111" s="18">
        <v>3</v>
      </c>
      <c r="H111" s="18">
        <v>3</v>
      </c>
      <c r="I111" s="19">
        <v>0</v>
      </c>
      <c r="J111" s="20">
        <v>0</v>
      </c>
      <c r="K111" s="21">
        <v>0</v>
      </c>
      <c r="L111" s="22">
        <v>1</v>
      </c>
      <c r="M111" s="29" t="s">
        <v>4390</v>
      </c>
      <c r="N111" s="29"/>
    </row>
    <row r="112" spans="1:14" x14ac:dyDescent="0.3">
      <c r="A112" s="17" t="s">
        <v>1245</v>
      </c>
      <c r="B112" s="17" t="s">
        <v>1246</v>
      </c>
      <c r="C112" s="17" t="s">
        <v>2083</v>
      </c>
      <c r="D112" s="17" t="s">
        <v>2084</v>
      </c>
      <c r="E112" s="17" t="s">
        <v>1247</v>
      </c>
      <c r="F112" s="17" t="s">
        <v>2085</v>
      </c>
      <c r="G112" s="18">
        <v>3</v>
      </c>
      <c r="H112" s="18">
        <v>3</v>
      </c>
      <c r="I112" s="19">
        <v>0</v>
      </c>
      <c r="J112" s="20">
        <v>0</v>
      </c>
      <c r="K112" s="21">
        <v>0</v>
      </c>
      <c r="L112" s="22">
        <v>1</v>
      </c>
      <c r="M112" s="29" t="s">
        <v>4390</v>
      </c>
      <c r="N112" s="29"/>
    </row>
    <row r="113" spans="1:14" x14ac:dyDescent="0.3">
      <c r="A113" s="17" t="s">
        <v>2086</v>
      </c>
      <c r="B113" s="17" t="s">
        <v>2087</v>
      </c>
      <c r="C113" s="17" t="s">
        <v>2088</v>
      </c>
      <c r="D113" s="17" t="s">
        <v>1862</v>
      </c>
      <c r="E113" s="17" t="s">
        <v>1055</v>
      </c>
      <c r="F113" s="17" t="s">
        <v>2089</v>
      </c>
      <c r="G113" s="18">
        <v>3</v>
      </c>
      <c r="H113" s="18">
        <v>12</v>
      </c>
      <c r="I113" s="19">
        <v>0</v>
      </c>
      <c r="J113" s="20">
        <v>1</v>
      </c>
      <c r="K113" s="21">
        <v>0</v>
      </c>
      <c r="L113" s="22">
        <v>0</v>
      </c>
      <c r="M113" s="29" t="s">
        <v>4389</v>
      </c>
      <c r="N113" s="29"/>
    </row>
    <row r="114" spans="1:14" x14ac:dyDescent="0.3">
      <c r="A114" s="17" t="s">
        <v>1029</v>
      </c>
      <c r="B114" s="17" t="s">
        <v>2090</v>
      </c>
      <c r="C114" s="17" t="s">
        <v>2091</v>
      </c>
      <c r="D114" s="17" t="s">
        <v>1983</v>
      </c>
      <c r="E114" s="17" t="s">
        <v>1031</v>
      </c>
      <c r="F114" s="17" t="s">
        <v>2092</v>
      </c>
      <c r="G114" s="18">
        <v>3</v>
      </c>
      <c r="H114" s="18">
        <v>28</v>
      </c>
      <c r="I114" s="19">
        <v>0</v>
      </c>
      <c r="J114" s="20">
        <v>0</v>
      </c>
      <c r="K114" s="21">
        <v>1</v>
      </c>
      <c r="L114" s="22">
        <v>0</v>
      </c>
      <c r="M114" s="29" t="s">
        <v>4390</v>
      </c>
      <c r="N114" s="29"/>
    </row>
    <row r="115" spans="1:14" x14ac:dyDescent="0.3">
      <c r="A115" s="17" t="s">
        <v>841</v>
      </c>
      <c r="B115" s="17" t="s">
        <v>842</v>
      </c>
      <c r="C115" s="17" t="s">
        <v>2093</v>
      </c>
      <c r="D115" s="17" t="s">
        <v>2094</v>
      </c>
      <c r="E115" s="17" t="s">
        <v>616</v>
      </c>
      <c r="F115" s="17" t="s">
        <v>2095</v>
      </c>
      <c r="G115" s="18">
        <v>3</v>
      </c>
      <c r="H115" s="18">
        <v>3</v>
      </c>
      <c r="I115" s="19">
        <v>0</v>
      </c>
      <c r="J115" s="20">
        <v>0</v>
      </c>
      <c r="K115" s="21">
        <v>1</v>
      </c>
      <c r="L115" s="22">
        <v>0</v>
      </c>
      <c r="M115" s="29" t="s">
        <v>4390</v>
      </c>
      <c r="N115" s="29"/>
    </row>
    <row r="116" spans="1:14" x14ac:dyDescent="0.3">
      <c r="A116" s="17" t="s">
        <v>2096</v>
      </c>
      <c r="B116" s="17" t="s">
        <v>2097</v>
      </c>
      <c r="C116" s="17" t="s">
        <v>1774</v>
      </c>
      <c r="D116" s="17" t="s">
        <v>2098</v>
      </c>
      <c r="E116" s="17" t="s">
        <v>1695</v>
      </c>
      <c r="F116" s="17" t="s">
        <v>2099</v>
      </c>
      <c r="G116" s="18">
        <v>3</v>
      </c>
      <c r="H116" s="18">
        <v>52</v>
      </c>
      <c r="I116" s="19">
        <v>0.33333333333333337</v>
      </c>
      <c r="J116" s="20">
        <v>0.66666666666666674</v>
      </c>
      <c r="K116" s="21">
        <v>0</v>
      </c>
      <c r="L116" s="22">
        <v>0</v>
      </c>
      <c r="M116" s="29" t="s">
        <v>4388</v>
      </c>
      <c r="N116" s="29"/>
    </row>
    <row r="117" spans="1:14" x14ac:dyDescent="0.3">
      <c r="A117" s="17" t="s">
        <v>2100</v>
      </c>
      <c r="B117" s="17" t="s">
        <v>2101</v>
      </c>
      <c r="C117" s="17" t="s">
        <v>2102</v>
      </c>
      <c r="D117" s="17" t="s">
        <v>2103</v>
      </c>
      <c r="E117" s="17" t="s">
        <v>1055</v>
      </c>
      <c r="F117" s="17" t="s">
        <v>2104</v>
      </c>
      <c r="G117" s="18">
        <v>3</v>
      </c>
      <c r="H117" s="18">
        <v>3</v>
      </c>
      <c r="I117" s="19">
        <v>0</v>
      </c>
      <c r="J117" s="20">
        <v>1</v>
      </c>
      <c r="K117" s="21">
        <v>0</v>
      </c>
      <c r="L117" s="22">
        <v>0</v>
      </c>
      <c r="M117" s="29" t="s">
        <v>4389</v>
      </c>
      <c r="N117" s="29"/>
    </row>
    <row r="118" spans="1:14" x14ac:dyDescent="0.3">
      <c r="A118" s="17" t="s">
        <v>2105</v>
      </c>
      <c r="B118" s="17" t="s">
        <v>2106</v>
      </c>
      <c r="C118" s="17" t="s">
        <v>2107</v>
      </c>
      <c r="D118" s="17" t="s">
        <v>2108</v>
      </c>
      <c r="E118" s="17" t="s">
        <v>2109</v>
      </c>
      <c r="F118" s="17" t="s">
        <v>2110</v>
      </c>
      <c r="G118" s="18">
        <v>3</v>
      </c>
      <c r="H118" s="18">
        <v>5</v>
      </c>
      <c r="I118" s="19">
        <v>0.66666666666666674</v>
      </c>
      <c r="J118" s="20">
        <v>0.33333333333333337</v>
      </c>
      <c r="K118" s="21">
        <v>0</v>
      </c>
      <c r="L118" s="22">
        <v>0</v>
      </c>
      <c r="M118" s="29" t="s">
        <v>4388</v>
      </c>
      <c r="N118" s="29"/>
    </row>
    <row r="119" spans="1:14" x14ac:dyDescent="0.3">
      <c r="A119" s="17" t="s">
        <v>2111</v>
      </c>
      <c r="B119" s="17" t="s">
        <v>2112</v>
      </c>
      <c r="C119" s="17" t="s">
        <v>2113</v>
      </c>
      <c r="D119" s="17" t="s">
        <v>2114</v>
      </c>
      <c r="E119" s="17" t="s">
        <v>525</v>
      </c>
      <c r="F119" s="17" t="s">
        <v>2115</v>
      </c>
      <c r="G119" s="18">
        <v>3</v>
      </c>
      <c r="H119" s="18">
        <v>3</v>
      </c>
      <c r="I119" s="19">
        <v>0</v>
      </c>
      <c r="J119" s="20">
        <v>1</v>
      </c>
      <c r="K119" s="21">
        <v>0</v>
      </c>
      <c r="L119" s="22">
        <v>0</v>
      </c>
      <c r="M119" s="29" t="s">
        <v>4389</v>
      </c>
      <c r="N119" s="29"/>
    </row>
    <row r="120" spans="1:14" x14ac:dyDescent="0.3">
      <c r="A120" s="17" t="s">
        <v>1003</v>
      </c>
      <c r="B120" s="17" t="s">
        <v>2004</v>
      </c>
      <c r="C120" s="17" t="s">
        <v>2116</v>
      </c>
      <c r="D120" s="17" t="s">
        <v>2006</v>
      </c>
      <c r="E120" s="17" t="s">
        <v>558</v>
      </c>
      <c r="F120" s="17" t="s">
        <v>2117</v>
      </c>
      <c r="G120" s="18">
        <v>2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29" t="s">
        <v>4390</v>
      </c>
      <c r="N120" s="29"/>
    </row>
    <row r="121" spans="1:14" x14ac:dyDescent="0.3">
      <c r="A121" s="17" t="s">
        <v>2118</v>
      </c>
      <c r="B121" s="17" t="s">
        <v>2119</v>
      </c>
      <c r="C121" s="17" t="s">
        <v>2120</v>
      </c>
      <c r="D121" s="17" t="s">
        <v>1663</v>
      </c>
      <c r="E121" s="17" t="s">
        <v>489</v>
      </c>
      <c r="F121" s="17" t="s">
        <v>2121</v>
      </c>
      <c r="G121" s="18">
        <v>2</v>
      </c>
      <c r="H121" s="18">
        <v>4</v>
      </c>
      <c r="I121" s="19">
        <v>0</v>
      </c>
      <c r="J121" s="20">
        <v>1</v>
      </c>
      <c r="K121" s="21">
        <v>0</v>
      </c>
      <c r="L121" s="22">
        <v>0</v>
      </c>
      <c r="M121" s="29" t="s">
        <v>4392</v>
      </c>
      <c r="N121" s="29"/>
    </row>
    <row r="122" spans="1:14" x14ac:dyDescent="0.3">
      <c r="A122" s="17" t="s">
        <v>2122</v>
      </c>
      <c r="B122" s="17" t="s">
        <v>2123</v>
      </c>
      <c r="C122" s="17" t="s">
        <v>2124</v>
      </c>
      <c r="D122" s="17" t="s">
        <v>1653</v>
      </c>
      <c r="E122" s="17" t="s">
        <v>474</v>
      </c>
      <c r="F122" s="17" t="s">
        <v>2125</v>
      </c>
      <c r="G122" s="18">
        <v>2</v>
      </c>
      <c r="H122" s="18">
        <v>3</v>
      </c>
      <c r="I122" s="19">
        <v>0</v>
      </c>
      <c r="J122" s="20">
        <v>1</v>
      </c>
      <c r="K122" s="21">
        <v>0</v>
      </c>
      <c r="L122" s="22">
        <v>0</v>
      </c>
      <c r="M122" s="29" t="s">
        <v>4392</v>
      </c>
      <c r="N122" s="29"/>
    </row>
    <row r="123" spans="1:14" x14ac:dyDescent="0.3">
      <c r="A123" s="17" t="s">
        <v>2126</v>
      </c>
      <c r="B123" s="17" t="s">
        <v>2127</v>
      </c>
      <c r="C123" s="17" t="s">
        <v>2128</v>
      </c>
      <c r="D123" s="17" t="s">
        <v>1663</v>
      </c>
      <c r="E123" s="17" t="s">
        <v>810</v>
      </c>
      <c r="F123" s="17" t="s">
        <v>2129</v>
      </c>
      <c r="G123" s="18">
        <v>2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29" t="s">
        <v>4393</v>
      </c>
      <c r="N123" s="29"/>
    </row>
    <row r="124" spans="1:14" x14ac:dyDescent="0.3">
      <c r="A124" s="17" t="s">
        <v>2130</v>
      </c>
      <c r="B124" s="17" t="s">
        <v>2131</v>
      </c>
      <c r="C124" s="17" t="s">
        <v>2132</v>
      </c>
      <c r="D124" s="17" t="s">
        <v>2133</v>
      </c>
      <c r="E124" s="17" t="s">
        <v>1783</v>
      </c>
      <c r="F124" s="17" t="s">
        <v>2134</v>
      </c>
      <c r="G124" s="18">
        <v>2</v>
      </c>
      <c r="H124" s="18">
        <v>5</v>
      </c>
      <c r="I124" s="19">
        <v>0</v>
      </c>
      <c r="J124" s="20">
        <v>1</v>
      </c>
      <c r="K124" s="21">
        <v>0</v>
      </c>
      <c r="L124" s="22">
        <v>0</v>
      </c>
      <c r="M124" s="29" t="s">
        <v>4392</v>
      </c>
      <c r="N124" s="29"/>
    </row>
    <row r="125" spans="1:14" x14ac:dyDescent="0.3">
      <c r="A125" s="17" t="s">
        <v>2135</v>
      </c>
      <c r="B125" s="17" t="s">
        <v>1947</v>
      </c>
      <c r="C125" s="17" t="s">
        <v>1693</v>
      </c>
      <c r="D125" s="17" t="s">
        <v>1694</v>
      </c>
      <c r="E125" s="17" t="s">
        <v>1695</v>
      </c>
      <c r="F125" s="17" t="s">
        <v>2136</v>
      </c>
      <c r="G125" s="18">
        <v>2</v>
      </c>
      <c r="H125" s="18">
        <v>3</v>
      </c>
      <c r="I125" s="19">
        <v>1</v>
      </c>
      <c r="J125" s="20">
        <v>0</v>
      </c>
      <c r="K125" s="21">
        <v>0</v>
      </c>
      <c r="L125" s="22">
        <v>0</v>
      </c>
      <c r="M125" s="29" t="s">
        <v>4393</v>
      </c>
      <c r="N125" s="29"/>
    </row>
    <row r="126" spans="1:14" x14ac:dyDescent="0.3">
      <c r="A126" s="17" t="s">
        <v>1531</v>
      </c>
      <c r="B126" s="17" t="s">
        <v>2137</v>
      </c>
      <c r="C126" s="17" t="s">
        <v>2138</v>
      </c>
      <c r="D126" s="17" t="s">
        <v>1663</v>
      </c>
      <c r="E126" s="17" t="s">
        <v>548</v>
      </c>
      <c r="F126" s="17" t="s">
        <v>2139</v>
      </c>
      <c r="G126" s="18">
        <v>2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29" t="s">
        <v>4390</v>
      </c>
      <c r="N126" s="29"/>
    </row>
    <row r="127" spans="1:14" x14ac:dyDescent="0.3">
      <c r="A127" s="17" t="s">
        <v>2140</v>
      </c>
      <c r="B127" s="17" t="s">
        <v>2141</v>
      </c>
      <c r="C127" s="17" t="s">
        <v>1652</v>
      </c>
      <c r="D127" s="17" t="s">
        <v>2142</v>
      </c>
      <c r="E127" s="17" t="s">
        <v>2143</v>
      </c>
      <c r="F127" s="17" t="s">
        <v>2144</v>
      </c>
      <c r="G127" s="18">
        <v>2</v>
      </c>
      <c r="H127" s="18">
        <v>4</v>
      </c>
      <c r="I127" s="19">
        <v>0</v>
      </c>
      <c r="J127" s="20">
        <v>1</v>
      </c>
      <c r="K127" s="21">
        <v>0</v>
      </c>
      <c r="L127" s="22">
        <v>0</v>
      </c>
      <c r="M127" s="29" t="s">
        <v>4393</v>
      </c>
      <c r="N127" s="29"/>
    </row>
    <row r="128" spans="1:14" x14ac:dyDescent="0.3">
      <c r="A128" s="17" t="s">
        <v>2145</v>
      </c>
      <c r="B128" s="17" t="s">
        <v>2146</v>
      </c>
      <c r="C128" s="17" t="s">
        <v>1652</v>
      </c>
      <c r="D128" s="17" t="s">
        <v>1663</v>
      </c>
      <c r="E128" s="17" t="s">
        <v>992</v>
      </c>
      <c r="F128" s="17" t="s">
        <v>2147</v>
      </c>
      <c r="G128" s="18">
        <v>2</v>
      </c>
      <c r="H128" s="18">
        <v>5</v>
      </c>
      <c r="I128" s="19">
        <v>0</v>
      </c>
      <c r="J128" s="20">
        <v>1</v>
      </c>
      <c r="K128" s="21">
        <v>0</v>
      </c>
      <c r="L128" s="22">
        <v>0</v>
      </c>
      <c r="M128" s="29" t="s">
        <v>4392</v>
      </c>
      <c r="N128" s="29"/>
    </row>
    <row r="129" spans="1:14" x14ac:dyDescent="0.3">
      <c r="A129" s="17" t="s">
        <v>2148</v>
      </c>
      <c r="B129" s="17" t="s">
        <v>2149</v>
      </c>
      <c r="C129" s="17" t="s">
        <v>1652</v>
      </c>
      <c r="D129" s="17" t="s">
        <v>2150</v>
      </c>
      <c r="E129" s="17" t="s">
        <v>2151</v>
      </c>
      <c r="F129" s="17" t="s">
        <v>2152</v>
      </c>
      <c r="G129" s="18">
        <v>2</v>
      </c>
      <c r="H129" s="18">
        <v>2</v>
      </c>
      <c r="I129" s="19">
        <v>0.5</v>
      </c>
      <c r="J129" s="20">
        <v>0.5</v>
      </c>
      <c r="K129" s="21">
        <v>0</v>
      </c>
      <c r="L129" s="22">
        <v>0</v>
      </c>
      <c r="M129" s="29" t="s">
        <v>4392</v>
      </c>
      <c r="N129" s="29"/>
    </row>
    <row r="130" spans="1:14" x14ac:dyDescent="0.3">
      <c r="A130" s="17" t="s">
        <v>2153</v>
      </c>
      <c r="B130" s="17" t="s">
        <v>2154</v>
      </c>
      <c r="C130" s="17" t="s">
        <v>1975</v>
      </c>
      <c r="D130" s="17" t="s">
        <v>2155</v>
      </c>
      <c r="E130" s="17" t="s">
        <v>558</v>
      </c>
      <c r="F130" s="17" t="s">
        <v>2156</v>
      </c>
      <c r="G130" s="18">
        <v>2</v>
      </c>
      <c r="H130" s="18">
        <v>5</v>
      </c>
      <c r="I130" s="19">
        <v>0</v>
      </c>
      <c r="J130" s="20">
        <v>1</v>
      </c>
      <c r="K130" s="21">
        <v>0</v>
      </c>
      <c r="L130" s="22">
        <v>0</v>
      </c>
      <c r="M130" s="29" t="s">
        <v>4393</v>
      </c>
      <c r="N130" s="29"/>
    </row>
    <row r="131" spans="1:14" x14ac:dyDescent="0.3">
      <c r="A131" s="17" t="s">
        <v>514</v>
      </c>
      <c r="B131" s="17" t="s">
        <v>515</v>
      </c>
      <c r="C131" s="17" t="s">
        <v>1827</v>
      </c>
      <c r="D131" s="17" t="s">
        <v>1663</v>
      </c>
      <c r="E131" s="17" t="s">
        <v>489</v>
      </c>
      <c r="F131" s="17" t="s">
        <v>2157</v>
      </c>
      <c r="G131" s="18">
        <v>2</v>
      </c>
      <c r="H131" s="18">
        <v>6</v>
      </c>
      <c r="I131" s="19">
        <v>0</v>
      </c>
      <c r="J131" s="20">
        <v>0</v>
      </c>
      <c r="K131" s="21">
        <v>0.5</v>
      </c>
      <c r="L131" s="22">
        <v>0.5</v>
      </c>
      <c r="M131" s="29" t="s">
        <v>4390</v>
      </c>
      <c r="N131" s="29"/>
    </row>
    <row r="132" spans="1:14" x14ac:dyDescent="0.3">
      <c r="A132" s="17" t="s">
        <v>1229</v>
      </c>
      <c r="B132" s="17" t="s">
        <v>2158</v>
      </c>
      <c r="C132" s="17" t="s">
        <v>2159</v>
      </c>
      <c r="D132" s="17" t="s">
        <v>1663</v>
      </c>
      <c r="E132" s="17" t="s">
        <v>1231</v>
      </c>
      <c r="F132" s="17" t="s">
        <v>2160</v>
      </c>
      <c r="G132" s="18">
        <v>2</v>
      </c>
      <c r="H132" s="18">
        <v>8</v>
      </c>
      <c r="I132" s="19">
        <v>0</v>
      </c>
      <c r="J132" s="20">
        <v>0</v>
      </c>
      <c r="K132" s="21">
        <v>0</v>
      </c>
      <c r="L132" s="22">
        <v>1</v>
      </c>
      <c r="M132" s="29" t="s">
        <v>4390</v>
      </c>
      <c r="N132" s="29"/>
    </row>
    <row r="133" spans="1:14" x14ac:dyDescent="0.3">
      <c r="A133" s="17" t="s">
        <v>1192</v>
      </c>
      <c r="B133" s="17" t="s">
        <v>2161</v>
      </c>
      <c r="C133" s="17" t="s">
        <v>2162</v>
      </c>
      <c r="D133" s="17" t="s">
        <v>2163</v>
      </c>
      <c r="E133" s="17" t="s">
        <v>530</v>
      </c>
      <c r="F133" s="17" t="s">
        <v>2164</v>
      </c>
      <c r="G133" s="18">
        <v>2</v>
      </c>
      <c r="H133" s="18">
        <v>4</v>
      </c>
      <c r="I133" s="19">
        <v>0</v>
      </c>
      <c r="J133" s="20">
        <v>0</v>
      </c>
      <c r="K133" s="21">
        <v>0</v>
      </c>
      <c r="L133" s="22">
        <v>1</v>
      </c>
      <c r="M133" s="29" t="s">
        <v>4390</v>
      </c>
      <c r="N133" s="29"/>
    </row>
    <row r="134" spans="1:14" x14ac:dyDescent="0.3">
      <c r="A134" s="17" t="s">
        <v>568</v>
      </c>
      <c r="B134" s="17" t="s">
        <v>2165</v>
      </c>
      <c r="C134" s="17" t="s">
        <v>2166</v>
      </c>
      <c r="D134" s="17" t="s">
        <v>1663</v>
      </c>
      <c r="E134" s="17" t="s">
        <v>571</v>
      </c>
      <c r="F134" s="17" t="s">
        <v>2167</v>
      </c>
      <c r="G134" s="18">
        <v>2</v>
      </c>
      <c r="H134" s="18">
        <v>2</v>
      </c>
      <c r="I134" s="19">
        <v>0</v>
      </c>
      <c r="J134" s="20">
        <v>0</v>
      </c>
      <c r="K134" s="21">
        <v>1</v>
      </c>
      <c r="L134" s="22">
        <v>0</v>
      </c>
      <c r="M134" s="29" t="s">
        <v>4390</v>
      </c>
      <c r="N134" s="29"/>
    </row>
    <row r="135" spans="1:14" x14ac:dyDescent="0.3">
      <c r="A135" s="17" t="s">
        <v>2168</v>
      </c>
      <c r="B135" s="17" t="s">
        <v>2169</v>
      </c>
      <c r="C135" s="17" t="s">
        <v>1701</v>
      </c>
      <c r="D135" s="17" t="s">
        <v>2170</v>
      </c>
      <c r="E135" s="17" t="s">
        <v>1695</v>
      </c>
      <c r="F135" s="17" t="s">
        <v>2171</v>
      </c>
      <c r="G135" s="18">
        <v>2</v>
      </c>
      <c r="H135" s="18">
        <v>5</v>
      </c>
      <c r="I135" s="19">
        <v>1</v>
      </c>
      <c r="J135" s="20">
        <v>0</v>
      </c>
      <c r="K135" s="21">
        <v>0</v>
      </c>
      <c r="L135" s="22">
        <v>0</v>
      </c>
      <c r="M135" s="29" t="s">
        <v>4388</v>
      </c>
      <c r="N135" s="29"/>
    </row>
    <row r="136" spans="1:14" x14ac:dyDescent="0.3">
      <c r="A136" s="17" t="s">
        <v>1262</v>
      </c>
      <c r="B136" s="17" t="s">
        <v>1263</v>
      </c>
      <c r="C136" s="17" t="s">
        <v>2172</v>
      </c>
      <c r="D136" s="17" t="s">
        <v>2173</v>
      </c>
      <c r="E136" s="17" t="s">
        <v>558</v>
      </c>
      <c r="F136" s="17" t="s">
        <v>2174</v>
      </c>
      <c r="G136" s="18">
        <v>2</v>
      </c>
      <c r="H136" s="18">
        <v>2</v>
      </c>
      <c r="I136" s="19">
        <v>0</v>
      </c>
      <c r="J136" s="20">
        <v>0</v>
      </c>
      <c r="K136" s="21">
        <v>0</v>
      </c>
      <c r="L136" s="22">
        <v>1</v>
      </c>
      <c r="M136" s="29" t="s">
        <v>4390</v>
      </c>
      <c r="N136" s="29"/>
    </row>
    <row r="137" spans="1:14" x14ac:dyDescent="0.3">
      <c r="A137" s="17" t="s">
        <v>2175</v>
      </c>
      <c r="B137" s="17" t="s">
        <v>2176</v>
      </c>
      <c r="C137" s="17" t="s">
        <v>2177</v>
      </c>
      <c r="D137" s="17" t="s">
        <v>2178</v>
      </c>
      <c r="E137" s="17" t="s">
        <v>2179</v>
      </c>
      <c r="F137" s="17" t="s">
        <v>2180</v>
      </c>
      <c r="G137" s="18">
        <v>2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29" t="s">
        <v>4392</v>
      </c>
      <c r="N137" s="29"/>
    </row>
    <row r="138" spans="1:14" x14ac:dyDescent="0.3">
      <c r="A138" s="17" t="s">
        <v>2181</v>
      </c>
      <c r="B138" s="17" t="s">
        <v>2182</v>
      </c>
      <c r="C138" s="17" t="s">
        <v>2183</v>
      </c>
      <c r="D138" s="17" t="s">
        <v>1663</v>
      </c>
      <c r="E138" s="17" t="s">
        <v>2184</v>
      </c>
      <c r="F138" s="17" t="s">
        <v>2185</v>
      </c>
      <c r="G138" s="18">
        <v>2</v>
      </c>
      <c r="H138" s="18">
        <v>6</v>
      </c>
      <c r="I138" s="19">
        <v>0</v>
      </c>
      <c r="J138" s="20">
        <v>1</v>
      </c>
      <c r="K138" s="21">
        <v>0</v>
      </c>
      <c r="L138" s="22">
        <v>0</v>
      </c>
      <c r="M138" s="29" t="s">
        <v>4392</v>
      </c>
      <c r="N138" s="29"/>
    </row>
    <row r="139" spans="1:14" x14ac:dyDescent="0.3">
      <c r="A139" s="17" t="s">
        <v>2186</v>
      </c>
      <c r="B139" s="17" t="s">
        <v>2187</v>
      </c>
      <c r="C139" s="17" t="s">
        <v>2188</v>
      </c>
      <c r="D139" s="17" t="s">
        <v>2189</v>
      </c>
      <c r="E139" s="17" t="s">
        <v>571</v>
      </c>
      <c r="F139" s="17" t="s">
        <v>2190</v>
      </c>
      <c r="G139" s="18">
        <v>2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29" t="s">
        <v>4392</v>
      </c>
      <c r="N139" s="29"/>
    </row>
    <row r="140" spans="1:14" x14ac:dyDescent="0.3">
      <c r="A140" s="17" t="s">
        <v>2191</v>
      </c>
      <c r="B140" s="17" t="s">
        <v>2192</v>
      </c>
      <c r="C140" s="17" t="s">
        <v>2193</v>
      </c>
      <c r="D140" s="17" t="s">
        <v>2194</v>
      </c>
      <c r="E140" s="17" t="s">
        <v>2195</v>
      </c>
      <c r="F140" s="17" t="s">
        <v>2196</v>
      </c>
      <c r="G140" s="18">
        <v>2</v>
      </c>
      <c r="H140" s="18">
        <v>15</v>
      </c>
      <c r="I140" s="19">
        <v>0</v>
      </c>
      <c r="J140" s="20">
        <v>1</v>
      </c>
      <c r="K140" s="21">
        <v>0</v>
      </c>
      <c r="L140" s="22">
        <v>0</v>
      </c>
      <c r="M140" s="29" t="s">
        <v>4393</v>
      </c>
      <c r="N140" s="29"/>
    </row>
    <row r="141" spans="1:14" x14ac:dyDescent="0.3">
      <c r="A141" s="17" t="s">
        <v>2197</v>
      </c>
      <c r="B141" s="17" t="s">
        <v>2198</v>
      </c>
      <c r="C141" s="17" t="s">
        <v>2199</v>
      </c>
      <c r="D141" s="17" t="s">
        <v>1848</v>
      </c>
      <c r="E141" s="17" t="s">
        <v>2200</v>
      </c>
      <c r="F141" s="17" t="s">
        <v>2201</v>
      </c>
      <c r="G141" s="18">
        <v>2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29" t="s">
        <v>4393</v>
      </c>
      <c r="N141" s="29"/>
    </row>
    <row r="142" spans="1:14" x14ac:dyDescent="0.3">
      <c r="A142" s="17" t="s">
        <v>1265</v>
      </c>
      <c r="B142" s="17" t="s">
        <v>2202</v>
      </c>
      <c r="C142" s="17" t="s">
        <v>2203</v>
      </c>
      <c r="D142" s="17" t="s">
        <v>1663</v>
      </c>
      <c r="E142" s="17" t="s">
        <v>548</v>
      </c>
      <c r="F142" s="17" t="s">
        <v>2204</v>
      </c>
      <c r="G142" s="18">
        <v>2</v>
      </c>
      <c r="H142" s="18">
        <v>4</v>
      </c>
      <c r="I142" s="19">
        <v>0</v>
      </c>
      <c r="J142" s="20">
        <v>0</v>
      </c>
      <c r="K142" s="21">
        <v>0</v>
      </c>
      <c r="L142" s="22">
        <v>1</v>
      </c>
      <c r="M142" s="29" t="s">
        <v>4390</v>
      </c>
      <c r="N142" s="29"/>
    </row>
    <row r="143" spans="1:14" x14ac:dyDescent="0.3">
      <c r="A143" s="17" t="s">
        <v>2205</v>
      </c>
      <c r="B143" s="17" t="s">
        <v>2206</v>
      </c>
      <c r="C143" s="17" t="s">
        <v>2207</v>
      </c>
      <c r="D143" s="17" t="s">
        <v>2208</v>
      </c>
      <c r="E143" s="17" t="s">
        <v>1757</v>
      </c>
      <c r="F143" s="17" t="s">
        <v>2209</v>
      </c>
      <c r="G143" s="18">
        <v>2</v>
      </c>
      <c r="H143" s="18">
        <v>35</v>
      </c>
      <c r="I143" s="19">
        <v>1</v>
      </c>
      <c r="J143" s="20">
        <v>0</v>
      </c>
      <c r="K143" s="21">
        <v>0</v>
      </c>
      <c r="L143" s="22">
        <v>0</v>
      </c>
      <c r="M143" s="29" t="s">
        <v>4392</v>
      </c>
      <c r="N143" s="29"/>
    </row>
    <row r="144" spans="1:14" x14ac:dyDescent="0.3">
      <c r="A144" s="17" t="s">
        <v>2210</v>
      </c>
      <c r="B144" s="17" t="s">
        <v>2211</v>
      </c>
      <c r="C144" s="17" t="s">
        <v>2212</v>
      </c>
      <c r="D144" s="17" t="s">
        <v>1663</v>
      </c>
      <c r="E144" s="17" t="s">
        <v>810</v>
      </c>
      <c r="F144" s="17" t="s">
        <v>2213</v>
      </c>
      <c r="G144" s="18">
        <v>2</v>
      </c>
      <c r="H144" s="18">
        <v>26</v>
      </c>
      <c r="I144" s="19">
        <v>0</v>
      </c>
      <c r="J144" s="20">
        <v>1</v>
      </c>
      <c r="K144" s="21">
        <v>0</v>
      </c>
      <c r="L144" s="22">
        <v>0</v>
      </c>
      <c r="M144" s="29" t="s">
        <v>4393</v>
      </c>
      <c r="N144" s="29"/>
    </row>
    <row r="145" spans="1:14" x14ac:dyDescent="0.3">
      <c r="A145" s="17" t="s">
        <v>830</v>
      </c>
      <c r="B145" s="17" t="s">
        <v>831</v>
      </c>
      <c r="C145" s="17" t="s">
        <v>2214</v>
      </c>
      <c r="D145" s="17" t="s">
        <v>2215</v>
      </c>
      <c r="E145" s="17" t="s">
        <v>590</v>
      </c>
      <c r="F145" s="17" t="s">
        <v>2216</v>
      </c>
      <c r="G145" s="18">
        <v>2</v>
      </c>
      <c r="H145" s="18">
        <v>2</v>
      </c>
      <c r="I145" s="19">
        <v>0</v>
      </c>
      <c r="J145" s="20">
        <v>0</v>
      </c>
      <c r="K145" s="21">
        <v>1</v>
      </c>
      <c r="L145" s="22">
        <v>0</v>
      </c>
      <c r="M145" s="29" t="s">
        <v>4390</v>
      </c>
      <c r="N145" s="29"/>
    </row>
    <row r="146" spans="1:14" x14ac:dyDescent="0.3">
      <c r="A146" s="17" t="s">
        <v>858</v>
      </c>
      <c r="B146" s="17" t="s">
        <v>2217</v>
      </c>
      <c r="C146" s="17" t="s">
        <v>2218</v>
      </c>
      <c r="D146" s="17" t="s">
        <v>1663</v>
      </c>
      <c r="E146" s="17" t="s">
        <v>548</v>
      </c>
      <c r="F146" s="17" t="s">
        <v>2219</v>
      </c>
      <c r="G146" s="18">
        <v>2</v>
      </c>
      <c r="H146" s="18">
        <v>5</v>
      </c>
      <c r="I146" s="19">
        <v>0</v>
      </c>
      <c r="J146" s="20">
        <v>0</v>
      </c>
      <c r="K146" s="21">
        <v>1</v>
      </c>
      <c r="L146" s="22">
        <v>0</v>
      </c>
      <c r="M146" s="29" t="s">
        <v>4390</v>
      </c>
      <c r="N146" s="29"/>
    </row>
    <row r="147" spans="1:14" x14ac:dyDescent="0.3">
      <c r="A147" s="17" t="s">
        <v>2220</v>
      </c>
      <c r="B147" s="17" t="s">
        <v>2221</v>
      </c>
      <c r="C147" s="17" t="s">
        <v>1847</v>
      </c>
      <c r="D147" s="17" t="s">
        <v>1663</v>
      </c>
      <c r="E147" s="17" t="s">
        <v>525</v>
      </c>
      <c r="F147" s="17" t="s">
        <v>2222</v>
      </c>
      <c r="G147" s="18">
        <v>2</v>
      </c>
      <c r="H147" s="18">
        <v>46</v>
      </c>
      <c r="I147" s="19">
        <v>0.5</v>
      </c>
      <c r="J147" s="20">
        <v>0.5</v>
      </c>
      <c r="K147" s="21">
        <v>0</v>
      </c>
      <c r="L147" s="22">
        <v>0</v>
      </c>
      <c r="M147" s="29" t="s">
        <v>4392</v>
      </c>
      <c r="N147" s="29"/>
    </row>
    <row r="148" spans="1:14" x14ac:dyDescent="0.3">
      <c r="A148" s="17" t="s">
        <v>2223</v>
      </c>
      <c r="B148" s="17" t="s">
        <v>2224</v>
      </c>
      <c r="C148" s="17" t="s">
        <v>1652</v>
      </c>
      <c r="D148" s="17" t="s">
        <v>1663</v>
      </c>
      <c r="E148" s="17" t="s">
        <v>810</v>
      </c>
      <c r="F148" s="17" t="s">
        <v>2225</v>
      </c>
      <c r="G148" s="18">
        <v>2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29" t="s">
        <v>4393</v>
      </c>
      <c r="N148" s="29"/>
    </row>
    <row r="149" spans="1:14" x14ac:dyDescent="0.3">
      <c r="A149" s="17" t="s">
        <v>2226</v>
      </c>
      <c r="B149" s="17" t="s">
        <v>2227</v>
      </c>
      <c r="C149" s="17" t="s">
        <v>2228</v>
      </c>
      <c r="D149" s="17" t="s">
        <v>2103</v>
      </c>
      <c r="E149" s="17" t="s">
        <v>1055</v>
      </c>
      <c r="F149" s="17" t="s">
        <v>2229</v>
      </c>
      <c r="G149" s="18">
        <v>2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29" t="s">
        <v>4392</v>
      </c>
      <c r="N149" s="29"/>
    </row>
    <row r="150" spans="1:14" x14ac:dyDescent="0.3">
      <c r="A150" s="17" t="s">
        <v>2230</v>
      </c>
      <c r="B150" s="17" t="s">
        <v>2231</v>
      </c>
      <c r="C150" s="17" t="s">
        <v>1963</v>
      </c>
      <c r="D150" s="17" t="s">
        <v>1663</v>
      </c>
      <c r="E150" s="17" t="s">
        <v>2232</v>
      </c>
      <c r="F150" s="17" t="s">
        <v>2233</v>
      </c>
      <c r="G150" s="18">
        <v>2</v>
      </c>
      <c r="H150" s="18">
        <v>73</v>
      </c>
      <c r="I150" s="19">
        <v>0</v>
      </c>
      <c r="J150" s="20">
        <v>1</v>
      </c>
      <c r="K150" s="21">
        <v>0</v>
      </c>
      <c r="L150" s="22">
        <v>0</v>
      </c>
      <c r="M150" s="29" t="s">
        <v>4392</v>
      </c>
      <c r="N150" s="29"/>
    </row>
    <row r="151" spans="1:14" x14ac:dyDescent="0.3">
      <c r="A151" s="17" t="s">
        <v>2234</v>
      </c>
      <c r="B151" s="17" t="s">
        <v>2235</v>
      </c>
      <c r="C151" s="17" t="s">
        <v>2236</v>
      </c>
      <c r="D151" s="17" t="s">
        <v>1663</v>
      </c>
      <c r="E151" s="17" t="s">
        <v>810</v>
      </c>
      <c r="F151" s="17" t="s">
        <v>2237</v>
      </c>
      <c r="G151" s="18">
        <v>2</v>
      </c>
      <c r="H151" s="18">
        <v>4</v>
      </c>
      <c r="I151" s="19">
        <v>0</v>
      </c>
      <c r="J151" s="20">
        <v>1</v>
      </c>
      <c r="K151" s="21">
        <v>0</v>
      </c>
      <c r="L151" s="22">
        <v>0</v>
      </c>
      <c r="M151" s="29" t="s">
        <v>4393</v>
      </c>
      <c r="N151" s="29"/>
    </row>
    <row r="152" spans="1:14" x14ac:dyDescent="0.3">
      <c r="A152" s="17" t="s">
        <v>2238</v>
      </c>
      <c r="B152" s="17" t="s">
        <v>2239</v>
      </c>
      <c r="C152" s="17" t="s">
        <v>1701</v>
      </c>
      <c r="D152" s="17" t="s">
        <v>1673</v>
      </c>
      <c r="E152" s="17" t="s">
        <v>2240</v>
      </c>
      <c r="F152" s="17" t="s">
        <v>2241</v>
      </c>
      <c r="G152" s="18">
        <v>2</v>
      </c>
      <c r="H152" s="18">
        <v>4</v>
      </c>
      <c r="I152" s="19">
        <v>0.5</v>
      </c>
      <c r="J152" s="20">
        <v>0.5</v>
      </c>
      <c r="K152" s="21">
        <v>0</v>
      </c>
      <c r="L152" s="22">
        <v>0</v>
      </c>
      <c r="M152" s="29" t="s">
        <v>4392</v>
      </c>
      <c r="N152" s="29"/>
    </row>
    <row r="153" spans="1:14" x14ac:dyDescent="0.3">
      <c r="A153" s="17" t="s">
        <v>1061</v>
      </c>
      <c r="B153" s="17" t="s">
        <v>2242</v>
      </c>
      <c r="C153" s="17" t="s">
        <v>2243</v>
      </c>
      <c r="D153" s="17" t="s">
        <v>2244</v>
      </c>
      <c r="E153" s="17" t="s">
        <v>1064</v>
      </c>
      <c r="F153" s="17" t="s">
        <v>2245</v>
      </c>
      <c r="G153" s="18">
        <v>2</v>
      </c>
      <c r="H153" s="18">
        <v>2</v>
      </c>
      <c r="I153" s="19">
        <v>0</v>
      </c>
      <c r="J153" s="20">
        <v>0</v>
      </c>
      <c r="K153" s="21">
        <v>0.5</v>
      </c>
      <c r="L153" s="22">
        <v>0.5</v>
      </c>
      <c r="M153" s="29" t="s">
        <v>4390</v>
      </c>
      <c r="N153" s="29"/>
    </row>
    <row r="154" spans="1:14" x14ac:dyDescent="0.3">
      <c r="A154" s="17" t="s">
        <v>2246</v>
      </c>
      <c r="B154" s="17" t="s">
        <v>2247</v>
      </c>
      <c r="C154" s="17" t="s">
        <v>2248</v>
      </c>
      <c r="D154" s="17" t="s">
        <v>2249</v>
      </c>
      <c r="E154" s="17" t="s">
        <v>548</v>
      </c>
      <c r="F154" s="17" t="s">
        <v>2250</v>
      </c>
      <c r="G154" s="18">
        <v>2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29" t="s">
        <v>4393</v>
      </c>
      <c r="N154" s="29"/>
    </row>
    <row r="155" spans="1:14" x14ac:dyDescent="0.3">
      <c r="A155" s="17" t="s">
        <v>1436</v>
      </c>
      <c r="B155" s="17" t="s">
        <v>2251</v>
      </c>
      <c r="C155" s="17" t="s">
        <v>1824</v>
      </c>
      <c r="D155" s="17" t="s">
        <v>1663</v>
      </c>
      <c r="E155" s="17" t="s">
        <v>1336</v>
      </c>
      <c r="F155" s="17" t="s">
        <v>2252</v>
      </c>
      <c r="G155" s="18">
        <v>2</v>
      </c>
      <c r="H155" s="18">
        <v>4</v>
      </c>
      <c r="I155" s="19">
        <v>0</v>
      </c>
      <c r="J155" s="20">
        <v>0</v>
      </c>
      <c r="K155" s="21">
        <v>0</v>
      </c>
      <c r="L155" s="22">
        <v>1</v>
      </c>
      <c r="M155" s="29" t="s">
        <v>4390</v>
      </c>
      <c r="N155" s="29"/>
    </row>
    <row r="156" spans="1:14" x14ac:dyDescent="0.3">
      <c r="A156" s="17" t="s">
        <v>1142</v>
      </c>
      <c r="B156" s="17" t="s">
        <v>2253</v>
      </c>
      <c r="C156" s="17" t="s">
        <v>1652</v>
      </c>
      <c r="D156" s="17" t="s">
        <v>1874</v>
      </c>
      <c r="E156" s="17" t="s">
        <v>1144</v>
      </c>
      <c r="F156" s="17" t="s">
        <v>2254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29" t="s">
        <v>4390</v>
      </c>
      <c r="N156" s="29"/>
    </row>
    <row r="157" spans="1:14" x14ac:dyDescent="0.3">
      <c r="A157" s="17" t="s">
        <v>2255</v>
      </c>
      <c r="B157" s="17" t="s">
        <v>2256</v>
      </c>
      <c r="C157" s="17" t="s">
        <v>1652</v>
      </c>
      <c r="D157" s="17" t="s">
        <v>1848</v>
      </c>
      <c r="E157" s="17" t="s">
        <v>686</v>
      </c>
      <c r="F157" s="17" t="s">
        <v>2257</v>
      </c>
      <c r="G157" s="18">
        <v>2</v>
      </c>
      <c r="H157" s="18">
        <v>4</v>
      </c>
      <c r="I157" s="19">
        <v>0</v>
      </c>
      <c r="J157" s="20">
        <v>1</v>
      </c>
      <c r="K157" s="21">
        <v>0</v>
      </c>
      <c r="L157" s="22">
        <v>0</v>
      </c>
      <c r="M157" s="29" t="s">
        <v>4393</v>
      </c>
      <c r="N157" s="29"/>
    </row>
    <row r="158" spans="1:14" x14ac:dyDescent="0.3">
      <c r="A158" s="17" t="s">
        <v>669</v>
      </c>
      <c r="B158" s="17" t="s">
        <v>670</v>
      </c>
      <c r="C158" s="17" t="s">
        <v>2258</v>
      </c>
      <c r="D158" s="17" t="s">
        <v>2033</v>
      </c>
      <c r="E158" s="17" t="s">
        <v>671</v>
      </c>
      <c r="F158" s="17" t="s">
        <v>2259</v>
      </c>
      <c r="G158" s="18">
        <v>2</v>
      </c>
      <c r="H158" s="18">
        <v>3</v>
      </c>
      <c r="I158" s="19">
        <v>0</v>
      </c>
      <c r="J158" s="20">
        <v>0</v>
      </c>
      <c r="K158" s="21">
        <v>1</v>
      </c>
      <c r="L158" s="22">
        <v>0</v>
      </c>
      <c r="M158" s="29" t="s">
        <v>4390</v>
      </c>
      <c r="N158" s="29"/>
    </row>
    <row r="159" spans="1:14" x14ac:dyDescent="0.3">
      <c r="A159" s="17" t="s">
        <v>2260</v>
      </c>
      <c r="B159" s="17" t="s">
        <v>2261</v>
      </c>
      <c r="C159" s="17" t="s">
        <v>1652</v>
      </c>
      <c r="D159" s="17" t="s">
        <v>2023</v>
      </c>
      <c r="E159" s="17" t="s">
        <v>2262</v>
      </c>
      <c r="F159" s="17" t="s">
        <v>2263</v>
      </c>
      <c r="G159" s="18">
        <v>2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29" t="s">
        <v>4392</v>
      </c>
      <c r="N159" s="29"/>
    </row>
    <row r="160" spans="1:14" x14ac:dyDescent="0.3">
      <c r="A160" s="17" t="s">
        <v>919</v>
      </c>
      <c r="B160" s="17" t="s">
        <v>2264</v>
      </c>
      <c r="C160" s="17" t="s">
        <v>2265</v>
      </c>
      <c r="D160" s="17" t="s">
        <v>1663</v>
      </c>
      <c r="E160" s="17" t="s">
        <v>548</v>
      </c>
      <c r="F160" s="17" t="s">
        <v>2266</v>
      </c>
      <c r="G160" s="18">
        <v>2</v>
      </c>
      <c r="H160" s="18">
        <v>5</v>
      </c>
      <c r="I160" s="19">
        <v>0</v>
      </c>
      <c r="J160" s="20">
        <v>0</v>
      </c>
      <c r="K160" s="21">
        <v>1</v>
      </c>
      <c r="L160" s="22">
        <v>0</v>
      </c>
      <c r="M160" s="29" t="s">
        <v>4390</v>
      </c>
      <c r="N160" s="29"/>
    </row>
    <row r="161" spans="1:14" x14ac:dyDescent="0.3">
      <c r="A161" s="17" t="s">
        <v>2267</v>
      </c>
      <c r="B161" s="17" t="s">
        <v>2268</v>
      </c>
      <c r="C161" s="17" t="s">
        <v>2269</v>
      </c>
      <c r="D161" s="17" t="s">
        <v>1968</v>
      </c>
      <c r="E161" s="17" t="s">
        <v>2270</v>
      </c>
      <c r="F161" s="17" t="s">
        <v>2271</v>
      </c>
      <c r="G161" s="18">
        <v>2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29" t="s">
        <v>4393</v>
      </c>
      <c r="N161" s="29"/>
    </row>
    <row r="162" spans="1:14" x14ac:dyDescent="0.3">
      <c r="A162" s="17" t="s">
        <v>2272</v>
      </c>
      <c r="B162" s="17" t="s">
        <v>1698</v>
      </c>
      <c r="C162" s="17" t="s">
        <v>1774</v>
      </c>
      <c r="D162" s="17" t="s">
        <v>1673</v>
      </c>
      <c r="E162" s="17" t="s">
        <v>671</v>
      </c>
      <c r="F162" s="17" t="s">
        <v>1775</v>
      </c>
      <c r="G162" s="18">
        <v>2</v>
      </c>
      <c r="H162" s="18">
        <v>2</v>
      </c>
      <c r="I162" s="19">
        <v>1</v>
      </c>
      <c r="J162" s="20">
        <v>0</v>
      </c>
      <c r="K162" s="21">
        <v>0</v>
      </c>
      <c r="L162" s="22">
        <v>0</v>
      </c>
      <c r="M162" s="29" t="s">
        <v>4388</v>
      </c>
      <c r="N162" s="29"/>
    </row>
    <row r="163" spans="1:14" x14ac:dyDescent="0.3">
      <c r="A163" s="17" t="s">
        <v>1588</v>
      </c>
      <c r="B163" s="17" t="s">
        <v>2273</v>
      </c>
      <c r="C163" s="17" t="s">
        <v>2274</v>
      </c>
      <c r="D163" s="17" t="s">
        <v>2275</v>
      </c>
      <c r="E163" s="17" t="s">
        <v>548</v>
      </c>
      <c r="F163" s="17" t="s">
        <v>2276</v>
      </c>
      <c r="G163" s="18">
        <v>2</v>
      </c>
      <c r="H163" s="18">
        <v>4</v>
      </c>
      <c r="I163" s="19">
        <v>0</v>
      </c>
      <c r="J163" s="20">
        <v>0</v>
      </c>
      <c r="K163" s="21">
        <v>0</v>
      </c>
      <c r="L163" s="22">
        <v>1</v>
      </c>
      <c r="M163" s="29" t="s">
        <v>4390</v>
      </c>
      <c r="N163" s="29"/>
    </row>
    <row r="164" spans="1:14" x14ac:dyDescent="0.3">
      <c r="A164" s="17" t="s">
        <v>2277</v>
      </c>
      <c r="B164" s="17" t="s">
        <v>2278</v>
      </c>
      <c r="C164" s="17" t="s">
        <v>2279</v>
      </c>
      <c r="D164" s="17" t="s">
        <v>1663</v>
      </c>
      <c r="E164" s="17" t="s">
        <v>2039</v>
      </c>
      <c r="F164" s="17" t="s">
        <v>2280</v>
      </c>
      <c r="G164" s="18">
        <v>2</v>
      </c>
      <c r="H164" s="18">
        <v>4</v>
      </c>
      <c r="I164" s="19">
        <v>0</v>
      </c>
      <c r="J164" s="20">
        <v>1</v>
      </c>
      <c r="K164" s="21">
        <v>0</v>
      </c>
      <c r="L164" s="22">
        <v>0</v>
      </c>
      <c r="M164" s="29" t="s">
        <v>4392</v>
      </c>
      <c r="N164" s="29"/>
    </row>
    <row r="165" spans="1:14" x14ac:dyDescent="0.3">
      <c r="A165" s="17" t="s">
        <v>1194</v>
      </c>
      <c r="B165" s="17" t="s">
        <v>2281</v>
      </c>
      <c r="C165" s="17" t="s">
        <v>2282</v>
      </c>
      <c r="D165" s="17" t="s">
        <v>1663</v>
      </c>
      <c r="E165" s="17" t="s">
        <v>530</v>
      </c>
      <c r="F165" s="17" t="s">
        <v>2283</v>
      </c>
      <c r="G165" s="18">
        <v>2</v>
      </c>
      <c r="H165" s="18">
        <v>4</v>
      </c>
      <c r="I165" s="19">
        <v>0</v>
      </c>
      <c r="J165" s="20">
        <v>0</v>
      </c>
      <c r="K165" s="21">
        <v>0</v>
      </c>
      <c r="L165" s="22">
        <v>1</v>
      </c>
      <c r="M165" s="29" t="s">
        <v>4390</v>
      </c>
      <c r="N165" s="29"/>
    </row>
    <row r="166" spans="1:14" x14ac:dyDescent="0.3">
      <c r="A166" s="17" t="s">
        <v>1197</v>
      </c>
      <c r="B166" s="17" t="s">
        <v>2284</v>
      </c>
      <c r="C166" s="17" t="s">
        <v>2285</v>
      </c>
      <c r="D166" s="17" t="s">
        <v>1663</v>
      </c>
      <c r="E166" s="17" t="s">
        <v>1199</v>
      </c>
      <c r="F166" s="17" t="s">
        <v>2286</v>
      </c>
      <c r="G166" s="18">
        <v>2</v>
      </c>
      <c r="H166" s="18">
        <v>7</v>
      </c>
      <c r="I166" s="19">
        <v>0</v>
      </c>
      <c r="J166" s="20">
        <v>0</v>
      </c>
      <c r="K166" s="21">
        <v>0</v>
      </c>
      <c r="L166" s="22">
        <v>1</v>
      </c>
      <c r="M166" s="29" t="s">
        <v>4390</v>
      </c>
      <c r="N166" s="29"/>
    </row>
    <row r="167" spans="1:14" x14ac:dyDescent="0.3">
      <c r="A167" s="17" t="s">
        <v>2287</v>
      </c>
      <c r="B167" s="17" t="s">
        <v>2288</v>
      </c>
      <c r="C167" s="17" t="s">
        <v>2289</v>
      </c>
      <c r="D167" s="17" t="s">
        <v>2023</v>
      </c>
      <c r="E167" s="17" t="s">
        <v>525</v>
      </c>
      <c r="F167" s="17" t="s">
        <v>2290</v>
      </c>
      <c r="G167" s="18">
        <v>2</v>
      </c>
      <c r="H167" s="18">
        <v>14</v>
      </c>
      <c r="I167" s="19">
        <v>0.5</v>
      </c>
      <c r="J167" s="20">
        <v>0.5</v>
      </c>
      <c r="K167" s="21">
        <v>0</v>
      </c>
      <c r="L167" s="22">
        <v>0</v>
      </c>
      <c r="M167" s="29" t="s">
        <v>4392</v>
      </c>
      <c r="N167" s="29"/>
    </row>
    <row r="168" spans="1:14" x14ac:dyDescent="0.3">
      <c r="A168" s="17" t="s">
        <v>2291</v>
      </c>
      <c r="B168" s="17" t="s">
        <v>2292</v>
      </c>
      <c r="C168" s="17" t="s">
        <v>2293</v>
      </c>
      <c r="D168" s="17" t="s">
        <v>1673</v>
      </c>
      <c r="E168" s="17" t="s">
        <v>730</v>
      </c>
      <c r="F168" s="17" t="s">
        <v>2294</v>
      </c>
      <c r="G168" s="18">
        <v>2</v>
      </c>
      <c r="H168" s="18">
        <v>5</v>
      </c>
      <c r="I168" s="19">
        <v>0</v>
      </c>
      <c r="J168" s="20">
        <v>1</v>
      </c>
      <c r="K168" s="21">
        <v>0</v>
      </c>
      <c r="L168" s="22">
        <v>0</v>
      </c>
      <c r="M168" s="29" t="s">
        <v>4393</v>
      </c>
      <c r="N168" s="29"/>
    </row>
    <row r="169" spans="1:14" x14ac:dyDescent="0.3">
      <c r="A169" s="17" t="s">
        <v>2295</v>
      </c>
      <c r="B169" s="17" t="s">
        <v>2296</v>
      </c>
      <c r="C169" s="17" t="s">
        <v>1652</v>
      </c>
      <c r="D169" s="17" t="s">
        <v>2297</v>
      </c>
      <c r="E169" s="17" t="s">
        <v>881</v>
      </c>
      <c r="F169" s="17" t="s">
        <v>2298</v>
      </c>
      <c r="G169" s="18">
        <v>2</v>
      </c>
      <c r="H169" s="18">
        <v>4</v>
      </c>
      <c r="I169" s="19">
        <v>0.5</v>
      </c>
      <c r="J169" s="20">
        <v>0.5</v>
      </c>
      <c r="K169" s="21">
        <v>0</v>
      </c>
      <c r="L169" s="22">
        <v>0</v>
      </c>
      <c r="M169" s="29" t="s">
        <v>4393</v>
      </c>
      <c r="N169" s="29"/>
    </row>
    <row r="170" spans="1:14" x14ac:dyDescent="0.3">
      <c r="A170" s="17" t="s">
        <v>2299</v>
      </c>
      <c r="B170" s="17" t="s">
        <v>2300</v>
      </c>
      <c r="C170" s="17" t="s">
        <v>2301</v>
      </c>
      <c r="D170" s="17" t="s">
        <v>2108</v>
      </c>
      <c r="E170" s="17" t="s">
        <v>2302</v>
      </c>
      <c r="F170" s="17" t="s">
        <v>2303</v>
      </c>
      <c r="G170" s="18">
        <v>2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29" t="s">
        <v>4393</v>
      </c>
      <c r="N170" s="29"/>
    </row>
    <row r="171" spans="1:14" x14ac:dyDescent="0.3">
      <c r="A171" s="17" t="s">
        <v>2304</v>
      </c>
      <c r="B171" s="17" t="s">
        <v>2305</v>
      </c>
      <c r="C171" s="17" t="s">
        <v>2306</v>
      </c>
      <c r="D171" s="17" t="s">
        <v>2307</v>
      </c>
      <c r="E171" s="17" t="s">
        <v>1026</v>
      </c>
      <c r="F171" s="17" t="s">
        <v>2308</v>
      </c>
      <c r="G171" s="18">
        <v>2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29" t="s">
        <v>4392</v>
      </c>
      <c r="N171" s="29"/>
    </row>
    <row r="172" spans="1:14" x14ac:dyDescent="0.3">
      <c r="A172" s="17" t="s">
        <v>1595</v>
      </c>
      <c r="B172" s="17" t="s">
        <v>2309</v>
      </c>
      <c r="C172" s="17" t="s">
        <v>1652</v>
      </c>
      <c r="D172" s="17" t="s">
        <v>2310</v>
      </c>
      <c r="E172" s="17" t="s">
        <v>1597</v>
      </c>
      <c r="F172" s="17" t="s">
        <v>2311</v>
      </c>
      <c r="G172" s="18">
        <v>2</v>
      </c>
      <c r="H172" s="18">
        <v>2</v>
      </c>
      <c r="I172" s="19">
        <v>0</v>
      </c>
      <c r="J172" s="20">
        <v>0</v>
      </c>
      <c r="K172" s="21">
        <v>0</v>
      </c>
      <c r="L172" s="22">
        <v>1</v>
      </c>
      <c r="M172" s="29" t="s">
        <v>4390</v>
      </c>
      <c r="N172" s="29"/>
    </row>
    <row r="173" spans="1:14" x14ac:dyDescent="0.3">
      <c r="A173" s="17" t="s">
        <v>2312</v>
      </c>
      <c r="B173" s="17" t="s">
        <v>2313</v>
      </c>
      <c r="C173" s="17" t="s">
        <v>2314</v>
      </c>
      <c r="D173" s="17" t="s">
        <v>1663</v>
      </c>
      <c r="E173" s="17" t="s">
        <v>810</v>
      </c>
      <c r="F173" s="17" t="s">
        <v>2315</v>
      </c>
      <c r="G173" s="18">
        <v>2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29" t="s">
        <v>4393</v>
      </c>
      <c r="N173" s="29"/>
    </row>
    <row r="174" spans="1:14" x14ac:dyDescent="0.3">
      <c r="A174" s="17" t="s">
        <v>2316</v>
      </c>
      <c r="B174" s="17" t="s">
        <v>2317</v>
      </c>
      <c r="C174" s="17" t="s">
        <v>2318</v>
      </c>
      <c r="D174" s="17" t="s">
        <v>2319</v>
      </c>
      <c r="E174" s="17" t="s">
        <v>1055</v>
      </c>
      <c r="F174" s="17" t="s">
        <v>2320</v>
      </c>
      <c r="G174" s="18">
        <v>2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29" t="s">
        <v>4393</v>
      </c>
      <c r="N174" s="29"/>
    </row>
    <row r="175" spans="1:14" x14ac:dyDescent="0.3">
      <c r="A175" s="17" t="s">
        <v>467</v>
      </c>
      <c r="B175" s="17" t="s">
        <v>2321</v>
      </c>
      <c r="C175" s="17" t="s">
        <v>1652</v>
      </c>
      <c r="D175" s="17" t="s">
        <v>2297</v>
      </c>
      <c r="E175" s="17" t="s">
        <v>474</v>
      </c>
      <c r="F175" s="17" t="s">
        <v>2322</v>
      </c>
      <c r="G175" s="18">
        <v>2</v>
      </c>
      <c r="H175" s="18">
        <v>2</v>
      </c>
      <c r="I175" s="19">
        <v>0</v>
      </c>
      <c r="J175" s="20">
        <v>0</v>
      </c>
      <c r="K175" s="21">
        <v>1</v>
      </c>
      <c r="L175" s="22">
        <v>0</v>
      </c>
      <c r="M175" s="29" t="s">
        <v>4390</v>
      </c>
      <c r="N175" s="29"/>
    </row>
    <row r="176" spans="1:14" x14ac:dyDescent="0.3">
      <c r="A176" s="17" t="s">
        <v>2323</v>
      </c>
      <c r="B176" s="17" t="s">
        <v>2324</v>
      </c>
      <c r="C176" s="17" t="s">
        <v>2325</v>
      </c>
      <c r="D176" s="17" t="s">
        <v>1663</v>
      </c>
      <c r="E176" s="17" t="s">
        <v>558</v>
      </c>
      <c r="F176" s="17" t="s">
        <v>2326</v>
      </c>
      <c r="G176" s="18">
        <v>2</v>
      </c>
      <c r="H176" s="18">
        <v>7</v>
      </c>
      <c r="I176" s="19">
        <v>0.5</v>
      </c>
      <c r="J176" s="20">
        <v>0.5</v>
      </c>
      <c r="K176" s="21">
        <v>0</v>
      </c>
      <c r="L176" s="22">
        <v>0</v>
      </c>
      <c r="M176" s="29" t="s">
        <v>4392</v>
      </c>
      <c r="N176" s="29"/>
    </row>
    <row r="177" spans="1:14" x14ac:dyDescent="0.3">
      <c r="A177" s="17" t="s">
        <v>2327</v>
      </c>
      <c r="B177" s="17" t="s">
        <v>2328</v>
      </c>
      <c r="C177" s="17" t="s">
        <v>1652</v>
      </c>
      <c r="D177" s="17" t="s">
        <v>1815</v>
      </c>
      <c r="E177" s="17" t="s">
        <v>2329</v>
      </c>
      <c r="F177" s="17" t="s">
        <v>2330</v>
      </c>
      <c r="G177" s="18">
        <v>2</v>
      </c>
      <c r="H177" s="18">
        <v>3</v>
      </c>
      <c r="I177" s="19">
        <v>0.5</v>
      </c>
      <c r="J177" s="20">
        <v>0.5</v>
      </c>
      <c r="K177" s="21">
        <v>0</v>
      </c>
      <c r="L177" s="22">
        <v>0</v>
      </c>
      <c r="M177" s="29" t="s">
        <v>4392</v>
      </c>
      <c r="N177" s="29"/>
    </row>
    <row r="178" spans="1:14" x14ac:dyDescent="0.3">
      <c r="A178" s="17" t="s">
        <v>2331</v>
      </c>
      <c r="B178" s="17" t="s">
        <v>2332</v>
      </c>
      <c r="C178" s="17" t="s">
        <v>2333</v>
      </c>
      <c r="D178" s="17" t="s">
        <v>1848</v>
      </c>
      <c r="E178" s="17" t="s">
        <v>1156</v>
      </c>
      <c r="F178" s="17" t="s">
        <v>2334</v>
      </c>
      <c r="G178" s="18">
        <v>2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29" t="s">
        <v>4393</v>
      </c>
      <c r="N178" s="29"/>
    </row>
    <row r="179" spans="1:14" x14ac:dyDescent="0.3">
      <c r="A179" s="17" t="s">
        <v>2335</v>
      </c>
      <c r="B179" s="17" t="s">
        <v>2336</v>
      </c>
      <c r="C179" s="17" t="s">
        <v>2337</v>
      </c>
      <c r="D179" s="17" t="s">
        <v>2249</v>
      </c>
      <c r="E179" s="17" t="s">
        <v>2338</v>
      </c>
      <c r="F179" s="17" t="s">
        <v>2339</v>
      </c>
      <c r="G179" s="18">
        <v>2</v>
      </c>
      <c r="H179" s="18">
        <v>2</v>
      </c>
      <c r="I179" s="19">
        <v>0.5</v>
      </c>
      <c r="J179" s="20">
        <v>0.5</v>
      </c>
      <c r="K179" s="21">
        <v>0</v>
      </c>
      <c r="L179" s="22">
        <v>0</v>
      </c>
      <c r="M179" s="29" t="s">
        <v>4392</v>
      </c>
      <c r="N179" s="29"/>
    </row>
    <row r="180" spans="1:14" x14ac:dyDescent="0.3">
      <c r="A180" s="17" t="s">
        <v>2340</v>
      </c>
      <c r="B180" s="17" t="s">
        <v>2341</v>
      </c>
      <c r="C180" s="17" t="s">
        <v>2342</v>
      </c>
      <c r="D180" s="17" t="s">
        <v>2343</v>
      </c>
      <c r="E180" s="17" t="s">
        <v>1055</v>
      </c>
      <c r="F180" s="17" t="s">
        <v>2344</v>
      </c>
      <c r="G180" s="18">
        <v>2</v>
      </c>
      <c r="H180" s="18">
        <v>5</v>
      </c>
      <c r="I180" s="19">
        <v>0</v>
      </c>
      <c r="J180" s="20">
        <v>1</v>
      </c>
      <c r="K180" s="21">
        <v>0</v>
      </c>
      <c r="L180" s="22">
        <v>0</v>
      </c>
      <c r="M180" s="29" t="s">
        <v>4392</v>
      </c>
      <c r="N180" s="29"/>
    </row>
    <row r="181" spans="1:14" x14ac:dyDescent="0.3">
      <c r="A181" s="17" t="s">
        <v>2345</v>
      </c>
      <c r="B181" s="17" t="s">
        <v>2346</v>
      </c>
      <c r="C181" s="17" t="s">
        <v>2347</v>
      </c>
      <c r="D181" s="17" t="s">
        <v>2348</v>
      </c>
      <c r="E181" s="17" t="s">
        <v>1902</v>
      </c>
      <c r="F181" s="17" t="s">
        <v>2349</v>
      </c>
      <c r="G181" s="18">
        <v>2</v>
      </c>
      <c r="H181" s="18">
        <v>4</v>
      </c>
      <c r="I181" s="19">
        <v>1</v>
      </c>
      <c r="J181" s="20">
        <v>0</v>
      </c>
      <c r="K181" s="21">
        <v>0</v>
      </c>
      <c r="L181" s="22">
        <v>0</v>
      </c>
      <c r="M181" s="29" t="s">
        <v>4387</v>
      </c>
      <c r="N181" s="29"/>
    </row>
    <row r="182" spans="1:14" x14ac:dyDescent="0.3">
      <c r="A182" s="17" t="s">
        <v>2350</v>
      </c>
      <c r="B182" s="17" t="s">
        <v>2251</v>
      </c>
      <c r="C182" s="17" t="s">
        <v>1887</v>
      </c>
      <c r="D182" s="17" t="s">
        <v>1663</v>
      </c>
      <c r="E182" s="17" t="s">
        <v>1336</v>
      </c>
      <c r="F182" s="17" t="s">
        <v>2351</v>
      </c>
      <c r="G182" s="18">
        <v>2</v>
      </c>
      <c r="H182" s="18">
        <v>4</v>
      </c>
      <c r="I182" s="19">
        <v>1</v>
      </c>
      <c r="J182" s="20">
        <v>0</v>
      </c>
      <c r="K182" s="21">
        <v>0</v>
      </c>
      <c r="L182" s="22">
        <v>0</v>
      </c>
      <c r="M182" s="29" t="s">
        <v>4392</v>
      </c>
      <c r="N182" s="29"/>
    </row>
    <row r="183" spans="1:14" x14ac:dyDescent="0.3">
      <c r="A183" s="17" t="s">
        <v>2352</v>
      </c>
      <c r="B183" s="17" t="s">
        <v>2353</v>
      </c>
      <c r="C183" s="17" t="s">
        <v>1652</v>
      </c>
      <c r="D183" s="17" t="s">
        <v>1862</v>
      </c>
      <c r="E183" s="17" t="s">
        <v>1910</v>
      </c>
      <c r="F183" s="17" t="s">
        <v>2354</v>
      </c>
      <c r="G183" s="18">
        <v>2</v>
      </c>
      <c r="H183" s="18">
        <v>35</v>
      </c>
      <c r="I183" s="19">
        <v>0</v>
      </c>
      <c r="J183" s="20">
        <v>1</v>
      </c>
      <c r="K183" s="21">
        <v>0</v>
      </c>
      <c r="L183" s="22">
        <v>0</v>
      </c>
      <c r="M183" s="29" t="s">
        <v>4392</v>
      </c>
      <c r="N183" s="29"/>
    </row>
    <row r="184" spans="1:14" x14ac:dyDescent="0.3">
      <c r="A184" s="17" t="s">
        <v>2355</v>
      </c>
      <c r="B184" s="17" t="s">
        <v>2356</v>
      </c>
      <c r="C184" s="17" t="s">
        <v>1652</v>
      </c>
      <c r="D184" s="17" t="s">
        <v>1925</v>
      </c>
      <c r="E184" s="17" t="s">
        <v>558</v>
      </c>
      <c r="F184" s="17" t="s">
        <v>2357</v>
      </c>
      <c r="G184" s="18">
        <v>2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29" t="s">
        <v>4392</v>
      </c>
      <c r="N184" s="29"/>
    </row>
    <row r="185" spans="1:14" x14ac:dyDescent="0.3">
      <c r="A185" s="17" t="s">
        <v>2358</v>
      </c>
      <c r="B185" s="17" t="s">
        <v>2359</v>
      </c>
      <c r="C185" s="17" t="s">
        <v>1701</v>
      </c>
      <c r="D185" s="17" t="s">
        <v>2033</v>
      </c>
      <c r="E185" s="17" t="s">
        <v>671</v>
      </c>
      <c r="F185" s="17" t="s">
        <v>2360</v>
      </c>
      <c r="G185" s="18">
        <v>2</v>
      </c>
      <c r="H185" s="18">
        <v>3</v>
      </c>
      <c r="I185" s="19">
        <v>0</v>
      </c>
      <c r="J185" s="20">
        <v>1</v>
      </c>
      <c r="K185" s="21">
        <v>0</v>
      </c>
      <c r="L185" s="22">
        <v>0</v>
      </c>
      <c r="M185" s="29" t="s">
        <v>4393</v>
      </c>
      <c r="N185" s="29"/>
    </row>
    <row r="186" spans="1:14" x14ac:dyDescent="0.3">
      <c r="A186" s="17" t="s">
        <v>2361</v>
      </c>
      <c r="B186" s="17" t="s">
        <v>2362</v>
      </c>
      <c r="C186" s="17" t="s">
        <v>1975</v>
      </c>
      <c r="D186" s="17" t="s">
        <v>1663</v>
      </c>
      <c r="E186" s="17" t="s">
        <v>926</v>
      </c>
      <c r="F186" s="17" t="s">
        <v>2363</v>
      </c>
      <c r="G186" s="18">
        <v>2</v>
      </c>
      <c r="H186" s="18">
        <v>4</v>
      </c>
      <c r="I186" s="19">
        <v>0</v>
      </c>
      <c r="J186" s="20">
        <v>1</v>
      </c>
      <c r="K186" s="21">
        <v>0</v>
      </c>
      <c r="L186" s="22">
        <v>0</v>
      </c>
      <c r="M186" s="29" t="s">
        <v>4393</v>
      </c>
      <c r="N186" s="29"/>
    </row>
    <row r="187" spans="1:14" x14ac:dyDescent="0.3">
      <c r="A187" s="17" t="s">
        <v>2364</v>
      </c>
      <c r="B187" s="17" t="s">
        <v>722</v>
      </c>
      <c r="C187" s="17" t="s">
        <v>2365</v>
      </c>
      <c r="D187" s="17" t="s">
        <v>1663</v>
      </c>
      <c r="E187" s="17" t="s">
        <v>489</v>
      </c>
      <c r="F187" s="17" t="s">
        <v>2366</v>
      </c>
      <c r="G187" s="18">
        <v>2</v>
      </c>
      <c r="H187" s="18">
        <v>4</v>
      </c>
      <c r="I187" s="19">
        <v>0</v>
      </c>
      <c r="J187" s="20">
        <v>1</v>
      </c>
      <c r="K187" s="21">
        <v>0</v>
      </c>
      <c r="L187" s="22">
        <v>0</v>
      </c>
      <c r="M187" s="29" t="s">
        <v>4393</v>
      </c>
      <c r="N187" s="29"/>
    </row>
    <row r="188" spans="1:14" x14ac:dyDescent="0.3">
      <c r="A188" s="17" t="s">
        <v>873</v>
      </c>
      <c r="B188" s="17" t="s">
        <v>2367</v>
      </c>
      <c r="C188" s="17" t="s">
        <v>2368</v>
      </c>
      <c r="D188" s="17" t="s">
        <v>1663</v>
      </c>
      <c r="E188" s="17" t="s">
        <v>875</v>
      </c>
      <c r="F188" s="17" t="s">
        <v>2369</v>
      </c>
      <c r="G188" s="18">
        <v>2</v>
      </c>
      <c r="H188" s="18">
        <v>2</v>
      </c>
      <c r="I188" s="19">
        <v>0</v>
      </c>
      <c r="J188" s="20">
        <v>0</v>
      </c>
      <c r="K188" s="21">
        <v>1</v>
      </c>
      <c r="L188" s="22">
        <v>0</v>
      </c>
      <c r="M188" s="29" t="s">
        <v>4390</v>
      </c>
      <c r="N188" s="29"/>
    </row>
    <row r="189" spans="1:14" x14ac:dyDescent="0.3">
      <c r="A189" s="17" t="s">
        <v>2370</v>
      </c>
      <c r="B189" s="17" t="s">
        <v>2371</v>
      </c>
      <c r="C189" s="17" t="s">
        <v>2372</v>
      </c>
      <c r="D189" s="17" t="s">
        <v>2150</v>
      </c>
      <c r="E189" s="17" t="s">
        <v>2151</v>
      </c>
      <c r="F189" s="17" t="s">
        <v>2373</v>
      </c>
      <c r="G189" s="18">
        <v>2</v>
      </c>
      <c r="H189" s="18">
        <v>2</v>
      </c>
      <c r="I189" s="19">
        <v>0.5</v>
      </c>
      <c r="J189" s="20">
        <v>0.5</v>
      </c>
      <c r="K189" s="21">
        <v>0</v>
      </c>
      <c r="L189" s="22">
        <v>0</v>
      </c>
      <c r="M189" s="29" t="s">
        <v>4392</v>
      </c>
      <c r="N189" s="29"/>
    </row>
    <row r="190" spans="1:14" x14ac:dyDescent="0.3">
      <c r="A190" s="17" t="s">
        <v>2374</v>
      </c>
      <c r="B190" s="17" t="s">
        <v>2375</v>
      </c>
      <c r="C190" s="17" t="s">
        <v>1652</v>
      </c>
      <c r="D190" s="17" t="s">
        <v>1663</v>
      </c>
      <c r="E190" s="17" t="s">
        <v>785</v>
      </c>
      <c r="F190" s="17" t="s">
        <v>2376</v>
      </c>
      <c r="G190" s="18">
        <v>2</v>
      </c>
      <c r="H190" s="18">
        <v>9</v>
      </c>
      <c r="I190" s="19">
        <v>1</v>
      </c>
      <c r="J190" s="20">
        <v>0</v>
      </c>
      <c r="K190" s="21">
        <v>0</v>
      </c>
      <c r="L190" s="22">
        <v>0</v>
      </c>
      <c r="M190" s="29" t="s">
        <v>4390</v>
      </c>
      <c r="N190" s="29"/>
    </row>
    <row r="191" spans="1:14" x14ac:dyDescent="0.3">
      <c r="A191" s="17" t="s">
        <v>2377</v>
      </c>
      <c r="B191" s="17" t="s">
        <v>2378</v>
      </c>
      <c r="C191" s="17" t="s">
        <v>2379</v>
      </c>
      <c r="D191" s="17" t="s">
        <v>1673</v>
      </c>
      <c r="E191" s="17" t="s">
        <v>671</v>
      </c>
      <c r="F191" s="17" t="s">
        <v>2380</v>
      </c>
      <c r="G191" s="18">
        <v>2</v>
      </c>
      <c r="H191" s="18">
        <v>3</v>
      </c>
      <c r="I191" s="19">
        <v>1</v>
      </c>
      <c r="J191" s="20">
        <v>0</v>
      </c>
      <c r="K191" s="21">
        <v>0</v>
      </c>
      <c r="L191" s="22">
        <v>0</v>
      </c>
      <c r="M191" s="29" t="s">
        <v>4393</v>
      </c>
      <c r="N191" s="29"/>
    </row>
    <row r="192" spans="1:14" x14ac:dyDescent="0.3">
      <c r="A192" s="17" t="s">
        <v>799</v>
      </c>
      <c r="B192" s="17" t="s">
        <v>2381</v>
      </c>
      <c r="C192" s="17" t="s">
        <v>2382</v>
      </c>
      <c r="D192" s="17" t="s">
        <v>1848</v>
      </c>
      <c r="E192" s="17" t="s">
        <v>622</v>
      </c>
      <c r="F192" s="17" t="s">
        <v>2383</v>
      </c>
      <c r="G192" s="18">
        <v>2</v>
      </c>
      <c r="H192" s="18">
        <v>2</v>
      </c>
      <c r="I192" s="19">
        <v>0</v>
      </c>
      <c r="J192" s="20">
        <v>0</v>
      </c>
      <c r="K192" s="21">
        <v>1</v>
      </c>
      <c r="L192" s="22">
        <v>0</v>
      </c>
      <c r="M192" s="29" t="s">
        <v>4390</v>
      </c>
      <c r="N192" s="29"/>
    </row>
    <row r="193" spans="1:14" x14ac:dyDescent="0.3">
      <c r="A193" s="17" t="s">
        <v>1186</v>
      </c>
      <c r="B193" s="17" t="s">
        <v>2384</v>
      </c>
      <c r="C193" s="17" t="s">
        <v>2385</v>
      </c>
      <c r="D193" s="17" t="s">
        <v>2163</v>
      </c>
      <c r="E193" s="17" t="s">
        <v>530</v>
      </c>
      <c r="F193" s="17" t="s">
        <v>2386</v>
      </c>
      <c r="G193" s="18">
        <v>2</v>
      </c>
      <c r="H193" s="18">
        <v>4</v>
      </c>
      <c r="I193" s="19">
        <v>0</v>
      </c>
      <c r="J193" s="20">
        <v>0</v>
      </c>
      <c r="K193" s="21">
        <v>0</v>
      </c>
      <c r="L193" s="22">
        <v>1</v>
      </c>
      <c r="M193" s="29" t="s">
        <v>4390</v>
      </c>
      <c r="N193" s="29"/>
    </row>
    <row r="194" spans="1:14" x14ac:dyDescent="0.3">
      <c r="A194" s="17" t="s">
        <v>2387</v>
      </c>
      <c r="B194" s="17" t="s">
        <v>2388</v>
      </c>
      <c r="C194" s="17" t="s">
        <v>2389</v>
      </c>
      <c r="D194" s="17" t="s">
        <v>1663</v>
      </c>
      <c r="E194" s="17" t="s">
        <v>2390</v>
      </c>
      <c r="F194" s="17" t="s">
        <v>2391</v>
      </c>
      <c r="G194" s="18">
        <v>2</v>
      </c>
      <c r="H194" s="18">
        <v>9</v>
      </c>
      <c r="I194" s="19">
        <v>0.5</v>
      </c>
      <c r="J194" s="20">
        <v>0.5</v>
      </c>
      <c r="K194" s="21">
        <v>0</v>
      </c>
      <c r="L194" s="22">
        <v>0</v>
      </c>
      <c r="M194" s="29" t="s">
        <v>4393</v>
      </c>
      <c r="N194" s="29"/>
    </row>
    <row r="195" spans="1:14" x14ac:dyDescent="0.3">
      <c r="A195" s="17" t="s">
        <v>2392</v>
      </c>
      <c r="B195" s="17" t="s">
        <v>2393</v>
      </c>
      <c r="C195" s="17" t="s">
        <v>1652</v>
      </c>
      <c r="D195" s="17" t="s">
        <v>1663</v>
      </c>
      <c r="E195" s="17" t="s">
        <v>474</v>
      </c>
      <c r="F195" s="17" t="s">
        <v>2394</v>
      </c>
      <c r="G195" s="18">
        <v>2</v>
      </c>
      <c r="H195" s="18">
        <v>4</v>
      </c>
      <c r="I195" s="19">
        <v>0.5</v>
      </c>
      <c r="J195" s="20">
        <v>0.5</v>
      </c>
      <c r="K195" s="21">
        <v>0</v>
      </c>
      <c r="L195" s="22">
        <v>0</v>
      </c>
      <c r="M195" s="29" t="s">
        <v>4392</v>
      </c>
      <c r="N195" s="29"/>
    </row>
    <row r="196" spans="1:14" x14ac:dyDescent="0.3">
      <c r="A196" s="17" t="s">
        <v>2395</v>
      </c>
      <c r="B196" s="17" t="s">
        <v>2396</v>
      </c>
      <c r="C196" s="17" t="s">
        <v>1652</v>
      </c>
      <c r="D196" s="17" t="s">
        <v>1658</v>
      </c>
      <c r="E196" s="17" t="s">
        <v>481</v>
      </c>
      <c r="F196" s="17" t="s">
        <v>2397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29" t="s">
        <v>4393</v>
      </c>
      <c r="N196" s="29"/>
    </row>
    <row r="197" spans="1:14" x14ac:dyDescent="0.3">
      <c r="A197" s="17" t="s">
        <v>2398</v>
      </c>
      <c r="B197" s="17" t="s">
        <v>2399</v>
      </c>
      <c r="C197" s="17" t="s">
        <v>2400</v>
      </c>
      <c r="D197" s="17" t="s">
        <v>1841</v>
      </c>
      <c r="E197" s="17" t="s">
        <v>2401</v>
      </c>
      <c r="F197" s="17" t="s">
        <v>2402</v>
      </c>
      <c r="G197" s="18">
        <v>2</v>
      </c>
      <c r="H197" s="18">
        <v>13</v>
      </c>
      <c r="I197" s="19">
        <v>0</v>
      </c>
      <c r="J197" s="20">
        <v>1</v>
      </c>
      <c r="K197" s="21">
        <v>0</v>
      </c>
      <c r="L197" s="22">
        <v>0</v>
      </c>
      <c r="M197" s="29" t="s">
        <v>4393</v>
      </c>
      <c r="N197" s="29"/>
    </row>
    <row r="198" spans="1:14" x14ac:dyDescent="0.3">
      <c r="A198" s="17" t="s">
        <v>2403</v>
      </c>
      <c r="B198" s="17" t="s">
        <v>2404</v>
      </c>
      <c r="C198" s="17" t="s">
        <v>2405</v>
      </c>
      <c r="D198" s="17" t="s">
        <v>1658</v>
      </c>
      <c r="E198" s="17" t="s">
        <v>1984</v>
      </c>
      <c r="F198" s="17" t="s">
        <v>2406</v>
      </c>
      <c r="G198" s="18">
        <v>2</v>
      </c>
      <c r="H198" s="18">
        <v>4</v>
      </c>
      <c r="I198" s="19">
        <v>0</v>
      </c>
      <c r="J198" s="20">
        <v>1</v>
      </c>
      <c r="K198" s="21">
        <v>0</v>
      </c>
      <c r="L198" s="22">
        <v>0</v>
      </c>
      <c r="M198" s="29" t="s">
        <v>4392</v>
      </c>
      <c r="N198" s="29"/>
    </row>
    <row r="199" spans="1:14" x14ac:dyDescent="0.3">
      <c r="A199" s="17" t="s">
        <v>851</v>
      </c>
      <c r="B199" s="17" t="s">
        <v>2407</v>
      </c>
      <c r="C199" s="17" t="s">
        <v>2408</v>
      </c>
      <c r="D199" s="17" t="s">
        <v>2409</v>
      </c>
      <c r="E199" s="17" t="s">
        <v>853</v>
      </c>
      <c r="F199" s="17" t="s">
        <v>2410</v>
      </c>
      <c r="G199" s="18">
        <v>2</v>
      </c>
      <c r="H199" s="18">
        <v>3</v>
      </c>
      <c r="I199" s="19">
        <v>0</v>
      </c>
      <c r="J199" s="20">
        <v>0</v>
      </c>
      <c r="K199" s="21">
        <v>1</v>
      </c>
      <c r="L199" s="22">
        <v>0</v>
      </c>
      <c r="M199" s="29" t="s">
        <v>4390</v>
      </c>
      <c r="N199" s="29"/>
    </row>
    <row r="200" spans="1:14" x14ac:dyDescent="0.3">
      <c r="A200" s="17" t="s">
        <v>744</v>
      </c>
      <c r="B200" s="17" t="s">
        <v>2411</v>
      </c>
      <c r="C200" s="17" t="s">
        <v>1652</v>
      </c>
      <c r="D200" s="17" t="s">
        <v>1874</v>
      </c>
      <c r="E200" s="17" t="s">
        <v>558</v>
      </c>
      <c r="F200" s="17" t="s">
        <v>2412</v>
      </c>
      <c r="G200" s="18">
        <v>2</v>
      </c>
      <c r="H200" s="18">
        <v>2</v>
      </c>
      <c r="I200" s="19">
        <v>0</v>
      </c>
      <c r="J200" s="20">
        <v>0</v>
      </c>
      <c r="K200" s="21">
        <v>1</v>
      </c>
      <c r="L200" s="22">
        <v>0</v>
      </c>
      <c r="M200" s="29" t="s">
        <v>4390</v>
      </c>
      <c r="N200" s="29"/>
    </row>
    <row r="201" spans="1:14" x14ac:dyDescent="0.3">
      <c r="A201" s="17" t="s">
        <v>493</v>
      </c>
      <c r="B201" s="17" t="s">
        <v>494</v>
      </c>
      <c r="C201" s="17" t="s">
        <v>2413</v>
      </c>
      <c r="D201" s="17" t="s">
        <v>1663</v>
      </c>
      <c r="E201" s="17" t="s">
        <v>489</v>
      </c>
      <c r="F201" s="17" t="s">
        <v>2414</v>
      </c>
      <c r="G201" s="18">
        <v>2</v>
      </c>
      <c r="H201" s="18">
        <v>2</v>
      </c>
      <c r="I201" s="19">
        <v>0</v>
      </c>
      <c r="J201" s="20">
        <v>0</v>
      </c>
      <c r="K201" s="21">
        <v>1</v>
      </c>
      <c r="L201" s="22">
        <v>0</v>
      </c>
      <c r="M201" s="29" t="s">
        <v>4390</v>
      </c>
      <c r="N201" s="29"/>
    </row>
    <row r="202" spans="1:14" x14ac:dyDescent="0.3">
      <c r="A202" s="17" t="s">
        <v>2415</v>
      </c>
      <c r="B202" s="17" t="s">
        <v>1830</v>
      </c>
      <c r="C202" s="17" t="s">
        <v>2416</v>
      </c>
      <c r="D202" s="17" t="s">
        <v>2417</v>
      </c>
      <c r="E202" s="17" t="s">
        <v>626</v>
      </c>
      <c r="F202" s="17" t="s">
        <v>2418</v>
      </c>
      <c r="G202" s="18">
        <v>2</v>
      </c>
      <c r="H202" s="18">
        <v>2</v>
      </c>
      <c r="I202" s="19">
        <v>0.5</v>
      </c>
      <c r="J202" s="20">
        <v>0.5</v>
      </c>
      <c r="K202" s="21">
        <v>0</v>
      </c>
      <c r="L202" s="22">
        <v>0</v>
      </c>
      <c r="M202" s="29" t="s">
        <v>4387</v>
      </c>
      <c r="N202" s="29"/>
    </row>
    <row r="203" spans="1:14" x14ac:dyDescent="0.3">
      <c r="A203" s="17" t="s">
        <v>587</v>
      </c>
      <c r="B203" s="17" t="s">
        <v>2419</v>
      </c>
      <c r="C203" s="17" t="s">
        <v>1652</v>
      </c>
      <c r="D203" s="17" t="s">
        <v>2420</v>
      </c>
      <c r="E203" s="17" t="s">
        <v>590</v>
      </c>
      <c r="F203" s="17" t="s">
        <v>2421</v>
      </c>
      <c r="G203" s="18">
        <v>2</v>
      </c>
      <c r="H203" s="18">
        <v>4</v>
      </c>
      <c r="I203" s="19">
        <v>0</v>
      </c>
      <c r="J203" s="20">
        <v>0</v>
      </c>
      <c r="K203" s="21">
        <v>1</v>
      </c>
      <c r="L203" s="22">
        <v>0</v>
      </c>
      <c r="M203" s="29" t="s">
        <v>4390</v>
      </c>
      <c r="N203" s="29"/>
    </row>
    <row r="204" spans="1:14" x14ac:dyDescent="0.3">
      <c r="A204" s="17" t="s">
        <v>879</v>
      </c>
      <c r="B204" s="17" t="s">
        <v>2422</v>
      </c>
      <c r="C204" s="17" t="s">
        <v>2423</v>
      </c>
      <c r="D204" s="17" t="s">
        <v>1712</v>
      </c>
      <c r="E204" s="17" t="s">
        <v>881</v>
      </c>
      <c r="F204" s="17" t="s">
        <v>2424</v>
      </c>
      <c r="G204" s="18">
        <v>2</v>
      </c>
      <c r="H204" s="18">
        <v>2</v>
      </c>
      <c r="I204" s="19">
        <v>0</v>
      </c>
      <c r="J204" s="20">
        <v>0</v>
      </c>
      <c r="K204" s="21">
        <v>1</v>
      </c>
      <c r="L204" s="22">
        <v>0</v>
      </c>
      <c r="M204" s="29" t="s">
        <v>4390</v>
      </c>
      <c r="N204" s="29"/>
    </row>
    <row r="205" spans="1:14" x14ac:dyDescent="0.3">
      <c r="A205" s="17" t="s">
        <v>2425</v>
      </c>
      <c r="B205" s="17" t="s">
        <v>2426</v>
      </c>
      <c r="C205" s="17" t="s">
        <v>2427</v>
      </c>
      <c r="D205" s="17" t="s">
        <v>1658</v>
      </c>
      <c r="E205" s="17" t="s">
        <v>597</v>
      </c>
      <c r="F205" s="17" t="s">
        <v>2428</v>
      </c>
      <c r="G205" s="18">
        <v>2</v>
      </c>
      <c r="H205" s="18">
        <v>6</v>
      </c>
      <c r="I205" s="19">
        <v>0</v>
      </c>
      <c r="J205" s="20">
        <v>1</v>
      </c>
      <c r="K205" s="21">
        <v>0</v>
      </c>
      <c r="L205" s="22">
        <v>0</v>
      </c>
      <c r="M205" s="29" t="s">
        <v>4393</v>
      </c>
      <c r="N205" s="29"/>
    </row>
    <row r="206" spans="1:14" x14ac:dyDescent="0.3">
      <c r="A206" s="17" t="s">
        <v>2429</v>
      </c>
      <c r="B206" s="17" t="s">
        <v>2430</v>
      </c>
      <c r="C206" s="17" t="s">
        <v>2431</v>
      </c>
      <c r="D206" s="17" t="s">
        <v>1653</v>
      </c>
      <c r="E206" s="17" t="s">
        <v>525</v>
      </c>
      <c r="F206" s="17" t="s">
        <v>2432</v>
      </c>
      <c r="G206" s="18">
        <v>2</v>
      </c>
      <c r="H206" s="18">
        <v>3</v>
      </c>
      <c r="I206" s="19">
        <v>0</v>
      </c>
      <c r="J206" s="20">
        <v>1</v>
      </c>
      <c r="K206" s="21">
        <v>0</v>
      </c>
      <c r="L206" s="22">
        <v>0</v>
      </c>
      <c r="M206" s="29" t="s">
        <v>4392</v>
      </c>
      <c r="N206" s="29"/>
    </row>
    <row r="207" spans="1:14" x14ac:dyDescent="0.3">
      <c r="A207" s="17" t="s">
        <v>2433</v>
      </c>
      <c r="B207" s="17" t="s">
        <v>2434</v>
      </c>
      <c r="C207" s="17" t="s">
        <v>1652</v>
      </c>
      <c r="D207" s="17" t="s">
        <v>2244</v>
      </c>
      <c r="E207" s="17" t="s">
        <v>1241</v>
      </c>
      <c r="F207" s="17" t="s">
        <v>2435</v>
      </c>
      <c r="G207" s="18">
        <v>2</v>
      </c>
      <c r="H207" s="18">
        <v>2</v>
      </c>
      <c r="I207" s="19">
        <v>0</v>
      </c>
      <c r="J207" s="20">
        <v>1</v>
      </c>
      <c r="K207" s="21">
        <v>0</v>
      </c>
      <c r="L207" s="22">
        <v>0</v>
      </c>
      <c r="M207" s="29" t="s">
        <v>4393</v>
      </c>
      <c r="N207" s="29"/>
    </row>
    <row r="208" spans="1:14" x14ac:dyDescent="0.3">
      <c r="A208" s="17" t="s">
        <v>1221</v>
      </c>
      <c r="B208" s="17" t="s">
        <v>1222</v>
      </c>
      <c r="C208" s="17" t="s">
        <v>1652</v>
      </c>
      <c r="D208" s="17" t="s">
        <v>1663</v>
      </c>
      <c r="E208" s="17" t="s">
        <v>810</v>
      </c>
      <c r="F208" s="17" t="s">
        <v>2436</v>
      </c>
      <c r="G208" s="18">
        <v>2</v>
      </c>
      <c r="H208" s="18">
        <v>4</v>
      </c>
      <c r="I208" s="19">
        <v>0</v>
      </c>
      <c r="J208" s="20">
        <v>0</v>
      </c>
      <c r="K208" s="21">
        <v>0</v>
      </c>
      <c r="L208" s="22">
        <v>1</v>
      </c>
      <c r="M208" s="29" t="s">
        <v>4390</v>
      </c>
      <c r="N208" s="29"/>
    </row>
    <row r="209" spans="1:14" x14ac:dyDescent="0.3">
      <c r="A209" s="17" t="s">
        <v>1190</v>
      </c>
      <c r="B209" s="17" t="s">
        <v>2161</v>
      </c>
      <c r="C209" s="17" t="s">
        <v>1824</v>
      </c>
      <c r="D209" s="17" t="s">
        <v>2163</v>
      </c>
      <c r="E209" s="17" t="s">
        <v>530</v>
      </c>
      <c r="F209" s="17" t="s">
        <v>2437</v>
      </c>
      <c r="G209" s="18">
        <v>2</v>
      </c>
      <c r="H209" s="18">
        <v>4</v>
      </c>
      <c r="I209" s="19">
        <v>0</v>
      </c>
      <c r="J209" s="20">
        <v>0</v>
      </c>
      <c r="K209" s="21">
        <v>0</v>
      </c>
      <c r="L209" s="22">
        <v>1</v>
      </c>
      <c r="M209" s="29" t="s">
        <v>4390</v>
      </c>
      <c r="N209" s="29"/>
    </row>
    <row r="210" spans="1:14" x14ac:dyDescent="0.3">
      <c r="A210" s="17" t="s">
        <v>2438</v>
      </c>
      <c r="B210" s="17" t="s">
        <v>2439</v>
      </c>
      <c r="C210" s="17" t="s">
        <v>2440</v>
      </c>
      <c r="D210" s="17" t="s">
        <v>1663</v>
      </c>
      <c r="E210" s="17" t="s">
        <v>481</v>
      </c>
      <c r="F210" s="17" t="s">
        <v>2441</v>
      </c>
      <c r="G210" s="18">
        <v>2</v>
      </c>
      <c r="H210" s="18">
        <v>4</v>
      </c>
      <c r="I210" s="19">
        <v>0</v>
      </c>
      <c r="J210" s="20">
        <v>1</v>
      </c>
      <c r="K210" s="21">
        <v>0</v>
      </c>
      <c r="L210" s="22">
        <v>0</v>
      </c>
      <c r="M210" s="29" t="s">
        <v>4392</v>
      </c>
      <c r="N210" s="29"/>
    </row>
    <row r="211" spans="1:14" x14ac:dyDescent="0.3">
      <c r="A211" s="17" t="s">
        <v>2442</v>
      </c>
      <c r="B211" s="17" t="s">
        <v>2443</v>
      </c>
      <c r="C211" s="17" t="s">
        <v>2444</v>
      </c>
      <c r="D211" s="17" t="s">
        <v>2033</v>
      </c>
      <c r="E211" s="17" t="s">
        <v>571</v>
      </c>
      <c r="F211" s="17" t="s">
        <v>2445</v>
      </c>
      <c r="G211" s="18">
        <v>2</v>
      </c>
      <c r="H211" s="18">
        <v>3</v>
      </c>
      <c r="I211" s="19">
        <v>0</v>
      </c>
      <c r="J211" s="20">
        <v>1</v>
      </c>
      <c r="K211" s="21">
        <v>0</v>
      </c>
      <c r="L211" s="22">
        <v>0</v>
      </c>
      <c r="M211" s="29" t="s">
        <v>4392</v>
      </c>
      <c r="N211" s="29"/>
    </row>
    <row r="212" spans="1:14" x14ac:dyDescent="0.3">
      <c r="A212" s="17" t="s">
        <v>546</v>
      </c>
      <c r="B212" s="17" t="s">
        <v>2446</v>
      </c>
      <c r="C212" s="17" t="s">
        <v>2447</v>
      </c>
      <c r="D212" s="17" t="s">
        <v>1663</v>
      </c>
      <c r="E212" s="17" t="s">
        <v>548</v>
      </c>
      <c r="F212" s="17" t="s">
        <v>2448</v>
      </c>
      <c r="G212" s="18">
        <v>2</v>
      </c>
      <c r="H212" s="18">
        <v>6</v>
      </c>
      <c r="I212" s="19">
        <v>0</v>
      </c>
      <c r="J212" s="20">
        <v>0</v>
      </c>
      <c r="K212" s="21">
        <v>1</v>
      </c>
      <c r="L212" s="22">
        <v>0</v>
      </c>
      <c r="M212" s="29" t="s">
        <v>4390</v>
      </c>
      <c r="N212" s="29"/>
    </row>
    <row r="213" spans="1:14" x14ac:dyDescent="0.3">
      <c r="A213" s="17" t="s">
        <v>2449</v>
      </c>
      <c r="B213" s="17" t="s">
        <v>2450</v>
      </c>
      <c r="C213" s="17" t="s">
        <v>2451</v>
      </c>
      <c r="D213" s="17" t="s">
        <v>1663</v>
      </c>
      <c r="E213" s="17" t="s">
        <v>926</v>
      </c>
      <c r="F213" s="17" t="s">
        <v>2452</v>
      </c>
      <c r="G213" s="18">
        <v>2</v>
      </c>
      <c r="H213" s="18">
        <v>15</v>
      </c>
      <c r="I213" s="19">
        <v>0</v>
      </c>
      <c r="J213" s="20">
        <v>1</v>
      </c>
      <c r="K213" s="21">
        <v>0</v>
      </c>
      <c r="L213" s="22">
        <v>0</v>
      </c>
      <c r="M213" s="29" t="s">
        <v>4392</v>
      </c>
      <c r="N213" s="29"/>
    </row>
    <row r="214" spans="1:14" x14ac:dyDescent="0.3">
      <c r="A214" s="17" t="s">
        <v>560</v>
      </c>
      <c r="B214" s="17" t="s">
        <v>2453</v>
      </c>
      <c r="C214" s="17" t="s">
        <v>2454</v>
      </c>
      <c r="D214" s="17" t="s">
        <v>1795</v>
      </c>
      <c r="E214" s="17" t="s">
        <v>525</v>
      </c>
      <c r="F214" s="17" t="s">
        <v>2455</v>
      </c>
      <c r="G214" s="18">
        <v>2</v>
      </c>
      <c r="H214" s="18">
        <v>2</v>
      </c>
      <c r="I214" s="19">
        <v>0</v>
      </c>
      <c r="J214" s="20">
        <v>0</v>
      </c>
      <c r="K214" s="21">
        <v>1</v>
      </c>
      <c r="L214" s="22">
        <v>0</v>
      </c>
      <c r="M214" s="29" t="s">
        <v>4390</v>
      </c>
      <c r="N214" s="29"/>
    </row>
    <row r="215" spans="1:14" x14ac:dyDescent="0.3">
      <c r="A215" s="17" t="s">
        <v>579</v>
      </c>
      <c r="B215" s="17" t="s">
        <v>580</v>
      </c>
      <c r="C215" s="17" t="s">
        <v>2456</v>
      </c>
      <c r="D215" s="17" t="s">
        <v>2033</v>
      </c>
      <c r="E215" s="17" t="s">
        <v>571</v>
      </c>
      <c r="F215" s="17" t="s">
        <v>2457</v>
      </c>
      <c r="G215" s="18">
        <v>2</v>
      </c>
      <c r="H215" s="18">
        <v>2</v>
      </c>
      <c r="I215" s="19">
        <v>0</v>
      </c>
      <c r="J215" s="20">
        <v>0</v>
      </c>
      <c r="K215" s="21">
        <v>1</v>
      </c>
      <c r="L215" s="22">
        <v>0</v>
      </c>
      <c r="M215" s="29" t="s">
        <v>4390</v>
      </c>
      <c r="N215" s="29"/>
    </row>
    <row r="216" spans="1:14" x14ac:dyDescent="0.3">
      <c r="A216" s="17" t="s">
        <v>947</v>
      </c>
      <c r="B216" s="17" t="s">
        <v>2458</v>
      </c>
      <c r="C216" s="17" t="s">
        <v>1652</v>
      </c>
      <c r="D216" s="17" t="s">
        <v>1712</v>
      </c>
      <c r="E216" s="17" t="s">
        <v>926</v>
      </c>
      <c r="F216" s="17" t="s">
        <v>2459</v>
      </c>
      <c r="G216" s="18">
        <v>2</v>
      </c>
      <c r="H216" s="18">
        <v>2</v>
      </c>
      <c r="I216" s="19">
        <v>0</v>
      </c>
      <c r="J216" s="20">
        <v>0</v>
      </c>
      <c r="K216" s="21">
        <v>1</v>
      </c>
      <c r="L216" s="22">
        <v>0</v>
      </c>
      <c r="M216" s="29" t="s">
        <v>4390</v>
      </c>
      <c r="N216" s="29"/>
    </row>
    <row r="217" spans="1:14" x14ac:dyDescent="0.3">
      <c r="A217" s="17" t="s">
        <v>2460</v>
      </c>
      <c r="B217" s="17" t="s">
        <v>2461</v>
      </c>
      <c r="C217" s="17" t="s">
        <v>1652</v>
      </c>
      <c r="D217" s="17" t="s">
        <v>2163</v>
      </c>
      <c r="E217" s="17" t="s">
        <v>1463</v>
      </c>
      <c r="F217" s="17" t="s">
        <v>2462</v>
      </c>
      <c r="G217" s="18">
        <v>2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29" t="s">
        <v>4392</v>
      </c>
      <c r="N217" s="29"/>
    </row>
    <row r="218" spans="1:14" x14ac:dyDescent="0.3">
      <c r="A218" s="17" t="s">
        <v>923</v>
      </c>
      <c r="B218" s="17" t="s">
        <v>2463</v>
      </c>
      <c r="C218" s="17" t="s">
        <v>2464</v>
      </c>
      <c r="D218" s="17" t="s">
        <v>1712</v>
      </c>
      <c r="E218" s="17" t="s">
        <v>926</v>
      </c>
      <c r="F218" s="17" t="s">
        <v>2465</v>
      </c>
      <c r="G218" s="18">
        <v>2</v>
      </c>
      <c r="H218" s="18">
        <v>2</v>
      </c>
      <c r="I218" s="19">
        <v>0</v>
      </c>
      <c r="J218" s="20">
        <v>0</v>
      </c>
      <c r="K218" s="21">
        <v>1</v>
      </c>
      <c r="L218" s="22">
        <v>0</v>
      </c>
      <c r="M218" s="29" t="s">
        <v>4390</v>
      </c>
      <c r="N218" s="29"/>
    </row>
    <row r="219" spans="1:14" x14ac:dyDescent="0.3">
      <c r="A219" s="17" t="s">
        <v>2466</v>
      </c>
      <c r="B219" s="17" t="s">
        <v>2467</v>
      </c>
      <c r="C219" s="17" t="s">
        <v>1701</v>
      </c>
      <c r="D219" s="17" t="s">
        <v>2468</v>
      </c>
      <c r="E219" s="17" t="s">
        <v>2469</v>
      </c>
      <c r="F219" s="17" t="s">
        <v>2470</v>
      </c>
      <c r="G219" s="18">
        <v>2</v>
      </c>
      <c r="H219" s="18">
        <v>3</v>
      </c>
      <c r="I219" s="19">
        <v>0.5</v>
      </c>
      <c r="J219" s="20">
        <v>0.5</v>
      </c>
      <c r="K219" s="21">
        <v>0</v>
      </c>
      <c r="L219" s="22">
        <v>0</v>
      </c>
      <c r="M219" s="29" t="s">
        <v>4392</v>
      </c>
      <c r="N219" s="29"/>
    </row>
    <row r="220" spans="1:14" x14ac:dyDescent="0.3">
      <c r="A220" s="17" t="s">
        <v>2471</v>
      </c>
      <c r="B220" s="17" t="s">
        <v>2472</v>
      </c>
      <c r="C220" s="17" t="s">
        <v>2473</v>
      </c>
      <c r="D220" s="17" t="s">
        <v>2474</v>
      </c>
      <c r="E220" s="17" t="s">
        <v>2195</v>
      </c>
      <c r="F220" s="17" t="s">
        <v>2475</v>
      </c>
      <c r="G220" s="18">
        <v>2</v>
      </c>
      <c r="H220" s="18">
        <v>25</v>
      </c>
      <c r="I220" s="19">
        <v>0</v>
      </c>
      <c r="J220" s="20">
        <v>1</v>
      </c>
      <c r="K220" s="21">
        <v>0</v>
      </c>
      <c r="L220" s="22">
        <v>0</v>
      </c>
      <c r="M220" s="29" t="s">
        <v>4393</v>
      </c>
      <c r="N220" s="29"/>
    </row>
    <row r="221" spans="1:14" x14ac:dyDescent="0.3">
      <c r="A221" s="17" t="s">
        <v>2476</v>
      </c>
      <c r="B221" s="17" t="s">
        <v>2477</v>
      </c>
      <c r="C221" s="17" t="s">
        <v>2478</v>
      </c>
      <c r="D221" s="17" t="s">
        <v>1862</v>
      </c>
      <c r="E221" s="17" t="s">
        <v>1055</v>
      </c>
      <c r="F221" s="17" t="s">
        <v>2479</v>
      </c>
      <c r="G221" s="18">
        <v>2</v>
      </c>
      <c r="H221" s="18">
        <v>10</v>
      </c>
      <c r="I221" s="19">
        <v>0</v>
      </c>
      <c r="J221" s="20">
        <v>1</v>
      </c>
      <c r="K221" s="21">
        <v>0</v>
      </c>
      <c r="L221" s="22">
        <v>0</v>
      </c>
      <c r="M221" s="29" t="s">
        <v>4393</v>
      </c>
      <c r="N221" s="29"/>
    </row>
    <row r="222" spans="1:14" x14ac:dyDescent="0.3">
      <c r="A222" s="17" t="s">
        <v>2480</v>
      </c>
      <c r="B222" s="17" t="s">
        <v>2481</v>
      </c>
      <c r="C222" s="17" t="s">
        <v>2482</v>
      </c>
      <c r="D222" s="17" t="s">
        <v>2483</v>
      </c>
      <c r="E222" s="17" t="s">
        <v>1695</v>
      </c>
      <c r="F222" s="17" t="s">
        <v>2484</v>
      </c>
      <c r="G222" s="18">
        <v>2</v>
      </c>
      <c r="H222" s="18">
        <v>8</v>
      </c>
      <c r="I222" s="19">
        <v>1</v>
      </c>
      <c r="J222" s="20">
        <v>0</v>
      </c>
      <c r="K222" s="21">
        <v>0</v>
      </c>
      <c r="L222" s="22">
        <v>0</v>
      </c>
      <c r="M222" s="29" t="s">
        <v>4388</v>
      </c>
      <c r="N222" s="29"/>
    </row>
    <row r="223" spans="1:14" x14ac:dyDescent="0.3">
      <c r="A223" s="17" t="s">
        <v>2485</v>
      </c>
      <c r="B223" s="17" t="s">
        <v>2486</v>
      </c>
      <c r="C223" s="17" t="s">
        <v>2487</v>
      </c>
      <c r="D223" s="17" t="s">
        <v>1663</v>
      </c>
      <c r="E223" s="17" t="s">
        <v>489</v>
      </c>
      <c r="F223" s="17" t="s">
        <v>2488</v>
      </c>
      <c r="G223" s="18">
        <v>2</v>
      </c>
      <c r="H223" s="18">
        <v>3</v>
      </c>
      <c r="I223" s="19">
        <v>0</v>
      </c>
      <c r="J223" s="20">
        <v>1</v>
      </c>
      <c r="K223" s="21">
        <v>0</v>
      </c>
      <c r="L223" s="22">
        <v>0</v>
      </c>
      <c r="M223" s="29" t="s">
        <v>4393</v>
      </c>
      <c r="N223" s="29"/>
    </row>
    <row r="224" spans="1:14" x14ac:dyDescent="0.3">
      <c r="A224" s="17" t="s">
        <v>782</v>
      </c>
      <c r="B224" s="17" t="s">
        <v>2489</v>
      </c>
      <c r="C224" s="17" t="s">
        <v>1652</v>
      </c>
      <c r="D224" s="17" t="s">
        <v>1841</v>
      </c>
      <c r="E224" s="17" t="s">
        <v>785</v>
      </c>
      <c r="F224" s="17" t="s">
        <v>2490</v>
      </c>
      <c r="G224" s="18">
        <v>2</v>
      </c>
      <c r="H224" s="18">
        <v>9</v>
      </c>
      <c r="I224" s="19">
        <v>0</v>
      </c>
      <c r="J224" s="20">
        <v>0</v>
      </c>
      <c r="K224" s="21">
        <v>1</v>
      </c>
      <c r="L224" s="22">
        <v>0</v>
      </c>
      <c r="M224" s="29" t="s">
        <v>4390</v>
      </c>
      <c r="N224" s="29"/>
    </row>
    <row r="225" spans="1:14" x14ac:dyDescent="0.3">
      <c r="A225" s="17" t="s">
        <v>2491</v>
      </c>
      <c r="B225" s="17" t="s">
        <v>2492</v>
      </c>
      <c r="C225" s="17" t="s">
        <v>2493</v>
      </c>
      <c r="D225" s="17" t="s">
        <v>1663</v>
      </c>
      <c r="E225" s="17" t="s">
        <v>1026</v>
      </c>
      <c r="F225" s="17" t="s">
        <v>2494</v>
      </c>
      <c r="G225" s="18">
        <v>2</v>
      </c>
      <c r="H225" s="18">
        <v>7</v>
      </c>
      <c r="I225" s="19">
        <v>0</v>
      </c>
      <c r="J225" s="20">
        <v>1</v>
      </c>
      <c r="K225" s="21">
        <v>0</v>
      </c>
      <c r="L225" s="22">
        <v>0</v>
      </c>
      <c r="M225" s="29" t="s">
        <v>4392</v>
      </c>
      <c r="N225" s="29"/>
    </row>
    <row r="226" spans="1:14" x14ac:dyDescent="0.3">
      <c r="A226" s="17" t="s">
        <v>2495</v>
      </c>
      <c r="B226" s="17" t="s">
        <v>2496</v>
      </c>
      <c r="C226" s="17" t="s">
        <v>2497</v>
      </c>
      <c r="D226" s="17" t="s">
        <v>1658</v>
      </c>
      <c r="E226" s="17" t="s">
        <v>2034</v>
      </c>
      <c r="F226" s="17" t="s">
        <v>2498</v>
      </c>
      <c r="G226" s="18">
        <v>2</v>
      </c>
      <c r="H226" s="18">
        <v>3</v>
      </c>
      <c r="I226" s="19">
        <v>0</v>
      </c>
      <c r="J226" s="20">
        <v>1</v>
      </c>
      <c r="K226" s="21">
        <v>0</v>
      </c>
      <c r="L226" s="22">
        <v>0</v>
      </c>
      <c r="M226" s="29" t="s">
        <v>4392</v>
      </c>
      <c r="N226" s="29"/>
    </row>
    <row r="227" spans="1:14" x14ac:dyDescent="0.3">
      <c r="A227" s="17" t="s">
        <v>1193</v>
      </c>
      <c r="B227" s="17" t="s">
        <v>2161</v>
      </c>
      <c r="C227" s="17" t="s">
        <v>2499</v>
      </c>
      <c r="D227" s="17" t="s">
        <v>2163</v>
      </c>
      <c r="E227" s="17" t="s">
        <v>530</v>
      </c>
      <c r="F227" s="17" t="s">
        <v>2500</v>
      </c>
      <c r="G227" s="18">
        <v>2</v>
      </c>
      <c r="H227" s="18">
        <v>4</v>
      </c>
      <c r="I227" s="19">
        <v>0</v>
      </c>
      <c r="J227" s="20">
        <v>0</v>
      </c>
      <c r="K227" s="21">
        <v>0</v>
      </c>
      <c r="L227" s="22">
        <v>1</v>
      </c>
      <c r="M227" s="29" t="s">
        <v>4390</v>
      </c>
      <c r="N227" s="29"/>
    </row>
    <row r="228" spans="1:14" x14ac:dyDescent="0.3">
      <c r="A228" s="17" t="s">
        <v>2501</v>
      </c>
      <c r="B228" s="17" t="s">
        <v>2502</v>
      </c>
      <c r="C228" s="17" t="s">
        <v>1824</v>
      </c>
      <c r="D228" s="17" t="s">
        <v>2155</v>
      </c>
      <c r="E228" s="17" t="s">
        <v>558</v>
      </c>
      <c r="F228" s="17" t="s">
        <v>2503</v>
      </c>
      <c r="G228" s="18">
        <v>2</v>
      </c>
      <c r="H228" s="18">
        <v>8</v>
      </c>
      <c r="I228" s="19">
        <v>0.5</v>
      </c>
      <c r="J228" s="20">
        <v>0.5</v>
      </c>
      <c r="K228" s="21">
        <v>0</v>
      </c>
      <c r="L228" s="22">
        <v>0</v>
      </c>
      <c r="M228" s="29" t="s">
        <v>4392</v>
      </c>
      <c r="N228" s="29"/>
    </row>
    <row r="229" spans="1:14" x14ac:dyDescent="0.3">
      <c r="A229" s="17" t="s">
        <v>2504</v>
      </c>
      <c r="B229" s="17" t="s">
        <v>2505</v>
      </c>
      <c r="C229" s="17" t="s">
        <v>2026</v>
      </c>
      <c r="D229" s="17" t="s">
        <v>2506</v>
      </c>
      <c r="E229" s="17" t="s">
        <v>548</v>
      </c>
      <c r="F229" s="17" t="s">
        <v>2507</v>
      </c>
      <c r="G229" s="18">
        <v>2</v>
      </c>
      <c r="H229" s="18">
        <v>4</v>
      </c>
      <c r="I229" s="19">
        <v>0</v>
      </c>
      <c r="J229" s="20">
        <v>1</v>
      </c>
      <c r="K229" s="21">
        <v>0</v>
      </c>
      <c r="L229" s="22">
        <v>0</v>
      </c>
      <c r="M229" s="29" t="s">
        <v>4393</v>
      </c>
      <c r="N229" s="29"/>
    </row>
    <row r="230" spans="1:14" x14ac:dyDescent="0.3">
      <c r="A230" s="17" t="s">
        <v>2508</v>
      </c>
      <c r="B230" s="17" t="s">
        <v>2509</v>
      </c>
      <c r="C230" s="17" t="s">
        <v>1652</v>
      </c>
      <c r="D230" s="17" t="s">
        <v>1663</v>
      </c>
      <c r="E230" s="17" t="s">
        <v>525</v>
      </c>
      <c r="F230" s="17" t="s">
        <v>2510</v>
      </c>
      <c r="G230" s="18">
        <v>2</v>
      </c>
      <c r="H230" s="18">
        <v>6</v>
      </c>
      <c r="I230" s="19">
        <v>0</v>
      </c>
      <c r="J230" s="20">
        <v>1</v>
      </c>
      <c r="K230" s="21">
        <v>0</v>
      </c>
      <c r="L230" s="22">
        <v>0</v>
      </c>
      <c r="M230" s="29" t="s">
        <v>4392</v>
      </c>
      <c r="N230" s="29"/>
    </row>
    <row r="231" spans="1:14" x14ac:dyDescent="0.3">
      <c r="A231" s="17" t="s">
        <v>1165</v>
      </c>
      <c r="B231" s="17" t="s">
        <v>2511</v>
      </c>
      <c r="C231" s="17" t="s">
        <v>2512</v>
      </c>
      <c r="D231" s="17" t="s">
        <v>2513</v>
      </c>
      <c r="E231" s="17" t="s">
        <v>1164</v>
      </c>
      <c r="F231" s="17" t="s">
        <v>2514</v>
      </c>
      <c r="G231" s="18">
        <v>2</v>
      </c>
      <c r="H231" s="18">
        <v>42</v>
      </c>
      <c r="I231" s="19">
        <v>0</v>
      </c>
      <c r="J231" s="20">
        <v>0</v>
      </c>
      <c r="K231" s="21">
        <v>0</v>
      </c>
      <c r="L231" s="22">
        <v>1</v>
      </c>
      <c r="M231" s="29" t="s">
        <v>4390</v>
      </c>
      <c r="N231" s="29"/>
    </row>
    <row r="232" spans="1:14" x14ac:dyDescent="0.3">
      <c r="A232" s="17" t="s">
        <v>2515</v>
      </c>
      <c r="B232" s="17" t="s">
        <v>2516</v>
      </c>
      <c r="C232" s="17" t="s">
        <v>2517</v>
      </c>
      <c r="D232" s="17" t="s">
        <v>2023</v>
      </c>
      <c r="E232" s="17" t="s">
        <v>2179</v>
      </c>
      <c r="F232" s="17" t="s">
        <v>2518</v>
      </c>
      <c r="G232" s="18">
        <v>2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29" t="s">
        <v>4392</v>
      </c>
      <c r="N232" s="29"/>
    </row>
    <row r="233" spans="1:14" x14ac:dyDescent="0.3">
      <c r="A233" s="17" t="s">
        <v>2519</v>
      </c>
      <c r="B233" s="17" t="s">
        <v>2520</v>
      </c>
      <c r="C233" s="17" t="s">
        <v>2521</v>
      </c>
      <c r="D233" s="17" t="s">
        <v>2522</v>
      </c>
      <c r="E233" s="17" t="s">
        <v>597</v>
      </c>
      <c r="F233" s="17" t="s">
        <v>2523</v>
      </c>
      <c r="G233" s="18">
        <v>2</v>
      </c>
      <c r="H233" s="18">
        <v>2</v>
      </c>
      <c r="I233" s="19">
        <v>1</v>
      </c>
      <c r="J233" s="20">
        <v>0</v>
      </c>
      <c r="K233" s="21">
        <v>0</v>
      </c>
      <c r="L233" s="22">
        <v>0</v>
      </c>
      <c r="M233" s="29" t="s">
        <v>4392</v>
      </c>
      <c r="N233" s="29"/>
    </row>
    <row r="234" spans="1:14" x14ac:dyDescent="0.3">
      <c r="A234" s="17" t="s">
        <v>2524</v>
      </c>
      <c r="B234" s="17" t="s">
        <v>2525</v>
      </c>
      <c r="C234" s="17" t="s">
        <v>2526</v>
      </c>
      <c r="D234" s="17" t="s">
        <v>1663</v>
      </c>
      <c r="E234" s="17" t="s">
        <v>810</v>
      </c>
      <c r="F234" s="17" t="s">
        <v>2527</v>
      </c>
      <c r="G234" s="18">
        <v>2</v>
      </c>
      <c r="H234" s="18">
        <v>26</v>
      </c>
      <c r="I234" s="19">
        <v>0</v>
      </c>
      <c r="J234" s="20">
        <v>1</v>
      </c>
      <c r="K234" s="21">
        <v>0</v>
      </c>
      <c r="L234" s="22">
        <v>0</v>
      </c>
      <c r="M234" s="29" t="s">
        <v>4393</v>
      </c>
      <c r="N234" s="29"/>
    </row>
    <row r="235" spans="1:14" x14ac:dyDescent="0.3">
      <c r="A235" s="17" t="s">
        <v>2528</v>
      </c>
      <c r="B235" s="17" t="s">
        <v>2529</v>
      </c>
      <c r="C235" s="17" t="s">
        <v>2162</v>
      </c>
      <c r="D235" s="17" t="s">
        <v>1663</v>
      </c>
      <c r="E235" s="17" t="s">
        <v>1336</v>
      </c>
      <c r="F235" s="17" t="s">
        <v>2530</v>
      </c>
      <c r="G235" s="18">
        <v>2</v>
      </c>
      <c r="H235" s="18">
        <v>7</v>
      </c>
      <c r="I235" s="19">
        <v>1</v>
      </c>
      <c r="J235" s="20">
        <v>0</v>
      </c>
      <c r="K235" s="21">
        <v>0</v>
      </c>
      <c r="L235" s="22">
        <v>0</v>
      </c>
      <c r="M235" s="29" t="s">
        <v>4393</v>
      </c>
      <c r="N235" s="29"/>
    </row>
    <row r="236" spans="1:14" x14ac:dyDescent="0.3">
      <c r="A236" s="17" t="s">
        <v>2531</v>
      </c>
      <c r="B236" s="17" t="s">
        <v>2532</v>
      </c>
      <c r="C236" s="17" t="s">
        <v>1824</v>
      </c>
      <c r="D236" s="17" t="s">
        <v>2513</v>
      </c>
      <c r="E236" s="17" t="s">
        <v>785</v>
      </c>
      <c r="F236" s="17" t="s">
        <v>2533</v>
      </c>
      <c r="G236" s="18">
        <v>2</v>
      </c>
      <c r="H236" s="18">
        <v>15</v>
      </c>
      <c r="I236" s="19">
        <v>0.5</v>
      </c>
      <c r="J236" s="20">
        <v>0.5</v>
      </c>
      <c r="K236" s="21">
        <v>0</v>
      </c>
      <c r="L236" s="22">
        <v>0</v>
      </c>
      <c r="M236" s="29" t="s">
        <v>4393</v>
      </c>
      <c r="N236" s="29"/>
    </row>
    <row r="237" spans="1:14" x14ac:dyDescent="0.3">
      <c r="A237" s="17" t="s">
        <v>1188</v>
      </c>
      <c r="B237" s="17" t="s">
        <v>2161</v>
      </c>
      <c r="C237" s="17" t="s">
        <v>1887</v>
      </c>
      <c r="D237" s="17" t="s">
        <v>2163</v>
      </c>
      <c r="E237" s="17" t="s">
        <v>530</v>
      </c>
      <c r="F237" s="17" t="s">
        <v>2534</v>
      </c>
      <c r="G237" s="18">
        <v>2</v>
      </c>
      <c r="H237" s="18">
        <v>4</v>
      </c>
      <c r="I237" s="19">
        <v>0</v>
      </c>
      <c r="J237" s="20">
        <v>0</v>
      </c>
      <c r="K237" s="21">
        <v>0</v>
      </c>
      <c r="L237" s="22">
        <v>1</v>
      </c>
      <c r="M237" s="29" t="s">
        <v>4390</v>
      </c>
      <c r="N237" s="29"/>
    </row>
    <row r="238" spans="1:14" x14ac:dyDescent="0.3">
      <c r="A238" s="17" t="s">
        <v>2535</v>
      </c>
      <c r="B238" s="17" t="s">
        <v>2536</v>
      </c>
      <c r="C238" s="17" t="s">
        <v>2537</v>
      </c>
      <c r="D238" s="17" t="s">
        <v>1815</v>
      </c>
      <c r="E238" s="17" t="s">
        <v>525</v>
      </c>
      <c r="F238" s="17" t="s">
        <v>2538</v>
      </c>
      <c r="G238" s="18">
        <v>2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29" t="s">
        <v>4393</v>
      </c>
      <c r="N238" s="29"/>
    </row>
    <row r="239" spans="1:14" x14ac:dyDescent="0.3">
      <c r="A239" s="17" t="s">
        <v>2539</v>
      </c>
      <c r="B239" s="17" t="s">
        <v>2540</v>
      </c>
      <c r="C239" s="17" t="s">
        <v>1652</v>
      </c>
      <c r="D239" s="17" t="s">
        <v>2541</v>
      </c>
      <c r="E239" s="17" t="s">
        <v>717</v>
      </c>
      <c r="F239" s="17" t="s">
        <v>2542</v>
      </c>
      <c r="G239" s="18">
        <v>2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29" t="s">
        <v>4392</v>
      </c>
      <c r="N239" s="29"/>
    </row>
    <row r="240" spans="1:14" x14ac:dyDescent="0.3">
      <c r="A240" s="17" t="s">
        <v>2543</v>
      </c>
      <c r="B240" s="17" t="s">
        <v>2544</v>
      </c>
      <c r="C240" s="17" t="s">
        <v>2545</v>
      </c>
      <c r="D240" s="17" t="s">
        <v>1862</v>
      </c>
      <c r="E240" s="17" t="s">
        <v>564</v>
      </c>
      <c r="F240" s="17" t="s">
        <v>2546</v>
      </c>
      <c r="G240" s="18">
        <v>2</v>
      </c>
      <c r="H240" s="18">
        <v>2</v>
      </c>
      <c r="I240" s="19">
        <v>0.5</v>
      </c>
      <c r="J240" s="20">
        <v>0.5</v>
      </c>
      <c r="K240" s="21">
        <v>0</v>
      </c>
      <c r="L240" s="22">
        <v>0</v>
      </c>
      <c r="M240" s="29" t="s">
        <v>4393</v>
      </c>
      <c r="N240" s="29"/>
    </row>
    <row r="241" spans="1:14" x14ac:dyDescent="0.3">
      <c r="A241" s="17" t="s">
        <v>2547</v>
      </c>
      <c r="B241" s="17" t="s">
        <v>2548</v>
      </c>
      <c r="C241" s="17" t="s">
        <v>2549</v>
      </c>
      <c r="D241" s="17" t="s">
        <v>2550</v>
      </c>
      <c r="E241" s="17" t="s">
        <v>2551</v>
      </c>
      <c r="F241" s="17" t="s">
        <v>2552</v>
      </c>
      <c r="G241" s="18">
        <v>2</v>
      </c>
      <c r="H241" s="18">
        <v>13</v>
      </c>
      <c r="I241" s="19">
        <v>0.5</v>
      </c>
      <c r="J241" s="20">
        <v>0.5</v>
      </c>
      <c r="K241" s="21">
        <v>0</v>
      </c>
      <c r="L241" s="22">
        <v>0</v>
      </c>
      <c r="M241" s="29" t="s">
        <v>4392</v>
      </c>
      <c r="N241" s="29"/>
    </row>
    <row r="242" spans="1:14" x14ac:dyDescent="0.3">
      <c r="A242" s="17" t="s">
        <v>1337</v>
      </c>
      <c r="B242" s="17" t="s">
        <v>2553</v>
      </c>
      <c r="C242" s="17" t="s">
        <v>2554</v>
      </c>
      <c r="D242" s="17" t="s">
        <v>1663</v>
      </c>
      <c r="E242" s="17" t="s">
        <v>1336</v>
      </c>
      <c r="F242" s="17" t="s">
        <v>2555</v>
      </c>
      <c r="G242" s="18">
        <v>2</v>
      </c>
      <c r="H242" s="18">
        <v>6</v>
      </c>
      <c r="I242" s="19">
        <v>0</v>
      </c>
      <c r="J242" s="20">
        <v>0</v>
      </c>
      <c r="K242" s="21">
        <v>0</v>
      </c>
      <c r="L242" s="22">
        <v>1</v>
      </c>
      <c r="M242" s="29" t="s">
        <v>4390</v>
      </c>
      <c r="N242" s="29"/>
    </row>
    <row r="243" spans="1:14" x14ac:dyDescent="0.3">
      <c r="A243" s="17" t="s">
        <v>2556</v>
      </c>
      <c r="B243" s="17" t="s">
        <v>2557</v>
      </c>
      <c r="C243" s="17" t="s">
        <v>2243</v>
      </c>
      <c r="D243" s="17" t="s">
        <v>2343</v>
      </c>
      <c r="E243" s="17" t="s">
        <v>1213</v>
      </c>
      <c r="F243" s="17" t="s">
        <v>2558</v>
      </c>
      <c r="G243" s="18">
        <v>2</v>
      </c>
      <c r="H243" s="18">
        <v>3</v>
      </c>
      <c r="I243" s="19">
        <v>0</v>
      </c>
      <c r="J243" s="20">
        <v>1</v>
      </c>
      <c r="K243" s="21">
        <v>0</v>
      </c>
      <c r="L243" s="22">
        <v>0</v>
      </c>
      <c r="M243" s="29" t="s">
        <v>4393</v>
      </c>
      <c r="N243" s="29"/>
    </row>
    <row r="244" spans="1:14" x14ac:dyDescent="0.3">
      <c r="A244" s="17" t="s">
        <v>2559</v>
      </c>
      <c r="B244" s="17" t="s">
        <v>2560</v>
      </c>
      <c r="C244" s="17" t="s">
        <v>2405</v>
      </c>
      <c r="D244" s="17" t="s">
        <v>1653</v>
      </c>
      <c r="E244" s="17" t="s">
        <v>474</v>
      </c>
      <c r="F244" s="17" t="s">
        <v>2561</v>
      </c>
      <c r="G244" s="18">
        <v>2</v>
      </c>
      <c r="H244" s="18">
        <v>30</v>
      </c>
      <c r="I244" s="19">
        <v>0</v>
      </c>
      <c r="J244" s="20">
        <v>1</v>
      </c>
      <c r="K244" s="21">
        <v>0</v>
      </c>
      <c r="L244" s="22">
        <v>0</v>
      </c>
      <c r="M244" s="29" t="s">
        <v>4392</v>
      </c>
      <c r="N244" s="29"/>
    </row>
    <row r="245" spans="1:14" x14ac:dyDescent="0.3">
      <c r="A245" s="17" t="s">
        <v>1546</v>
      </c>
      <c r="B245" s="17" t="s">
        <v>2562</v>
      </c>
      <c r="C245" s="17" t="s">
        <v>2563</v>
      </c>
      <c r="D245" s="17" t="s">
        <v>1663</v>
      </c>
      <c r="E245" s="17" t="s">
        <v>1540</v>
      </c>
      <c r="F245" s="17" t="s">
        <v>2564</v>
      </c>
      <c r="G245" s="18">
        <v>2</v>
      </c>
      <c r="H245" s="18">
        <v>2</v>
      </c>
      <c r="I245" s="19">
        <v>0</v>
      </c>
      <c r="J245" s="20">
        <v>0</v>
      </c>
      <c r="K245" s="21">
        <v>0</v>
      </c>
      <c r="L245" s="22">
        <v>1</v>
      </c>
      <c r="M245" s="29" t="s">
        <v>4390</v>
      </c>
      <c r="N245" s="29"/>
    </row>
    <row r="246" spans="1:14" x14ac:dyDescent="0.3">
      <c r="A246" s="17" t="s">
        <v>2565</v>
      </c>
      <c r="B246" s="17" t="s">
        <v>2566</v>
      </c>
      <c r="C246" s="17" t="s">
        <v>2444</v>
      </c>
      <c r="D246" s="17" t="s">
        <v>2297</v>
      </c>
      <c r="E246" s="17" t="s">
        <v>1026</v>
      </c>
      <c r="F246" s="17" t="s">
        <v>2567</v>
      </c>
      <c r="G246" s="18">
        <v>2</v>
      </c>
      <c r="H246" s="18">
        <v>6</v>
      </c>
      <c r="I246" s="19">
        <v>0</v>
      </c>
      <c r="J246" s="20">
        <v>1</v>
      </c>
      <c r="K246" s="21">
        <v>0</v>
      </c>
      <c r="L246" s="22">
        <v>0</v>
      </c>
      <c r="M246" s="29" t="s">
        <v>4393</v>
      </c>
      <c r="N246" s="29"/>
    </row>
    <row r="247" spans="1:14" x14ac:dyDescent="0.3">
      <c r="A247" s="17" t="s">
        <v>2568</v>
      </c>
      <c r="B247" s="17" t="s">
        <v>2569</v>
      </c>
      <c r="C247" s="17" t="s">
        <v>2570</v>
      </c>
      <c r="D247" s="17" t="s">
        <v>1673</v>
      </c>
      <c r="E247" s="17" t="s">
        <v>730</v>
      </c>
      <c r="F247" s="17" t="s">
        <v>2571</v>
      </c>
      <c r="G247" s="18">
        <v>2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29" t="s">
        <v>4393</v>
      </c>
      <c r="N247" s="29"/>
    </row>
    <row r="248" spans="1:14" x14ac:dyDescent="0.3">
      <c r="A248" s="17" t="s">
        <v>2572</v>
      </c>
      <c r="B248" s="17" t="s">
        <v>2573</v>
      </c>
      <c r="C248" s="17" t="s">
        <v>2574</v>
      </c>
      <c r="D248" s="17" t="s">
        <v>2575</v>
      </c>
      <c r="E248" s="17" t="s">
        <v>2576</v>
      </c>
      <c r="F248" s="17" t="s">
        <v>2577</v>
      </c>
      <c r="G248" s="18">
        <v>2</v>
      </c>
      <c r="H248" s="18">
        <v>4</v>
      </c>
      <c r="I248" s="19">
        <v>0</v>
      </c>
      <c r="J248" s="20">
        <v>1</v>
      </c>
      <c r="K248" s="21">
        <v>0</v>
      </c>
      <c r="L248" s="22">
        <v>0</v>
      </c>
      <c r="M248" s="29" t="s">
        <v>4393</v>
      </c>
      <c r="N248" s="29"/>
    </row>
    <row r="249" spans="1:14" x14ac:dyDescent="0.3">
      <c r="A249" s="17" t="s">
        <v>1191</v>
      </c>
      <c r="B249" s="17" t="s">
        <v>2161</v>
      </c>
      <c r="C249" s="17" t="s">
        <v>1975</v>
      </c>
      <c r="D249" s="17" t="s">
        <v>2163</v>
      </c>
      <c r="E249" s="17" t="s">
        <v>530</v>
      </c>
      <c r="F249" s="17" t="s">
        <v>2578</v>
      </c>
      <c r="G249" s="18">
        <v>2</v>
      </c>
      <c r="H249" s="18">
        <v>4</v>
      </c>
      <c r="I249" s="19">
        <v>0</v>
      </c>
      <c r="J249" s="20">
        <v>0</v>
      </c>
      <c r="K249" s="21">
        <v>0</v>
      </c>
      <c r="L249" s="22">
        <v>1</v>
      </c>
      <c r="M249" s="29" t="s">
        <v>4390</v>
      </c>
      <c r="N249" s="29"/>
    </row>
    <row r="250" spans="1:14" x14ac:dyDescent="0.3">
      <c r="A250" s="17" t="s">
        <v>1361</v>
      </c>
      <c r="B250" s="17" t="s">
        <v>2579</v>
      </c>
      <c r="C250" s="17" t="s">
        <v>2580</v>
      </c>
      <c r="D250" s="17" t="s">
        <v>1663</v>
      </c>
      <c r="E250" s="17" t="s">
        <v>548</v>
      </c>
      <c r="F250" s="17" t="s">
        <v>2581</v>
      </c>
      <c r="G250" s="18">
        <v>2</v>
      </c>
      <c r="H250" s="18">
        <v>4</v>
      </c>
      <c r="I250" s="19">
        <v>0</v>
      </c>
      <c r="J250" s="20">
        <v>0</v>
      </c>
      <c r="K250" s="21">
        <v>0</v>
      </c>
      <c r="L250" s="22">
        <v>1</v>
      </c>
      <c r="M250" s="29" t="s">
        <v>4390</v>
      </c>
      <c r="N250" s="29"/>
    </row>
    <row r="251" spans="1:14" x14ac:dyDescent="0.3">
      <c r="A251" s="17" t="s">
        <v>1015</v>
      </c>
      <c r="B251" s="17" t="s">
        <v>2582</v>
      </c>
      <c r="C251" s="17" t="s">
        <v>2583</v>
      </c>
      <c r="D251" s="17" t="s">
        <v>1663</v>
      </c>
      <c r="E251" s="17" t="s">
        <v>489</v>
      </c>
      <c r="F251" s="17" t="s">
        <v>2584</v>
      </c>
      <c r="G251" s="18">
        <v>1</v>
      </c>
      <c r="H251" s="18">
        <v>2</v>
      </c>
      <c r="I251" s="19">
        <v>0</v>
      </c>
      <c r="J251" s="20">
        <v>0</v>
      </c>
      <c r="K251" s="21">
        <v>1</v>
      </c>
      <c r="L251" s="22">
        <v>0</v>
      </c>
      <c r="M251" s="29" t="s">
        <v>4390</v>
      </c>
      <c r="N251" s="29"/>
    </row>
    <row r="252" spans="1:14" x14ac:dyDescent="0.3">
      <c r="A252" s="17" t="s">
        <v>2585</v>
      </c>
      <c r="B252" s="17" t="s">
        <v>2586</v>
      </c>
      <c r="C252" s="17" t="s">
        <v>1652</v>
      </c>
      <c r="D252" s="17" t="s">
        <v>1658</v>
      </c>
      <c r="E252" s="17" t="s">
        <v>616</v>
      </c>
      <c r="F252" s="17" t="s">
        <v>2587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29" t="s">
        <v>4393</v>
      </c>
      <c r="N252" s="29"/>
    </row>
    <row r="253" spans="1:14" x14ac:dyDescent="0.3">
      <c r="A253" s="17" t="s">
        <v>940</v>
      </c>
      <c r="B253" s="17" t="s">
        <v>2588</v>
      </c>
      <c r="C253" s="17" t="s">
        <v>1652</v>
      </c>
      <c r="D253" s="17" t="s">
        <v>1663</v>
      </c>
      <c r="E253" s="17" t="s">
        <v>943</v>
      </c>
      <c r="F253" s="17" t="s">
        <v>2589</v>
      </c>
      <c r="G253" s="18">
        <v>1</v>
      </c>
      <c r="H253" s="18">
        <v>2</v>
      </c>
      <c r="I253" s="19">
        <v>0</v>
      </c>
      <c r="J253" s="20">
        <v>0</v>
      </c>
      <c r="K253" s="21">
        <v>1</v>
      </c>
      <c r="L253" s="22">
        <v>0</v>
      </c>
      <c r="M253" s="29" t="s">
        <v>4390</v>
      </c>
      <c r="N253" s="29"/>
    </row>
    <row r="254" spans="1:14" x14ac:dyDescent="0.3">
      <c r="A254" s="17" t="s">
        <v>694</v>
      </c>
      <c r="B254" s="17" t="s">
        <v>2590</v>
      </c>
      <c r="C254" s="17" t="s">
        <v>2591</v>
      </c>
      <c r="D254" s="17" t="s">
        <v>2244</v>
      </c>
      <c r="E254" s="17" t="s">
        <v>686</v>
      </c>
      <c r="F254" s="17" t="s">
        <v>2592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29" t="s">
        <v>4390</v>
      </c>
      <c r="N254" s="29"/>
    </row>
    <row r="255" spans="1:14" x14ac:dyDescent="0.3">
      <c r="A255" s="17" t="s">
        <v>2593</v>
      </c>
      <c r="B255" s="17" t="s">
        <v>2594</v>
      </c>
      <c r="C255" s="17" t="s">
        <v>2595</v>
      </c>
      <c r="D255" s="17" t="s">
        <v>2596</v>
      </c>
      <c r="E255" s="17" t="s">
        <v>474</v>
      </c>
      <c r="F255" s="17" t="s">
        <v>2597</v>
      </c>
      <c r="G255" s="18">
        <v>1</v>
      </c>
      <c r="H255" s="18">
        <v>3</v>
      </c>
      <c r="I255" s="19">
        <v>0</v>
      </c>
      <c r="J255" s="20">
        <v>1</v>
      </c>
      <c r="K255" s="21">
        <v>0</v>
      </c>
      <c r="L255" s="22">
        <v>0</v>
      </c>
      <c r="M255" s="29" t="s">
        <v>4392</v>
      </c>
      <c r="N255" s="29"/>
    </row>
    <row r="256" spans="1:14" x14ac:dyDescent="0.3">
      <c r="A256" s="17" t="s">
        <v>663</v>
      </c>
      <c r="B256" s="17" t="s">
        <v>2598</v>
      </c>
      <c r="C256" s="17" t="s">
        <v>1652</v>
      </c>
      <c r="D256" s="17" t="s">
        <v>1663</v>
      </c>
      <c r="E256" s="17" t="s">
        <v>665</v>
      </c>
      <c r="F256" s="17" t="s">
        <v>2599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29" t="s">
        <v>4390</v>
      </c>
      <c r="N256" s="29"/>
    </row>
    <row r="257" spans="1:14" x14ac:dyDescent="0.3">
      <c r="A257" s="17" t="s">
        <v>2600</v>
      </c>
      <c r="B257" s="17" t="s">
        <v>2601</v>
      </c>
      <c r="C257" s="17" t="s">
        <v>1652</v>
      </c>
      <c r="D257" s="17" t="s">
        <v>1712</v>
      </c>
      <c r="E257" s="17" t="s">
        <v>2602</v>
      </c>
      <c r="F257" s="17" t="s">
        <v>2603</v>
      </c>
      <c r="G257" s="18">
        <v>1</v>
      </c>
      <c r="H257" s="18">
        <v>2</v>
      </c>
      <c r="I257" s="19">
        <v>0</v>
      </c>
      <c r="J257" s="20">
        <v>1</v>
      </c>
      <c r="K257" s="21">
        <v>0</v>
      </c>
      <c r="L257" s="22">
        <v>0</v>
      </c>
      <c r="M257" s="29" t="s">
        <v>4393</v>
      </c>
      <c r="N257" s="29"/>
    </row>
    <row r="258" spans="1:14" x14ac:dyDescent="0.3">
      <c r="A258" s="17" t="s">
        <v>1283</v>
      </c>
      <c r="B258" s="17" t="s">
        <v>2604</v>
      </c>
      <c r="C258" s="17" t="s">
        <v>1887</v>
      </c>
      <c r="D258" s="17" t="s">
        <v>2513</v>
      </c>
      <c r="E258" s="17" t="s">
        <v>1164</v>
      </c>
      <c r="F258" s="17" t="s">
        <v>2605</v>
      </c>
      <c r="G258" s="18">
        <v>1</v>
      </c>
      <c r="H258" s="18">
        <v>5</v>
      </c>
      <c r="I258" s="19">
        <v>0</v>
      </c>
      <c r="J258" s="20">
        <v>0</v>
      </c>
      <c r="K258" s="21">
        <v>0</v>
      </c>
      <c r="L258" s="22">
        <v>1</v>
      </c>
      <c r="M258" s="29" t="s">
        <v>4390</v>
      </c>
      <c r="N258" s="29"/>
    </row>
    <row r="259" spans="1:14" x14ac:dyDescent="0.3">
      <c r="A259" s="17" t="s">
        <v>1183</v>
      </c>
      <c r="B259" s="17" t="s">
        <v>2606</v>
      </c>
      <c r="C259" s="17" t="s">
        <v>2607</v>
      </c>
      <c r="D259" s="17" t="s">
        <v>2513</v>
      </c>
      <c r="E259" s="17" t="s">
        <v>1164</v>
      </c>
      <c r="F259" s="17" t="s">
        <v>2608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29" t="s">
        <v>4390</v>
      </c>
      <c r="N259" s="29"/>
    </row>
    <row r="260" spans="1:14" x14ac:dyDescent="0.3">
      <c r="A260" s="17" t="s">
        <v>1458</v>
      </c>
      <c r="B260" s="17" t="s">
        <v>2609</v>
      </c>
      <c r="C260" s="17" t="s">
        <v>2610</v>
      </c>
      <c r="D260" s="17" t="s">
        <v>1663</v>
      </c>
      <c r="E260" s="17" t="s">
        <v>1460</v>
      </c>
      <c r="F260" s="17" t="s">
        <v>2611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29" t="s">
        <v>4390</v>
      </c>
      <c r="N260" s="29"/>
    </row>
    <row r="261" spans="1:14" x14ac:dyDescent="0.3">
      <c r="A261" s="17" t="s">
        <v>2612</v>
      </c>
      <c r="B261" s="17" t="s">
        <v>2613</v>
      </c>
      <c r="C261" s="17" t="s">
        <v>1652</v>
      </c>
      <c r="D261" s="17" t="s">
        <v>1663</v>
      </c>
      <c r="E261" s="17" t="s">
        <v>717</v>
      </c>
      <c r="F261" s="17" t="s">
        <v>2614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29" t="s">
        <v>4393</v>
      </c>
      <c r="N261" s="29"/>
    </row>
    <row r="262" spans="1:14" x14ac:dyDescent="0.3">
      <c r="A262" s="17" t="s">
        <v>1567</v>
      </c>
      <c r="B262" s="17" t="s">
        <v>2615</v>
      </c>
      <c r="C262" s="17" t="s">
        <v>2616</v>
      </c>
      <c r="D262" s="17" t="s">
        <v>2617</v>
      </c>
      <c r="E262" s="17" t="s">
        <v>1478</v>
      </c>
      <c r="F262" s="17" t="s">
        <v>2618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29" t="s">
        <v>4390</v>
      </c>
      <c r="N262" s="29"/>
    </row>
    <row r="263" spans="1:14" x14ac:dyDescent="0.3">
      <c r="A263" s="17" t="s">
        <v>2619</v>
      </c>
      <c r="B263" s="17" t="s">
        <v>2620</v>
      </c>
      <c r="C263" s="17" t="s">
        <v>1652</v>
      </c>
      <c r="D263" s="17" t="s">
        <v>2513</v>
      </c>
      <c r="E263" s="17" t="s">
        <v>1164</v>
      </c>
      <c r="F263" s="17" t="s">
        <v>2621</v>
      </c>
      <c r="G263" s="18">
        <v>1</v>
      </c>
      <c r="H263" s="18">
        <v>2</v>
      </c>
      <c r="I263" s="19">
        <v>0</v>
      </c>
      <c r="J263" s="20">
        <v>1</v>
      </c>
      <c r="K263" s="21">
        <v>0</v>
      </c>
      <c r="L263" s="22">
        <v>0</v>
      </c>
      <c r="M263" s="29" t="s">
        <v>4393</v>
      </c>
      <c r="N263" s="29"/>
    </row>
    <row r="264" spans="1:14" x14ac:dyDescent="0.3">
      <c r="A264" s="17" t="s">
        <v>2622</v>
      </c>
      <c r="B264" s="17" t="s">
        <v>2623</v>
      </c>
      <c r="C264" s="17" t="s">
        <v>2624</v>
      </c>
      <c r="D264" s="17" t="s">
        <v>1663</v>
      </c>
      <c r="E264" s="17" t="s">
        <v>2625</v>
      </c>
      <c r="F264" s="17" t="s">
        <v>2626</v>
      </c>
      <c r="G264" s="18">
        <v>1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29" t="s">
        <v>4393</v>
      </c>
      <c r="N264" s="29"/>
    </row>
    <row r="265" spans="1:14" x14ac:dyDescent="0.3">
      <c r="A265" s="17" t="s">
        <v>2627</v>
      </c>
      <c r="B265" s="17" t="s">
        <v>2628</v>
      </c>
      <c r="C265" s="17" t="s">
        <v>1652</v>
      </c>
      <c r="D265" s="17" t="s">
        <v>1983</v>
      </c>
      <c r="E265" s="17" t="s">
        <v>1055</v>
      </c>
      <c r="F265" s="17" t="s">
        <v>2629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29" t="s">
        <v>4393</v>
      </c>
      <c r="N265" s="29"/>
    </row>
    <row r="266" spans="1:14" x14ac:dyDescent="0.3">
      <c r="A266" s="17" t="s">
        <v>1579</v>
      </c>
      <c r="B266" s="17" t="s">
        <v>2630</v>
      </c>
      <c r="C266" s="17" t="s">
        <v>2631</v>
      </c>
      <c r="D266" s="17" t="s">
        <v>1862</v>
      </c>
      <c r="E266" s="17" t="s">
        <v>1581</v>
      </c>
      <c r="F266" s="17" t="s">
        <v>2632</v>
      </c>
      <c r="G266" s="18">
        <v>1</v>
      </c>
      <c r="H266" s="18">
        <v>5</v>
      </c>
      <c r="I266" s="19">
        <v>0</v>
      </c>
      <c r="J266" s="20">
        <v>0</v>
      </c>
      <c r="K266" s="21">
        <v>0</v>
      </c>
      <c r="L266" s="22">
        <v>1</v>
      </c>
      <c r="M266" s="29" t="s">
        <v>4390</v>
      </c>
      <c r="N266" s="29"/>
    </row>
    <row r="267" spans="1:14" x14ac:dyDescent="0.3">
      <c r="A267" s="17" t="s">
        <v>2633</v>
      </c>
      <c r="B267" s="17" t="s">
        <v>2634</v>
      </c>
      <c r="C267" s="17" t="s">
        <v>2635</v>
      </c>
      <c r="D267" s="17" t="s">
        <v>1658</v>
      </c>
      <c r="E267" s="17" t="s">
        <v>2636</v>
      </c>
      <c r="F267" s="17" t="s">
        <v>2637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29" t="s">
        <v>4393</v>
      </c>
      <c r="N267" s="29"/>
    </row>
    <row r="268" spans="1:14" x14ac:dyDescent="0.3">
      <c r="A268" s="17" t="s">
        <v>1574</v>
      </c>
      <c r="B268" s="17" t="s">
        <v>1575</v>
      </c>
      <c r="C268" s="17" t="s">
        <v>1652</v>
      </c>
      <c r="D268" s="17" t="s">
        <v>2513</v>
      </c>
      <c r="E268" s="17" t="s">
        <v>489</v>
      </c>
      <c r="F268" s="17" t="s">
        <v>2638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29" t="s">
        <v>4390</v>
      </c>
      <c r="N268" s="29"/>
    </row>
    <row r="269" spans="1:14" x14ac:dyDescent="0.3">
      <c r="A269" s="17" t="s">
        <v>2639</v>
      </c>
      <c r="B269" s="17" t="s">
        <v>2640</v>
      </c>
      <c r="C269" s="17" t="s">
        <v>2641</v>
      </c>
      <c r="D269" s="17" t="s">
        <v>1653</v>
      </c>
      <c r="E269" s="17" t="s">
        <v>626</v>
      </c>
      <c r="F269" s="17" t="s">
        <v>2642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29" t="s">
        <v>4392</v>
      </c>
      <c r="N269" s="29"/>
    </row>
    <row r="270" spans="1:14" x14ac:dyDescent="0.3">
      <c r="A270" s="17" t="s">
        <v>1133</v>
      </c>
      <c r="B270" s="17" t="s">
        <v>2643</v>
      </c>
      <c r="C270" s="17" t="s">
        <v>2644</v>
      </c>
      <c r="D270" s="17" t="s">
        <v>1663</v>
      </c>
      <c r="E270" s="17" t="s">
        <v>810</v>
      </c>
      <c r="F270" s="17" t="s">
        <v>2645</v>
      </c>
      <c r="G270" s="18">
        <v>1</v>
      </c>
      <c r="H270" s="18">
        <v>2</v>
      </c>
      <c r="I270" s="19">
        <v>0</v>
      </c>
      <c r="J270" s="20">
        <v>0</v>
      </c>
      <c r="K270" s="21">
        <v>0</v>
      </c>
      <c r="L270" s="22">
        <v>1</v>
      </c>
      <c r="M270" s="29" t="s">
        <v>4390</v>
      </c>
      <c r="N270" s="29"/>
    </row>
    <row r="271" spans="1:14" x14ac:dyDescent="0.3">
      <c r="A271" s="17" t="s">
        <v>1534</v>
      </c>
      <c r="B271" s="17" t="s">
        <v>2646</v>
      </c>
      <c r="C271" s="17" t="s">
        <v>1652</v>
      </c>
      <c r="D271" s="17" t="s">
        <v>1663</v>
      </c>
      <c r="E271" s="17" t="s">
        <v>737</v>
      </c>
      <c r="F271" s="17" t="s">
        <v>2647</v>
      </c>
      <c r="G271" s="18">
        <v>1</v>
      </c>
      <c r="H271" s="18">
        <v>2</v>
      </c>
      <c r="I271" s="19">
        <v>0</v>
      </c>
      <c r="J271" s="20">
        <v>0</v>
      </c>
      <c r="K271" s="21">
        <v>0</v>
      </c>
      <c r="L271" s="22">
        <v>1</v>
      </c>
      <c r="M271" s="29" t="s">
        <v>4390</v>
      </c>
      <c r="N271" s="29"/>
    </row>
    <row r="272" spans="1:14" x14ac:dyDescent="0.3">
      <c r="A272" s="17" t="s">
        <v>2648</v>
      </c>
      <c r="B272" s="17" t="s">
        <v>2649</v>
      </c>
      <c r="C272" s="17" t="s">
        <v>2650</v>
      </c>
      <c r="D272" s="17" t="s">
        <v>1663</v>
      </c>
      <c r="E272" s="17" t="s">
        <v>571</v>
      </c>
      <c r="F272" s="17" t="s">
        <v>2651</v>
      </c>
      <c r="G272" s="18">
        <v>1</v>
      </c>
      <c r="H272" s="18">
        <v>1</v>
      </c>
      <c r="I272" s="19">
        <v>1</v>
      </c>
      <c r="J272" s="20">
        <v>0</v>
      </c>
      <c r="K272" s="21">
        <v>0</v>
      </c>
      <c r="L272" s="22">
        <v>0</v>
      </c>
      <c r="M272" s="29" t="s">
        <v>4393</v>
      </c>
      <c r="N272" s="29"/>
    </row>
    <row r="273" spans="1:14" x14ac:dyDescent="0.3">
      <c r="A273" s="17" t="s">
        <v>2652</v>
      </c>
      <c r="B273" s="17" t="s">
        <v>2653</v>
      </c>
      <c r="C273" s="17" t="s">
        <v>2444</v>
      </c>
      <c r="D273" s="17" t="s">
        <v>2297</v>
      </c>
      <c r="E273" s="17" t="s">
        <v>1026</v>
      </c>
      <c r="F273" s="17" t="s">
        <v>2654</v>
      </c>
      <c r="G273" s="18">
        <v>1</v>
      </c>
      <c r="H273" s="18">
        <v>4</v>
      </c>
      <c r="I273" s="19">
        <v>0</v>
      </c>
      <c r="J273" s="20">
        <v>1</v>
      </c>
      <c r="K273" s="21">
        <v>0</v>
      </c>
      <c r="L273" s="22">
        <v>0</v>
      </c>
      <c r="M273" s="29" t="s">
        <v>4393</v>
      </c>
      <c r="N273" s="29"/>
    </row>
    <row r="274" spans="1:14" x14ac:dyDescent="0.3">
      <c r="A274" s="17" t="s">
        <v>607</v>
      </c>
      <c r="B274" s="17" t="s">
        <v>2655</v>
      </c>
      <c r="C274" s="17" t="s">
        <v>2656</v>
      </c>
      <c r="D274" s="17" t="s">
        <v>1815</v>
      </c>
      <c r="E274" s="17" t="s">
        <v>610</v>
      </c>
      <c r="F274" s="17" t="s">
        <v>2657</v>
      </c>
      <c r="G274" s="18">
        <v>1</v>
      </c>
      <c r="H274" s="18">
        <v>1</v>
      </c>
      <c r="I274" s="19">
        <v>0</v>
      </c>
      <c r="J274" s="20">
        <v>0</v>
      </c>
      <c r="K274" s="21">
        <v>1</v>
      </c>
      <c r="L274" s="22">
        <v>0</v>
      </c>
      <c r="M274" s="29" t="s">
        <v>4390</v>
      </c>
      <c r="N274" s="29"/>
    </row>
    <row r="275" spans="1:14" x14ac:dyDescent="0.3">
      <c r="A275" s="17" t="s">
        <v>750</v>
      </c>
      <c r="B275" s="17" t="s">
        <v>2658</v>
      </c>
      <c r="C275" s="17" t="s">
        <v>2005</v>
      </c>
      <c r="D275" s="17" t="s">
        <v>1658</v>
      </c>
      <c r="E275" s="17" t="s">
        <v>558</v>
      </c>
      <c r="F275" s="17" t="s">
        <v>2659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29" t="s">
        <v>4390</v>
      </c>
      <c r="N275" s="29"/>
    </row>
    <row r="276" spans="1:14" x14ac:dyDescent="0.3">
      <c r="A276" s="17" t="s">
        <v>2660</v>
      </c>
      <c r="B276" s="17" t="s">
        <v>2661</v>
      </c>
      <c r="C276" s="17" t="s">
        <v>1652</v>
      </c>
      <c r="D276" s="17" t="s">
        <v>1663</v>
      </c>
      <c r="E276" s="17" t="s">
        <v>2662</v>
      </c>
      <c r="F276" s="17" t="s">
        <v>2663</v>
      </c>
      <c r="G276" s="18">
        <v>1</v>
      </c>
      <c r="H276" s="18">
        <v>12</v>
      </c>
      <c r="I276" s="19">
        <v>0</v>
      </c>
      <c r="J276" s="20">
        <v>1</v>
      </c>
      <c r="K276" s="21">
        <v>0</v>
      </c>
      <c r="L276" s="22">
        <v>0</v>
      </c>
      <c r="M276" s="29" t="s">
        <v>4392</v>
      </c>
      <c r="N276" s="29"/>
    </row>
    <row r="277" spans="1:14" x14ac:dyDescent="0.3">
      <c r="A277" s="17" t="s">
        <v>1298</v>
      </c>
      <c r="B277" s="17" t="s">
        <v>2664</v>
      </c>
      <c r="C277" s="17" t="s">
        <v>2665</v>
      </c>
      <c r="D277" s="17" t="s">
        <v>1848</v>
      </c>
      <c r="E277" s="17" t="s">
        <v>1300</v>
      </c>
      <c r="F277" s="17" t="s">
        <v>2666</v>
      </c>
      <c r="G277" s="18">
        <v>1</v>
      </c>
      <c r="H277" s="18">
        <v>1</v>
      </c>
      <c r="I277" s="19">
        <v>0</v>
      </c>
      <c r="J277" s="20">
        <v>0</v>
      </c>
      <c r="K277" s="21">
        <v>0</v>
      </c>
      <c r="L277" s="22">
        <v>1</v>
      </c>
      <c r="M277" s="29" t="s">
        <v>4390</v>
      </c>
      <c r="N277" s="29"/>
    </row>
    <row r="278" spans="1:14" x14ac:dyDescent="0.3">
      <c r="A278" s="17" t="s">
        <v>630</v>
      </c>
      <c r="B278" s="17" t="s">
        <v>2667</v>
      </c>
      <c r="C278" s="17" t="s">
        <v>2668</v>
      </c>
      <c r="D278" s="17" t="s">
        <v>1663</v>
      </c>
      <c r="E278" s="17" t="s">
        <v>525</v>
      </c>
      <c r="F278" s="17" t="s">
        <v>2669</v>
      </c>
      <c r="G278" s="18">
        <v>1</v>
      </c>
      <c r="H278" s="18">
        <v>1</v>
      </c>
      <c r="I278" s="19">
        <v>0</v>
      </c>
      <c r="J278" s="20">
        <v>0</v>
      </c>
      <c r="K278" s="21">
        <v>1</v>
      </c>
      <c r="L278" s="22">
        <v>0</v>
      </c>
      <c r="M278" s="29" t="s">
        <v>4390</v>
      </c>
      <c r="N278" s="29"/>
    </row>
    <row r="279" spans="1:14" x14ac:dyDescent="0.3">
      <c r="A279" s="17" t="s">
        <v>1039</v>
      </c>
      <c r="B279" s="17" t="s">
        <v>2670</v>
      </c>
      <c r="C279" s="17" t="s">
        <v>2116</v>
      </c>
      <c r="D279" s="17" t="s">
        <v>1712</v>
      </c>
      <c r="E279" s="17" t="s">
        <v>525</v>
      </c>
      <c r="F279" s="17" t="s">
        <v>2671</v>
      </c>
      <c r="G279" s="18">
        <v>1</v>
      </c>
      <c r="H279" s="18">
        <v>1</v>
      </c>
      <c r="I279" s="19">
        <v>0</v>
      </c>
      <c r="J279" s="20">
        <v>0</v>
      </c>
      <c r="K279" s="21">
        <v>1</v>
      </c>
      <c r="L279" s="22">
        <v>0</v>
      </c>
      <c r="M279" s="29" t="s">
        <v>4390</v>
      </c>
      <c r="N279" s="29"/>
    </row>
    <row r="280" spans="1:14" x14ac:dyDescent="0.3">
      <c r="A280" s="17" t="s">
        <v>2672</v>
      </c>
      <c r="B280" s="17" t="s">
        <v>2673</v>
      </c>
      <c r="C280" s="17" t="s">
        <v>2674</v>
      </c>
      <c r="D280" s="17" t="s">
        <v>2244</v>
      </c>
      <c r="E280" s="17" t="s">
        <v>489</v>
      </c>
      <c r="F280" s="17" t="s">
        <v>2675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29" t="s">
        <v>4393</v>
      </c>
      <c r="N280" s="29"/>
    </row>
    <row r="281" spans="1:14" x14ac:dyDescent="0.3">
      <c r="A281" s="17" t="s">
        <v>1560</v>
      </c>
      <c r="B281" s="17" t="s">
        <v>2676</v>
      </c>
      <c r="C281" s="17" t="s">
        <v>1887</v>
      </c>
      <c r="D281" s="17" t="s">
        <v>1663</v>
      </c>
      <c r="E281" s="17" t="s">
        <v>1540</v>
      </c>
      <c r="F281" s="17" t="s">
        <v>2677</v>
      </c>
      <c r="G281" s="18">
        <v>1</v>
      </c>
      <c r="H281" s="18">
        <v>2</v>
      </c>
      <c r="I281" s="19">
        <v>0</v>
      </c>
      <c r="J281" s="20">
        <v>0</v>
      </c>
      <c r="K281" s="21">
        <v>0</v>
      </c>
      <c r="L281" s="22">
        <v>1</v>
      </c>
      <c r="M281" s="29" t="s">
        <v>4390</v>
      </c>
      <c r="N281" s="29"/>
    </row>
    <row r="282" spans="1:14" x14ac:dyDescent="0.3">
      <c r="A282" s="17" t="s">
        <v>2678</v>
      </c>
      <c r="B282" s="17" t="s">
        <v>2679</v>
      </c>
      <c r="C282" s="17" t="s">
        <v>2680</v>
      </c>
      <c r="D282" s="17" t="s">
        <v>2244</v>
      </c>
      <c r="E282" s="17" t="s">
        <v>686</v>
      </c>
      <c r="F282" s="17" t="s">
        <v>2681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29" t="s">
        <v>4390</v>
      </c>
      <c r="N282" s="29"/>
    </row>
    <row r="283" spans="1:14" x14ac:dyDescent="0.3">
      <c r="A283" s="17" t="s">
        <v>821</v>
      </c>
      <c r="B283" s="17" t="s">
        <v>2682</v>
      </c>
      <c r="C283" s="17" t="s">
        <v>2683</v>
      </c>
      <c r="D283" s="17" t="s">
        <v>1663</v>
      </c>
      <c r="E283" s="17" t="s">
        <v>548</v>
      </c>
      <c r="F283" s="17" t="s">
        <v>2684</v>
      </c>
      <c r="G283" s="18">
        <v>1</v>
      </c>
      <c r="H283" s="18">
        <v>2</v>
      </c>
      <c r="I283" s="19">
        <v>0</v>
      </c>
      <c r="J283" s="20">
        <v>0</v>
      </c>
      <c r="K283" s="21">
        <v>1</v>
      </c>
      <c r="L283" s="22">
        <v>0</v>
      </c>
      <c r="M283" s="29" t="s">
        <v>4390</v>
      </c>
      <c r="N283" s="29"/>
    </row>
    <row r="284" spans="1:14" x14ac:dyDescent="0.3">
      <c r="A284" s="17" t="s">
        <v>1172</v>
      </c>
      <c r="B284" s="17" t="s">
        <v>2685</v>
      </c>
      <c r="C284" s="17" t="s">
        <v>2686</v>
      </c>
      <c r="D284" s="17" t="s">
        <v>1663</v>
      </c>
      <c r="E284" s="17" t="s">
        <v>1174</v>
      </c>
      <c r="F284" s="17" t="s">
        <v>1174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29" t="s">
        <v>4390</v>
      </c>
      <c r="N284" s="29"/>
    </row>
    <row r="285" spans="1:14" x14ac:dyDescent="0.3">
      <c r="A285" s="17" t="s">
        <v>2687</v>
      </c>
      <c r="B285" s="17" t="s">
        <v>2688</v>
      </c>
      <c r="C285" s="17" t="s">
        <v>2456</v>
      </c>
      <c r="D285" s="17" t="s">
        <v>2033</v>
      </c>
      <c r="E285" s="17" t="s">
        <v>571</v>
      </c>
      <c r="F285" s="17" t="s">
        <v>2689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29" t="s">
        <v>4392</v>
      </c>
      <c r="N285" s="29"/>
    </row>
    <row r="286" spans="1:14" x14ac:dyDescent="0.3">
      <c r="A286" s="17" t="s">
        <v>1607</v>
      </c>
      <c r="B286" s="17" t="s">
        <v>2690</v>
      </c>
      <c r="C286" s="17" t="s">
        <v>1652</v>
      </c>
      <c r="D286" s="17" t="s">
        <v>1663</v>
      </c>
      <c r="E286" s="17" t="s">
        <v>1609</v>
      </c>
      <c r="F286" s="17" t="s">
        <v>2691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29" t="s">
        <v>4387</v>
      </c>
      <c r="N286" s="29"/>
    </row>
    <row r="287" spans="1:14" x14ac:dyDescent="0.3">
      <c r="A287" s="17" t="s">
        <v>2692</v>
      </c>
      <c r="B287" s="17" t="s">
        <v>2693</v>
      </c>
      <c r="C287" s="17" t="s">
        <v>2694</v>
      </c>
      <c r="D287" s="17" t="s">
        <v>2695</v>
      </c>
      <c r="E287" s="17" t="s">
        <v>597</v>
      </c>
      <c r="F287" s="17" t="s">
        <v>2696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29" t="s">
        <v>4393</v>
      </c>
      <c r="N287" s="29"/>
    </row>
    <row r="288" spans="1:14" x14ac:dyDescent="0.3">
      <c r="A288" s="17" t="s">
        <v>2697</v>
      </c>
      <c r="B288" s="17" t="s">
        <v>2698</v>
      </c>
      <c r="C288" s="17" t="s">
        <v>2699</v>
      </c>
      <c r="D288" s="17" t="s">
        <v>2700</v>
      </c>
      <c r="E288" s="17" t="s">
        <v>2701</v>
      </c>
      <c r="F288" s="17" t="s">
        <v>2702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29" t="s">
        <v>4393</v>
      </c>
      <c r="N288" s="29"/>
    </row>
    <row r="289" spans="1:14" x14ac:dyDescent="0.3">
      <c r="A289" s="17" t="s">
        <v>2703</v>
      </c>
      <c r="B289" s="17" t="s">
        <v>2511</v>
      </c>
      <c r="C289" s="17" t="s">
        <v>2704</v>
      </c>
      <c r="D289" s="17" t="s">
        <v>2513</v>
      </c>
      <c r="E289" s="17" t="s">
        <v>1164</v>
      </c>
      <c r="F289" s="17" t="s">
        <v>2705</v>
      </c>
      <c r="G289" s="18">
        <v>1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29" t="s">
        <v>4393</v>
      </c>
      <c r="N289" s="29"/>
    </row>
    <row r="290" spans="1:14" x14ac:dyDescent="0.3">
      <c r="A290" s="17" t="s">
        <v>735</v>
      </c>
      <c r="B290" s="17" t="s">
        <v>2706</v>
      </c>
      <c r="C290" s="17" t="s">
        <v>2707</v>
      </c>
      <c r="D290" s="17" t="s">
        <v>1663</v>
      </c>
      <c r="E290" s="17" t="s">
        <v>737</v>
      </c>
      <c r="F290" s="17" t="s">
        <v>2708</v>
      </c>
      <c r="G290" s="18">
        <v>1</v>
      </c>
      <c r="H290" s="18">
        <v>2</v>
      </c>
      <c r="I290" s="19">
        <v>0</v>
      </c>
      <c r="J290" s="20">
        <v>0</v>
      </c>
      <c r="K290" s="21">
        <v>1</v>
      </c>
      <c r="L290" s="22">
        <v>0</v>
      </c>
      <c r="M290" s="29" t="s">
        <v>4390</v>
      </c>
      <c r="N290" s="29"/>
    </row>
    <row r="291" spans="1:14" x14ac:dyDescent="0.3">
      <c r="A291" s="17" t="s">
        <v>2709</v>
      </c>
      <c r="B291" s="17" t="s">
        <v>2710</v>
      </c>
      <c r="C291" s="17" t="s">
        <v>2347</v>
      </c>
      <c r="D291" s="17" t="s">
        <v>1694</v>
      </c>
      <c r="E291" s="17" t="s">
        <v>1695</v>
      </c>
      <c r="F291" s="17" t="s">
        <v>2711</v>
      </c>
      <c r="G291" s="18">
        <v>1</v>
      </c>
      <c r="H291" s="18">
        <v>1</v>
      </c>
      <c r="I291" s="19">
        <v>1</v>
      </c>
      <c r="J291" s="20">
        <v>0</v>
      </c>
      <c r="K291" s="21">
        <v>0</v>
      </c>
      <c r="L291" s="22">
        <v>0</v>
      </c>
      <c r="M291" s="29" t="s">
        <v>4388</v>
      </c>
      <c r="N291" s="29"/>
    </row>
    <row r="292" spans="1:14" x14ac:dyDescent="0.3">
      <c r="A292" s="17" t="s">
        <v>1176</v>
      </c>
      <c r="B292" s="17" t="s">
        <v>2712</v>
      </c>
      <c r="C292" s="17" t="s">
        <v>2713</v>
      </c>
      <c r="D292" s="17" t="s">
        <v>1663</v>
      </c>
      <c r="E292" s="17" t="s">
        <v>1178</v>
      </c>
      <c r="F292" s="17" t="s">
        <v>2714</v>
      </c>
      <c r="G292" s="18">
        <v>1</v>
      </c>
      <c r="H292" s="18">
        <v>2</v>
      </c>
      <c r="I292" s="19">
        <v>0</v>
      </c>
      <c r="J292" s="20">
        <v>0</v>
      </c>
      <c r="K292" s="21">
        <v>0</v>
      </c>
      <c r="L292" s="22">
        <v>1</v>
      </c>
      <c r="M292" s="29" t="s">
        <v>4390</v>
      </c>
      <c r="N292" s="29"/>
    </row>
    <row r="293" spans="1:14" x14ac:dyDescent="0.3">
      <c r="A293" s="17" t="s">
        <v>807</v>
      </c>
      <c r="B293" s="17" t="s">
        <v>2715</v>
      </c>
      <c r="C293" s="17" t="s">
        <v>2716</v>
      </c>
      <c r="D293" s="17" t="s">
        <v>1663</v>
      </c>
      <c r="E293" s="17" t="s">
        <v>810</v>
      </c>
      <c r="F293" s="17" t="s">
        <v>2717</v>
      </c>
      <c r="G293" s="18">
        <v>1</v>
      </c>
      <c r="H293" s="18">
        <v>3</v>
      </c>
      <c r="I293" s="19">
        <v>0</v>
      </c>
      <c r="J293" s="20">
        <v>0</v>
      </c>
      <c r="K293" s="21">
        <v>1</v>
      </c>
      <c r="L293" s="22">
        <v>0</v>
      </c>
      <c r="M293" s="29" t="s">
        <v>4390</v>
      </c>
      <c r="N293" s="29"/>
    </row>
    <row r="294" spans="1:14" x14ac:dyDescent="0.3">
      <c r="A294" s="17" t="s">
        <v>1523</v>
      </c>
      <c r="B294" s="17" t="s">
        <v>2718</v>
      </c>
      <c r="C294" s="17" t="s">
        <v>1652</v>
      </c>
      <c r="D294" s="17" t="s">
        <v>1663</v>
      </c>
      <c r="E294" s="17" t="s">
        <v>810</v>
      </c>
      <c r="F294" s="17" t="s">
        <v>2719</v>
      </c>
      <c r="G294" s="18">
        <v>1</v>
      </c>
      <c r="H294" s="18">
        <v>5</v>
      </c>
      <c r="I294" s="19">
        <v>0</v>
      </c>
      <c r="J294" s="20">
        <v>0</v>
      </c>
      <c r="K294" s="21">
        <v>0</v>
      </c>
      <c r="L294" s="22">
        <v>1</v>
      </c>
      <c r="M294" s="29" t="s">
        <v>4390</v>
      </c>
      <c r="N294" s="29"/>
    </row>
    <row r="295" spans="1:14" x14ac:dyDescent="0.3">
      <c r="A295" s="17" t="s">
        <v>2720</v>
      </c>
      <c r="B295" s="17" t="s">
        <v>2721</v>
      </c>
      <c r="C295" s="17" t="s">
        <v>1652</v>
      </c>
      <c r="D295" s="17" t="s">
        <v>1673</v>
      </c>
      <c r="E295" s="17" t="s">
        <v>1342</v>
      </c>
      <c r="F295" s="17" t="s">
        <v>2722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29" t="s">
        <v>4392</v>
      </c>
      <c r="N295" s="29"/>
    </row>
    <row r="296" spans="1:14" x14ac:dyDescent="0.3">
      <c r="A296" s="17" t="s">
        <v>2723</v>
      </c>
      <c r="B296" s="17" t="s">
        <v>2724</v>
      </c>
      <c r="C296" s="17" t="s">
        <v>2725</v>
      </c>
      <c r="D296" s="17" t="s">
        <v>1663</v>
      </c>
      <c r="E296" s="17" t="s">
        <v>1038</v>
      </c>
      <c r="F296" s="17" t="s">
        <v>2726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29" t="s">
        <v>4393</v>
      </c>
      <c r="N296" s="29"/>
    </row>
    <row r="297" spans="1:14" x14ac:dyDescent="0.3">
      <c r="A297" s="17" t="s">
        <v>2727</v>
      </c>
      <c r="B297" s="17" t="s">
        <v>2127</v>
      </c>
      <c r="C297" s="17" t="s">
        <v>2728</v>
      </c>
      <c r="D297" s="17" t="s">
        <v>1663</v>
      </c>
      <c r="E297" s="17" t="s">
        <v>810</v>
      </c>
      <c r="F297" s="17" t="s">
        <v>2729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29" t="s">
        <v>4393</v>
      </c>
      <c r="N297" s="29"/>
    </row>
    <row r="298" spans="1:14" x14ac:dyDescent="0.3">
      <c r="A298" s="17" t="s">
        <v>1211</v>
      </c>
      <c r="B298" s="17" t="s">
        <v>1212</v>
      </c>
      <c r="C298" s="17" t="s">
        <v>1652</v>
      </c>
      <c r="D298" s="17" t="s">
        <v>2249</v>
      </c>
      <c r="E298" s="17" t="s">
        <v>1213</v>
      </c>
      <c r="F298" s="17" t="s">
        <v>2730</v>
      </c>
      <c r="G298" s="18">
        <v>1</v>
      </c>
      <c r="H298" s="18">
        <v>1</v>
      </c>
      <c r="I298" s="19">
        <v>0</v>
      </c>
      <c r="J298" s="20">
        <v>0</v>
      </c>
      <c r="K298" s="21">
        <v>0</v>
      </c>
      <c r="L298" s="22">
        <v>1</v>
      </c>
      <c r="M298" s="29" t="s">
        <v>4390</v>
      </c>
      <c r="N298" s="29"/>
    </row>
    <row r="299" spans="1:14" x14ac:dyDescent="0.3">
      <c r="A299" s="17" t="s">
        <v>2731</v>
      </c>
      <c r="B299" s="17" t="s">
        <v>2732</v>
      </c>
      <c r="C299" s="17" t="s">
        <v>1652</v>
      </c>
      <c r="D299" s="17" t="s">
        <v>1653</v>
      </c>
      <c r="E299" s="17" t="s">
        <v>2733</v>
      </c>
      <c r="F299" s="17" t="s">
        <v>2734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29" t="s">
        <v>4393</v>
      </c>
      <c r="N299" s="29"/>
    </row>
    <row r="300" spans="1:14" x14ac:dyDescent="0.3">
      <c r="A300" s="17" t="s">
        <v>2735</v>
      </c>
      <c r="B300" s="17" t="s">
        <v>2736</v>
      </c>
      <c r="C300" s="17" t="s">
        <v>2058</v>
      </c>
      <c r="D300" s="17" t="s">
        <v>2737</v>
      </c>
      <c r="E300" s="17" t="s">
        <v>1695</v>
      </c>
      <c r="F300" s="17" t="s">
        <v>2360</v>
      </c>
      <c r="G300" s="18">
        <v>1</v>
      </c>
      <c r="H300" s="18">
        <v>4</v>
      </c>
      <c r="I300" s="19">
        <v>0</v>
      </c>
      <c r="J300" s="20">
        <v>1</v>
      </c>
      <c r="K300" s="21">
        <v>0</v>
      </c>
      <c r="L300" s="22">
        <v>0</v>
      </c>
      <c r="M300" s="29" t="s">
        <v>4393</v>
      </c>
      <c r="N300" s="29"/>
    </row>
    <row r="301" spans="1:14" x14ac:dyDescent="0.3">
      <c r="A301" s="17" t="s">
        <v>2738</v>
      </c>
      <c r="B301" s="17" t="s">
        <v>2739</v>
      </c>
      <c r="C301" s="17" t="s">
        <v>2740</v>
      </c>
      <c r="D301" s="17" t="s">
        <v>2741</v>
      </c>
      <c r="E301" s="17" t="s">
        <v>2742</v>
      </c>
      <c r="F301" s="17" t="s">
        <v>2743</v>
      </c>
      <c r="G301" s="18">
        <v>1</v>
      </c>
      <c r="H301" s="18">
        <v>40</v>
      </c>
      <c r="I301" s="19">
        <v>0</v>
      </c>
      <c r="J301" s="20">
        <v>1</v>
      </c>
      <c r="K301" s="21">
        <v>0</v>
      </c>
      <c r="L301" s="22">
        <v>0</v>
      </c>
      <c r="M301" s="29" t="s">
        <v>4392</v>
      </c>
      <c r="N301" s="29"/>
    </row>
    <row r="302" spans="1:14" x14ac:dyDescent="0.3">
      <c r="A302" s="17" t="s">
        <v>1206</v>
      </c>
      <c r="B302" s="17" t="s">
        <v>2744</v>
      </c>
      <c r="C302" s="17" t="s">
        <v>1652</v>
      </c>
      <c r="D302" s="17" t="s">
        <v>2297</v>
      </c>
      <c r="E302" s="17" t="s">
        <v>1208</v>
      </c>
      <c r="F302" s="17" t="s">
        <v>2745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29" t="s">
        <v>4390</v>
      </c>
      <c r="N302" s="29"/>
    </row>
    <row r="303" spans="1:14" x14ac:dyDescent="0.3">
      <c r="A303" s="17" t="s">
        <v>2746</v>
      </c>
      <c r="B303" s="17" t="s">
        <v>2747</v>
      </c>
      <c r="C303" s="17" t="s">
        <v>2748</v>
      </c>
      <c r="D303" s="17" t="s">
        <v>1663</v>
      </c>
      <c r="E303" s="17" t="s">
        <v>2749</v>
      </c>
      <c r="F303" s="17" t="s">
        <v>2750</v>
      </c>
      <c r="G303" s="18">
        <v>1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29" t="s">
        <v>4393</v>
      </c>
      <c r="N303" s="29"/>
    </row>
    <row r="304" spans="1:14" x14ac:dyDescent="0.3">
      <c r="A304" s="17" t="s">
        <v>1024</v>
      </c>
      <c r="B304" s="17" t="s">
        <v>2751</v>
      </c>
      <c r="C304" s="17" t="s">
        <v>1652</v>
      </c>
      <c r="D304" s="17" t="s">
        <v>1663</v>
      </c>
      <c r="E304" s="17" t="s">
        <v>1026</v>
      </c>
      <c r="F304" s="17" t="s">
        <v>2752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29" t="s">
        <v>4390</v>
      </c>
      <c r="N304" s="29"/>
    </row>
    <row r="305" spans="1:14" x14ac:dyDescent="0.3">
      <c r="A305" s="17" t="s">
        <v>2753</v>
      </c>
      <c r="B305" s="17" t="s">
        <v>2754</v>
      </c>
      <c r="C305" s="17" t="s">
        <v>1652</v>
      </c>
      <c r="D305" s="17" t="s">
        <v>1658</v>
      </c>
      <c r="E305" s="17" t="s">
        <v>2755</v>
      </c>
      <c r="F305" s="17" t="s">
        <v>2756</v>
      </c>
      <c r="G305" s="18">
        <v>1</v>
      </c>
      <c r="H305" s="18">
        <v>20</v>
      </c>
      <c r="I305" s="19">
        <v>0</v>
      </c>
      <c r="J305" s="20">
        <v>1</v>
      </c>
      <c r="K305" s="21">
        <v>0</v>
      </c>
      <c r="L305" s="22">
        <v>0</v>
      </c>
      <c r="M305" s="29" t="s">
        <v>4392</v>
      </c>
      <c r="N305" s="29"/>
    </row>
    <row r="306" spans="1:14" x14ac:dyDescent="0.3">
      <c r="A306" s="17" t="s">
        <v>2757</v>
      </c>
      <c r="B306" s="17" t="s">
        <v>2758</v>
      </c>
      <c r="C306" s="17" t="s">
        <v>2759</v>
      </c>
      <c r="D306" s="17" t="s">
        <v>2760</v>
      </c>
      <c r="E306" s="17" t="s">
        <v>626</v>
      </c>
      <c r="F306" s="17" t="s">
        <v>2761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29" t="s">
        <v>4393</v>
      </c>
      <c r="N306" s="29"/>
    </row>
    <row r="307" spans="1:14" x14ac:dyDescent="0.3">
      <c r="A307" s="17" t="s">
        <v>2762</v>
      </c>
      <c r="B307" s="17" t="s">
        <v>2763</v>
      </c>
      <c r="C307" s="17" t="s">
        <v>2764</v>
      </c>
      <c r="D307" s="17" t="s">
        <v>1673</v>
      </c>
      <c r="E307" s="17" t="s">
        <v>548</v>
      </c>
      <c r="F307" s="17" t="s">
        <v>2765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29" t="s">
        <v>4393</v>
      </c>
      <c r="N307" s="29"/>
    </row>
    <row r="308" spans="1:14" x14ac:dyDescent="0.3">
      <c r="A308" s="17" t="s">
        <v>519</v>
      </c>
      <c r="B308" s="17" t="s">
        <v>520</v>
      </c>
      <c r="C308" s="17" t="s">
        <v>2766</v>
      </c>
      <c r="D308" s="17" t="s">
        <v>2513</v>
      </c>
      <c r="E308" s="17" t="s">
        <v>522</v>
      </c>
      <c r="F308" s="17" t="s">
        <v>2767</v>
      </c>
      <c r="G308" s="18">
        <v>1</v>
      </c>
      <c r="H308" s="18">
        <v>1</v>
      </c>
      <c r="I308" s="19">
        <v>0</v>
      </c>
      <c r="J308" s="20">
        <v>0</v>
      </c>
      <c r="K308" s="21">
        <v>1</v>
      </c>
      <c r="L308" s="22">
        <v>0</v>
      </c>
      <c r="M308" s="29" t="s">
        <v>4390</v>
      </c>
      <c r="N308" s="29"/>
    </row>
    <row r="309" spans="1:14" x14ac:dyDescent="0.3">
      <c r="A309" s="17" t="s">
        <v>2768</v>
      </c>
      <c r="B309" s="17" t="s">
        <v>2769</v>
      </c>
      <c r="C309" s="17" t="s">
        <v>2770</v>
      </c>
      <c r="D309" s="17" t="s">
        <v>2023</v>
      </c>
      <c r="E309" s="17" t="s">
        <v>2179</v>
      </c>
      <c r="F309" s="17" t="s">
        <v>2771</v>
      </c>
      <c r="G309" s="18">
        <v>1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29" t="s">
        <v>4392</v>
      </c>
      <c r="N309" s="29"/>
    </row>
    <row r="310" spans="1:14" x14ac:dyDescent="0.3">
      <c r="A310" s="17" t="s">
        <v>2772</v>
      </c>
      <c r="B310" s="17" t="s">
        <v>2773</v>
      </c>
      <c r="C310" s="17" t="s">
        <v>2774</v>
      </c>
      <c r="D310" s="17" t="s">
        <v>2343</v>
      </c>
      <c r="E310" s="17" t="s">
        <v>1055</v>
      </c>
      <c r="F310" s="17" t="s">
        <v>2775</v>
      </c>
      <c r="G310" s="18">
        <v>1</v>
      </c>
      <c r="H310" s="18">
        <v>2</v>
      </c>
      <c r="I310" s="19">
        <v>0</v>
      </c>
      <c r="J310" s="20">
        <v>1</v>
      </c>
      <c r="K310" s="21">
        <v>0</v>
      </c>
      <c r="L310" s="22">
        <v>0</v>
      </c>
      <c r="M310" s="29" t="s">
        <v>4392</v>
      </c>
      <c r="N310" s="29"/>
    </row>
    <row r="311" spans="1:14" x14ac:dyDescent="0.3">
      <c r="A311" s="17" t="s">
        <v>2776</v>
      </c>
      <c r="B311" s="17" t="s">
        <v>2777</v>
      </c>
      <c r="C311" s="17" t="s">
        <v>2778</v>
      </c>
      <c r="D311" s="17" t="s">
        <v>1673</v>
      </c>
      <c r="E311" s="17" t="s">
        <v>2779</v>
      </c>
      <c r="F311" s="17" t="s">
        <v>2780</v>
      </c>
      <c r="G311" s="18">
        <v>1</v>
      </c>
      <c r="H311" s="18">
        <v>1</v>
      </c>
      <c r="I311" s="19">
        <v>1</v>
      </c>
      <c r="J311" s="20">
        <v>0</v>
      </c>
      <c r="K311" s="21">
        <v>0</v>
      </c>
      <c r="L311" s="22">
        <v>0</v>
      </c>
      <c r="M311" s="29" t="s">
        <v>4392</v>
      </c>
      <c r="N311" s="29"/>
    </row>
    <row r="312" spans="1:14" x14ac:dyDescent="0.3">
      <c r="A312" s="17" t="s">
        <v>2781</v>
      </c>
      <c r="B312" s="17" t="s">
        <v>2782</v>
      </c>
      <c r="C312" s="17" t="s">
        <v>1652</v>
      </c>
      <c r="D312" s="17" t="s">
        <v>1968</v>
      </c>
      <c r="E312" s="17" t="s">
        <v>525</v>
      </c>
      <c r="F312" s="17" t="s">
        <v>2783</v>
      </c>
      <c r="G312" s="18">
        <v>1</v>
      </c>
      <c r="H312" s="18">
        <v>1</v>
      </c>
      <c r="I312" s="19">
        <v>1</v>
      </c>
      <c r="J312" s="20">
        <v>0</v>
      </c>
      <c r="K312" s="21">
        <v>0</v>
      </c>
      <c r="L312" s="22">
        <v>0</v>
      </c>
      <c r="M312" s="29" t="s">
        <v>4393</v>
      </c>
      <c r="N312" s="29"/>
    </row>
    <row r="313" spans="1:14" x14ac:dyDescent="0.3">
      <c r="A313" s="17" t="s">
        <v>2784</v>
      </c>
      <c r="B313" s="17" t="s">
        <v>2785</v>
      </c>
      <c r="C313" s="17" t="s">
        <v>2786</v>
      </c>
      <c r="D313" s="17" t="s">
        <v>2787</v>
      </c>
      <c r="E313" s="17" t="s">
        <v>597</v>
      </c>
      <c r="F313" s="17" t="s">
        <v>2788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29" t="s">
        <v>4387</v>
      </c>
      <c r="N313" s="29"/>
    </row>
    <row r="314" spans="1:14" x14ac:dyDescent="0.3">
      <c r="A314" s="17" t="s">
        <v>1291</v>
      </c>
      <c r="B314" s="17" t="s">
        <v>2789</v>
      </c>
      <c r="C314" s="17" t="s">
        <v>2365</v>
      </c>
      <c r="D314" s="17" t="s">
        <v>1663</v>
      </c>
      <c r="E314" s="17" t="s">
        <v>1156</v>
      </c>
      <c r="F314" s="17" t="s">
        <v>2790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29" t="s">
        <v>4390</v>
      </c>
      <c r="N314" s="29"/>
    </row>
    <row r="315" spans="1:14" x14ac:dyDescent="0.3">
      <c r="A315" s="17" t="s">
        <v>2791</v>
      </c>
      <c r="B315" s="17" t="s">
        <v>2792</v>
      </c>
      <c r="C315" s="17" t="s">
        <v>1652</v>
      </c>
      <c r="D315" s="17" t="s">
        <v>1663</v>
      </c>
      <c r="E315" s="17" t="s">
        <v>1984</v>
      </c>
      <c r="F315" s="17" t="s">
        <v>2793</v>
      </c>
      <c r="G315" s="18">
        <v>1</v>
      </c>
      <c r="H315" s="18">
        <v>5</v>
      </c>
      <c r="I315" s="19">
        <v>0</v>
      </c>
      <c r="J315" s="20">
        <v>1</v>
      </c>
      <c r="K315" s="21">
        <v>0</v>
      </c>
      <c r="L315" s="22">
        <v>0</v>
      </c>
      <c r="M315" s="29" t="s">
        <v>4392</v>
      </c>
      <c r="N315" s="29"/>
    </row>
    <row r="316" spans="1:14" x14ac:dyDescent="0.3">
      <c r="A316" s="17" t="s">
        <v>602</v>
      </c>
      <c r="B316" s="17" t="s">
        <v>2794</v>
      </c>
      <c r="C316" s="17" t="s">
        <v>2795</v>
      </c>
      <c r="D316" s="17" t="s">
        <v>1663</v>
      </c>
      <c r="E316" s="17" t="s">
        <v>605</v>
      </c>
      <c r="F316" s="17" t="s">
        <v>2796</v>
      </c>
      <c r="G316" s="18">
        <v>1</v>
      </c>
      <c r="H316" s="18">
        <v>1</v>
      </c>
      <c r="I316" s="19">
        <v>0</v>
      </c>
      <c r="J316" s="20">
        <v>0</v>
      </c>
      <c r="K316" s="21">
        <v>1</v>
      </c>
      <c r="L316" s="22">
        <v>0</v>
      </c>
      <c r="M316" s="29" t="s">
        <v>4390</v>
      </c>
      <c r="N316" s="29"/>
    </row>
    <row r="317" spans="1:14" x14ac:dyDescent="0.3">
      <c r="A317" s="17" t="s">
        <v>572</v>
      </c>
      <c r="B317" s="17" t="s">
        <v>2797</v>
      </c>
      <c r="C317" s="17" t="s">
        <v>2798</v>
      </c>
      <c r="D317" s="17" t="s">
        <v>2799</v>
      </c>
      <c r="E317" s="17" t="s">
        <v>530</v>
      </c>
      <c r="F317" s="17" t="s">
        <v>2800</v>
      </c>
      <c r="G317" s="18">
        <v>1</v>
      </c>
      <c r="H317" s="18">
        <v>1</v>
      </c>
      <c r="I317" s="19">
        <v>0</v>
      </c>
      <c r="J317" s="20">
        <v>0</v>
      </c>
      <c r="K317" s="21">
        <v>1</v>
      </c>
      <c r="L317" s="22">
        <v>0</v>
      </c>
      <c r="M317" s="29" t="s">
        <v>4390</v>
      </c>
      <c r="N317" s="29"/>
    </row>
    <row r="318" spans="1:14" x14ac:dyDescent="0.3">
      <c r="A318" s="17" t="s">
        <v>1345</v>
      </c>
      <c r="B318" s="17" t="s">
        <v>2801</v>
      </c>
      <c r="C318" s="17" t="s">
        <v>2802</v>
      </c>
      <c r="D318" s="17" t="s">
        <v>1663</v>
      </c>
      <c r="E318" s="17" t="s">
        <v>1304</v>
      </c>
      <c r="F318" s="17" t="s">
        <v>2803</v>
      </c>
      <c r="G318" s="18">
        <v>1</v>
      </c>
      <c r="H318" s="18">
        <v>2</v>
      </c>
      <c r="I318" s="19">
        <v>0</v>
      </c>
      <c r="J318" s="20">
        <v>0</v>
      </c>
      <c r="K318" s="21">
        <v>0</v>
      </c>
      <c r="L318" s="22">
        <v>1</v>
      </c>
      <c r="M318" s="29" t="s">
        <v>4390</v>
      </c>
      <c r="N318" s="29"/>
    </row>
    <row r="319" spans="1:14" x14ac:dyDescent="0.3">
      <c r="A319" s="17" t="s">
        <v>2804</v>
      </c>
      <c r="B319" s="17" t="s">
        <v>2805</v>
      </c>
      <c r="C319" s="17" t="s">
        <v>2806</v>
      </c>
      <c r="D319" s="17" t="s">
        <v>2343</v>
      </c>
      <c r="E319" s="17" t="s">
        <v>1213</v>
      </c>
      <c r="F319" s="17" t="s">
        <v>2807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29" t="s">
        <v>4393</v>
      </c>
      <c r="N319" s="29"/>
    </row>
    <row r="320" spans="1:14" x14ac:dyDescent="0.3">
      <c r="A320" s="17" t="s">
        <v>2808</v>
      </c>
      <c r="B320" s="17" t="s">
        <v>2809</v>
      </c>
      <c r="C320" s="17" t="s">
        <v>2810</v>
      </c>
      <c r="D320" s="17" t="s">
        <v>2033</v>
      </c>
      <c r="E320" s="17" t="s">
        <v>471</v>
      </c>
      <c r="F320" s="17" t="s">
        <v>2811</v>
      </c>
      <c r="G320" s="18">
        <v>1</v>
      </c>
      <c r="H320" s="18">
        <v>2</v>
      </c>
      <c r="I320" s="19">
        <v>0</v>
      </c>
      <c r="J320" s="20">
        <v>1</v>
      </c>
      <c r="K320" s="21">
        <v>0</v>
      </c>
      <c r="L320" s="22">
        <v>0</v>
      </c>
      <c r="M320" s="29" t="s">
        <v>4393</v>
      </c>
      <c r="N320" s="29"/>
    </row>
    <row r="321" spans="1:14" x14ac:dyDescent="0.3">
      <c r="A321" s="17" t="s">
        <v>2812</v>
      </c>
      <c r="B321" s="17" t="s">
        <v>2813</v>
      </c>
      <c r="C321" s="17" t="s">
        <v>2814</v>
      </c>
      <c r="D321" s="17" t="s">
        <v>2815</v>
      </c>
      <c r="E321" s="17" t="s">
        <v>2816</v>
      </c>
      <c r="F321" s="17" t="s">
        <v>2817</v>
      </c>
      <c r="G321" s="18">
        <v>1</v>
      </c>
      <c r="H321" s="18">
        <v>1</v>
      </c>
      <c r="I321" s="19">
        <v>1</v>
      </c>
      <c r="J321" s="20">
        <v>0</v>
      </c>
      <c r="K321" s="21">
        <v>0</v>
      </c>
      <c r="L321" s="22">
        <v>0</v>
      </c>
      <c r="M321" s="29" t="s">
        <v>4393</v>
      </c>
      <c r="N321" s="29"/>
    </row>
    <row r="322" spans="1:14" x14ac:dyDescent="0.3">
      <c r="A322" s="17" t="s">
        <v>2818</v>
      </c>
      <c r="B322" s="17" t="s">
        <v>2819</v>
      </c>
      <c r="C322" s="17" t="s">
        <v>2820</v>
      </c>
      <c r="D322" s="17" t="s">
        <v>1663</v>
      </c>
      <c r="E322" s="17" t="s">
        <v>522</v>
      </c>
      <c r="F322" s="17" t="s">
        <v>2821</v>
      </c>
      <c r="G322" s="18">
        <v>1</v>
      </c>
      <c r="H322" s="18">
        <v>12</v>
      </c>
      <c r="I322" s="19">
        <v>1</v>
      </c>
      <c r="J322" s="20">
        <v>0</v>
      </c>
      <c r="K322" s="21">
        <v>0</v>
      </c>
      <c r="L322" s="22">
        <v>0</v>
      </c>
      <c r="M322" s="29" t="s">
        <v>4392</v>
      </c>
      <c r="N322" s="29"/>
    </row>
    <row r="323" spans="1:14" x14ac:dyDescent="0.3">
      <c r="A323" s="17" t="s">
        <v>2822</v>
      </c>
      <c r="B323" s="17" t="s">
        <v>2823</v>
      </c>
      <c r="C323" s="17" t="s">
        <v>2824</v>
      </c>
      <c r="D323" s="17" t="s">
        <v>2825</v>
      </c>
      <c r="E323" s="17" t="s">
        <v>1695</v>
      </c>
      <c r="F323" s="17" t="s">
        <v>2826</v>
      </c>
      <c r="G323" s="18">
        <v>1</v>
      </c>
      <c r="H323" s="18">
        <v>20</v>
      </c>
      <c r="I323" s="19">
        <v>1</v>
      </c>
      <c r="J323" s="20">
        <v>0</v>
      </c>
      <c r="K323" s="21">
        <v>0</v>
      </c>
      <c r="L323" s="22">
        <v>0</v>
      </c>
      <c r="M323" s="29" t="s">
        <v>4388</v>
      </c>
      <c r="N323" s="29"/>
    </row>
    <row r="324" spans="1:14" x14ac:dyDescent="0.3">
      <c r="A324" s="17" t="s">
        <v>1322</v>
      </c>
      <c r="B324" s="17" t="s">
        <v>2827</v>
      </c>
      <c r="C324" s="17" t="s">
        <v>2828</v>
      </c>
      <c r="D324" s="17" t="s">
        <v>1663</v>
      </c>
      <c r="E324" s="17" t="s">
        <v>810</v>
      </c>
      <c r="F324" s="17" t="s">
        <v>2829</v>
      </c>
      <c r="G324" s="18">
        <v>1</v>
      </c>
      <c r="H324" s="18">
        <v>2</v>
      </c>
      <c r="I324" s="19">
        <v>0</v>
      </c>
      <c r="J324" s="20">
        <v>0</v>
      </c>
      <c r="K324" s="21">
        <v>0</v>
      </c>
      <c r="L324" s="22">
        <v>1</v>
      </c>
      <c r="M324" s="29" t="s">
        <v>4390</v>
      </c>
      <c r="N324" s="29"/>
    </row>
    <row r="325" spans="1:14" x14ac:dyDescent="0.3">
      <c r="A325" s="17" t="s">
        <v>769</v>
      </c>
      <c r="B325" s="17" t="s">
        <v>2830</v>
      </c>
      <c r="C325" s="17" t="s">
        <v>1652</v>
      </c>
      <c r="D325" s="17" t="s">
        <v>2033</v>
      </c>
      <c r="E325" s="17" t="s">
        <v>471</v>
      </c>
      <c r="F325" s="17" t="s">
        <v>2831</v>
      </c>
      <c r="G325" s="18">
        <v>1</v>
      </c>
      <c r="H325" s="18">
        <v>2</v>
      </c>
      <c r="I325" s="19">
        <v>0</v>
      </c>
      <c r="J325" s="20">
        <v>0</v>
      </c>
      <c r="K325" s="21">
        <v>1</v>
      </c>
      <c r="L325" s="22">
        <v>0</v>
      </c>
      <c r="M325" s="29" t="s">
        <v>4390</v>
      </c>
      <c r="N325" s="29"/>
    </row>
    <row r="326" spans="1:14" x14ac:dyDescent="0.3">
      <c r="A326" s="17" t="s">
        <v>1234</v>
      </c>
      <c r="B326" s="17" t="s">
        <v>2832</v>
      </c>
      <c r="C326" s="17" t="s">
        <v>2833</v>
      </c>
      <c r="D326" s="17" t="s">
        <v>2108</v>
      </c>
      <c r="E326" s="17" t="s">
        <v>1236</v>
      </c>
      <c r="F326" s="17" t="s">
        <v>2834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29" t="s">
        <v>4390</v>
      </c>
      <c r="N326" s="29"/>
    </row>
    <row r="327" spans="1:14" x14ac:dyDescent="0.3">
      <c r="A327" s="17" t="s">
        <v>2835</v>
      </c>
      <c r="B327" s="17" t="s">
        <v>2836</v>
      </c>
      <c r="C327" s="17" t="s">
        <v>2837</v>
      </c>
      <c r="D327" s="17" t="s">
        <v>2838</v>
      </c>
      <c r="E327" s="17" t="s">
        <v>616</v>
      </c>
      <c r="F327" s="17" t="s">
        <v>2839</v>
      </c>
      <c r="G327" s="18">
        <v>1</v>
      </c>
      <c r="H327" s="18">
        <v>5</v>
      </c>
      <c r="I327" s="19">
        <v>0</v>
      </c>
      <c r="J327" s="20">
        <v>1</v>
      </c>
      <c r="K327" s="21">
        <v>0</v>
      </c>
      <c r="L327" s="22">
        <v>0</v>
      </c>
      <c r="M327" s="29" t="s">
        <v>4392</v>
      </c>
      <c r="N327" s="29"/>
    </row>
    <row r="328" spans="1:14" x14ac:dyDescent="0.3">
      <c r="A328" s="17" t="s">
        <v>2840</v>
      </c>
      <c r="B328" s="17" t="s">
        <v>2841</v>
      </c>
      <c r="C328" s="17" t="s">
        <v>1652</v>
      </c>
      <c r="D328" s="17" t="s">
        <v>1663</v>
      </c>
      <c r="E328" s="17" t="s">
        <v>2270</v>
      </c>
      <c r="F328" s="17" t="s">
        <v>2842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29" t="s">
        <v>4393</v>
      </c>
      <c r="N328" s="29"/>
    </row>
    <row r="329" spans="1:14" x14ac:dyDescent="0.3">
      <c r="A329" s="17" t="s">
        <v>2843</v>
      </c>
      <c r="B329" s="17" t="s">
        <v>2844</v>
      </c>
      <c r="C329" s="17" t="s">
        <v>2845</v>
      </c>
      <c r="D329" s="17" t="s">
        <v>1663</v>
      </c>
      <c r="E329" s="17" t="s">
        <v>671</v>
      </c>
      <c r="F329" s="17" t="s">
        <v>2846</v>
      </c>
      <c r="G329" s="18">
        <v>1</v>
      </c>
      <c r="H329" s="18">
        <v>4</v>
      </c>
      <c r="I329" s="19">
        <v>1</v>
      </c>
      <c r="J329" s="20">
        <v>0</v>
      </c>
      <c r="K329" s="21">
        <v>0</v>
      </c>
      <c r="L329" s="22">
        <v>0</v>
      </c>
      <c r="M329" s="29" t="s">
        <v>4388</v>
      </c>
      <c r="N329" s="29"/>
    </row>
    <row r="330" spans="1:14" x14ac:dyDescent="0.3">
      <c r="A330" s="17" t="s">
        <v>2847</v>
      </c>
      <c r="B330" s="17" t="s">
        <v>2848</v>
      </c>
      <c r="C330" s="17" t="s">
        <v>1652</v>
      </c>
      <c r="D330" s="17" t="s">
        <v>1874</v>
      </c>
      <c r="E330" s="17" t="s">
        <v>522</v>
      </c>
      <c r="F330" s="17" t="s">
        <v>2849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29" t="s">
        <v>4392</v>
      </c>
      <c r="N330" s="29"/>
    </row>
    <row r="331" spans="1:14" x14ac:dyDescent="0.3">
      <c r="A331" s="17" t="s">
        <v>2850</v>
      </c>
      <c r="B331" s="17" t="s">
        <v>2851</v>
      </c>
      <c r="C331" s="17" t="s">
        <v>2852</v>
      </c>
      <c r="D331" s="17" t="s">
        <v>2853</v>
      </c>
      <c r="E331" s="17" t="s">
        <v>2034</v>
      </c>
      <c r="F331" s="17" t="s">
        <v>2854</v>
      </c>
      <c r="G331" s="18">
        <v>1</v>
      </c>
      <c r="H331" s="18">
        <v>10</v>
      </c>
      <c r="I331" s="19">
        <v>0</v>
      </c>
      <c r="J331" s="20">
        <v>1</v>
      </c>
      <c r="K331" s="21">
        <v>0</v>
      </c>
      <c r="L331" s="22">
        <v>0</v>
      </c>
      <c r="M331" s="29" t="s">
        <v>4392</v>
      </c>
      <c r="N331" s="29"/>
    </row>
    <row r="332" spans="1:14" x14ac:dyDescent="0.3">
      <c r="A332" s="17" t="s">
        <v>2855</v>
      </c>
      <c r="B332" s="17" t="s">
        <v>2856</v>
      </c>
      <c r="C332" s="17" t="s">
        <v>2857</v>
      </c>
      <c r="D332" s="17" t="s">
        <v>1663</v>
      </c>
      <c r="E332" s="17" t="s">
        <v>474</v>
      </c>
      <c r="F332" s="17" t="s">
        <v>2858</v>
      </c>
      <c r="G332" s="18">
        <v>1</v>
      </c>
      <c r="H332" s="18">
        <v>5</v>
      </c>
      <c r="I332" s="19">
        <v>0</v>
      </c>
      <c r="J332" s="20">
        <v>1</v>
      </c>
      <c r="K332" s="21">
        <v>0</v>
      </c>
      <c r="L332" s="22">
        <v>0</v>
      </c>
      <c r="M332" s="29" t="s">
        <v>4392</v>
      </c>
      <c r="N332" s="29"/>
    </row>
    <row r="333" spans="1:14" x14ac:dyDescent="0.3">
      <c r="A333" s="17" t="s">
        <v>1410</v>
      </c>
      <c r="B333" s="17" t="s">
        <v>2859</v>
      </c>
      <c r="C333" s="17" t="s">
        <v>2860</v>
      </c>
      <c r="D333" s="17" t="s">
        <v>2513</v>
      </c>
      <c r="E333" s="17" t="s">
        <v>1336</v>
      </c>
      <c r="F333" s="17" t="s">
        <v>2861</v>
      </c>
      <c r="G333" s="18">
        <v>1</v>
      </c>
      <c r="H333" s="18">
        <v>5</v>
      </c>
      <c r="I333" s="19">
        <v>0</v>
      </c>
      <c r="J333" s="20">
        <v>0</v>
      </c>
      <c r="K333" s="21">
        <v>0</v>
      </c>
      <c r="L333" s="22">
        <v>1</v>
      </c>
      <c r="M333" s="29" t="s">
        <v>4390</v>
      </c>
      <c r="N333" s="29"/>
    </row>
    <row r="334" spans="1:14" x14ac:dyDescent="0.3">
      <c r="A334" s="17" t="s">
        <v>1610</v>
      </c>
      <c r="B334" s="17" t="s">
        <v>2862</v>
      </c>
      <c r="C334" s="17" t="s">
        <v>1652</v>
      </c>
      <c r="D334" s="17" t="s">
        <v>1663</v>
      </c>
      <c r="E334" s="17" t="s">
        <v>1609</v>
      </c>
      <c r="F334" s="17" t="s">
        <v>2863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29" t="s">
        <v>4390</v>
      </c>
      <c r="N334" s="29"/>
    </row>
    <row r="335" spans="1:14" x14ac:dyDescent="0.3">
      <c r="A335" s="17" t="s">
        <v>2864</v>
      </c>
      <c r="B335" s="17" t="s">
        <v>2865</v>
      </c>
      <c r="C335" s="17" t="s">
        <v>2866</v>
      </c>
      <c r="D335" s="17" t="s">
        <v>2550</v>
      </c>
      <c r="E335" s="17" t="s">
        <v>2867</v>
      </c>
      <c r="F335" s="17" t="s">
        <v>2868</v>
      </c>
      <c r="G335" s="18">
        <v>1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29" t="s">
        <v>4392</v>
      </c>
      <c r="N335" s="29"/>
    </row>
    <row r="336" spans="1:14" x14ac:dyDescent="0.3">
      <c r="A336" s="17" t="s">
        <v>2869</v>
      </c>
      <c r="B336" s="17" t="s">
        <v>2870</v>
      </c>
      <c r="C336" s="17" t="s">
        <v>2871</v>
      </c>
      <c r="D336" s="17" t="s">
        <v>2872</v>
      </c>
      <c r="E336" s="17" t="s">
        <v>626</v>
      </c>
      <c r="F336" s="17" t="s">
        <v>2873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29" t="s">
        <v>4393</v>
      </c>
      <c r="N336" s="29"/>
    </row>
    <row r="337" spans="1:14" x14ac:dyDescent="0.3">
      <c r="A337" s="17" t="s">
        <v>2874</v>
      </c>
      <c r="B337" s="17" t="s">
        <v>2875</v>
      </c>
      <c r="C337" s="17" t="s">
        <v>2876</v>
      </c>
      <c r="D337" s="17" t="s">
        <v>2877</v>
      </c>
      <c r="E337" s="17" t="s">
        <v>571</v>
      </c>
      <c r="F337" s="17" t="s">
        <v>2878</v>
      </c>
      <c r="G337" s="18">
        <v>1</v>
      </c>
      <c r="H337" s="18">
        <v>2</v>
      </c>
      <c r="I337" s="19">
        <v>1</v>
      </c>
      <c r="J337" s="20">
        <v>0</v>
      </c>
      <c r="K337" s="21">
        <v>0</v>
      </c>
      <c r="L337" s="22">
        <v>0</v>
      </c>
      <c r="M337" s="29" t="s">
        <v>4393</v>
      </c>
      <c r="N337" s="29"/>
    </row>
    <row r="338" spans="1:14" x14ac:dyDescent="0.3">
      <c r="A338" s="17" t="s">
        <v>2879</v>
      </c>
      <c r="B338" s="17" t="s">
        <v>2880</v>
      </c>
      <c r="C338" s="17" t="s">
        <v>2881</v>
      </c>
      <c r="D338" s="17" t="s">
        <v>2882</v>
      </c>
      <c r="E338" s="17" t="s">
        <v>525</v>
      </c>
      <c r="F338" s="17" t="s">
        <v>2883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29" t="s">
        <v>4392</v>
      </c>
      <c r="N338" s="29"/>
    </row>
    <row r="339" spans="1:14" x14ac:dyDescent="0.3">
      <c r="A339" s="17" t="s">
        <v>2884</v>
      </c>
      <c r="B339" s="17" t="s">
        <v>2885</v>
      </c>
      <c r="C339" s="17" t="s">
        <v>1652</v>
      </c>
      <c r="D339" s="17" t="s">
        <v>1663</v>
      </c>
      <c r="E339" s="17" t="s">
        <v>2143</v>
      </c>
      <c r="F339" s="17" t="s">
        <v>2886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29" t="s">
        <v>4393</v>
      </c>
      <c r="N339" s="29"/>
    </row>
    <row r="340" spans="1:14" x14ac:dyDescent="0.3">
      <c r="A340" s="17" t="s">
        <v>2887</v>
      </c>
      <c r="B340" s="17" t="s">
        <v>2888</v>
      </c>
      <c r="C340" s="17" t="s">
        <v>2889</v>
      </c>
      <c r="D340" s="17" t="s">
        <v>1663</v>
      </c>
      <c r="E340" s="17" t="s">
        <v>717</v>
      </c>
      <c r="F340" s="17" t="s">
        <v>2890</v>
      </c>
      <c r="G340" s="18">
        <v>1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29" t="s">
        <v>4393</v>
      </c>
      <c r="N340" s="29"/>
    </row>
    <row r="341" spans="1:14" x14ac:dyDescent="0.3">
      <c r="A341" s="17" t="s">
        <v>2891</v>
      </c>
      <c r="B341" s="17" t="s">
        <v>2892</v>
      </c>
      <c r="C341" s="17" t="s">
        <v>2852</v>
      </c>
      <c r="D341" s="17" t="s">
        <v>2033</v>
      </c>
      <c r="E341" s="17" t="s">
        <v>2893</v>
      </c>
      <c r="F341" s="17" t="s">
        <v>2894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29" t="s">
        <v>4387</v>
      </c>
      <c r="N341" s="29"/>
    </row>
    <row r="342" spans="1:14" x14ac:dyDescent="0.3">
      <c r="A342" s="17" t="s">
        <v>2895</v>
      </c>
      <c r="B342" s="17" t="s">
        <v>2896</v>
      </c>
      <c r="C342" s="17" t="s">
        <v>1652</v>
      </c>
      <c r="D342" s="17" t="s">
        <v>1815</v>
      </c>
      <c r="E342" s="17" t="s">
        <v>2897</v>
      </c>
      <c r="F342" s="17" t="s">
        <v>2898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29" t="s">
        <v>4393</v>
      </c>
      <c r="N342" s="29"/>
    </row>
    <row r="343" spans="1:14" x14ac:dyDescent="0.3">
      <c r="A343" s="17" t="s">
        <v>2899</v>
      </c>
      <c r="B343" s="17" t="s">
        <v>2900</v>
      </c>
      <c r="C343" s="17" t="s">
        <v>1652</v>
      </c>
      <c r="D343" s="17" t="s">
        <v>1673</v>
      </c>
      <c r="E343" s="17" t="s">
        <v>1609</v>
      </c>
      <c r="F343" s="17" t="s">
        <v>2901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29" t="s">
        <v>4392</v>
      </c>
      <c r="N343" s="29"/>
    </row>
    <row r="344" spans="1:14" x14ac:dyDescent="0.3">
      <c r="A344" s="17" t="s">
        <v>2902</v>
      </c>
      <c r="B344" s="17" t="s">
        <v>2903</v>
      </c>
      <c r="C344" s="17" t="s">
        <v>2904</v>
      </c>
      <c r="D344" s="17" t="s">
        <v>1663</v>
      </c>
      <c r="E344" s="17" t="s">
        <v>525</v>
      </c>
      <c r="F344" s="17" t="s">
        <v>2905</v>
      </c>
      <c r="G344" s="18">
        <v>1</v>
      </c>
      <c r="H344" s="18">
        <v>30</v>
      </c>
      <c r="I344" s="19">
        <v>0</v>
      </c>
      <c r="J344" s="20">
        <v>1</v>
      </c>
      <c r="K344" s="21">
        <v>0</v>
      </c>
      <c r="L344" s="22">
        <v>0</v>
      </c>
      <c r="M344" s="29" t="s">
        <v>4392</v>
      </c>
      <c r="N344" s="29"/>
    </row>
    <row r="345" spans="1:14" x14ac:dyDescent="0.3">
      <c r="A345" s="17" t="s">
        <v>2906</v>
      </c>
      <c r="B345" s="17" t="s">
        <v>722</v>
      </c>
      <c r="C345" s="17" t="s">
        <v>2907</v>
      </c>
      <c r="D345" s="17" t="s">
        <v>1663</v>
      </c>
      <c r="E345" s="17" t="s">
        <v>489</v>
      </c>
      <c r="F345" s="17" t="s">
        <v>2908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29" t="s">
        <v>4393</v>
      </c>
      <c r="N345" s="29"/>
    </row>
    <row r="346" spans="1:14" x14ac:dyDescent="0.3">
      <c r="A346" s="17" t="s">
        <v>1109</v>
      </c>
      <c r="B346" s="17" t="s">
        <v>2909</v>
      </c>
      <c r="C346" s="17" t="s">
        <v>2910</v>
      </c>
      <c r="D346" s="17" t="s">
        <v>1663</v>
      </c>
      <c r="E346" s="17" t="s">
        <v>489</v>
      </c>
      <c r="F346" s="17" t="s">
        <v>2911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29" t="s">
        <v>4390</v>
      </c>
      <c r="N346" s="29"/>
    </row>
    <row r="347" spans="1:14" x14ac:dyDescent="0.3">
      <c r="A347" s="17" t="s">
        <v>2912</v>
      </c>
      <c r="B347" s="17" t="s">
        <v>2913</v>
      </c>
      <c r="C347" s="17" t="s">
        <v>2914</v>
      </c>
      <c r="D347" s="17" t="s">
        <v>1673</v>
      </c>
      <c r="E347" s="17" t="s">
        <v>2915</v>
      </c>
      <c r="F347" s="17" t="s">
        <v>2916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29" t="s">
        <v>4392</v>
      </c>
      <c r="N347" s="29"/>
    </row>
    <row r="348" spans="1:14" x14ac:dyDescent="0.3">
      <c r="A348" s="17" t="s">
        <v>1049</v>
      </c>
      <c r="B348" s="17" t="s">
        <v>2917</v>
      </c>
      <c r="C348" s="17" t="s">
        <v>1652</v>
      </c>
      <c r="D348" s="17" t="s">
        <v>1663</v>
      </c>
      <c r="E348" s="17" t="s">
        <v>548</v>
      </c>
      <c r="F348" s="17" t="s">
        <v>2918</v>
      </c>
      <c r="G348" s="18">
        <v>1</v>
      </c>
      <c r="H348" s="18">
        <v>2</v>
      </c>
      <c r="I348" s="19">
        <v>0</v>
      </c>
      <c r="J348" s="20">
        <v>0</v>
      </c>
      <c r="K348" s="21">
        <v>1</v>
      </c>
      <c r="L348" s="22">
        <v>0</v>
      </c>
      <c r="M348" s="29" t="s">
        <v>4390</v>
      </c>
      <c r="N348" s="29"/>
    </row>
    <row r="349" spans="1:14" x14ac:dyDescent="0.3">
      <c r="A349" s="17" t="s">
        <v>815</v>
      </c>
      <c r="B349" s="17" t="s">
        <v>2919</v>
      </c>
      <c r="C349" s="17" t="s">
        <v>2920</v>
      </c>
      <c r="D349" s="17" t="s">
        <v>1663</v>
      </c>
      <c r="E349" s="17" t="s">
        <v>548</v>
      </c>
      <c r="F349" s="17" t="s">
        <v>2921</v>
      </c>
      <c r="G349" s="18">
        <v>1</v>
      </c>
      <c r="H349" s="18">
        <v>2</v>
      </c>
      <c r="I349" s="19">
        <v>0</v>
      </c>
      <c r="J349" s="20">
        <v>0</v>
      </c>
      <c r="K349" s="21">
        <v>1</v>
      </c>
      <c r="L349" s="22">
        <v>0</v>
      </c>
      <c r="M349" s="29" t="s">
        <v>4390</v>
      </c>
      <c r="N349" s="29"/>
    </row>
    <row r="350" spans="1:14" x14ac:dyDescent="0.3">
      <c r="A350" s="17" t="s">
        <v>2922</v>
      </c>
      <c r="B350" s="17" t="s">
        <v>2923</v>
      </c>
      <c r="C350" s="17" t="s">
        <v>2924</v>
      </c>
      <c r="D350" s="17" t="s">
        <v>2925</v>
      </c>
      <c r="E350" s="17" t="s">
        <v>1055</v>
      </c>
      <c r="F350" s="17" t="s">
        <v>2926</v>
      </c>
      <c r="G350" s="18">
        <v>1</v>
      </c>
      <c r="H350" s="18">
        <v>2</v>
      </c>
      <c r="I350" s="19">
        <v>0</v>
      </c>
      <c r="J350" s="20">
        <v>1</v>
      </c>
      <c r="K350" s="21">
        <v>0</v>
      </c>
      <c r="L350" s="22">
        <v>0</v>
      </c>
      <c r="M350" s="29" t="s">
        <v>4392</v>
      </c>
      <c r="N350" s="29"/>
    </row>
    <row r="351" spans="1:14" x14ac:dyDescent="0.3">
      <c r="A351" s="17" t="s">
        <v>690</v>
      </c>
      <c r="B351" s="17" t="s">
        <v>2927</v>
      </c>
      <c r="C351" s="17" t="s">
        <v>2928</v>
      </c>
      <c r="D351" s="17" t="s">
        <v>1663</v>
      </c>
      <c r="E351" s="17" t="s">
        <v>686</v>
      </c>
      <c r="F351" s="17" t="s">
        <v>2929</v>
      </c>
      <c r="G351" s="18">
        <v>1</v>
      </c>
      <c r="H351" s="18">
        <v>1</v>
      </c>
      <c r="I351" s="19">
        <v>0</v>
      </c>
      <c r="J351" s="20">
        <v>0</v>
      </c>
      <c r="K351" s="21">
        <v>1</v>
      </c>
      <c r="L351" s="22">
        <v>0</v>
      </c>
      <c r="M351" s="29" t="s">
        <v>4390</v>
      </c>
      <c r="N351" s="29"/>
    </row>
    <row r="352" spans="1:14" x14ac:dyDescent="0.3">
      <c r="A352" s="17" t="s">
        <v>846</v>
      </c>
      <c r="B352" s="17" t="s">
        <v>2930</v>
      </c>
      <c r="C352" s="17" t="s">
        <v>2931</v>
      </c>
      <c r="D352" s="17" t="s">
        <v>2932</v>
      </c>
      <c r="E352" s="17" t="s">
        <v>525</v>
      </c>
      <c r="F352" s="17" t="s">
        <v>2933</v>
      </c>
      <c r="G352" s="18">
        <v>1</v>
      </c>
      <c r="H352" s="18">
        <v>4</v>
      </c>
      <c r="I352" s="19">
        <v>0</v>
      </c>
      <c r="J352" s="20">
        <v>0</v>
      </c>
      <c r="K352" s="21">
        <v>1</v>
      </c>
      <c r="L352" s="22">
        <v>0</v>
      </c>
      <c r="M352" s="29" t="s">
        <v>4390</v>
      </c>
      <c r="N352" s="29"/>
    </row>
    <row r="353" spans="1:14" x14ac:dyDescent="0.3">
      <c r="A353" s="17" t="s">
        <v>2934</v>
      </c>
      <c r="B353" s="17" t="s">
        <v>2935</v>
      </c>
      <c r="C353" s="17" t="s">
        <v>2936</v>
      </c>
      <c r="D353" s="17" t="s">
        <v>2937</v>
      </c>
      <c r="E353" s="17" t="s">
        <v>2938</v>
      </c>
      <c r="F353" s="17" t="s">
        <v>2939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29" t="s">
        <v>4392</v>
      </c>
      <c r="N353" s="29"/>
    </row>
    <row r="354" spans="1:14" x14ac:dyDescent="0.3">
      <c r="A354" s="17" t="s">
        <v>2940</v>
      </c>
      <c r="B354" s="17" t="s">
        <v>2941</v>
      </c>
      <c r="C354" s="17" t="s">
        <v>1824</v>
      </c>
      <c r="D354" s="17" t="s">
        <v>1663</v>
      </c>
      <c r="E354" s="17" t="s">
        <v>489</v>
      </c>
      <c r="F354" s="17" t="s">
        <v>2942</v>
      </c>
      <c r="G354" s="18">
        <v>1</v>
      </c>
      <c r="H354" s="18">
        <v>6</v>
      </c>
      <c r="I354" s="19">
        <v>1</v>
      </c>
      <c r="J354" s="20">
        <v>0</v>
      </c>
      <c r="K354" s="21">
        <v>0</v>
      </c>
      <c r="L354" s="22">
        <v>0</v>
      </c>
      <c r="M354" s="29" t="s">
        <v>4392</v>
      </c>
      <c r="N354" s="29"/>
    </row>
    <row r="355" spans="1:14" x14ac:dyDescent="0.3">
      <c r="A355" s="17" t="s">
        <v>2943</v>
      </c>
      <c r="B355" s="17" t="s">
        <v>2944</v>
      </c>
      <c r="C355" s="17" t="s">
        <v>2945</v>
      </c>
      <c r="D355" s="17" t="s">
        <v>2244</v>
      </c>
      <c r="E355" s="17" t="s">
        <v>686</v>
      </c>
      <c r="F355" s="17" t="s">
        <v>2946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29" t="s">
        <v>4390</v>
      </c>
      <c r="N355" s="29"/>
    </row>
    <row r="356" spans="1:14" x14ac:dyDescent="0.3">
      <c r="A356" s="17" t="s">
        <v>2947</v>
      </c>
      <c r="B356" s="17" t="s">
        <v>2948</v>
      </c>
      <c r="C356" s="17" t="s">
        <v>2405</v>
      </c>
      <c r="D356" s="17" t="s">
        <v>1658</v>
      </c>
      <c r="E356" s="17" t="s">
        <v>2949</v>
      </c>
      <c r="F356" s="17" t="s">
        <v>2950</v>
      </c>
      <c r="G356" s="18">
        <v>1</v>
      </c>
      <c r="H356" s="18">
        <v>5</v>
      </c>
      <c r="I356" s="19">
        <v>0</v>
      </c>
      <c r="J356" s="20">
        <v>1</v>
      </c>
      <c r="K356" s="21">
        <v>0</v>
      </c>
      <c r="L356" s="22">
        <v>0</v>
      </c>
      <c r="M356" s="29" t="s">
        <v>4392</v>
      </c>
      <c r="N356" s="29"/>
    </row>
    <row r="357" spans="1:14" x14ac:dyDescent="0.3">
      <c r="A357" s="17" t="s">
        <v>2951</v>
      </c>
      <c r="B357" s="17" t="s">
        <v>2952</v>
      </c>
      <c r="C357" s="17" t="s">
        <v>2456</v>
      </c>
      <c r="D357" s="17" t="s">
        <v>2033</v>
      </c>
      <c r="E357" s="17" t="s">
        <v>571</v>
      </c>
      <c r="F357" s="17" t="s">
        <v>2953</v>
      </c>
      <c r="G357" s="18">
        <v>1</v>
      </c>
      <c r="H357" s="18">
        <v>1</v>
      </c>
      <c r="I357" s="19">
        <v>1</v>
      </c>
      <c r="J357" s="20">
        <v>0</v>
      </c>
      <c r="K357" s="21">
        <v>0</v>
      </c>
      <c r="L357" s="22">
        <v>0</v>
      </c>
      <c r="M357" s="29" t="s">
        <v>4392</v>
      </c>
      <c r="N357" s="29"/>
    </row>
    <row r="358" spans="1:14" x14ac:dyDescent="0.3">
      <c r="A358" s="17" t="s">
        <v>2954</v>
      </c>
      <c r="B358" s="17" t="s">
        <v>2955</v>
      </c>
      <c r="C358" s="17" t="s">
        <v>2956</v>
      </c>
      <c r="D358" s="17" t="s">
        <v>2957</v>
      </c>
      <c r="E358" s="17" t="s">
        <v>1026</v>
      </c>
      <c r="F358" s="17" t="s">
        <v>2958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29" t="s">
        <v>4393</v>
      </c>
      <c r="N358" s="29"/>
    </row>
    <row r="359" spans="1:14" x14ac:dyDescent="0.3">
      <c r="A359" s="17" t="s">
        <v>2959</v>
      </c>
      <c r="B359" s="17" t="s">
        <v>2227</v>
      </c>
      <c r="C359" s="17" t="s">
        <v>2960</v>
      </c>
      <c r="D359" s="17" t="s">
        <v>2103</v>
      </c>
      <c r="E359" s="17" t="s">
        <v>1055</v>
      </c>
      <c r="F359" s="17" t="s">
        <v>2961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29" t="s">
        <v>4392</v>
      </c>
      <c r="N359" s="29"/>
    </row>
    <row r="360" spans="1:14" x14ac:dyDescent="0.3">
      <c r="A360" s="17" t="s">
        <v>1302</v>
      </c>
      <c r="B360" s="17" t="s">
        <v>2962</v>
      </c>
      <c r="C360" s="17" t="s">
        <v>1824</v>
      </c>
      <c r="D360" s="17" t="s">
        <v>2513</v>
      </c>
      <c r="E360" s="17" t="s">
        <v>1304</v>
      </c>
      <c r="F360" s="17" t="s">
        <v>2963</v>
      </c>
      <c r="G360" s="18">
        <v>1</v>
      </c>
      <c r="H360" s="18">
        <v>1</v>
      </c>
      <c r="I360" s="19">
        <v>0</v>
      </c>
      <c r="J360" s="20">
        <v>0</v>
      </c>
      <c r="K360" s="21">
        <v>0</v>
      </c>
      <c r="L360" s="22">
        <v>1</v>
      </c>
      <c r="M360" s="29" t="s">
        <v>4390</v>
      </c>
      <c r="N360" s="29"/>
    </row>
    <row r="361" spans="1:14" x14ac:dyDescent="0.3">
      <c r="A361" s="17" t="s">
        <v>2964</v>
      </c>
      <c r="B361" s="17" t="s">
        <v>2965</v>
      </c>
      <c r="C361" s="17" t="s">
        <v>2966</v>
      </c>
      <c r="D361" s="17" t="s">
        <v>1653</v>
      </c>
      <c r="E361" s="17" t="s">
        <v>1026</v>
      </c>
      <c r="F361" s="17" t="s">
        <v>2967</v>
      </c>
      <c r="G361" s="18">
        <v>1</v>
      </c>
      <c r="H361" s="18">
        <v>4</v>
      </c>
      <c r="I361" s="19">
        <v>0</v>
      </c>
      <c r="J361" s="20">
        <v>1</v>
      </c>
      <c r="K361" s="21">
        <v>0</v>
      </c>
      <c r="L361" s="22">
        <v>0</v>
      </c>
      <c r="M361" s="29" t="s">
        <v>4392</v>
      </c>
      <c r="N361" s="29"/>
    </row>
    <row r="362" spans="1:14" x14ac:dyDescent="0.3">
      <c r="A362" s="17" t="s">
        <v>2968</v>
      </c>
      <c r="B362" s="17" t="s">
        <v>2969</v>
      </c>
      <c r="C362" s="17" t="s">
        <v>1975</v>
      </c>
      <c r="D362" s="17" t="s">
        <v>1663</v>
      </c>
      <c r="E362" s="17" t="s">
        <v>489</v>
      </c>
      <c r="F362" s="17" t="s">
        <v>2970</v>
      </c>
      <c r="G362" s="18">
        <v>1</v>
      </c>
      <c r="H362" s="18">
        <v>3</v>
      </c>
      <c r="I362" s="19">
        <v>1</v>
      </c>
      <c r="J362" s="20">
        <v>0</v>
      </c>
      <c r="K362" s="21">
        <v>0</v>
      </c>
      <c r="L362" s="22">
        <v>0</v>
      </c>
      <c r="M362" s="29" t="s">
        <v>4393</v>
      </c>
      <c r="N362" s="29"/>
    </row>
    <row r="363" spans="1:14" x14ac:dyDescent="0.3">
      <c r="A363" s="17" t="s">
        <v>755</v>
      </c>
      <c r="B363" s="17" t="s">
        <v>2971</v>
      </c>
      <c r="C363" s="17" t="s">
        <v>1652</v>
      </c>
      <c r="D363" s="17" t="s">
        <v>2972</v>
      </c>
      <c r="E363" s="17" t="s">
        <v>605</v>
      </c>
      <c r="F363" s="17" t="s">
        <v>2973</v>
      </c>
      <c r="G363" s="18">
        <v>1</v>
      </c>
      <c r="H363" s="18">
        <v>2</v>
      </c>
      <c r="I363" s="19">
        <v>0</v>
      </c>
      <c r="J363" s="20">
        <v>0</v>
      </c>
      <c r="K363" s="21">
        <v>1</v>
      </c>
      <c r="L363" s="22">
        <v>0</v>
      </c>
      <c r="M363" s="29" t="s">
        <v>4390</v>
      </c>
      <c r="N363" s="29"/>
    </row>
    <row r="364" spans="1:14" x14ac:dyDescent="0.3">
      <c r="A364" s="17" t="s">
        <v>937</v>
      </c>
      <c r="B364" s="17" t="s">
        <v>2974</v>
      </c>
      <c r="C364" s="17" t="s">
        <v>2382</v>
      </c>
      <c r="D364" s="17" t="s">
        <v>2297</v>
      </c>
      <c r="E364" s="17" t="s">
        <v>622</v>
      </c>
      <c r="F364" s="17" t="s">
        <v>2975</v>
      </c>
      <c r="G364" s="18">
        <v>1</v>
      </c>
      <c r="H364" s="18">
        <v>5</v>
      </c>
      <c r="I364" s="19">
        <v>0</v>
      </c>
      <c r="J364" s="20">
        <v>0</v>
      </c>
      <c r="K364" s="21">
        <v>1</v>
      </c>
      <c r="L364" s="22">
        <v>0</v>
      </c>
      <c r="M364" s="29" t="s">
        <v>4390</v>
      </c>
      <c r="N364" s="29"/>
    </row>
    <row r="365" spans="1:14" x14ac:dyDescent="0.3">
      <c r="A365" s="17" t="s">
        <v>2976</v>
      </c>
      <c r="B365" s="17" t="s">
        <v>2977</v>
      </c>
      <c r="C365" s="17" t="s">
        <v>2635</v>
      </c>
      <c r="D365" s="17" t="s">
        <v>1653</v>
      </c>
      <c r="E365" s="17" t="s">
        <v>2636</v>
      </c>
      <c r="F365" s="17" t="s">
        <v>2637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29" t="s">
        <v>4393</v>
      </c>
      <c r="N365" s="29"/>
    </row>
    <row r="366" spans="1:14" x14ac:dyDescent="0.3">
      <c r="A366" s="17" t="s">
        <v>2978</v>
      </c>
      <c r="B366" s="17" t="s">
        <v>2979</v>
      </c>
      <c r="C366" s="17" t="s">
        <v>2980</v>
      </c>
      <c r="D366" s="17" t="s">
        <v>1663</v>
      </c>
      <c r="E366" s="17" t="s">
        <v>785</v>
      </c>
      <c r="F366" s="17" t="s">
        <v>2981</v>
      </c>
      <c r="G366" s="18">
        <v>1</v>
      </c>
      <c r="H366" s="18">
        <v>2</v>
      </c>
      <c r="I366" s="19">
        <v>0</v>
      </c>
      <c r="J366" s="20">
        <v>1</v>
      </c>
      <c r="K366" s="21">
        <v>0</v>
      </c>
      <c r="L366" s="22">
        <v>0</v>
      </c>
      <c r="M366" s="29" t="s">
        <v>4393</v>
      </c>
      <c r="N366" s="29"/>
    </row>
    <row r="367" spans="1:14" x14ac:dyDescent="0.3">
      <c r="A367" s="17" t="s">
        <v>2982</v>
      </c>
      <c r="B367" s="17" t="s">
        <v>2983</v>
      </c>
      <c r="C367" s="17" t="s">
        <v>1652</v>
      </c>
      <c r="D367" s="17" t="s">
        <v>2244</v>
      </c>
      <c r="E367" s="17" t="s">
        <v>535</v>
      </c>
      <c r="F367" s="17" t="s">
        <v>2984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29" t="s">
        <v>4393</v>
      </c>
      <c r="N367" s="29"/>
    </row>
    <row r="368" spans="1:14" x14ac:dyDescent="0.3">
      <c r="A368" s="17" t="s">
        <v>2985</v>
      </c>
      <c r="B368" s="17" t="s">
        <v>2986</v>
      </c>
      <c r="C368" s="17" t="s">
        <v>2987</v>
      </c>
      <c r="D368" s="17" t="s">
        <v>1663</v>
      </c>
      <c r="E368" s="17" t="s">
        <v>810</v>
      </c>
      <c r="F368" s="17" t="s">
        <v>2988</v>
      </c>
      <c r="G368" s="18">
        <v>1</v>
      </c>
      <c r="H368" s="18">
        <v>2</v>
      </c>
      <c r="I368" s="19">
        <v>0</v>
      </c>
      <c r="J368" s="20">
        <v>1</v>
      </c>
      <c r="K368" s="21">
        <v>0</v>
      </c>
      <c r="L368" s="22">
        <v>0</v>
      </c>
      <c r="M368" s="29" t="s">
        <v>4393</v>
      </c>
      <c r="N368" s="29"/>
    </row>
    <row r="369" spans="1:14" x14ac:dyDescent="0.3">
      <c r="A369" s="17" t="s">
        <v>2989</v>
      </c>
      <c r="B369" s="17" t="s">
        <v>2990</v>
      </c>
      <c r="C369" s="17" t="s">
        <v>2991</v>
      </c>
      <c r="D369" s="17" t="s">
        <v>2992</v>
      </c>
      <c r="E369" s="17" t="s">
        <v>590</v>
      </c>
      <c r="F369" s="17" t="s">
        <v>2993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29" t="s">
        <v>4393</v>
      </c>
      <c r="N369" s="29"/>
    </row>
    <row r="370" spans="1:14" x14ac:dyDescent="0.3">
      <c r="A370" s="17" t="s">
        <v>692</v>
      </c>
      <c r="B370" s="17" t="s">
        <v>2590</v>
      </c>
      <c r="C370" s="17" t="s">
        <v>2994</v>
      </c>
      <c r="D370" s="17" t="s">
        <v>2244</v>
      </c>
      <c r="E370" s="17" t="s">
        <v>686</v>
      </c>
      <c r="F370" s="17" t="s">
        <v>2995</v>
      </c>
      <c r="G370" s="18">
        <v>1</v>
      </c>
      <c r="H370" s="18">
        <v>1</v>
      </c>
      <c r="I370" s="19">
        <v>0</v>
      </c>
      <c r="J370" s="20">
        <v>0</v>
      </c>
      <c r="K370" s="21">
        <v>1</v>
      </c>
      <c r="L370" s="22">
        <v>0</v>
      </c>
      <c r="M370" s="29" t="s">
        <v>4390</v>
      </c>
      <c r="N370" s="29"/>
    </row>
    <row r="371" spans="1:14" x14ac:dyDescent="0.3">
      <c r="A371" s="17" t="s">
        <v>2996</v>
      </c>
      <c r="B371" s="17" t="s">
        <v>2997</v>
      </c>
      <c r="C371" s="17" t="s">
        <v>2998</v>
      </c>
      <c r="D371" s="17" t="s">
        <v>1663</v>
      </c>
      <c r="E371" s="17" t="s">
        <v>522</v>
      </c>
      <c r="F371" s="17" t="s">
        <v>2999</v>
      </c>
      <c r="G371" s="18">
        <v>1</v>
      </c>
      <c r="H371" s="18">
        <v>5</v>
      </c>
      <c r="I371" s="19">
        <v>0</v>
      </c>
      <c r="J371" s="20">
        <v>1</v>
      </c>
      <c r="K371" s="21">
        <v>0</v>
      </c>
      <c r="L371" s="22">
        <v>0</v>
      </c>
      <c r="M371" s="29" t="s">
        <v>4393</v>
      </c>
      <c r="N371" s="29"/>
    </row>
    <row r="372" spans="1:14" x14ac:dyDescent="0.3">
      <c r="A372" s="17" t="s">
        <v>1135</v>
      </c>
      <c r="B372" s="17" t="s">
        <v>3000</v>
      </c>
      <c r="C372" s="17" t="s">
        <v>3001</v>
      </c>
      <c r="D372" s="17" t="s">
        <v>1663</v>
      </c>
      <c r="E372" s="17" t="s">
        <v>810</v>
      </c>
      <c r="F372" s="17" t="s">
        <v>3002</v>
      </c>
      <c r="G372" s="18">
        <v>1</v>
      </c>
      <c r="H372" s="18">
        <v>2</v>
      </c>
      <c r="I372" s="19">
        <v>0</v>
      </c>
      <c r="J372" s="20">
        <v>0</v>
      </c>
      <c r="K372" s="21">
        <v>0</v>
      </c>
      <c r="L372" s="22">
        <v>1</v>
      </c>
      <c r="M372" s="29" t="s">
        <v>4390</v>
      </c>
      <c r="N372" s="29"/>
    </row>
    <row r="373" spans="1:14" x14ac:dyDescent="0.3">
      <c r="A373" s="17" t="s">
        <v>3003</v>
      </c>
      <c r="B373" s="17" t="s">
        <v>3004</v>
      </c>
      <c r="C373" s="17" t="s">
        <v>3005</v>
      </c>
      <c r="D373" s="17" t="s">
        <v>1663</v>
      </c>
      <c r="E373" s="17" t="s">
        <v>2200</v>
      </c>
      <c r="F373" s="17" t="s">
        <v>3006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29" t="s">
        <v>4393</v>
      </c>
      <c r="N373" s="29"/>
    </row>
    <row r="374" spans="1:14" x14ac:dyDescent="0.3">
      <c r="A374" s="17" t="s">
        <v>697</v>
      </c>
      <c r="B374" s="17" t="s">
        <v>3007</v>
      </c>
      <c r="C374" s="17" t="s">
        <v>1652</v>
      </c>
      <c r="D374" s="17" t="s">
        <v>2244</v>
      </c>
      <c r="E374" s="17" t="s">
        <v>686</v>
      </c>
      <c r="F374" s="17" t="s">
        <v>3008</v>
      </c>
      <c r="G374" s="18">
        <v>1</v>
      </c>
      <c r="H374" s="18">
        <v>1</v>
      </c>
      <c r="I374" s="19">
        <v>0</v>
      </c>
      <c r="J374" s="20">
        <v>0</v>
      </c>
      <c r="K374" s="21">
        <v>1</v>
      </c>
      <c r="L374" s="22">
        <v>0</v>
      </c>
      <c r="M374" s="29" t="s">
        <v>4390</v>
      </c>
      <c r="N374" s="29"/>
    </row>
    <row r="375" spans="1:14" x14ac:dyDescent="0.3">
      <c r="A375" s="17" t="s">
        <v>999</v>
      </c>
      <c r="B375" s="17" t="s">
        <v>3009</v>
      </c>
      <c r="C375" s="17" t="s">
        <v>3010</v>
      </c>
      <c r="D375" s="17" t="s">
        <v>1663</v>
      </c>
      <c r="E375" s="17" t="s">
        <v>996</v>
      </c>
      <c r="F375" s="17" t="s">
        <v>3011</v>
      </c>
      <c r="G375" s="18">
        <v>1</v>
      </c>
      <c r="H375" s="18">
        <v>2</v>
      </c>
      <c r="I375" s="19">
        <v>0</v>
      </c>
      <c r="J375" s="20">
        <v>0</v>
      </c>
      <c r="K375" s="21">
        <v>1</v>
      </c>
      <c r="L375" s="22">
        <v>0</v>
      </c>
      <c r="M375" s="29" t="s">
        <v>4390</v>
      </c>
      <c r="N375" s="29"/>
    </row>
    <row r="376" spans="1:14" x14ac:dyDescent="0.3">
      <c r="A376" s="17" t="s">
        <v>1000</v>
      </c>
      <c r="B376" s="17" t="s">
        <v>3009</v>
      </c>
      <c r="C376" s="17" t="s">
        <v>3012</v>
      </c>
      <c r="D376" s="17" t="s">
        <v>1663</v>
      </c>
      <c r="E376" s="17" t="s">
        <v>996</v>
      </c>
      <c r="F376" s="17" t="s">
        <v>3013</v>
      </c>
      <c r="G376" s="18">
        <v>1</v>
      </c>
      <c r="H376" s="18">
        <v>2</v>
      </c>
      <c r="I376" s="19">
        <v>0</v>
      </c>
      <c r="J376" s="20">
        <v>0</v>
      </c>
      <c r="K376" s="21">
        <v>1</v>
      </c>
      <c r="L376" s="22">
        <v>0</v>
      </c>
      <c r="M376" s="29" t="s">
        <v>4390</v>
      </c>
      <c r="N376" s="29"/>
    </row>
    <row r="377" spans="1:14" x14ac:dyDescent="0.3">
      <c r="A377" s="17" t="s">
        <v>3014</v>
      </c>
      <c r="B377" s="17" t="s">
        <v>3015</v>
      </c>
      <c r="C377" s="17" t="s">
        <v>3016</v>
      </c>
      <c r="D377" s="17" t="s">
        <v>2760</v>
      </c>
      <c r="E377" s="17" t="s">
        <v>3017</v>
      </c>
      <c r="F377" s="17" t="s">
        <v>3018</v>
      </c>
      <c r="G377" s="18">
        <v>1</v>
      </c>
      <c r="H377" s="18">
        <v>12</v>
      </c>
      <c r="I377" s="19">
        <v>0</v>
      </c>
      <c r="J377" s="20">
        <v>1</v>
      </c>
      <c r="K377" s="21">
        <v>0</v>
      </c>
      <c r="L377" s="22">
        <v>0</v>
      </c>
      <c r="M377" s="29" t="s">
        <v>4392</v>
      </c>
      <c r="N377" s="29"/>
    </row>
    <row r="378" spans="1:14" x14ac:dyDescent="0.3">
      <c r="A378" s="17" t="s">
        <v>1292</v>
      </c>
      <c r="B378" s="17" t="s">
        <v>2789</v>
      </c>
      <c r="C378" s="17" t="s">
        <v>3019</v>
      </c>
      <c r="D378" s="17" t="s">
        <v>1663</v>
      </c>
      <c r="E378" s="17" t="s">
        <v>1156</v>
      </c>
      <c r="F378" s="17" t="s">
        <v>3020</v>
      </c>
      <c r="G378" s="18">
        <v>1</v>
      </c>
      <c r="H378" s="18">
        <v>3</v>
      </c>
      <c r="I378" s="19">
        <v>0</v>
      </c>
      <c r="J378" s="20">
        <v>0</v>
      </c>
      <c r="K378" s="21">
        <v>0</v>
      </c>
      <c r="L378" s="22">
        <v>1</v>
      </c>
      <c r="M378" s="29" t="s">
        <v>4390</v>
      </c>
      <c r="N378" s="29"/>
    </row>
    <row r="379" spans="1:14" x14ac:dyDescent="0.3">
      <c r="A379" s="17" t="s">
        <v>1627</v>
      </c>
      <c r="B379" s="17" t="s">
        <v>3021</v>
      </c>
      <c r="C379" s="17" t="s">
        <v>1652</v>
      </c>
      <c r="D379" s="17" t="s">
        <v>1663</v>
      </c>
      <c r="E379" s="17" t="s">
        <v>548</v>
      </c>
      <c r="F379" s="17" t="s">
        <v>3022</v>
      </c>
      <c r="G379" s="18">
        <v>1</v>
      </c>
      <c r="H379" s="18">
        <v>4</v>
      </c>
      <c r="I379" s="19">
        <v>0</v>
      </c>
      <c r="J379" s="20">
        <v>0</v>
      </c>
      <c r="K379" s="21">
        <v>0</v>
      </c>
      <c r="L379" s="22">
        <v>1</v>
      </c>
      <c r="M379" s="29" t="s">
        <v>4390</v>
      </c>
      <c r="N379" s="29"/>
    </row>
    <row r="380" spans="1:14" x14ac:dyDescent="0.3">
      <c r="A380" s="17" t="s">
        <v>788</v>
      </c>
      <c r="B380" s="17" t="s">
        <v>3023</v>
      </c>
      <c r="C380" s="17" t="s">
        <v>1652</v>
      </c>
      <c r="D380" s="17" t="s">
        <v>3024</v>
      </c>
      <c r="E380" s="17" t="s">
        <v>474</v>
      </c>
      <c r="F380" s="17" t="s">
        <v>3025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29" t="s">
        <v>4390</v>
      </c>
      <c r="N380" s="29"/>
    </row>
    <row r="381" spans="1:14" x14ac:dyDescent="0.3">
      <c r="A381" s="17" t="s">
        <v>3026</v>
      </c>
      <c r="B381" s="17" t="s">
        <v>3027</v>
      </c>
      <c r="C381" s="17" t="s">
        <v>3028</v>
      </c>
      <c r="D381" s="17" t="s">
        <v>3029</v>
      </c>
      <c r="E381" s="17" t="s">
        <v>3030</v>
      </c>
      <c r="F381" s="17" t="s">
        <v>3031</v>
      </c>
      <c r="G381" s="18">
        <v>1</v>
      </c>
      <c r="H381" s="18">
        <v>10</v>
      </c>
      <c r="I381" s="19">
        <v>0</v>
      </c>
      <c r="J381" s="20">
        <v>1</v>
      </c>
      <c r="K381" s="21">
        <v>0</v>
      </c>
      <c r="L381" s="22">
        <v>0</v>
      </c>
      <c r="M381" s="29" t="s">
        <v>4392</v>
      </c>
      <c r="N381" s="29"/>
    </row>
    <row r="382" spans="1:14" x14ac:dyDescent="0.3">
      <c r="A382" s="17" t="s">
        <v>3032</v>
      </c>
      <c r="B382" s="17" t="s">
        <v>3033</v>
      </c>
      <c r="C382" s="17" t="s">
        <v>1652</v>
      </c>
      <c r="D382" s="17" t="s">
        <v>1663</v>
      </c>
      <c r="E382" s="17" t="s">
        <v>522</v>
      </c>
      <c r="F382" s="17" t="s">
        <v>3034</v>
      </c>
      <c r="G382" s="18">
        <v>1</v>
      </c>
      <c r="H382" s="18">
        <v>2</v>
      </c>
      <c r="I382" s="19">
        <v>0</v>
      </c>
      <c r="J382" s="20">
        <v>1</v>
      </c>
      <c r="K382" s="21">
        <v>0</v>
      </c>
      <c r="L382" s="22">
        <v>0</v>
      </c>
      <c r="M382" s="29" t="s">
        <v>4392</v>
      </c>
      <c r="N382" s="29"/>
    </row>
    <row r="383" spans="1:14" x14ac:dyDescent="0.3">
      <c r="A383" s="17" t="s">
        <v>1492</v>
      </c>
      <c r="B383" s="17" t="s">
        <v>3035</v>
      </c>
      <c r="C383" s="17" t="s">
        <v>2860</v>
      </c>
      <c r="D383" s="17" t="s">
        <v>3036</v>
      </c>
      <c r="E383" s="17" t="s">
        <v>1213</v>
      </c>
      <c r="F383" s="17" t="s">
        <v>3037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9" t="s">
        <v>4394</v>
      </c>
      <c r="N383" s="29"/>
    </row>
    <row r="384" spans="1:14" x14ac:dyDescent="0.3">
      <c r="A384" s="17" t="s">
        <v>3038</v>
      </c>
      <c r="B384" s="17" t="s">
        <v>3039</v>
      </c>
      <c r="C384" s="17" t="s">
        <v>1652</v>
      </c>
      <c r="D384" s="17" t="s">
        <v>1663</v>
      </c>
      <c r="E384" s="17" t="s">
        <v>489</v>
      </c>
      <c r="F384" s="17" t="s">
        <v>3040</v>
      </c>
      <c r="G384" s="18">
        <v>1</v>
      </c>
      <c r="H384" s="18">
        <v>12</v>
      </c>
      <c r="I384" s="19">
        <v>0</v>
      </c>
      <c r="J384" s="20">
        <v>1</v>
      </c>
      <c r="K384" s="21">
        <v>0</v>
      </c>
      <c r="L384" s="22">
        <v>0</v>
      </c>
      <c r="M384" s="29" t="s">
        <v>4393</v>
      </c>
      <c r="N384" s="29"/>
    </row>
    <row r="385" spans="1:14" x14ac:dyDescent="0.3">
      <c r="A385" s="17" t="s">
        <v>3041</v>
      </c>
      <c r="B385" s="17" t="s">
        <v>3042</v>
      </c>
      <c r="C385" s="17" t="s">
        <v>2029</v>
      </c>
      <c r="D385" s="17" t="s">
        <v>2343</v>
      </c>
      <c r="E385" s="17" t="s">
        <v>1213</v>
      </c>
      <c r="F385" s="17" t="s">
        <v>3043</v>
      </c>
      <c r="G385" s="18">
        <v>1</v>
      </c>
      <c r="H385" s="18">
        <v>1</v>
      </c>
      <c r="I385" s="19">
        <v>1</v>
      </c>
      <c r="J385" s="20">
        <v>0</v>
      </c>
      <c r="K385" s="21">
        <v>0</v>
      </c>
      <c r="L385" s="22">
        <v>0</v>
      </c>
      <c r="M385" s="29" t="s">
        <v>4393</v>
      </c>
      <c r="N385" s="29"/>
    </row>
    <row r="386" spans="1:14" x14ac:dyDescent="0.3">
      <c r="A386" s="17" t="s">
        <v>1392</v>
      </c>
      <c r="B386" s="17" t="s">
        <v>3044</v>
      </c>
      <c r="C386" s="17" t="s">
        <v>3045</v>
      </c>
      <c r="D386" s="17" t="s">
        <v>1663</v>
      </c>
      <c r="E386" s="17" t="s">
        <v>1394</v>
      </c>
      <c r="F386" s="17" t="s">
        <v>3046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29" t="s">
        <v>4390</v>
      </c>
      <c r="N386" s="29"/>
    </row>
    <row r="387" spans="1:14" x14ac:dyDescent="0.3">
      <c r="A387" s="17" t="s">
        <v>1471</v>
      </c>
      <c r="B387" s="17" t="s">
        <v>3047</v>
      </c>
      <c r="C387" s="17" t="s">
        <v>3048</v>
      </c>
      <c r="D387" s="17" t="s">
        <v>1663</v>
      </c>
      <c r="E387" s="17" t="s">
        <v>810</v>
      </c>
      <c r="F387" s="17" t="s">
        <v>3049</v>
      </c>
      <c r="G387" s="18">
        <v>1</v>
      </c>
      <c r="H387" s="18">
        <v>2</v>
      </c>
      <c r="I387" s="19">
        <v>0</v>
      </c>
      <c r="J387" s="20">
        <v>0</v>
      </c>
      <c r="K387" s="21">
        <v>0</v>
      </c>
      <c r="L387" s="22">
        <v>1</v>
      </c>
      <c r="M387" s="29" t="s">
        <v>4390</v>
      </c>
      <c r="N387" s="29"/>
    </row>
    <row r="388" spans="1:14" x14ac:dyDescent="0.3">
      <c r="A388" s="17" t="s">
        <v>3050</v>
      </c>
      <c r="B388" s="17" t="s">
        <v>3051</v>
      </c>
      <c r="C388" s="17" t="s">
        <v>2860</v>
      </c>
      <c r="D388" s="17" t="s">
        <v>1726</v>
      </c>
      <c r="E388" s="17" t="s">
        <v>3052</v>
      </c>
      <c r="F388" s="17" t="s">
        <v>3053</v>
      </c>
      <c r="G388" s="18">
        <v>1</v>
      </c>
      <c r="H388" s="18">
        <v>5</v>
      </c>
      <c r="I388" s="19">
        <v>1</v>
      </c>
      <c r="J388" s="20">
        <v>0</v>
      </c>
      <c r="K388" s="21">
        <v>0</v>
      </c>
      <c r="L388" s="22">
        <v>0</v>
      </c>
      <c r="M388" s="29" t="s">
        <v>4392</v>
      </c>
      <c r="N388" s="29"/>
    </row>
    <row r="389" spans="1:14" x14ac:dyDescent="0.3">
      <c r="A389" s="17" t="s">
        <v>1312</v>
      </c>
      <c r="B389" s="17" t="s">
        <v>3054</v>
      </c>
      <c r="C389" s="17" t="s">
        <v>1652</v>
      </c>
      <c r="D389" s="17" t="s">
        <v>1663</v>
      </c>
      <c r="E389" s="17" t="s">
        <v>1304</v>
      </c>
      <c r="F389" s="17" t="s">
        <v>3055</v>
      </c>
      <c r="G389" s="18">
        <v>1</v>
      </c>
      <c r="H389" s="18">
        <v>2</v>
      </c>
      <c r="I389" s="19">
        <v>0</v>
      </c>
      <c r="J389" s="20">
        <v>0</v>
      </c>
      <c r="K389" s="21">
        <v>0</v>
      </c>
      <c r="L389" s="22">
        <v>1</v>
      </c>
      <c r="M389" s="29" t="s">
        <v>4390</v>
      </c>
      <c r="N389" s="29"/>
    </row>
    <row r="390" spans="1:14" x14ac:dyDescent="0.3">
      <c r="A390" s="17" t="s">
        <v>914</v>
      </c>
      <c r="B390" s="17" t="s">
        <v>3056</v>
      </c>
      <c r="C390" s="17" t="s">
        <v>1652</v>
      </c>
      <c r="D390" s="17" t="s">
        <v>1815</v>
      </c>
      <c r="E390" s="17" t="s">
        <v>474</v>
      </c>
      <c r="F390" s="17" t="s">
        <v>3057</v>
      </c>
      <c r="G390" s="18">
        <v>1</v>
      </c>
      <c r="H390" s="18">
        <v>1</v>
      </c>
      <c r="I390" s="19">
        <v>0</v>
      </c>
      <c r="J390" s="20">
        <v>0</v>
      </c>
      <c r="K390" s="21">
        <v>1</v>
      </c>
      <c r="L390" s="22">
        <v>0</v>
      </c>
      <c r="M390" s="29" t="s">
        <v>4390</v>
      </c>
      <c r="N390" s="29"/>
    </row>
    <row r="391" spans="1:14" x14ac:dyDescent="0.3">
      <c r="A391" s="17" t="s">
        <v>961</v>
      </c>
      <c r="B391" s="17" t="s">
        <v>3058</v>
      </c>
      <c r="C391" s="17" t="s">
        <v>3059</v>
      </c>
      <c r="D391" s="17" t="s">
        <v>1663</v>
      </c>
      <c r="E391" s="17" t="s">
        <v>571</v>
      </c>
      <c r="F391" s="17" t="s">
        <v>3060</v>
      </c>
      <c r="G391" s="18">
        <v>1</v>
      </c>
      <c r="H391" s="18">
        <v>4</v>
      </c>
      <c r="I391" s="19">
        <v>0</v>
      </c>
      <c r="J391" s="20">
        <v>0</v>
      </c>
      <c r="K391" s="21">
        <v>1</v>
      </c>
      <c r="L391" s="22">
        <v>0</v>
      </c>
      <c r="M391" s="29" t="s">
        <v>4390</v>
      </c>
      <c r="N391" s="29"/>
    </row>
    <row r="392" spans="1:14" x14ac:dyDescent="0.3">
      <c r="A392" s="17" t="s">
        <v>3061</v>
      </c>
      <c r="B392" s="17" t="s">
        <v>3062</v>
      </c>
      <c r="C392" s="17" t="s">
        <v>1979</v>
      </c>
      <c r="D392" s="17" t="s">
        <v>1663</v>
      </c>
      <c r="E392" s="17" t="s">
        <v>810</v>
      </c>
      <c r="F392" s="17" t="s">
        <v>3063</v>
      </c>
      <c r="G392" s="18">
        <v>1</v>
      </c>
      <c r="H392" s="18">
        <v>5</v>
      </c>
      <c r="I392" s="19">
        <v>0</v>
      </c>
      <c r="J392" s="20">
        <v>1</v>
      </c>
      <c r="K392" s="21">
        <v>0</v>
      </c>
      <c r="L392" s="22">
        <v>0</v>
      </c>
      <c r="M392" s="29" t="s">
        <v>4393</v>
      </c>
      <c r="N392" s="29"/>
    </row>
    <row r="393" spans="1:14" x14ac:dyDescent="0.3">
      <c r="A393" s="17" t="s">
        <v>3064</v>
      </c>
      <c r="B393" s="17" t="s">
        <v>3065</v>
      </c>
      <c r="C393" s="17" t="s">
        <v>1652</v>
      </c>
      <c r="D393" s="17" t="s">
        <v>3066</v>
      </c>
      <c r="E393" s="17" t="s">
        <v>3067</v>
      </c>
      <c r="F393" s="17" t="s">
        <v>3068</v>
      </c>
      <c r="G393" s="18">
        <v>1</v>
      </c>
      <c r="H393" s="18">
        <v>1</v>
      </c>
      <c r="I393" s="19">
        <v>1</v>
      </c>
      <c r="J393" s="20">
        <v>0</v>
      </c>
      <c r="K393" s="21">
        <v>0</v>
      </c>
      <c r="L393" s="22">
        <v>0</v>
      </c>
      <c r="M393" s="29" t="s">
        <v>4392</v>
      </c>
      <c r="N393" s="29"/>
    </row>
    <row r="394" spans="1:14" x14ac:dyDescent="0.3">
      <c r="A394" s="17" t="s">
        <v>3069</v>
      </c>
      <c r="B394" s="17" t="s">
        <v>2952</v>
      </c>
      <c r="C394" s="17" t="s">
        <v>2444</v>
      </c>
      <c r="D394" s="17" t="s">
        <v>2033</v>
      </c>
      <c r="E394" s="17" t="s">
        <v>571</v>
      </c>
      <c r="F394" s="17" t="s">
        <v>3070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29" t="s">
        <v>4392</v>
      </c>
      <c r="N394" s="29"/>
    </row>
    <row r="395" spans="1:14" x14ac:dyDescent="0.3">
      <c r="A395" s="17" t="s">
        <v>611</v>
      </c>
      <c r="B395" s="17" t="s">
        <v>612</v>
      </c>
      <c r="C395" s="17" t="s">
        <v>1652</v>
      </c>
      <c r="D395" s="17" t="s">
        <v>1968</v>
      </c>
      <c r="E395" s="17" t="s">
        <v>610</v>
      </c>
      <c r="F395" s="17" t="s">
        <v>3071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29" t="s">
        <v>4390</v>
      </c>
      <c r="N395" s="29"/>
    </row>
    <row r="396" spans="1:14" x14ac:dyDescent="0.3">
      <c r="A396" s="17" t="s">
        <v>3072</v>
      </c>
      <c r="B396" s="17" t="s">
        <v>3073</v>
      </c>
      <c r="C396" s="17" t="s">
        <v>1652</v>
      </c>
      <c r="D396" s="17" t="s">
        <v>3074</v>
      </c>
      <c r="E396" s="17" t="s">
        <v>926</v>
      </c>
      <c r="F396" s="17" t="s">
        <v>3075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29" t="s">
        <v>4393</v>
      </c>
      <c r="N396" s="29"/>
    </row>
    <row r="397" spans="1:14" x14ac:dyDescent="0.3">
      <c r="A397" s="17" t="s">
        <v>3076</v>
      </c>
      <c r="B397" s="17" t="s">
        <v>3077</v>
      </c>
      <c r="C397" s="17" t="s">
        <v>2610</v>
      </c>
      <c r="D397" s="17" t="s">
        <v>1841</v>
      </c>
      <c r="E397" s="17" t="s">
        <v>943</v>
      </c>
      <c r="F397" s="17" t="s">
        <v>3078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29" t="s">
        <v>4393</v>
      </c>
      <c r="N397" s="29"/>
    </row>
    <row r="398" spans="1:14" x14ac:dyDescent="0.3">
      <c r="A398" s="17" t="s">
        <v>695</v>
      </c>
      <c r="B398" s="17" t="s">
        <v>3079</v>
      </c>
      <c r="C398" s="17" t="s">
        <v>2945</v>
      </c>
      <c r="D398" s="17" t="s">
        <v>2244</v>
      </c>
      <c r="E398" s="17" t="s">
        <v>686</v>
      </c>
      <c r="F398" s="17" t="s">
        <v>3080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29" t="s">
        <v>4390</v>
      </c>
      <c r="N398" s="29"/>
    </row>
    <row r="399" spans="1:14" x14ac:dyDescent="0.3">
      <c r="A399" s="17" t="s">
        <v>3081</v>
      </c>
      <c r="B399" s="17" t="s">
        <v>3082</v>
      </c>
      <c r="C399" s="17" t="s">
        <v>1887</v>
      </c>
      <c r="D399" s="17" t="s">
        <v>1663</v>
      </c>
      <c r="E399" s="17" t="s">
        <v>489</v>
      </c>
      <c r="F399" s="17" t="s">
        <v>3083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29" t="s">
        <v>4393</v>
      </c>
      <c r="N399" s="29"/>
    </row>
    <row r="400" spans="1:14" x14ac:dyDescent="0.3">
      <c r="A400" s="17" t="s">
        <v>3084</v>
      </c>
      <c r="B400" s="17" t="s">
        <v>3085</v>
      </c>
      <c r="C400" s="17" t="s">
        <v>1652</v>
      </c>
      <c r="D400" s="17" t="s">
        <v>1653</v>
      </c>
      <c r="E400" s="17" t="s">
        <v>3086</v>
      </c>
      <c r="F400" s="17" t="s">
        <v>3087</v>
      </c>
      <c r="G400" s="18">
        <v>1</v>
      </c>
      <c r="H400" s="18">
        <v>1</v>
      </c>
      <c r="I400" s="19">
        <v>0</v>
      </c>
      <c r="J400" s="20">
        <v>1</v>
      </c>
      <c r="K400" s="21">
        <v>0</v>
      </c>
      <c r="L400" s="22">
        <v>0</v>
      </c>
      <c r="M400" s="29" t="s">
        <v>4393</v>
      </c>
      <c r="N400" s="29"/>
    </row>
    <row r="401" spans="1:14" x14ac:dyDescent="0.3">
      <c r="A401" s="17" t="s">
        <v>3088</v>
      </c>
      <c r="B401" s="17" t="s">
        <v>3089</v>
      </c>
      <c r="C401" s="17" t="s">
        <v>3090</v>
      </c>
      <c r="D401" s="17" t="s">
        <v>1663</v>
      </c>
      <c r="E401" s="17" t="s">
        <v>489</v>
      </c>
      <c r="F401" s="17" t="s">
        <v>3091</v>
      </c>
      <c r="G401" s="18">
        <v>1</v>
      </c>
      <c r="H401" s="18">
        <v>2</v>
      </c>
      <c r="I401" s="19">
        <v>0</v>
      </c>
      <c r="J401" s="20">
        <v>1</v>
      </c>
      <c r="K401" s="21">
        <v>0</v>
      </c>
      <c r="L401" s="22">
        <v>0</v>
      </c>
      <c r="M401" s="29" t="s">
        <v>4393</v>
      </c>
      <c r="N401" s="29"/>
    </row>
    <row r="402" spans="1:14" x14ac:dyDescent="0.3">
      <c r="A402" s="17" t="s">
        <v>3092</v>
      </c>
      <c r="B402" s="17" t="s">
        <v>3093</v>
      </c>
      <c r="C402" s="17" t="s">
        <v>3094</v>
      </c>
      <c r="D402" s="17" t="s">
        <v>1658</v>
      </c>
      <c r="E402" s="17" t="s">
        <v>597</v>
      </c>
      <c r="F402" s="17" t="s">
        <v>3095</v>
      </c>
      <c r="G402" s="18">
        <v>1</v>
      </c>
      <c r="H402" s="18">
        <v>31</v>
      </c>
      <c r="I402" s="19">
        <v>0</v>
      </c>
      <c r="J402" s="20">
        <v>1</v>
      </c>
      <c r="K402" s="21">
        <v>0</v>
      </c>
      <c r="L402" s="22">
        <v>0</v>
      </c>
      <c r="M402" s="29" t="s">
        <v>4392</v>
      </c>
      <c r="N402" s="29"/>
    </row>
    <row r="403" spans="1:14" x14ac:dyDescent="0.3">
      <c r="A403" s="17" t="s">
        <v>3096</v>
      </c>
      <c r="B403" s="17" t="s">
        <v>3097</v>
      </c>
      <c r="C403" s="17" t="s">
        <v>3098</v>
      </c>
      <c r="D403" s="17" t="s">
        <v>1712</v>
      </c>
      <c r="E403" s="17" t="s">
        <v>474</v>
      </c>
      <c r="F403" s="17" t="s">
        <v>3099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29" t="s">
        <v>4393</v>
      </c>
      <c r="N403" s="29"/>
    </row>
    <row r="404" spans="1:14" x14ac:dyDescent="0.3">
      <c r="A404" s="17" t="s">
        <v>1520</v>
      </c>
      <c r="B404" s="17" t="s">
        <v>3100</v>
      </c>
      <c r="C404" s="17" t="s">
        <v>3101</v>
      </c>
      <c r="D404" s="17" t="s">
        <v>2513</v>
      </c>
      <c r="E404" s="17" t="s">
        <v>1164</v>
      </c>
      <c r="F404" s="17" t="s">
        <v>3102</v>
      </c>
      <c r="G404" s="18">
        <v>1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29" t="s">
        <v>4390</v>
      </c>
      <c r="N404" s="29"/>
    </row>
    <row r="405" spans="1:14" x14ac:dyDescent="0.3">
      <c r="A405" s="17" t="s">
        <v>3103</v>
      </c>
      <c r="B405" s="17" t="s">
        <v>3104</v>
      </c>
      <c r="C405" s="17" t="s">
        <v>3105</v>
      </c>
      <c r="D405" s="17" t="s">
        <v>3106</v>
      </c>
      <c r="E405" s="17" t="s">
        <v>1902</v>
      </c>
      <c r="F405" s="17" t="s">
        <v>3107</v>
      </c>
      <c r="G405" s="18">
        <v>1</v>
      </c>
      <c r="H405" s="18">
        <v>6</v>
      </c>
      <c r="I405" s="19">
        <v>0</v>
      </c>
      <c r="J405" s="20">
        <v>1</v>
      </c>
      <c r="K405" s="21">
        <v>0</v>
      </c>
      <c r="L405" s="22">
        <v>0</v>
      </c>
      <c r="M405" s="29" t="s">
        <v>4392</v>
      </c>
      <c r="N405" s="29"/>
    </row>
    <row r="406" spans="1:14" x14ac:dyDescent="0.3">
      <c r="A406" s="17" t="s">
        <v>3108</v>
      </c>
      <c r="B406" s="17" t="s">
        <v>3109</v>
      </c>
      <c r="C406" s="17" t="s">
        <v>1975</v>
      </c>
      <c r="D406" s="17" t="s">
        <v>1663</v>
      </c>
      <c r="E406" s="17" t="s">
        <v>489</v>
      </c>
      <c r="F406" s="17" t="s">
        <v>3110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29" t="s">
        <v>4393</v>
      </c>
      <c r="N406" s="29"/>
    </row>
    <row r="407" spans="1:14" x14ac:dyDescent="0.3">
      <c r="A407" s="17" t="s">
        <v>3111</v>
      </c>
      <c r="B407" s="17" t="s">
        <v>3112</v>
      </c>
      <c r="C407" s="17" t="s">
        <v>3113</v>
      </c>
      <c r="D407" s="17" t="s">
        <v>1663</v>
      </c>
      <c r="E407" s="17" t="s">
        <v>717</v>
      </c>
      <c r="F407" s="17" t="s">
        <v>3114</v>
      </c>
      <c r="G407" s="18">
        <v>1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29" t="s">
        <v>4392</v>
      </c>
      <c r="N407" s="29"/>
    </row>
    <row r="408" spans="1:14" x14ac:dyDescent="0.3">
      <c r="A408" s="17" t="s">
        <v>478</v>
      </c>
      <c r="B408" s="17" t="s">
        <v>3115</v>
      </c>
      <c r="C408" s="17" t="s">
        <v>3116</v>
      </c>
      <c r="D408" s="17" t="s">
        <v>3117</v>
      </c>
      <c r="E408" s="17" t="s">
        <v>481</v>
      </c>
      <c r="F408" s="17" t="s">
        <v>3118</v>
      </c>
      <c r="G408" s="18">
        <v>1</v>
      </c>
      <c r="H408" s="18">
        <v>1</v>
      </c>
      <c r="I408" s="19">
        <v>0</v>
      </c>
      <c r="J408" s="20">
        <v>0</v>
      </c>
      <c r="K408" s="21">
        <v>1</v>
      </c>
      <c r="L408" s="22">
        <v>0</v>
      </c>
      <c r="M408" s="29" t="s">
        <v>4390</v>
      </c>
      <c r="N408" s="29"/>
    </row>
    <row r="409" spans="1:14" x14ac:dyDescent="0.3">
      <c r="A409" s="17" t="s">
        <v>3119</v>
      </c>
      <c r="B409" s="17" t="s">
        <v>3120</v>
      </c>
      <c r="C409" s="17" t="s">
        <v>3121</v>
      </c>
      <c r="D409" s="17" t="s">
        <v>1663</v>
      </c>
      <c r="E409" s="17" t="s">
        <v>810</v>
      </c>
      <c r="F409" s="17" t="s">
        <v>3122</v>
      </c>
      <c r="G409" s="18">
        <v>1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29" t="s">
        <v>4393</v>
      </c>
      <c r="N409" s="29"/>
    </row>
    <row r="410" spans="1:14" x14ac:dyDescent="0.3">
      <c r="A410" s="17" t="s">
        <v>3123</v>
      </c>
      <c r="B410" s="17" t="s">
        <v>3124</v>
      </c>
      <c r="C410" s="17" t="s">
        <v>3125</v>
      </c>
      <c r="D410" s="17" t="s">
        <v>1968</v>
      </c>
      <c r="E410" s="17" t="s">
        <v>1902</v>
      </c>
      <c r="F410" s="17" t="s">
        <v>3126</v>
      </c>
      <c r="G410" s="18">
        <v>1</v>
      </c>
      <c r="H410" s="18">
        <v>2</v>
      </c>
      <c r="I410" s="19">
        <v>0</v>
      </c>
      <c r="J410" s="20">
        <v>1</v>
      </c>
      <c r="K410" s="21">
        <v>0</v>
      </c>
      <c r="L410" s="22">
        <v>0</v>
      </c>
      <c r="M410" s="29" t="s">
        <v>4392</v>
      </c>
      <c r="N410" s="29"/>
    </row>
    <row r="411" spans="1:14" x14ac:dyDescent="0.3">
      <c r="A411" s="17" t="s">
        <v>1009</v>
      </c>
      <c r="B411" s="17" t="s">
        <v>2028</v>
      </c>
      <c r="C411" s="17" t="s">
        <v>3127</v>
      </c>
      <c r="D411" s="17" t="s">
        <v>2006</v>
      </c>
      <c r="E411" s="17" t="s">
        <v>558</v>
      </c>
      <c r="F411" s="17" t="s">
        <v>3128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29" t="s">
        <v>4390</v>
      </c>
      <c r="N411" s="29"/>
    </row>
    <row r="412" spans="1:14" x14ac:dyDescent="0.3">
      <c r="A412" s="17" t="s">
        <v>3129</v>
      </c>
      <c r="B412" s="17" t="s">
        <v>3130</v>
      </c>
      <c r="C412" s="17" t="s">
        <v>3116</v>
      </c>
      <c r="D412" s="17" t="s">
        <v>1663</v>
      </c>
      <c r="E412" s="17" t="s">
        <v>3131</v>
      </c>
      <c r="F412" s="17" t="s">
        <v>3132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29" t="s">
        <v>4393</v>
      </c>
      <c r="N412" s="29"/>
    </row>
    <row r="413" spans="1:14" x14ac:dyDescent="0.3">
      <c r="A413" s="17" t="s">
        <v>3133</v>
      </c>
      <c r="B413" s="17" t="s">
        <v>3134</v>
      </c>
      <c r="C413" s="17" t="s">
        <v>3135</v>
      </c>
      <c r="D413" s="17" t="s">
        <v>1663</v>
      </c>
      <c r="E413" s="17" t="s">
        <v>489</v>
      </c>
      <c r="F413" s="17" t="s">
        <v>3136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29" t="s">
        <v>4392</v>
      </c>
      <c r="N413" s="29"/>
    </row>
    <row r="414" spans="1:14" x14ac:dyDescent="0.3">
      <c r="A414" s="17" t="s">
        <v>3137</v>
      </c>
      <c r="B414" s="17" t="s">
        <v>3138</v>
      </c>
      <c r="C414" s="17" t="s">
        <v>3139</v>
      </c>
      <c r="D414" s="17" t="s">
        <v>3140</v>
      </c>
      <c r="E414" s="17" t="s">
        <v>2034</v>
      </c>
      <c r="F414" s="17" t="s">
        <v>3141</v>
      </c>
      <c r="G414" s="18">
        <v>1</v>
      </c>
      <c r="H414" s="18">
        <v>8</v>
      </c>
      <c r="I414" s="19">
        <v>0</v>
      </c>
      <c r="J414" s="20">
        <v>1</v>
      </c>
      <c r="K414" s="21">
        <v>0</v>
      </c>
      <c r="L414" s="22">
        <v>0</v>
      </c>
      <c r="M414" s="29" t="s">
        <v>4392</v>
      </c>
      <c r="N414" s="29"/>
    </row>
    <row r="415" spans="1:14" x14ac:dyDescent="0.3">
      <c r="A415" s="17" t="s">
        <v>1239</v>
      </c>
      <c r="B415" s="17" t="s">
        <v>3142</v>
      </c>
      <c r="C415" s="17" t="s">
        <v>3143</v>
      </c>
      <c r="D415" s="17" t="s">
        <v>1663</v>
      </c>
      <c r="E415" s="17" t="s">
        <v>1241</v>
      </c>
      <c r="F415" s="17" t="s">
        <v>3144</v>
      </c>
      <c r="G415" s="18">
        <v>1</v>
      </c>
      <c r="H415" s="18">
        <v>1</v>
      </c>
      <c r="I415" s="19">
        <v>0</v>
      </c>
      <c r="J415" s="20">
        <v>0</v>
      </c>
      <c r="K415" s="21">
        <v>0</v>
      </c>
      <c r="L415" s="22">
        <v>1</v>
      </c>
      <c r="M415" s="29" t="s">
        <v>4390</v>
      </c>
      <c r="N415" s="29"/>
    </row>
    <row r="416" spans="1:14" x14ac:dyDescent="0.3">
      <c r="A416" s="17" t="s">
        <v>1001</v>
      </c>
      <c r="B416" s="17" t="s">
        <v>3009</v>
      </c>
      <c r="C416" s="17" t="s">
        <v>3145</v>
      </c>
      <c r="D416" s="17" t="s">
        <v>1663</v>
      </c>
      <c r="E416" s="17" t="s">
        <v>996</v>
      </c>
      <c r="F416" s="17" t="s">
        <v>3146</v>
      </c>
      <c r="G416" s="18">
        <v>1</v>
      </c>
      <c r="H416" s="18">
        <v>1</v>
      </c>
      <c r="I416" s="19">
        <v>0</v>
      </c>
      <c r="J416" s="20">
        <v>0</v>
      </c>
      <c r="K416" s="21">
        <v>1</v>
      </c>
      <c r="L416" s="22">
        <v>0</v>
      </c>
      <c r="M416" s="29" t="s">
        <v>4390</v>
      </c>
      <c r="N416" s="29"/>
    </row>
    <row r="417" spans="1:14" x14ac:dyDescent="0.3">
      <c r="A417" s="17" t="s">
        <v>3147</v>
      </c>
      <c r="B417" s="17" t="s">
        <v>3148</v>
      </c>
      <c r="C417" s="17" t="s">
        <v>1893</v>
      </c>
      <c r="D417" s="17" t="s">
        <v>1848</v>
      </c>
      <c r="E417" s="17" t="s">
        <v>622</v>
      </c>
      <c r="F417" s="17" t="s">
        <v>3149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29" t="s">
        <v>4392</v>
      </c>
      <c r="N417" s="29"/>
    </row>
    <row r="418" spans="1:14" x14ac:dyDescent="0.3">
      <c r="A418" s="17" t="s">
        <v>3150</v>
      </c>
      <c r="B418" s="17" t="s">
        <v>3151</v>
      </c>
      <c r="C418" s="17" t="s">
        <v>1652</v>
      </c>
      <c r="D418" s="17" t="s">
        <v>1663</v>
      </c>
      <c r="E418" s="17" t="s">
        <v>3152</v>
      </c>
      <c r="F418" s="17" t="s">
        <v>3153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29" t="s">
        <v>4393</v>
      </c>
      <c r="N418" s="29"/>
    </row>
    <row r="419" spans="1:14" x14ac:dyDescent="0.3">
      <c r="A419" s="17" t="s">
        <v>3154</v>
      </c>
      <c r="B419" s="17" t="s">
        <v>2481</v>
      </c>
      <c r="C419" s="17" t="s">
        <v>2904</v>
      </c>
      <c r="D419" s="17" t="s">
        <v>1694</v>
      </c>
      <c r="E419" s="17" t="s">
        <v>1695</v>
      </c>
      <c r="F419" s="17" t="s">
        <v>3155</v>
      </c>
      <c r="G419" s="18">
        <v>1</v>
      </c>
      <c r="H419" s="18">
        <v>10</v>
      </c>
      <c r="I419" s="19">
        <v>1</v>
      </c>
      <c r="J419" s="20">
        <v>0</v>
      </c>
      <c r="K419" s="21">
        <v>0</v>
      </c>
      <c r="L419" s="22">
        <v>0</v>
      </c>
      <c r="M419" s="29" t="s">
        <v>4388</v>
      </c>
      <c r="N419" s="29"/>
    </row>
    <row r="420" spans="1:14" x14ac:dyDescent="0.3">
      <c r="A420" s="17" t="s">
        <v>3156</v>
      </c>
      <c r="B420" s="17" t="s">
        <v>3157</v>
      </c>
      <c r="C420" s="17" t="s">
        <v>1652</v>
      </c>
      <c r="D420" s="17" t="s">
        <v>3158</v>
      </c>
      <c r="E420" s="17" t="s">
        <v>1055</v>
      </c>
      <c r="F420" s="17" t="s">
        <v>3159</v>
      </c>
      <c r="G420" s="18">
        <v>1</v>
      </c>
      <c r="H420" s="18">
        <v>2</v>
      </c>
      <c r="I420" s="19">
        <v>0</v>
      </c>
      <c r="J420" s="20">
        <v>1</v>
      </c>
      <c r="K420" s="21">
        <v>0</v>
      </c>
      <c r="L420" s="22">
        <v>0</v>
      </c>
      <c r="M420" s="29" t="s">
        <v>4393</v>
      </c>
      <c r="N420" s="29"/>
    </row>
    <row r="421" spans="1:14" x14ac:dyDescent="0.3">
      <c r="A421" s="17" t="s">
        <v>3160</v>
      </c>
      <c r="B421" s="17" t="s">
        <v>3161</v>
      </c>
      <c r="C421" s="17" t="s">
        <v>1652</v>
      </c>
      <c r="D421" s="17" t="s">
        <v>2033</v>
      </c>
      <c r="E421" s="17" t="s">
        <v>471</v>
      </c>
      <c r="F421" s="17" t="s">
        <v>3162</v>
      </c>
      <c r="G421" s="18">
        <v>1</v>
      </c>
      <c r="H421" s="18">
        <v>2</v>
      </c>
      <c r="I421" s="19">
        <v>0</v>
      </c>
      <c r="J421" s="20">
        <v>1</v>
      </c>
      <c r="K421" s="21">
        <v>0</v>
      </c>
      <c r="L421" s="22">
        <v>0</v>
      </c>
      <c r="M421" s="29" t="s">
        <v>4393</v>
      </c>
      <c r="N421" s="29"/>
    </row>
    <row r="422" spans="1:14" x14ac:dyDescent="0.3">
      <c r="A422" s="17" t="s">
        <v>1541</v>
      </c>
      <c r="B422" s="17" t="s">
        <v>3163</v>
      </c>
      <c r="C422" s="17" t="s">
        <v>3164</v>
      </c>
      <c r="D422" s="17" t="s">
        <v>1663</v>
      </c>
      <c r="E422" s="17" t="s">
        <v>1478</v>
      </c>
      <c r="F422" s="17" t="s">
        <v>3165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29" t="s">
        <v>4390</v>
      </c>
      <c r="N422" s="29"/>
    </row>
    <row r="423" spans="1:14" x14ac:dyDescent="0.3">
      <c r="A423" s="17" t="s">
        <v>819</v>
      </c>
      <c r="B423" s="17" t="s">
        <v>3166</v>
      </c>
      <c r="C423" s="17" t="s">
        <v>1652</v>
      </c>
      <c r="D423" s="17" t="s">
        <v>1663</v>
      </c>
      <c r="E423" s="17" t="s">
        <v>548</v>
      </c>
      <c r="F423" s="17" t="s">
        <v>3167</v>
      </c>
      <c r="G423" s="18">
        <v>1</v>
      </c>
      <c r="H423" s="18">
        <v>1</v>
      </c>
      <c r="I423" s="19">
        <v>0</v>
      </c>
      <c r="J423" s="20">
        <v>0</v>
      </c>
      <c r="K423" s="21">
        <v>1</v>
      </c>
      <c r="L423" s="22">
        <v>0</v>
      </c>
      <c r="M423" s="29" t="s">
        <v>4390</v>
      </c>
      <c r="N423" s="29"/>
    </row>
    <row r="424" spans="1:14" x14ac:dyDescent="0.3">
      <c r="A424" s="17" t="s">
        <v>3168</v>
      </c>
      <c r="B424" s="17" t="s">
        <v>3169</v>
      </c>
      <c r="C424" s="17" t="s">
        <v>3170</v>
      </c>
      <c r="D424" s="17" t="s">
        <v>2244</v>
      </c>
      <c r="E424" s="17" t="s">
        <v>810</v>
      </c>
      <c r="F424" s="17" t="s">
        <v>3171</v>
      </c>
      <c r="G424" s="18">
        <v>1</v>
      </c>
      <c r="H424" s="18">
        <v>3</v>
      </c>
      <c r="I424" s="19">
        <v>0</v>
      </c>
      <c r="J424" s="20">
        <v>1</v>
      </c>
      <c r="K424" s="21">
        <v>0</v>
      </c>
      <c r="L424" s="22">
        <v>0</v>
      </c>
      <c r="M424" s="29" t="s">
        <v>4393</v>
      </c>
      <c r="N424" s="29"/>
    </row>
    <row r="425" spans="1:14" x14ac:dyDescent="0.3">
      <c r="A425" s="17" t="s">
        <v>3172</v>
      </c>
      <c r="B425" s="17" t="s">
        <v>3173</v>
      </c>
      <c r="C425" s="17" t="s">
        <v>3174</v>
      </c>
      <c r="D425" s="17" t="s">
        <v>2108</v>
      </c>
      <c r="E425" s="17" t="s">
        <v>2109</v>
      </c>
      <c r="F425" s="17" t="s">
        <v>3175</v>
      </c>
      <c r="G425" s="18">
        <v>1</v>
      </c>
      <c r="H425" s="18">
        <v>4</v>
      </c>
      <c r="I425" s="19">
        <v>0</v>
      </c>
      <c r="J425" s="20">
        <v>1</v>
      </c>
      <c r="K425" s="21">
        <v>0</v>
      </c>
      <c r="L425" s="22">
        <v>0</v>
      </c>
      <c r="M425" s="29" t="s">
        <v>4392</v>
      </c>
      <c r="N425" s="29"/>
    </row>
    <row r="426" spans="1:14" x14ac:dyDescent="0.3">
      <c r="A426" s="17" t="s">
        <v>3176</v>
      </c>
      <c r="B426" s="17" t="s">
        <v>3177</v>
      </c>
      <c r="C426" s="17" t="s">
        <v>1652</v>
      </c>
      <c r="D426" s="17" t="s">
        <v>3178</v>
      </c>
      <c r="E426" s="17" t="s">
        <v>3179</v>
      </c>
      <c r="F426" s="17" t="s">
        <v>3180</v>
      </c>
      <c r="G426" s="18">
        <v>1</v>
      </c>
      <c r="H426" s="18">
        <v>2</v>
      </c>
      <c r="I426" s="19">
        <v>0</v>
      </c>
      <c r="J426" s="20">
        <v>1</v>
      </c>
      <c r="K426" s="21">
        <v>0</v>
      </c>
      <c r="L426" s="22">
        <v>0</v>
      </c>
      <c r="M426" s="29" t="s">
        <v>4392</v>
      </c>
      <c r="N426" s="29"/>
    </row>
    <row r="427" spans="1:14" x14ac:dyDescent="0.3">
      <c r="A427" s="17" t="s">
        <v>3181</v>
      </c>
      <c r="B427" s="17" t="s">
        <v>3182</v>
      </c>
      <c r="C427" s="17" t="s">
        <v>2078</v>
      </c>
      <c r="D427" s="17" t="s">
        <v>1874</v>
      </c>
      <c r="E427" s="17" t="s">
        <v>525</v>
      </c>
      <c r="F427" s="17" t="s">
        <v>3183</v>
      </c>
      <c r="G427" s="18">
        <v>1</v>
      </c>
      <c r="H427" s="18">
        <v>2</v>
      </c>
      <c r="I427" s="19">
        <v>0</v>
      </c>
      <c r="J427" s="20">
        <v>1</v>
      </c>
      <c r="K427" s="21">
        <v>0</v>
      </c>
      <c r="L427" s="22">
        <v>0</v>
      </c>
      <c r="M427" s="29" t="s">
        <v>4393</v>
      </c>
      <c r="N427" s="29"/>
    </row>
    <row r="428" spans="1:14" x14ac:dyDescent="0.3">
      <c r="A428" s="17" t="s">
        <v>3184</v>
      </c>
      <c r="B428" s="17" t="s">
        <v>3185</v>
      </c>
      <c r="C428" s="17" t="s">
        <v>1975</v>
      </c>
      <c r="D428" s="17" t="s">
        <v>3186</v>
      </c>
      <c r="E428" s="17" t="s">
        <v>626</v>
      </c>
      <c r="F428" s="17" t="s">
        <v>3187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29" t="s">
        <v>4393</v>
      </c>
      <c r="N428" s="29"/>
    </row>
    <row r="429" spans="1:14" x14ac:dyDescent="0.3">
      <c r="A429" s="17" t="s">
        <v>1169</v>
      </c>
      <c r="B429" s="17" t="s">
        <v>3188</v>
      </c>
      <c r="C429" s="17" t="s">
        <v>3189</v>
      </c>
      <c r="D429" s="17" t="s">
        <v>1663</v>
      </c>
      <c r="E429" s="17" t="s">
        <v>810</v>
      </c>
      <c r="F429" s="17" t="s">
        <v>3190</v>
      </c>
      <c r="G429" s="18">
        <v>1</v>
      </c>
      <c r="H429" s="18">
        <v>2</v>
      </c>
      <c r="I429" s="19">
        <v>0</v>
      </c>
      <c r="J429" s="20">
        <v>0</v>
      </c>
      <c r="K429" s="21">
        <v>0</v>
      </c>
      <c r="L429" s="22">
        <v>1</v>
      </c>
      <c r="M429" s="29" t="s">
        <v>4390</v>
      </c>
      <c r="N429" s="29"/>
    </row>
    <row r="430" spans="1:14" x14ac:dyDescent="0.3">
      <c r="A430" s="17" t="s">
        <v>1404</v>
      </c>
      <c r="B430" s="17" t="s">
        <v>3191</v>
      </c>
      <c r="C430" s="17" t="s">
        <v>3192</v>
      </c>
      <c r="D430" s="17" t="s">
        <v>1663</v>
      </c>
      <c r="E430" s="17" t="s">
        <v>1199</v>
      </c>
      <c r="F430" s="17" t="s">
        <v>3193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29" t="s">
        <v>4390</v>
      </c>
      <c r="N430" s="29"/>
    </row>
    <row r="431" spans="1:14" x14ac:dyDescent="0.3">
      <c r="A431" s="17" t="s">
        <v>3194</v>
      </c>
      <c r="B431" s="17" t="s">
        <v>3195</v>
      </c>
      <c r="C431" s="17" t="s">
        <v>3196</v>
      </c>
      <c r="D431" s="17" t="s">
        <v>1663</v>
      </c>
      <c r="E431" s="17" t="s">
        <v>717</v>
      </c>
      <c r="F431" s="17" t="s">
        <v>3197</v>
      </c>
      <c r="G431" s="18">
        <v>1</v>
      </c>
      <c r="H431" s="18">
        <v>2</v>
      </c>
      <c r="I431" s="19">
        <v>0</v>
      </c>
      <c r="J431" s="20">
        <v>1</v>
      </c>
      <c r="K431" s="21">
        <v>0</v>
      </c>
      <c r="L431" s="22">
        <v>0</v>
      </c>
      <c r="M431" s="29" t="s">
        <v>4392</v>
      </c>
      <c r="N431" s="29"/>
    </row>
    <row r="432" spans="1:14" x14ac:dyDescent="0.3">
      <c r="A432" s="17" t="s">
        <v>3198</v>
      </c>
      <c r="B432" s="17" t="s">
        <v>3199</v>
      </c>
      <c r="C432" s="17" t="s">
        <v>1652</v>
      </c>
      <c r="D432" s="17" t="s">
        <v>3200</v>
      </c>
      <c r="E432" s="17" t="s">
        <v>3201</v>
      </c>
      <c r="F432" s="17" t="s">
        <v>3202</v>
      </c>
      <c r="G432" s="18">
        <v>1</v>
      </c>
      <c r="H432" s="18">
        <v>1</v>
      </c>
      <c r="I432" s="19">
        <v>1</v>
      </c>
      <c r="J432" s="20">
        <v>0</v>
      </c>
      <c r="K432" s="21">
        <v>0</v>
      </c>
      <c r="L432" s="22">
        <v>0</v>
      </c>
      <c r="M432" s="29" t="s">
        <v>4393</v>
      </c>
      <c r="N432" s="29"/>
    </row>
    <row r="433" spans="1:14" x14ac:dyDescent="0.3">
      <c r="A433" s="17" t="s">
        <v>3203</v>
      </c>
      <c r="B433" s="17" t="s">
        <v>3204</v>
      </c>
      <c r="C433" s="17" t="s">
        <v>1652</v>
      </c>
      <c r="D433" s="17" t="s">
        <v>1663</v>
      </c>
      <c r="E433" s="17" t="s">
        <v>522</v>
      </c>
      <c r="F433" s="17" t="s">
        <v>3205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29" t="s">
        <v>4393</v>
      </c>
      <c r="N433" s="29"/>
    </row>
    <row r="434" spans="1:14" x14ac:dyDescent="0.3">
      <c r="A434" s="17" t="s">
        <v>3206</v>
      </c>
      <c r="B434" s="17" t="s">
        <v>3207</v>
      </c>
      <c r="C434" s="17" t="s">
        <v>3208</v>
      </c>
      <c r="D434" s="17" t="s">
        <v>2297</v>
      </c>
      <c r="E434" s="17" t="s">
        <v>626</v>
      </c>
      <c r="F434" s="17" t="s">
        <v>3209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29" t="s">
        <v>4393</v>
      </c>
      <c r="N434" s="29"/>
    </row>
    <row r="435" spans="1:14" x14ac:dyDescent="0.3">
      <c r="A435" s="17" t="s">
        <v>3210</v>
      </c>
      <c r="B435" s="17" t="s">
        <v>3211</v>
      </c>
      <c r="C435" s="17" t="s">
        <v>1820</v>
      </c>
      <c r="D435" s="17" t="s">
        <v>1663</v>
      </c>
      <c r="E435" s="17" t="s">
        <v>489</v>
      </c>
      <c r="F435" s="17" t="s">
        <v>3212</v>
      </c>
      <c r="G435" s="18">
        <v>1</v>
      </c>
      <c r="H435" s="18">
        <v>2</v>
      </c>
      <c r="I435" s="19">
        <v>0</v>
      </c>
      <c r="J435" s="20">
        <v>1</v>
      </c>
      <c r="K435" s="21">
        <v>0</v>
      </c>
      <c r="L435" s="22">
        <v>0</v>
      </c>
      <c r="M435" s="29" t="s">
        <v>4392</v>
      </c>
      <c r="N435" s="29"/>
    </row>
    <row r="436" spans="1:14" x14ac:dyDescent="0.3">
      <c r="A436" s="17" t="s">
        <v>3213</v>
      </c>
      <c r="B436" s="17" t="s">
        <v>3214</v>
      </c>
      <c r="C436" s="17" t="s">
        <v>3215</v>
      </c>
      <c r="D436" s="17" t="s">
        <v>1663</v>
      </c>
      <c r="E436" s="17" t="s">
        <v>548</v>
      </c>
      <c r="F436" s="17" t="s">
        <v>3216</v>
      </c>
      <c r="G436" s="18">
        <v>1</v>
      </c>
      <c r="H436" s="18">
        <v>4</v>
      </c>
      <c r="I436" s="19">
        <v>0</v>
      </c>
      <c r="J436" s="20">
        <v>1</v>
      </c>
      <c r="K436" s="21">
        <v>0</v>
      </c>
      <c r="L436" s="22">
        <v>0</v>
      </c>
      <c r="M436" s="29" t="s">
        <v>4393</v>
      </c>
      <c r="N436" s="29"/>
    </row>
    <row r="437" spans="1:14" x14ac:dyDescent="0.3">
      <c r="A437" s="17" t="s">
        <v>3217</v>
      </c>
      <c r="B437" s="17" t="s">
        <v>3218</v>
      </c>
      <c r="C437" s="17" t="s">
        <v>3219</v>
      </c>
      <c r="D437" s="17" t="s">
        <v>1983</v>
      </c>
      <c r="E437" s="17" t="s">
        <v>3220</v>
      </c>
      <c r="F437" s="17" t="s">
        <v>3221</v>
      </c>
      <c r="G437" s="18">
        <v>1</v>
      </c>
      <c r="H437" s="18">
        <v>3</v>
      </c>
      <c r="I437" s="19">
        <v>1</v>
      </c>
      <c r="J437" s="20">
        <v>0</v>
      </c>
      <c r="K437" s="21">
        <v>0</v>
      </c>
      <c r="L437" s="22">
        <v>0</v>
      </c>
      <c r="M437" s="29" t="s">
        <v>4392</v>
      </c>
      <c r="N437" s="29"/>
    </row>
    <row r="438" spans="1:14" x14ac:dyDescent="0.3">
      <c r="A438" s="17" t="s">
        <v>813</v>
      </c>
      <c r="B438" s="17" t="s">
        <v>3222</v>
      </c>
      <c r="C438" s="17" t="s">
        <v>1652</v>
      </c>
      <c r="D438" s="17" t="s">
        <v>1663</v>
      </c>
      <c r="E438" s="17" t="s">
        <v>548</v>
      </c>
      <c r="F438" s="17" t="s">
        <v>3223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29" t="s">
        <v>4390</v>
      </c>
      <c r="N438" s="29"/>
    </row>
    <row r="439" spans="1:14" x14ac:dyDescent="0.3">
      <c r="A439" s="17" t="s">
        <v>3224</v>
      </c>
      <c r="B439" s="17" t="s">
        <v>3225</v>
      </c>
      <c r="C439" s="17" t="s">
        <v>1652</v>
      </c>
      <c r="D439" s="17" t="s">
        <v>3226</v>
      </c>
      <c r="E439" s="17" t="s">
        <v>3220</v>
      </c>
      <c r="F439" s="17" t="s">
        <v>3227</v>
      </c>
      <c r="G439" s="18">
        <v>1</v>
      </c>
      <c r="H439" s="18">
        <v>1</v>
      </c>
      <c r="I439" s="19">
        <v>1</v>
      </c>
      <c r="J439" s="20">
        <v>0</v>
      </c>
      <c r="K439" s="21">
        <v>0</v>
      </c>
      <c r="L439" s="22">
        <v>0</v>
      </c>
      <c r="M439" s="29" t="s">
        <v>4392</v>
      </c>
      <c r="N439" s="29"/>
    </row>
    <row r="440" spans="1:14" x14ac:dyDescent="0.3">
      <c r="A440" s="17" t="s">
        <v>986</v>
      </c>
      <c r="B440" s="17" t="s">
        <v>3228</v>
      </c>
      <c r="C440" s="17" t="s">
        <v>3229</v>
      </c>
      <c r="D440" s="17" t="s">
        <v>2244</v>
      </c>
      <c r="E440" s="17" t="s">
        <v>548</v>
      </c>
      <c r="F440" s="17" t="s">
        <v>3230</v>
      </c>
      <c r="G440" s="18">
        <v>1</v>
      </c>
      <c r="H440" s="18">
        <v>8</v>
      </c>
      <c r="I440" s="19">
        <v>0</v>
      </c>
      <c r="J440" s="20">
        <v>0</v>
      </c>
      <c r="K440" s="21">
        <v>1</v>
      </c>
      <c r="L440" s="22">
        <v>0</v>
      </c>
      <c r="M440" s="29" t="s">
        <v>4390</v>
      </c>
      <c r="N440" s="29"/>
    </row>
    <row r="441" spans="1:14" x14ac:dyDescent="0.3">
      <c r="A441" s="17" t="s">
        <v>3231</v>
      </c>
      <c r="B441" s="17" t="s">
        <v>3232</v>
      </c>
      <c r="C441" s="17" t="s">
        <v>2998</v>
      </c>
      <c r="D441" s="17" t="s">
        <v>2023</v>
      </c>
      <c r="E441" s="17" t="s">
        <v>3233</v>
      </c>
      <c r="F441" s="17" t="s">
        <v>3234</v>
      </c>
      <c r="G441" s="18">
        <v>1</v>
      </c>
      <c r="H441" s="18">
        <v>12</v>
      </c>
      <c r="I441" s="19">
        <v>0</v>
      </c>
      <c r="J441" s="20">
        <v>1</v>
      </c>
      <c r="K441" s="21">
        <v>0</v>
      </c>
      <c r="L441" s="22">
        <v>0</v>
      </c>
      <c r="M441" s="29" t="s">
        <v>4392</v>
      </c>
      <c r="N441" s="29"/>
    </row>
    <row r="442" spans="1:14" x14ac:dyDescent="0.3">
      <c r="A442" s="17" t="s">
        <v>3235</v>
      </c>
      <c r="B442" s="17" t="s">
        <v>3236</v>
      </c>
      <c r="C442" s="17" t="s">
        <v>3237</v>
      </c>
      <c r="D442" s="17" t="s">
        <v>1663</v>
      </c>
      <c r="E442" s="17" t="s">
        <v>489</v>
      </c>
      <c r="F442" s="17" t="s">
        <v>3238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29" t="s">
        <v>4393</v>
      </c>
      <c r="N442" s="29"/>
    </row>
    <row r="443" spans="1:14" x14ac:dyDescent="0.3">
      <c r="A443" s="17" t="s">
        <v>3239</v>
      </c>
      <c r="B443" s="17" t="s">
        <v>3240</v>
      </c>
      <c r="C443" s="17" t="s">
        <v>1652</v>
      </c>
      <c r="D443" s="17" t="s">
        <v>1663</v>
      </c>
      <c r="E443" s="17" t="s">
        <v>1744</v>
      </c>
      <c r="F443" s="17" t="s">
        <v>3241</v>
      </c>
      <c r="G443" s="18">
        <v>1</v>
      </c>
      <c r="H443" s="18">
        <v>30</v>
      </c>
      <c r="I443" s="19">
        <v>0</v>
      </c>
      <c r="J443" s="20">
        <v>1</v>
      </c>
      <c r="K443" s="21">
        <v>0</v>
      </c>
      <c r="L443" s="22">
        <v>0</v>
      </c>
      <c r="M443" s="29" t="s">
        <v>4392</v>
      </c>
      <c r="N443" s="29"/>
    </row>
    <row r="444" spans="1:14" x14ac:dyDescent="0.3">
      <c r="A444" s="17" t="s">
        <v>3242</v>
      </c>
      <c r="B444" s="17" t="s">
        <v>3243</v>
      </c>
      <c r="C444" s="17" t="s">
        <v>3244</v>
      </c>
      <c r="D444" s="17" t="s">
        <v>1663</v>
      </c>
      <c r="E444" s="17" t="s">
        <v>3245</v>
      </c>
      <c r="F444" s="17" t="s">
        <v>3246</v>
      </c>
      <c r="G444" s="18">
        <v>1</v>
      </c>
      <c r="H444" s="18">
        <v>5</v>
      </c>
      <c r="I444" s="19">
        <v>0</v>
      </c>
      <c r="J444" s="20">
        <v>1</v>
      </c>
      <c r="K444" s="21">
        <v>0</v>
      </c>
      <c r="L444" s="22">
        <v>0</v>
      </c>
      <c r="M444" s="29" t="s">
        <v>4392</v>
      </c>
      <c r="N444" s="29"/>
    </row>
    <row r="445" spans="1:14" x14ac:dyDescent="0.3">
      <c r="A445" s="17" t="s">
        <v>1526</v>
      </c>
      <c r="B445" s="17" t="s">
        <v>3247</v>
      </c>
      <c r="C445" s="17" t="s">
        <v>3248</v>
      </c>
      <c r="D445" s="17" t="s">
        <v>2249</v>
      </c>
      <c r="E445" s="17" t="s">
        <v>548</v>
      </c>
      <c r="F445" s="17" t="s">
        <v>3249</v>
      </c>
      <c r="G445" s="18">
        <v>1</v>
      </c>
      <c r="H445" s="18">
        <v>2</v>
      </c>
      <c r="I445" s="19">
        <v>0</v>
      </c>
      <c r="J445" s="20">
        <v>0</v>
      </c>
      <c r="K445" s="21">
        <v>0</v>
      </c>
      <c r="L445" s="22">
        <v>1</v>
      </c>
      <c r="M445" s="29" t="s">
        <v>4390</v>
      </c>
      <c r="N445" s="29"/>
    </row>
    <row r="446" spans="1:14" x14ac:dyDescent="0.3">
      <c r="A446" s="17" t="s">
        <v>3250</v>
      </c>
      <c r="B446" s="17" t="s">
        <v>3251</v>
      </c>
      <c r="C446" s="17" t="s">
        <v>1701</v>
      </c>
      <c r="D446" s="17" t="s">
        <v>2853</v>
      </c>
      <c r="E446" s="17" t="s">
        <v>1695</v>
      </c>
      <c r="F446" s="17" t="s">
        <v>3252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29" t="s">
        <v>4388</v>
      </c>
      <c r="N446" s="29"/>
    </row>
    <row r="447" spans="1:14" x14ac:dyDescent="0.3">
      <c r="A447" s="17" t="s">
        <v>3253</v>
      </c>
      <c r="B447" s="17" t="s">
        <v>3254</v>
      </c>
      <c r="C447" s="17" t="s">
        <v>3255</v>
      </c>
      <c r="D447" s="17" t="s">
        <v>2297</v>
      </c>
      <c r="E447" s="17" t="s">
        <v>1026</v>
      </c>
      <c r="F447" s="17" t="s">
        <v>3256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29" t="s">
        <v>4393</v>
      </c>
      <c r="N447" s="29"/>
    </row>
    <row r="448" spans="1:14" x14ac:dyDescent="0.3">
      <c r="A448" s="17" t="s">
        <v>3257</v>
      </c>
      <c r="B448" s="17" t="s">
        <v>3258</v>
      </c>
      <c r="C448" s="17" t="s">
        <v>3259</v>
      </c>
      <c r="D448" s="17" t="s">
        <v>1663</v>
      </c>
      <c r="E448" s="17" t="s">
        <v>810</v>
      </c>
      <c r="F448" s="17" t="s">
        <v>3260</v>
      </c>
      <c r="G448" s="18">
        <v>1</v>
      </c>
      <c r="H448" s="18">
        <v>2</v>
      </c>
      <c r="I448" s="19">
        <v>0</v>
      </c>
      <c r="J448" s="20">
        <v>1</v>
      </c>
      <c r="K448" s="21">
        <v>0</v>
      </c>
      <c r="L448" s="22">
        <v>0</v>
      </c>
      <c r="M448" s="29" t="s">
        <v>4393</v>
      </c>
      <c r="N448" s="29"/>
    </row>
    <row r="449" spans="1:14" x14ac:dyDescent="0.3">
      <c r="A449" s="17" t="s">
        <v>1162</v>
      </c>
      <c r="B449" s="17" t="s">
        <v>2511</v>
      </c>
      <c r="C449" s="17" t="s">
        <v>3261</v>
      </c>
      <c r="D449" s="17" t="s">
        <v>2513</v>
      </c>
      <c r="E449" s="17" t="s">
        <v>1164</v>
      </c>
      <c r="F449" s="17" t="s">
        <v>3262</v>
      </c>
      <c r="G449" s="18">
        <v>1</v>
      </c>
      <c r="H449" s="18">
        <v>2</v>
      </c>
      <c r="I449" s="19">
        <v>0</v>
      </c>
      <c r="J449" s="20">
        <v>0</v>
      </c>
      <c r="K449" s="21">
        <v>0</v>
      </c>
      <c r="L449" s="22">
        <v>1</v>
      </c>
      <c r="M449" s="29" t="s">
        <v>4390</v>
      </c>
      <c r="N449" s="29"/>
    </row>
    <row r="450" spans="1:14" x14ac:dyDescent="0.3">
      <c r="A450" s="17" t="s">
        <v>976</v>
      </c>
      <c r="B450" s="17" t="s">
        <v>3263</v>
      </c>
      <c r="C450" s="17" t="s">
        <v>1824</v>
      </c>
      <c r="D450" s="17" t="s">
        <v>3264</v>
      </c>
      <c r="E450" s="17" t="s">
        <v>530</v>
      </c>
      <c r="F450" s="17" t="s">
        <v>3265</v>
      </c>
      <c r="G450" s="18">
        <v>1</v>
      </c>
      <c r="H450" s="18">
        <v>1</v>
      </c>
      <c r="I450" s="19">
        <v>0</v>
      </c>
      <c r="J450" s="20">
        <v>0</v>
      </c>
      <c r="K450" s="21">
        <v>1</v>
      </c>
      <c r="L450" s="22">
        <v>0</v>
      </c>
      <c r="M450" s="29" t="s">
        <v>4390</v>
      </c>
      <c r="N450" s="29"/>
    </row>
    <row r="451" spans="1:14" x14ac:dyDescent="0.3">
      <c r="A451" s="17" t="s">
        <v>3266</v>
      </c>
      <c r="B451" s="17" t="s">
        <v>3267</v>
      </c>
      <c r="C451" s="17" t="s">
        <v>3268</v>
      </c>
      <c r="D451" s="17" t="s">
        <v>2033</v>
      </c>
      <c r="E451" s="17" t="s">
        <v>3269</v>
      </c>
      <c r="F451" s="17" t="s">
        <v>3270</v>
      </c>
      <c r="G451" s="18">
        <v>1</v>
      </c>
      <c r="H451" s="18">
        <v>2</v>
      </c>
      <c r="I451" s="19">
        <v>0</v>
      </c>
      <c r="J451" s="20">
        <v>1</v>
      </c>
      <c r="K451" s="21">
        <v>0</v>
      </c>
      <c r="L451" s="22">
        <v>0</v>
      </c>
      <c r="M451" s="29" t="s">
        <v>4393</v>
      </c>
      <c r="N451" s="29"/>
    </row>
    <row r="452" spans="1:14" x14ac:dyDescent="0.3">
      <c r="A452" s="17" t="s">
        <v>3271</v>
      </c>
      <c r="B452" s="17" t="s">
        <v>3272</v>
      </c>
      <c r="C452" s="17" t="s">
        <v>3273</v>
      </c>
      <c r="D452" s="17" t="s">
        <v>3274</v>
      </c>
      <c r="E452" s="17" t="s">
        <v>2867</v>
      </c>
      <c r="F452" s="17" t="s">
        <v>3275</v>
      </c>
      <c r="G452" s="18">
        <v>1</v>
      </c>
      <c r="H452" s="18">
        <v>5</v>
      </c>
      <c r="I452" s="19">
        <v>1</v>
      </c>
      <c r="J452" s="20">
        <v>0</v>
      </c>
      <c r="K452" s="21">
        <v>0</v>
      </c>
      <c r="L452" s="22">
        <v>0</v>
      </c>
      <c r="M452" s="29" t="s">
        <v>4392</v>
      </c>
      <c r="N452" s="29"/>
    </row>
    <row r="453" spans="1:14" x14ac:dyDescent="0.3">
      <c r="A453" s="17" t="s">
        <v>836</v>
      </c>
      <c r="B453" s="17" t="s">
        <v>3276</v>
      </c>
      <c r="C453" s="17" t="s">
        <v>3277</v>
      </c>
      <c r="D453" s="17" t="s">
        <v>1815</v>
      </c>
      <c r="E453" s="17" t="s">
        <v>525</v>
      </c>
      <c r="F453" s="17" t="s">
        <v>3278</v>
      </c>
      <c r="G453" s="18">
        <v>1</v>
      </c>
      <c r="H453" s="18">
        <v>1</v>
      </c>
      <c r="I453" s="19">
        <v>0</v>
      </c>
      <c r="J453" s="20">
        <v>0</v>
      </c>
      <c r="K453" s="21">
        <v>1</v>
      </c>
      <c r="L453" s="22">
        <v>0</v>
      </c>
      <c r="M453" s="29" t="s">
        <v>4390</v>
      </c>
      <c r="N453" s="29"/>
    </row>
    <row r="454" spans="1:14" x14ac:dyDescent="0.3">
      <c r="A454" s="17" t="s">
        <v>3279</v>
      </c>
      <c r="B454" s="17" t="s">
        <v>3280</v>
      </c>
      <c r="C454" s="17" t="s">
        <v>1652</v>
      </c>
      <c r="D454" s="17" t="s">
        <v>2541</v>
      </c>
      <c r="E454" s="17" t="s">
        <v>3281</v>
      </c>
      <c r="F454" s="17" t="s">
        <v>3282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29" t="s">
        <v>4393</v>
      </c>
      <c r="N454" s="29"/>
    </row>
    <row r="455" spans="1:14" x14ac:dyDescent="0.3">
      <c r="A455" s="17" t="s">
        <v>594</v>
      </c>
      <c r="B455" s="17" t="s">
        <v>595</v>
      </c>
      <c r="C455" s="17" t="s">
        <v>3283</v>
      </c>
      <c r="D455" s="17" t="s">
        <v>3284</v>
      </c>
      <c r="E455" s="17" t="s">
        <v>597</v>
      </c>
      <c r="F455" s="17" t="s">
        <v>3285</v>
      </c>
      <c r="G455" s="18">
        <v>1</v>
      </c>
      <c r="H455" s="18">
        <v>1</v>
      </c>
      <c r="I455" s="19">
        <v>0</v>
      </c>
      <c r="J455" s="20">
        <v>0</v>
      </c>
      <c r="K455" s="21">
        <v>1</v>
      </c>
      <c r="L455" s="22">
        <v>0</v>
      </c>
      <c r="M455" s="29" t="s">
        <v>4390</v>
      </c>
      <c r="N455" s="29"/>
    </row>
    <row r="456" spans="1:14" x14ac:dyDescent="0.3">
      <c r="A456" s="17" t="s">
        <v>3286</v>
      </c>
      <c r="B456" s="17" t="s">
        <v>3287</v>
      </c>
      <c r="C456" s="17" t="s">
        <v>3288</v>
      </c>
      <c r="D456" s="17" t="s">
        <v>1663</v>
      </c>
      <c r="E456" s="17" t="s">
        <v>717</v>
      </c>
      <c r="F456" s="17" t="s">
        <v>3289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29" t="s">
        <v>4393</v>
      </c>
      <c r="N456" s="29"/>
    </row>
    <row r="457" spans="1:14" x14ac:dyDescent="0.3">
      <c r="A457" s="17" t="s">
        <v>3290</v>
      </c>
      <c r="B457" s="17" t="s">
        <v>3291</v>
      </c>
      <c r="C457" s="17" t="s">
        <v>2456</v>
      </c>
      <c r="D457" s="17" t="s">
        <v>2033</v>
      </c>
      <c r="E457" s="17" t="s">
        <v>571</v>
      </c>
      <c r="F457" s="17" t="s">
        <v>3292</v>
      </c>
      <c r="G457" s="18">
        <v>1</v>
      </c>
      <c r="H457" s="18">
        <v>2</v>
      </c>
      <c r="I457" s="19">
        <v>0</v>
      </c>
      <c r="J457" s="20">
        <v>1</v>
      </c>
      <c r="K457" s="21">
        <v>0</v>
      </c>
      <c r="L457" s="22">
        <v>0</v>
      </c>
      <c r="M457" s="29" t="s">
        <v>4392</v>
      </c>
      <c r="N457" s="29"/>
    </row>
    <row r="458" spans="1:14" x14ac:dyDescent="0.3">
      <c r="A458" s="17" t="s">
        <v>1381</v>
      </c>
      <c r="B458" s="17" t="s">
        <v>3293</v>
      </c>
      <c r="C458" s="17" t="s">
        <v>3294</v>
      </c>
      <c r="D458" s="17" t="s">
        <v>2343</v>
      </c>
      <c r="E458" s="17" t="s">
        <v>548</v>
      </c>
      <c r="F458" s="17" t="s">
        <v>3295</v>
      </c>
      <c r="G458" s="18">
        <v>1</v>
      </c>
      <c r="H458" s="18">
        <v>2</v>
      </c>
      <c r="I458" s="19">
        <v>0</v>
      </c>
      <c r="J458" s="20">
        <v>0</v>
      </c>
      <c r="K458" s="21">
        <v>0</v>
      </c>
      <c r="L458" s="22">
        <v>1</v>
      </c>
      <c r="M458" s="29" t="s">
        <v>4390</v>
      </c>
      <c r="N458" s="29"/>
    </row>
    <row r="459" spans="1:14" x14ac:dyDescent="0.3">
      <c r="A459" s="17" t="s">
        <v>3296</v>
      </c>
      <c r="B459" s="17" t="s">
        <v>3297</v>
      </c>
      <c r="C459" s="17" t="s">
        <v>3298</v>
      </c>
      <c r="D459" s="17" t="s">
        <v>1712</v>
      </c>
      <c r="E459" s="17" t="s">
        <v>474</v>
      </c>
      <c r="F459" s="17" t="s">
        <v>3299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29" t="s">
        <v>4390</v>
      </c>
      <c r="N459" s="29"/>
    </row>
    <row r="460" spans="1:14" x14ac:dyDescent="0.3">
      <c r="A460" s="17" t="s">
        <v>3300</v>
      </c>
      <c r="B460" s="17" t="s">
        <v>3301</v>
      </c>
      <c r="C460" s="17" t="s">
        <v>3302</v>
      </c>
      <c r="D460" s="17" t="s">
        <v>3303</v>
      </c>
      <c r="E460" s="17" t="s">
        <v>3304</v>
      </c>
      <c r="F460" s="17" t="s">
        <v>3305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29" t="s">
        <v>4393</v>
      </c>
      <c r="N460" s="29"/>
    </row>
    <row r="461" spans="1:14" x14ac:dyDescent="0.3">
      <c r="A461" s="17" t="s">
        <v>1426</v>
      </c>
      <c r="B461" s="17" t="s">
        <v>1427</v>
      </c>
      <c r="C461" s="17" t="s">
        <v>3306</v>
      </c>
      <c r="D461" s="17" t="s">
        <v>1663</v>
      </c>
      <c r="E461" s="17" t="s">
        <v>548</v>
      </c>
      <c r="F461" s="17" t="s">
        <v>3307</v>
      </c>
      <c r="G461" s="18">
        <v>1</v>
      </c>
      <c r="H461" s="18">
        <v>3</v>
      </c>
      <c r="I461" s="19">
        <v>0</v>
      </c>
      <c r="J461" s="20">
        <v>0</v>
      </c>
      <c r="K461" s="21">
        <v>0</v>
      </c>
      <c r="L461" s="22">
        <v>1</v>
      </c>
      <c r="M461" s="29" t="s">
        <v>4390</v>
      </c>
      <c r="N461" s="29"/>
    </row>
    <row r="462" spans="1:14" x14ac:dyDescent="0.3">
      <c r="A462" s="17" t="s">
        <v>3308</v>
      </c>
      <c r="B462" s="17" t="s">
        <v>3309</v>
      </c>
      <c r="C462" s="17" t="s">
        <v>1824</v>
      </c>
      <c r="D462" s="17" t="s">
        <v>1663</v>
      </c>
      <c r="E462" s="17" t="s">
        <v>489</v>
      </c>
      <c r="F462" s="17" t="s">
        <v>3310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29" t="s">
        <v>4392</v>
      </c>
      <c r="N462" s="29"/>
    </row>
    <row r="463" spans="1:14" x14ac:dyDescent="0.3">
      <c r="A463" s="17" t="s">
        <v>1021</v>
      </c>
      <c r="B463" s="17" t="s">
        <v>3311</v>
      </c>
      <c r="C463" s="17" t="s">
        <v>3312</v>
      </c>
      <c r="D463" s="17" t="s">
        <v>1815</v>
      </c>
      <c r="E463" s="17" t="s">
        <v>686</v>
      </c>
      <c r="F463" s="17" t="s">
        <v>3313</v>
      </c>
      <c r="G463" s="18">
        <v>1</v>
      </c>
      <c r="H463" s="18">
        <v>1</v>
      </c>
      <c r="I463" s="19">
        <v>0</v>
      </c>
      <c r="J463" s="20">
        <v>0</v>
      </c>
      <c r="K463" s="21">
        <v>1</v>
      </c>
      <c r="L463" s="22">
        <v>0</v>
      </c>
      <c r="M463" s="29" t="s">
        <v>4390</v>
      </c>
      <c r="N463" s="29"/>
    </row>
    <row r="464" spans="1:14" x14ac:dyDescent="0.3">
      <c r="A464" s="17" t="s">
        <v>1572</v>
      </c>
      <c r="B464" s="17" t="s">
        <v>3314</v>
      </c>
      <c r="C464" s="17" t="s">
        <v>3315</v>
      </c>
      <c r="D464" s="17" t="s">
        <v>1726</v>
      </c>
      <c r="E464" s="17" t="s">
        <v>1540</v>
      </c>
      <c r="F464" s="17" t="s">
        <v>3316</v>
      </c>
      <c r="G464" s="18">
        <v>1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29" t="s">
        <v>4390</v>
      </c>
      <c r="N464" s="29"/>
    </row>
    <row r="465" spans="1:14" x14ac:dyDescent="0.3">
      <c r="A465" s="17" t="s">
        <v>1590</v>
      </c>
      <c r="B465" s="17" t="s">
        <v>3317</v>
      </c>
      <c r="C465" s="17" t="s">
        <v>1652</v>
      </c>
      <c r="D465" s="17" t="s">
        <v>2275</v>
      </c>
      <c r="E465" s="17" t="s">
        <v>548</v>
      </c>
      <c r="F465" s="17" t="s">
        <v>3318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29" t="s">
        <v>4390</v>
      </c>
      <c r="N465" s="29"/>
    </row>
    <row r="466" spans="1:14" x14ac:dyDescent="0.3">
      <c r="A466" s="17" t="s">
        <v>3319</v>
      </c>
      <c r="B466" s="17" t="s">
        <v>3320</v>
      </c>
      <c r="C466" s="17" t="s">
        <v>1975</v>
      </c>
      <c r="D466" s="17" t="s">
        <v>1663</v>
      </c>
      <c r="E466" s="17" t="s">
        <v>489</v>
      </c>
      <c r="F466" s="17" t="s">
        <v>3321</v>
      </c>
      <c r="G466" s="18">
        <v>1</v>
      </c>
      <c r="H466" s="18">
        <v>2</v>
      </c>
      <c r="I466" s="19">
        <v>0</v>
      </c>
      <c r="J466" s="20">
        <v>1</v>
      </c>
      <c r="K466" s="21">
        <v>0</v>
      </c>
      <c r="L466" s="22">
        <v>0</v>
      </c>
      <c r="M466" s="29" t="s">
        <v>4392</v>
      </c>
      <c r="N466" s="29"/>
    </row>
    <row r="467" spans="1:14" x14ac:dyDescent="0.3">
      <c r="A467" s="17" t="s">
        <v>3322</v>
      </c>
      <c r="B467" s="17" t="s">
        <v>3323</v>
      </c>
      <c r="C467" s="17" t="s">
        <v>1652</v>
      </c>
      <c r="D467" s="17" t="s">
        <v>3324</v>
      </c>
      <c r="E467" s="17" t="s">
        <v>1203</v>
      </c>
      <c r="F467" s="17" t="s">
        <v>3325</v>
      </c>
      <c r="G467" s="18">
        <v>1</v>
      </c>
      <c r="H467" s="18">
        <v>2</v>
      </c>
      <c r="I467" s="19">
        <v>1</v>
      </c>
      <c r="J467" s="20">
        <v>0</v>
      </c>
      <c r="K467" s="21">
        <v>0</v>
      </c>
      <c r="L467" s="22">
        <v>0</v>
      </c>
      <c r="M467" s="29" t="s">
        <v>4393</v>
      </c>
      <c r="N467" s="29"/>
    </row>
    <row r="468" spans="1:14" x14ac:dyDescent="0.3">
      <c r="A468" s="17" t="s">
        <v>3326</v>
      </c>
      <c r="B468" s="17" t="s">
        <v>3327</v>
      </c>
      <c r="C468" s="17" t="s">
        <v>3048</v>
      </c>
      <c r="D468" s="17" t="s">
        <v>1663</v>
      </c>
      <c r="E468" s="17" t="s">
        <v>548</v>
      </c>
      <c r="F468" s="17" t="s">
        <v>3328</v>
      </c>
      <c r="G468" s="18">
        <v>1</v>
      </c>
      <c r="H468" s="18">
        <v>2</v>
      </c>
      <c r="I468" s="19">
        <v>1</v>
      </c>
      <c r="J468" s="20">
        <v>0</v>
      </c>
      <c r="K468" s="21">
        <v>0</v>
      </c>
      <c r="L468" s="22">
        <v>0</v>
      </c>
      <c r="M468" s="29" t="s">
        <v>4392</v>
      </c>
      <c r="N468" s="29"/>
    </row>
    <row r="469" spans="1:14" x14ac:dyDescent="0.3">
      <c r="A469" s="17" t="s">
        <v>3329</v>
      </c>
      <c r="B469" s="17" t="s">
        <v>3330</v>
      </c>
      <c r="C469" s="17" t="s">
        <v>3331</v>
      </c>
      <c r="D469" s="17" t="s">
        <v>3332</v>
      </c>
      <c r="E469" s="17" t="s">
        <v>474</v>
      </c>
      <c r="F469" s="17" t="s">
        <v>3333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29" t="s">
        <v>4393</v>
      </c>
      <c r="N469" s="29"/>
    </row>
    <row r="470" spans="1:14" x14ac:dyDescent="0.3">
      <c r="A470" s="17" t="s">
        <v>3334</v>
      </c>
      <c r="B470" s="17" t="s">
        <v>3335</v>
      </c>
      <c r="C470" s="17" t="s">
        <v>3336</v>
      </c>
      <c r="D470" s="17" t="s">
        <v>2033</v>
      </c>
      <c r="E470" s="17" t="s">
        <v>1026</v>
      </c>
      <c r="F470" s="17" t="s">
        <v>3337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29" t="s">
        <v>4392</v>
      </c>
      <c r="N470" s="29"/>
    </row>
    <row r="471" spans="1:14" x14ac:dyDescent="0.3">
      <c r="A471" s="17" t="s">
        <v>3338</v>
      </c>
      <c r="B471" s="17" t="s">
        <v>3339</v>
      </c>
      <c r="C471" s="17" t="s">
        <v>1693</v>
      </c>
      <c r="D471" s="17" t="s">
        <v>2853</v>
      </c>
      <c r="E471" s="17" t="s">
        <v>1695</v>
      </c>
      <c r="F471" s="17" t="s">
        <v>3340</v>
      </c>
      <c r="G471" s="18">
        <v>1</v>
      </c>
      <c r="H471" s="18">
        <v>2</v>
      </c>
      <c r="I471" s="19">
        <v>1</v>
      </c>
      <c r="J471" s="20">
        <v>0</v>
      </c>
      <c r="K471" s="21">
        <v>0</v>
      </c>
      <c r="L471" s="22">
        <v>0</v>
      </c>
      <c r="M471" s="29" t="s">
        <v>4388</v>
      </c>
      <c r="N471" s="29"/>
    </row>
    <row r="472" spans="1:14" x14ac:dyDescent="0.3">
      <c r="A472" s="17" t="s">
        <v>1294</v>
      </c>
      <c r="B472" s="17" t="s">
        <v>3341</v>
      </c>
      <c r="C472" s="17" t="s">
        <v>3342</v>
      </c>
      <c r="D472" s="17" t="s">
        <v>1663</v>
      </c>
      <c r="E472" s="17" t="s">
        <v>1296</v>
      </c>
      <c r="F472" s="17" t="s">
        <v>3343</v>
      </c>
      <c r="G472" s="18">
        <v>1</v>
      </c>
      <c r="H472" s="18">
        <v>1</v>
      </c>
      <c r="I472" s="19">
        <v>0</v>
      </c>
      <c r="J472" s="20">
        <v>0</v>
      </c>
      <c r="K472" s="21">
        <v>0</v>
      </c>
      <c r="L472" s="22">
        <v>1</v>
      </c>
      <c r="M472" s="29" t="s">
        <v>4390</v>
      </c>
      <c r="N472" s="29"/>
    </row>
    <row r="473" spans="1:14" x14ac:dyDescent="0.3">
      <c r="A473" s="17" t="s">
        <v>3344</v>
      </c>
      <c r="B473" s="17" t="s">
        <v>3345</v>
      </c>
      <c r="C473" s="17" t="s">
        <v>3346</v>
      </c>
      <c r="D473" s="17" t="s">
        <v>1663</v>
      </c>
      <c r="E473" s="17" t="s">
        <v>810</v>
      </c>
      <c r="F473" s="17" t="s">
        <v>3347</v>
      </c>
      <c r="G473" s="18">
        <v>1</v>
      </c>
      <c r="H473" s="18">
        <v>2</v>
      </c>
      <c r="I473" s="19">
        <v>0</v>
      </c>
      <c r="J473" s="20">
        <v>1</v>
      </c>
      <c r="K473" s="21">
        <v>0</v>
      </c>
      <c r="L473" s="22">
        <v>0</v>
      </c>
      <c r="M473" s="29" t="s">
        <v>4393</v>
      </c>
      <c r="N473" s="29"/>
    </row>
    <row r="474" spans="1:14" x14ac:dyDescent="0.3">
      <c r="A474" s="17" t="s">
        <v>3348</v>
      </c>
      <c r="B474" s="17" t="s">
        <v>3349</v>
      </c>
      <c r="C474" s="17" t="s">
        <v>1652</v>
      </c>
      <c r="D474" s="17" t="s">
        <v>3350</v>
      </c>
      <c r="E474" s="17" t="s">
        <v>3351</v>
      </c>
      <c r="F474" s="17" t="s">
        <v>3352</v>
      </c>
      <c r="G474" s="18">
        <v>1</v>
      </c>
      <c r="H474" s="18">
        <v>8</v>
      </c>
      <c r="I474" s="19">
        <v>0</v>
      </c>
      <c r="J474" s="20">
        <v>1</v>
      </c>
      <c r="K474" s="21">
        <v>0</v>
      </c>
      <c r="L474" s="22">
        <v>0</v>
      </c>
      <c r="M474" s="29" t="s">
        <v>4393</v>
      </c>
      <c r="N474" s="29"/>
    </row>
    <row r="475" spans="1:14" x14ac:dyDescent="0.3">
      <c r="A475" s="17" t="s">
        <v>641</v>
      </c>
      <c r="B475" s="17" t="s">
        <v>3353</v>
      </c>
      <c r="C475" s="17" t="s">
        <v>3127</v>
      </c>
      <c r="D475" s="17" t="s">
        <v>1663</v>
      </c>
      <c r="E475" s="17" t="s">
        <v>640</v>
      </c>
      <c r="F475" s="17" t="s">
        <v>3354</v>
      </c>
      <c r="G475" s="18">
        <v>1</v>
      </c>
      <c r="H475" s="18">
        <v>1</v>
      </c>
      <c r="I475" s="19">
        <v>0</v>
      </c>
      <c r="J475" s="20">
        <v>0</v>
      </c>
      <c r="K475" s="21">
        <v>1</v>
      </c>
      <c r="L475" s="22">
        <v>0</v>
      </c>
      <c r="M475" s="29" t="s">
        <v>4390</v>
      </c>
      <c r="N475" s="29"/>
    </row>
    <row r="476" spans="1:14" x14ac:dyDescent="0.3">
      <c r="A476" s="17" t="s">
        <v>3355</v>
      </c>
      <c r="B476" s="17" t="s">
        <v>3356</v>
      </c>
      <c r="C476" s="17" t="s">
        <v>3357</v>
      </c>
      <c r="D476" s="17" t="s">
        <v>1653</v>
      </c>
      <c r="E476" s="17" t="s">
        <v>686</v>
      </c>
      <c r="F476" s="17" t="s">
        <v>3358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29" t="s">
        <v>4393</v>
      </c>
      <c r="N476" s="29"/>
    </row>
    <row r="477" spans="1:14" x14ac:dyDescent="0.3">
      <c r="A477" s="17" t="s">
        <v>3359</v>
      </c>
      <c r="B477" s="17" t="s">
        <v>3360</v>
      </c>
      <c r="C477" s="17" t="s">
        <v>3361</v>
      </c>
      <c r="D477" s="17" t="s">
        <v>3362</v>
      </c>
      <c r="E477" s="17" t="s">
        <v>3363</v>
      </c>
      <c r="F477" s="17" t="s">
        <v>3364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29" t="s">
        <v>4392</v>
      </c>
      <c r="N477" s="29"/>
    </row>
    <row r="478" spans="1:14" x14ac:dyDescent="0.3">
      <c r="A478" s="17" t="s">
        <v>1251</v>
      </c>
      <c r="B478" s="17" t="s">
        <v>1252</v>
      </c>
      <c r="C478" s="17" t="s">
        <v>3365</v>
      </c>
      <c r="D478" s="17" t="s">
        <v>3366</v>
      </c>
      <c r="E478" s="17" t="s">
        <v>1253</v>
      </c>
      <c r="F478" s="17" t="s">
        <v>3367</v>
      </c>
      <c r="G478" s="18">
        <v>1</v>
      </c>
      <c r="H478" s="18">
        <v>2</v>
      </c>
      <c r="I478" s="19">
        <v>0</v>
      </c>
      <c r="J478" s="20">
        <v>0</v>
      </c>
      <c r="K478" s="21">
        <v>0</v>
      </c>
      <c r="L478" s="22">
        <v>1</v>
      </c>
      <c r="M478" s="29" t="s">
        <v>4386</v>
      </c>
      <c r="N478" s="29"/>
    </row>
    <row r="479" spans="1:14" x14ac:dyDescent="0.3">
      <c r="A479" s="17" t="s">
        <v>1371</v>
      </c>
      <c r="B479" s="17" t="s">
        <v>3368</v>
      </c>
      <c r="C479" s="17" t="s">
        <v>3369</v>
      </c>
      <c r="D479" s="17" t="s">
        <v>1663</v>
      </c>
      <c r="E479" s="17" t="s">
        <v>548</v>
      </c>
      <c r="F479" s="17" t="s">
        <v>3370</v>
      </c>
      <c r="G479" s="18">
        <v>1</v>
      </c>
      <c r="H479" s="18">
        <v>2</v>
      </c>
      <c r="I479" s="19">
        <v>0</v>
      </c>
      <c r="J479" s="20">
        <v>0</v>
      </c>
      <c r="K479" s="21">
        <v>0</v>
      </c>
      <c r="L479" s="22">
        <v>1</v>
      </c>
      <c r="M479" s="29" t="s">
        <v>4390</v>
      </c>
      <c r="N479" s="29"/>
    </row>
    <row r="480" spans="1:14" x14ac:dyDescent="0.3">
      <c r="A480" s="17" t="s">
        <v>3371</v>
      </c>
      <c r="B480" s="17" t="s">
        <v>3372</v>
      </c>
      <c r="C480" s="17" t="s">
        <v>1652</v>
      </c>
      <c r="D480" s="17" t="s">
        <v>2033</v>
      </c>
      <c r="E480" s="17" t="s">
        <v>1055</v>
      </c>
      <c r="F480" s="17" t="s">
        <v>3373</v>
      </c>
      <c r="G480" s="18">
        <v>1</v>
      </c>
      <c r="H480" s="18">
        <v>3</v>
      </c>
      <c r="I480" s="19">
        <v>0</v>
      </c>
      <c r="J480" s="20">
        <v>1</v>
      </c>
      <c r="K480" s="21">
        <v>0</v>
      </c>
      <c r="L480" s="22">
        <v>0</v>
      </c>
      <c r="M480" s="29" t="s">
        <v>4392</v>
      </c>
      <c r="N480" s="29"/>
    </row>
    <row r="481" spans="1:14" x14ac:dyDescent="0.3">
      <c r="A481" s="17" t="s">
        <v>3374</v>
      </c>
      <c r="B481" s="17" t="s">
        <v>3375</v>
      </c>
      <c r="C481" s="17" t="s">
        <v>3376</v>
      </c>
      <c r="D481" s="17" t="s">
        <v>2297</v>
      </c>
      <c r="E481" s="17" t="s">
        <v>571</v>
      </c>
      <c r="F481" s="17" t="s">
        <v>3377</v>
      </c>
      <c r="G481" s="18">
        <v>1</v>
      </c>
      <c r="H481" s="18">
        <v>2</v>
      </c>
      <c r="I481" s="19">
        <v>0</v>
      </c>
      <c r="J481" s="20">
        <v>1</v>
      </c>
      <c r="K481" s="21">
        <v>0</v>
      </c>
      <c r="L481" s="22">
        <v>0</v>
      </c>
      <c r="M481" s="29" t="s">
        <v>4393</v>
      </c>
      <c r="N481" s="29"/>
    </row>
    <row r="482" spans="1:14" x14ac:dyDescent="0.3">
      <c r="A482" s="17" t="s">
        <v>721</v>
      </c>
      <c r="B482" s="17" t="s">
        <v>722</v>
      </c>
      <c r="C482" s="17" t="s">
        <v>3378</v>
      </c>
      <c r="D482" s="17" t="s">
        <v>1663</v>
      </c>
      <c r="E482" s="17" t="s">
        <v>489</v>
      </c>
      <c r="F482" s="17" t="s">
        <v>3379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29" t="s">
        <v>4390</v>
      </c>
      <c r="N482" s="29"/>
    </row>
    <row r="483" spans="1:14" x14ac:dyDescent="0.3">
      <c r="A483" s="17" t="s">
        <v>3380</v>
      </c>
      <c r="B483" s="17" t="s">
        <v>3381</v>
      </c>
      <c r="C483" s="17" t="s">
        <v>3382</v>
      </c>
      <c r="D483" s="17" t="s">
        <v>1663</v>
      </c>
      <c r="E483" s="17" t="s">
        <v>3383</v>
      </c>
      <c r="F483" s="17" t="s">
        <v>3384</v>
      </c>
      <c r="G483" s="18">
        <v>1</v>
      </c>
      <c r="H483" s="18">
        <v>6</v>
      </c>
      <c r="I483" s="19">
        <v>0</v>
      </c>
      <c r="J483" s="20">
        <v>1</v>
      </c>
      <c r="K483" s="21">
        <v>0</v>
      </c>
      <c r="L483" s="22">
        <v>0</v>
      </c>
      <c r="M483" s="29" t="s">
        <v>4392</v>
      </c>
      <c r="N483" s="29"/>
    </row>
    <row r="484" spans="1:14" x14ac:dyDescent="0.3">
      <c r="A484" s="17" t="s">
        <v>1387</v>
      </c>
      <c r="B484" s="17" t="s">
        <v>1388</v>
      </c>
      <c r="C484" s="17" t="s">
        <v>1652</v>
      </c>
      <c r="D484" s="17" t="s">
        <v>3036</v>
      </c>
      <c r="E484" s="17" t="s">
        <v>1389</v>
      </c>
      <c r="F484" s="17" t="s">
        <v>3385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29" t="s">
        <v>4390</v>
      </c>
      <c r="N484" s="29"/>
    </row>
    <row r="485" spans="1:14" x14ac:dyDescent="0.3">
      <c r="A485" s="17" t="s">
        <v>3386</v>
      </c>
      <c r="B485" s="17" t="s">
        <v>3387</v>
      </c>
      <c r="C485" s="17" t="s">
        <v>3388</v>
      </c>
      <c r="D485" s="17" t="s">
        <v>2094</v>
      </c>
      <c r="E485" s="17" t="s">
        <v>3389</v>
      </c>
      <c r="F485" s="17" t="s">
        <v>3390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29" t="s">
        <v>4393</v>
      </c>
      <c r="N485" s="29"/>
    </row>
    <row r="486" spans="1:14" x14ac:dyDescent="0.3">
      <c r="A486" s="17" t="s">
        <v>3391</v>
      </c>
      <c r="B486" s="17" t="s">
        <v>2679</v>
      </c>
      <c r="C486" s="17" t="s">
        <v>3392</v>
      </c>
      <c r="D486" s="17" t="s">
        <v>2244</v>
      </c>
      <c r="E486" s="17" t="s">
        <v>686</v>
      </c>
      <c r="F486" s="17" t="s">
        <v>3393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29" t="s">
        <v>4390</v>
      </c>
      <c r="N486" s="29"/>
    </row>
    <row r="487" spans="1:14" x14ac:dyDescent="0.3">
      <c r="A487" s="17" t="s">
        <v>3394</v>
      </c>
      <c r="B487" s="17" t="s">
        <v>3395</v>
      </c>
      <c r="C487" s="17" t="s">
        <v>3396</v>
      </c>
      <c r="D487" s="17" t="s">
        <v>1658</v>
      </c>
      <c r="E487" s="17" t="s">
        <v>2270</v>
      </c>
      <c r="F487" s="17" t="s">
        <v>3397</v>
      </c>
      <c r="G487" s="18">
        <v>1</v>
      </c>
      <c r="H487" s="18">
        <v>1</v>
      </c>
      <c r="I487" s="19">
        <v>1</v>
      </c>
      <c r="J487" s="20">
        <v>0</v>
      </c>
      <c r="K487" s="21">
        <v>0</v>
      </c>
      <c r="L487" s="22">
        <v>0</v>
      </c>
      <c r="M487" s="29" t="s">
        <v>4392</v>
      </c>
      <c r="N487" s="29"/>
    </row>
    <row r="488" spans="1:14" x14ac:dyDescent="0.3">
      <c r="A488" s="17" t="s">
        <v>1340</v>
      </c>
      <c r="B488" s="17" t="s">
        <v>3398</v>
      </c>
      <c r="C488" s="17" t="s">
        <v>3399</v>
      </c>
      <c r="D488" s="17" t="s">
        <v>1653</v>
      </c>
      <c r="E488" s="17" t="s">
        <v>1342</v>
      </c>
      <c r="F488" s="17" t="s">
        <v>3400</v>
      </c>
      <c r="G488" s="18">
        <v>1</v>
      </c>
      <c r="H488" s="18">
        <v>1</v>
      </c>
      <c r="I488" s="19">
        <v>0</v>
      </c>
      <c r="J488" s="20">
        <v>0</v>
      </c>
      <c r="K488" s="21">
        <v>0</v>
      </c>
      <c r="L488" s="22">
        <v>1</v>
      </c>
      <c r="M488" s="29" t="s">
        <v>4390</v>
      </c>
      <c r="N488" s="29"/>
    </row>
    <row r="489" spans="1:14" x14ac:dyDescent="0.3">
      <c r="A489" s="17" t="s">
        <v>3401</v>
      </c>
      <c r="B489" s="17" t="s">
        <v>3402</v>
      </c>
      <c r="C489" s="17" t="s">
        <v>3403</v>
      </c>
      <c r="D489" s="17" t="s">
        <v>3404</v>
      </c>
      <c r="E489" s="17" t="s">
        <v>930</v>
      </c>
      <c r="F489" s="17" t="s">
        <v>3405</v>
      </c>
      <c r="G489" s="18">
        <v>1</v>
      </c>
      <c r="H489" s="18">
        <v>2</v>
      </c>
      <c r="I489" s="19">
        <v>0</v>
      </c>
      <c r="J489" s="20">
        <v>1</v>
      </c>
      <c r="K489" s="21">
        <v>0</v>
      </c>
      <c r="L489" s="22">
        <v>0</v>
      </c>
      <c r="M489" s="29" t="s">
        <v>4392</v>
      </c>
      <c r="N489" s="29"/>
    </row>
    <row r="490" spans="1:14" x14ac:dyDescent="0.3">
      <c r="A490" s="17" t="s">
        <v>1632</v>
      </c>
      <c r="B490" s="17" t="s">
        <v>3406</v>
      </c>
      <c r="C490" s="17" t="s">
        <v>1975</v>
      </c>
      <c r="D490" s="17" t="s">
        <v>1663</v>
      </c>
      <c r="E490" s="17" t="s">
        <v>489</v>
      </c>
      <c r="F490" s="17" t="s">
        <v>3407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29" t="s">
        <v>4390</v>
      </c>
      <c r="N490" s="29"/>
    </row>
    <row r="491" spans="1:14" x14ac:dyDescent="0.3">
      <c r="A491" s="17" t="s">
        <v>3408</v>
      </c>
      <c r="B491" s="17" t="s">
        <v>3409</v>
      </c>
      <c r="C491" s="17" t="s">
        <v>2243</v>
      </c>
      <c r="D491" s="17" t="s">
        <v>2343</v>
      </c>
      <c r="E491" s="17" t="s">
        <v>1213</v>
      </c>
      <c r="F491" s="17" t="s">
        <v>3410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29" t="s">
        <v>4392</v>
      </c>
      <c r="N491" s="29"/>
    </row>
    <row r="492" spans="1:14" x14ac:dyDescent="0.3">
      <c r="A492" s="17" t="s">
        <v>3411</v>
      </c>
      <c r="B492" s="17" t="s">
        <v>3412</v>
      </c>
      <c r="C492" s="17" t="s">
        <v>2342</v>
      </c>
      <c r="D492" s="17" t="s">
        <v>1673</v>
      </c>
      <c r="E492" s="17" t="s">
        <v>474</v>
      </c>
      <c r="F492" s="17" t="s">
        <v>3413</v>
      </c>
      <c r="G492" s="18">
        <v>1</v>
      </c>
      <c r="H492" s="18">
        <v>2</v>
      </c>
      <c r="I492" s="19">
        <v>0</v>
      </c>
      <c r="J492" s="20">
        <v>1</v>
      </c>
      <c r="K492" s="21">
        <v>0</v>
      </c>
      <c r="L492" s="22">
        <v>0</v>
      </c>
      <c r="M492" s="29" t="s">
        <v>4392</v>
      </c>
      <c r="N492" s="29"/>
    </row>
    <row r="493" spans="1:14" x14ac:dyDescent="0.3">
      <c r="A493" s="17" t="s">
        <v>3414</v>
      </c>
      <c r="B493" s="17" t="s">
        <v>3415</v>
      </c>
      <c r="C493" s="17" t="s">
        <v>2549</v>
      </c>
      <c r="D493" s="17" t="s">
        <v>3416</v>
      </c>
      <c r="E493" s="17" t="s">
        <v>1695</v>
      </c>
      <c r="F493" s="17" t="s">
        <v>3417</v>
      </c>
      <c r="G493" s="18">
        <v>1</v>
      </c>
      <c r="H493" s="18">
        <v>4</v>
      </c>
      <c r="I493" s="19">
        <v>1</v>
      </c>
      <c r="J493" s="20">
        <v>0</v>
      </c>
      <c r="K493" s="21">
        <v>0</v>
      </c>
      <c r="L493" s="22">
        <v>0</v>
      </c>
      <c r="M493" s="29" t="s">
        <v>4388</v>
      </c>
      <c r="N493" s="29"/>
    </row>
    <row r="494" spans="1:14" x14ac:dyDescent="0.3">
      <c r="A494" s="17" t="s">
        <v>3418</v>
      </c>
      <c r="B494" s="17" t="s">
        <v>3419</v>
      </c>
      <c r="C494" s="17" t="s">
        <v>3420</v>
      </c>
      <c r="D494" s="17" t="s">
        <v>1874</v>
      </c>
      <c r="E494" s="17" t="s">
        <v>1203</v>
      </c>
      <c r="F494" s="17" t="s">
        <v>3421</v>
      </c>
      <c r="G494" s="18">
        <v>1</v>
      </c>
      <c r="H494" s="18">
        <v>3</v>
      </c>
      <c r="I494" s="19">
        <v>0</v>
      </c>
      <c r="J494" s="20">
        <v>1</v>
      </c>
      <c r="K494" s="21">
        <v>0</v>
      </c>
      <c r="L494" s="22">
        <v>0</v>
      </c>
      <c r="M494" s="29" t="s">
        <v>4393</v>
      </c>
      <c r="N494" s="29"/>
    </row>
    <row r="495" spans="1:14" x14ac:dyDescent="0.3">
      <c r="A495" s="17" t="s">
        <v>3422</v>
      </c>
      <c r="B495" s="17" t="s">
        <v>3423</v>
      </c>
      <c r="C495" s="17" t="s">
        <v>3424</v>
      </c>
      <c r="D495" s="17" t="s">
        <v>3425</v>
      </c>
      <c r="E495" s="17" t="s">
        <v>564</v>
      </c>
      <c r="F495" s="17" t="s">
        <v>3426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29" t="s">
        <v>4392</v>
      </c>
      <c r="N495" s="29"/>
    </row>
    <row r="496" spans="1:14" x14ac:dyDescent="0.3">
      <c r="A496" s="17" t="s">
        <v>3427</v>
      </c>
      <c r="B496" s="17" t="s">
        <v>3428</v>
      </c>
      <c r="C496" s="17" t="s">
        <v>3429</v>
      </c>
      <c r="D496" s="17" t="s">
        <v>3430</v>
      </c>
      <c r="E496" s="17" t="s">
        <v>943</v>
      </c>
      <c r="F496" s="17" t="s">
        <v>3431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29" t="s">
        <v>4393</v>
      </c>
      <c r="N496" s="29"/>
    </row>
    <row r="497" spans="1:14" x14ac:dyDescent="0.3">
      <c r="A497" s="17" t="s">
        <v>1254</v>
      </c>
      <c r="B497" s="17" t="s">
        <v>3432</v>
      </c>
      <c r="C497" s="17" t="s">
        <v>1652</v>
      </c>
      <c r="D497" s="17" t="s">
        <v>1658</v>
      </c>
      <c r="E497" s="17" t="s">
        <v>1253</v>
      </c>
      <c r="F497" s="17" t="s">
        <v>3433</v>
      </c>
      <c r="G497" s="18">
        <v>1</v>
      </c>
      <c r="H497" s="18">
        <v>2</v>
      </c>
      <c r="I497" s="19">
        <v>0</v>
      </c>
      <c r="J497" s="20">
        <v>0</v>
      </c>
      <c r="K497" s="21">
        <v>0</v>
      </c>
      <c r="L497" s="22">
        <v>1</v>
      </c>
      <c r="M497" s="29" t="s">
        <v>4386</v>
      </c>
      <c r="N497" s="29"/>
    </row>
    <row r="498" spans="1:14" x14ac:dyDescent="0.3">
      <c r="A498" s="17" t="s">
        <v>1497</v>
      </c>
      <c r="B498" s="17" t="s">
        <v>3434</v>
      </c>
      <c r="C498" s="17" t="s">
        <v>3435</v>
      </c>
      <c r="D498" s="17" t="s">
        <v>3436</v>
      </c>
      <c r="E498" s="17" t="s">
        <v>525</v>
      </c>
      <c r="F498" s="17" t="s">
        <v>3437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29" t="s">
        <v>4390</v>
      </c>
      <c r="N498" s="29"/>
    </row>
    <row r="499" spans="1:14" x14ac:dyDescent="0.3">
      <c r="A499" s="17" t="s">
        <v>3438</v>
      </c>
      <c r="B499" s="17" t="s">
        <v>3439</v>
      </c>
      <c r="C499" s="17" t="s">
        <v>3440</v>
      </c>
      <c r="D499" s="17" t="s">
        <v>1862</v>
      </c>
      <c r="E499" s="17" t="s">
        <v>3441</v>
      </c>
      <c r="F499" s="17" t="s">
        <v>3442</v>
      </c>
      <c r="G499" s="18">
        <v>1</v>
      </c>
      <c r="H499" s="18">
        <v>4</v>
      </c>
      <c r="I499" s="19">
        <v>0</v>
      </c>
      <c r="J499" s="20">
        <v>1</v>
      </c>
      <c r="K499" s="21">
        <v>0</v>
      </c>
      <c r="L499" s="22">
        <v>0</v>
      </c>
      <c r="M499" s="29" t="s">
        <v>4392</v>
      </c>
      <c r="N499" s="29"/>
    </row>
    <row r="500" spans="1:14" x14ac:dyDescent="0.3">
      <c r="A500" s="17" t="s">
        <v>958</v>
      </c>
      <c r="B500" s="17" t="s">
        <v>3443</v>
      </c>
      <c r="C500" s="17" t="s">
        <v>3444</v>
      </c>
      <c r="D500" s="17" t="s">
        <v>1663</v>
      </c>
      <c r="E500" s="17" t="s">
        <v>571</v>
      </c>
      <c r="F500" s="17" t="s">
        <v>3445</v>
      </c>
      <c r="G500" s="18">
        <v>1</v>
      </c>
      <c r="H500" s="18">
        <v>2</v>
      </c>
      <c r="I500" s="19">
        <v>0</v>
      </c>
      <c r="J500" s="20">
        <v>0</v>
      </c>
      <c r="K500" s="21">
        <v>1</v>
      </c>
      <c r="L500" s="22">
        <v>0</v>
      </c>
      <c r="M500" s="29" t="s">
        <v>4390</v>
      </c>
      <c r="N500" s="29"/>
    </row>
    <row r="501" spans="1:14" x14ac:dyDescent="0.3">
      <c r="A501" s="17" t="s">
        <v>687</v>
      </c>
      <c r="B501" s="17" t="s">
        <v>2679</v>
      </c>
      <c r="C501" s="17" t="s">
        <v>3446</v>
      </c>
      <c r="D501" s="17" t="s">
        <v>2244</v>
      </c>
      <c r="E501" s="17" t="s">
        <v>686</v>
      </c>
      <c r="F501" s="17" t="s">
        <v>3447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29" t="s">
        <v>4390</v>
      </c>
      <c r="N501" s="29"/>
    </row>
    <row r="502" spans="1:14" x14ac:dyDescent="0.3">
      <c r="A502" s="17" t="s">
        <v>501</v>
      </c>
      <c r="B502" s="17" t="s">
        <v>3448</v>
      </c>
      <c r="C502" s="17" t="s">
        <v>3449</v>
      </c>
      <c r="D502" s="17" t="s">
        <v>1663</v>
      </c>
      <c r="E502" s="17" t="s">
        <v>489</v>
      </c>
      <c r="F502" s="17" t="s">
        <v>3450</v>
      </c>
      <c r="G502" s="18">
        <v>1</v>
      </c>
      <c r="H502" s="18">
        <v>2</v>
      </c>
      <c r="I502" s="19">
        <v>0</v>
      </c>
      <c r="J502" s="20">
        <v>0</v>
      </c>
      <c r="K502" s="21">
        <v>1</v>
      </c>
      <c r="L502" s="22">
        <v>0</v>
      </c>
      <c r="M502" s="29" t="s">
        <v>4390</v>
      </c>
      <c r="N502" s="29"/>
    </row>
    <row r="503" spans="1:14" x14ac:dyDescent="0.3">
      <c r="A503" s="17" t="s">
        <v>3451</v>
      </c>
      <c r="B503" s="17" t="s">
        <v>2443</v>
      </c>
      <c r="C503" s="17" t="s">
        <v>2456</v>
      </c>
      <c r="D503" s="17" t="s">
        <v>2033</v>
      </c>
      <c r="E503" s="17" t="s">
        <v>571</v>
      </c>
      <c r="F503" s="17" t="s">
        <v>3452</v>
      </c>
      <c r="G503" s="18">
        <v>1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29" t="s">
        <v>4392</v>
      </c>
      <c r="N503" s="29"/>
    </row>
    <row r="504" spans="1:14" x14ac:dyDescent="0.3">
      <c r="A504" s="17" t="s">
        <v>1636</v>
      </c>
      <c r="B504" s="17" t="s">
        <v>3406</v>
      </c>
      <c r="C504" s="17" t="s">
        <v>1824</v>
      </c>
      <c r="D504" s="17" t="s">
        <v>1663</v>
      </c>
      <c r="E504" s="17" t="s">
        <v>489</v>
      </c>
      <c r="F504" s="17" t="s">
        <v>3453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29" t="s">
        <v>4390</v>
      </c>
      <c r="N504" s="29"/>
    </row>
    <row r="505" spans="1:14" x14ac:dyDescent="0.3">
      <c r="A505" s="17" t="s">
        <v>3454</v>
      </c>
      <c r="B505" s="17" t="s">
        <v>3455</v>
      </c>
      <c r="C505" s="17" t="s">
        <v>1652</v>
      </c>
      <c r="D505" s="17" t="s">
        <v>3456</v>
      </c>
      <c r="E505" s="17" t="s">
        <v>3457</v>
      </c>
      <c r="F505" s="17" t="s">
        <v>3458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29" t="s">
        <v>4390</v>
      </c>
      <c r="N505" s="29"/>
    </row>
    <row r="506" spans="1:14" x14ac:dyDescent="0.3">
      <c r="A506" s="17" t="s">
        <v>1434</v>
      </c>
      <c r="B506" s="17" t="s">
        <v>2251</v>
      </c>
      <c r="C506" s="17" t="s">
        <v>1975</v>
      </c>
      <c r="D506" s="17" t="s">
        <v>1663</v>
      </c>
      <c r="E506" s="17" t="s">
        <v>1336</v>
      </c>
      <c r="F506" s="17" t="s">
        <v>3459</v>
      </c>
      <c r="G506" s="18">
        <v>1</v>
      </c>
      <c r="H506" s="18">
        <v>2</v>
      </c>
      <c r="I506" s="19">
        <v>0</v>
      </c>
      <c r="J506" s="20">
        <v>0</v>
      </c>
      <c r="K506" s="21">
        <v>0</v>
      </c>
      <c r="L506" s="22">
        <v>1</v>
      </c>
      <c r="M506" s="29" t="s">
        <v>4390</v>
      </c>
      <c r="N506" s="29"/>
    </row>
    <row r="507" spans="1:14" x14ac:dyDescent="0.3">
      <c r="A507" s="17" t="s">
        <v>794</v>
      </c>
      <c r="B507" s="17" t="s">
        <v>3460</v>
      </c>
      <c r="C507" s="17" t="s">
        <v>3461</v>
      </c>
      <c r="D507" s="17" t="s">
        <v>1663</v>
      </c>
      <c r="E507" s="17" t="s">
        <v>548</v>
      </c>
      <c r="F507" s="17" t="s">
        <v>3462</v>
      </c>
      <c r="G507" s="18">
        <v>1</v>
      </c>
      <c r="H507" s="18">
        <v>1</v>
      </c>
      <c r="I507" s="19">
        <v>0</v>
      </c>
      <c r="J507" s="20">
        <v>0</v>
      </c>
      <c r="K507" s="21">
        <v>1</v>
      </c>
      <c r="L507" s="22">
        <v>0</v>
      </c>
      <c r="M507" s="29" t="s">
        <v>4390</v>
      </c>
      <c r="N507" s="29"/>
    </row>
    <row r="508" spans="1:14" x14ac:dyDescent="0.3">
      <c r="A508" s="17" t="s">
        <v>3463</v>
      </c>
      <c r="B508" s="17" t="s">
        <v>3464</v>
      </c>
      <c r="C508" s="17" t="s">
        <v>3465</v>
      </c>
      <c r="D508" s="17" t="s">
        <v>1663</v>
      </c>
      <c r="E508" s="17" t="s">
        <v>810</v>
      </c>
      <c r="F508" s="17" t="s">
        <v>3466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29" t="s">
        <v>4393</v>
      </c>
      <c r="N508" s="29"/>
    </row>
    <row r="509" spans="1:14" x14ac:dyDescent="0.3">
      <c r="A509" s="17" t="s">
        <v>3467</v>
      </c>
      <c r="B509" s="17" t="s">
        <v>3468</v>
      </c>
      <c r="C509" s="17" t="s">
        <v>1824</v>
      </c>
      <c r="D509" s="17" t="s">
        <v>1663</v>
      </c>
      <c r="E509" s="17" t="s">
        <v>489</v>
      </c>
      <c r="F509" s="17" t="s">
        <v>3469</v>
      </c>
      <c r="G509" s="18">
        <v>1</v>
      </c>
      <c r="H509" s="18">
        <v>5</v>
      </c>
      <c r="I509" s="19">
        <v>0</v>
      </c>
      <c r="J509" s="20">
        <v>1</v>
      </c>
      <c r="K509" s="21">
        <v>0</v>
      </c>
      <c r="L509" s="22">
        <v>0</v>
      </c>
      <c r="M509" s="29" t="s">
        <v>4392</v>
      </c>
      <c r="N509" s="29"/>
    </row>
    <row r="510" spans="1:14" x14ac:dyDescent="0.3">
      <c r="A510" s="17" t="s">
        <v>3470</v>
      </c>
      <c r="B510" s="17" t="s">
        <v>3471</v>
      </c>
      <c r="C510" s="17" t="s">
        <v>3472</v>
      </c>
      <c r="D510" s="17" t="s">
        <v>1658</v>
      </c>
      <c r="E510" s="17" t="s">
        <v>474</v>
      </c>
      <c r="F510" s="17" t="s">
        <v>3473</v>
      </c>
      <c r="G510" s="18">
        <v>1</v>
      </c>
      <c r="H510" s="18">
        <v>5</v>
      </c>
      <c r="I510" s="19">
        <v>1</v>
      </c>
      <c r="J510" s="20">
        <v>0</v>
      </c>
      <c r="K510" s="21">
        <v>0</v>
      </c>
      <c r="L510" s="22">
        <v>0</v>
      </c>
      <c r="M510" s="29" t="s">
        <v>4392</v>
      </c>
      <c r="N510" s="29"/>
    </row>
    <row r="511" spans="1:14" x14ac:dyDescent="0.3">
      <c r="A511" s="17" t="s">
        <v>3474</v>
      </c>
      <c r="B511" s="17" t="s">
        <v>1913</v>
      </c>
      <c r="C511" s="17" t="s">
        <v>2162</v>
      </c>
      <c r="D511" s="17" t="s">
        <v>1663</v>
      </c>
      <c r="E511" s="17" t="s">
        <v>1336</v>
      </c>
      <c r="F511" s="17" t="s">
        <v>3475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29" t="s">
        <v>4392</v>
      </c>
      <c r="N511" s="29"/>
    </row>
    <row r="512" spans="1:14" x14ac:dyDescent="0.3">
      <c r="A512" s="17" t="s">
        <v>3476</v>
      </c>
      <c r="B512" s="17" t="s">
        <v>3477</v>
      </c>
      <c r="C512" s="17" t="s">
        <v>1824</v>
      </c>
      <c r="D512" s="17" t="s">
        <v>1663</v>
      </c>
      <c r="E512" s="17" t="s">
        <v>548</v>
      </c>
      <c r="F512" s="17" t="s">
        <v>3478</v>
      </c>
      <c r="G512" s="18">
        <v>1</v>
      </c>
      <c r="H512" s="18">
        <v>20</v>
      </c>
      <c r="I512" s="19">
        <v>1</v>
      </c>
      <c r="J512" s="20">
        <v>0</v>
      </c>
      <c r="K512" s="21">
        <v>0</v>
      </c>
      <c r="L512" s="22">
        <v>0</v>
      </c>
      <c r="M512" s="29" t="s">
        <v>4392</v>
      </c>
      <c r="N512" s="29"/>
    </row>
    <row r="513" spans="1:14" x14ac:dyDescent="0.3">
      <c r="A513" s="17" t="s">
        <v>1326</v>
      </c>
      <c r="B513" s="17" t="s">
        <v>3479</v>
      </c>
      <c r="C513" s="17" t="s">
        <v>3480</v>
      </c>
      <c r="D513" s="17" t="s">
        <v>1663</v>
      </c>
      <c r="E513" s="17" t="s">
        <v>810</v>
      </c>
      <c r="F513" s="17" t="s">
        <v>3481</v>
      </c>
      <c r="G513" s="18">
        <v>1</v>
      </c>
      <c r="H513" s="18">
        <v>2</v>
      </c>
      <c r="I513" s="19">
        <v>0</v>
      </c>
      <c r="J513" s="20">
        <v>0</v>
      </c>
      <c r="K513" s="21">
        <v>0</v>
      </c>
      <c r="L513" s="22">
        <v>1</v>
      </c>
      <c r="M513" s="29" t="s">
        <v>4390</v>
      </c>
      <c r="N513" s="29"/>
    </row>
    <row r="514" spans="1:14" x14ac:dyDescent="0.3">
      <c r="A514" s="17" t="s">
        <v>3482</v>
      </c>
      <c r="B514" s="17" t="s">
        <v>3483</v>
      </c>
      <c r="C514" s="17" t="s">
        <v>3484</v>
      </c>
      <c r="D514" s="17" t="s">
        <v>2522</v>
      </c>
      <c r="E514" s="17" t="s">
        <v>3485</v>
      </c>
      <c r="F514" s="17" t="s">
        <v>3486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29" t="s">
        <v>4387</v>
      </c>
      <c r="N514" s="29"/>
    </row>
    <row r="515" spans="1:14" x14ac:dyDescent="0.3">
      <c r="A515" s="17" t="s">
        <v>3487</v>
      </c>
      <c r="B515" s="17" t="s">
        <v>2127</v>
      </c>
      <c r="C515" s="17" t="s">
        <v>3488</v>
      </c>
      <c r="D515" s="17" t="s">
        <v>1663</v>
      </c>
      <c r="E515" s="17" t="s">
        <v>810</v>
      </c>
      <c r="F515" s="17" t="s">
        <v>3489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29" t="s">
        <v>4393</v>
      </c>
      <c r="N515" s="29"/>
    </row>
    <row r="516" spans="1:14" x14ac:dyDescent="0.3">
      <c r="A516" s="17" t="s">
        <v>3490</v>
      </c>
      <c r="B516" s="17" t="s">
        <v>3491</v>
      </c>
      <c r="C516" s="17" t="s">
        <v>3492</v>
      </c>
      <c r="D516" s="17" t="s">
        <v>1663</v>
      </c>
      <c r="E516" s="17" t="s">
        <v>717</v>
      </c>
      <c r="F516" s="17" t="s">
        <v>3493</v>
      </c>
      <c r="G516" s="18">
        <v>1</v>
      </c>
      <c r="H516" s="18">
        <v>9</v>
      </c>
      <c r="I516" s="19">
        <v>0</v>
      </c>
      <c r="J516" s="20">
        <v>1</v>
      </c>
      <c r="K516" s="21">
        <v>0</v>
      </c>
      <c r="L516" s="22">
        <v>0</v>
      </c>
      <c r="M516" s="29" t="s">
        <v>4392</v>
      </c>
      <c r="N516" s="29"/>
    </row>
    <row r="517" spans="1:14" x14ac:dyDescent="0.3">
      <c r="A517" s="17" t="s">
        <v>702</v>
      </c>
      <c r="B517" s="17" t="s">
        <v>3494</v>
      </c>
      <c r="C517" s="17" t="s">
        <v>3495</v>
      </c>
      <c r="D517" s="17" t="s">
        <v>1663</v>
      </c>
      <c r="E517" s="17" t="s">
        <v>704</v>
      </c>
      <c r="F517" s="17" t="s">
        <v>3496</v>
      </c>
      <c r="G517" s="18">
        <v>1</v>
      </c>
      <c r="H517" s="18">
        <v>4</v>
      </c>
      <c r="I517" s="19">
        <v>0</v>
      </c>
      <c r="J517" s="20">
        <v>0</v>
      </c>
      <c r="K517" s="21">
        <v>1</v>
      </c>
      <c r="L517" s="22">
        <v>0</v>
      </c>
      <c r="M517" s="29" t="s">
        <v>4390</v>
      </c>
      <c r="N517" s="29"/>
    </row>
    <row r="518" spans="1:14" x14ac:dyDescent="0.3">
      <c r="A518" s="17" t="s">
        <v>3497</v>
      </c>
      <c r="B518" s="17" t="s">
        <v>3498</v>
      </c>
      <c r="C518" s="17" t="s">
        <v>3499</v>
      </c>
      <c r="D518" s="17" t="s">
        <v>3500</v>
      </c>
      <c r="E518" s="17" t="s">
        <v>571</v>
      </c>
      <c r="F518" s="17" t="s">
        <v>3501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29" t="s">
        <v>4392</v>
      </c>
      <c r="N518" s="29"/>
    </row>
    <row r="519" spans="1:14" x14ac:dyDescent="0.3">
      <c r="A519" s="17" t="s">
        <v>1536</v>
      </c>
      <c r="B519" s="17" t="s">
        <v>3502</v>
      </c>
      <c r="C519" s="17" t="s">
        <v>3503</v>
      </c>
      <c r="D519" s="17" t="s">
        <v>1663</v>
      </c>
      <c r="E519" s="17" t="s">
        <v>558</v>
      </c>
      <c r="F519" s="17" t="s">
        <v>3504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29" t="s">
        <v>4390</v>
      </c>
      <c r="N519" s="29"/>
    </row>
    <row r="520" spans="1:14" x14ac:dyDescent="0.3">
      <c r="A520" s="17" t="s">
        <v>3505</v>
      </c>
      <c r="B520" s="17" t="s">
        <v>3506</v>
      </c>
      <c r="C520" s="17" t="s">
        <v>1652</v>
      </c>
      <c r="D520" s="17" t="s">
        <v>1663</v>
      </c>
      <c r="E520" s="17" t="s">
        <v>686</v>
      </c>
      <c r="F520" s="17" t="s">
        <v>3507</v>
      </c>
      <c r="G520" s="18">
        <v>1</v>
      </c>
      <c r="H520" s="18">
        <v>25</v>
      </c>
      <c r="I520" s="19">
        <v>0</v>
      </c>
      <c r="J520" s="20">
        <v>1</v>
      </c>
      <c r="K520" s="21">
        <v>0</v>
      </c>
      <c r="L520" s="22">
        <v>0</v>
      </c>
      <c r="M520" s="29" t="s">
        <v>4392</v>
      </c>
      <c r="N520" s="29"/>
    </row>
    <row r="521" spans="1:14" x14ac:dyDescent="0.3">
      <c r="A521" s="17" t="s">
        <v>3508</v>
      </c>
      <c r="B521" s="17" t="s">
        <v>3509</v>
      </c>
      <c r="C521" s="17" t="s">
        <v>3510</v>
      </c>
      <c r="D521" s="17" t="s">
        <v>1663</v>
      </c>
      <c r="E521" s="17" t="s">
        <v>3511</v>
      </c>
      <c r="F521" s="17" t="s">
        <v>3512</v>
      </c>
      <c r="G521" s="18">
        <v>1</v>
      </c>
      <c r="H521" s="18">
        <v>6</v>
      </c>
      <c r="I521" s="19">
        <v>0</v>
      </c>
      <c r="J521" s="20">
        <v>1</v>
      </c>
      <c r="K521" s="21">
        <v>0</v>
      </c>
      <c r="L521" s="22">
        <v>0</v>
      </c>
      <c r="M521" s="29" t="s">
        <v>4392</v>
      </c>
      <c r="N521" s="29"/>
    </row>
    <row r="522" spans="1:14" x14ac:dyDescent="0.3">
      <c r="A522" s="17" t="s">
        <v>3513</v>
      </c>
      <c r="B522" s="17" t="s">
        <v>3514</v>
      </c>
      <c r="C522" s="17" t="s">
        <v>3515</v>
      </c>
      <c r="D522" s="17" t="s">
        <v>1653</v>
      </c>
      <c r="E522" s="17" t="s">
        <v>474</v>
      </c>
      <c r="F522" s="17" t="s">
        <v>3516</v>
      </c>
      <c r="G522" s="18">
        <v>1</v>
      </c>
      <c r="H522" s="18">
        <v>2</v>
      </c>
      <c r="I522" s="19">
        <v>0</v>
      </c>
      <c r="J522" s="20">
        <v>1</v>
      </c>
      <c r="K522" s="21">
        <v>0</v>
      </c>
      <c r="L522" s="22">
        <v>0</v>
      </c>
      <c r="M522" s="29" t="s">
        <v>4392</v>
      </c>
      <c r="N522" s="29"/>
    </row>
    <row r="523" spans="1:14" x14ac:dyDescent="0.3">
      <c r="A523" s="17" t="s">
        <v>3517</v>
      </c>
      <c r="B523" s="17" t="s">
        <v>3518</v>
      </c>
      <c r="C523" s="17" t="s">
        <v>1887</v>
      </c>
      <c r="D523" s="17" t="s">
        <v>1663</v>
      </c>
      <c r="E523" s="17" t="s">
        <v>489</v>
      </c>
      <c r="F523" s="17" t="s">
        <v>3519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29" t="s">
        <v>4393</v>
      </c>
      <c r="N523" s="29"/>
    </row>
    <row r="524" spans="1:14" x14ac:dyDescent="0.3">
      <c r="A524" s="17" t="s">
        <v>869</v>
      </c>
      <c r="B524" s="17" t="s">
        <v>3520</v>
      </c>
      <c r="C524" s="17" t="s">
        <v>3127</v>
      </c>
      <c r="D524" s="17" t="s">
        <v>1964</v>
      </c>
      <c r="E524" s="17" t="s">
        <v>871</v>
      </c>
      <c r="F524" s="17" t="s">
        <v>3521</v>
      </c>
      <c r="G524" s="18">
        <v>1</v>
      </c>
      <c r="H524" s="18">
        <v>1</v>
      </c>
      <c r="I524" s="19">
        <v>0</v>
      </c>
      <c r="J524" s="20">
        <v>0</v>
      </c>
      <c r="K524" s="21">
        <v>1</v>
      </c>
      <c r="L524" s="22">
        <v>0</v>
      </c>
      <c r="M524" s="29" t="s">
        <v>4390</v>
      </c>
      <c r="N524" s="29"/>
    </row>
    <row r="525" spans="1:14" x14ac:dyDescent="0.3">
      <c r="A525" s="17" t="s">
        <v>1363</v>
      </c>
      <c r="B525" s="17" t="s">
        <v>1364</v>
      </c>
      <c r="C525" s="17" t="s">
        <v>3522</v>
      </c>
      <c r="D525" s="17" t="s">
        <v>1663</v>
      </c>
      <c r="E525" s="17" t="s">
        <v>548</v>
      </c>
      <c r="F525" s="17" t="s">
        <v>3523</v>
      </c>
      <c r="G525" s="18">
        <v>1</v>
      </c>
      <c r="H525" s="18">
        <v>3</v>
      </c>
      <c r="I525" s="19">
        <v>0</v>
      </c>
      <c r="J525" s="20">
        <v>0</v>
      </c>
      <c r="K525" s="21">
        <v>0</v>
      </c>
      <c r="L525" s="22">
        <v>1</v>
      </c>
      <c r="M525" s="29" t="s">
        <v>4390</v>
      </c>
      <c r="N525" s="29"/>
    </row>
    <row r="526" spans="1:14" x14ac:dyDescent="0.3">
      <c r="A526" s="17" t="s">
        <v>1324</v>
      </c>
      <c r="B526" s="17" t="s">
        <v>3524</v>
      </c>
      <c r="C526" s="17" t="s">
        <v>3525</v>
      </c>
      <c r="D526" s="17" t="s">
        <v>1663</v>
      </c>
      <c r="E526" s="17" t="s">
        <v>810</v>
      </c>
      <c r="F526" s="17" t="s">
        <v>3526</v>
      </c>
      <c r="G526" s="18">
        <v>1</v>
      </c>
      <c r="H526" s="18">
        <v>2</v>
      </c>
      <c r="I526" s="19">
        <v>0</v>
      </c>
      <c r="J526" s="20">
        <v>0</v>
      </c>
      <c r="K526" s="21">
        <v>0</v>
      </c>
      <c r="L526" s="22">
        <v>1</v>
      </c>
      <c r="M526" s="29" t="s">
        <v>4390</v>
      </c>
      <c r="N526" s="29"/>
    </row>
    <row r="527" spans="1:14" x14ac:dyDescent="0.3">
      <c r="A527" s="17" t="s">
        <v>928</v>
      </c>
      <c r="B527" s="17" t="s">
        <v>3527</v>
      </c>
      <c r="C527" s="17" t="s">
        <v>1652</v>
      </c>
      <c r="D527" s="17" t="s">
        <v>1983</v>
      </c>
      <c r="E527" s="17" t="s">
        <v>930</v>
      </c>
      <c r="F527" s="17" t="s">
        <v>3528</v>
      </c>
      <c r="G527" s="18">
        <v>1</v>
      </c>
      <c r="H527" s="18">
        <v>2</v>
      </c>
      <c r="I527" s="19">
        <v>0</v>
      </c>
      <c r="J527" s="20">
        <v>0</v>
      </c>
      <c r="K527" s="21">
        <v>1</v>
      </c>
      <c r="L527" s="22">
        <v>0</v>
      </c>
      <c r="M527" s="29" t="s">
        <v>4390</v>
      </c>
      <c r="N527" s="29"/>
    </row>
    <row r="528" spans="1:14" x14ac:dyDescent="0.3">
      <c r="A528" s="17" t="s">
        <v>1286</v>
      </c>
      <c r="B528" s="17" t="s">
        <v>3529</v>
      </c>
      <c r="C528" s="17" t="s">
        <v>1887</v>
      </c>
      <c r="D528" s="17" t="s">
        <v>1663</v>
      </c>
      <c r="E528" s="17" t="s">
        <v>1156</v>
      </c>
      <c r="F528" s="17" t="s">
        <v>3530</v>
      </c>
      <c r="G528" s="18">
        <v>1</v>
      </c>
      <c r="H528" s="18">
        <v>4</v>
      </c>
      <c r="I528" s="19">
        <v>0</v>
      </c>
      <c r="J528" s="20">
        <v>0</v>
      </c>
      <c r="K528" s="21">
        <v>0</v>
      </c>
      <c r="L528" s="22">
        <v>1</v>
      </c>
      <c r="M528" s="29" t="s">
        <v>4390</v>
      </c>
      <c r="N528" s="29"/>
    </row>
    <row r="529" spans="1:14" x14ac:dyDescent="0.3">
      <c r="A529" s="17" t="s">
        <v>523</v>
      </c>
      <c r="B529" s="17" t="s">
        <v>3531</v>
      </c>
      <c r="C529" s="17" t="s">
        <v>1652</v>
      </c>
      <c r="D529" s="17" t="s">
        <v>2513</v>
      </c>
      <c r="E529" s="17" t="s">
        <v>525</v>
      </c>
      <c r="F529" s="17" t="s">
        <v>3532</v>
      </c>
      <c r="G529" s="18">
        <v>1</v>
      </c>
      <c r="H529" s="18">
        <v>2</v>
      </c>
      <c r="I529" s="19">
        <v>0</v>
      </c>
      <c r="J529" s="20">
        <v>0</v>
      </c>
      <c r="K529" s="21">
        <v>1</v>
      </c>
      <c r="L529" s="22">
        <v>0</v>
      </c>
      <c r="M529" s="29" t="s">
        <v>4390</v>
      </c>
      <c r="N529" s="29"/>
    </row>
    <row r="530" spans="1:14" x14ac:dyDescent="0.3">
      <c r="A530" s="17" t="s">
        <v>1476</v>
      </c>
      <c r="B530" s="17" t="s">
        <v>3533</v>
      </c>
      <c r="C530" s="17" t="s">
        <v>3302</v>
      </c>
      <c r="D530" s="17" t="s">
        <v>1663</v>
      </c>
      <c r="E530" s="17" t="s">
        <v>1478</v>
      </c>
      <c r="F530" s="17" t="s">
        <v>3534</v>
      </c>
      <c r="G530" s="18">
        <v>1</v>
      </c>
      <c r="H530" s="18">
        <v>2</v>
      </c>
      <c r="I530" s="19">
        <v>0</v>
      </c>
      <c r="J530" s="20">
        <v>0</v>
      </c>
      <c r="K530" s="21">
        <v>0</v>
      </c>
      <c r="L530" s="22">
        <v>1</v>
      </c>
      <c r="M530" s="29" t="s">
        <v>4390</v>
      </c>
      <c r="N530" s="29"/>
    </row>
    <row r="531" spans="1:14" x14ac:dyDescent="0.3">
      <c r="A531" s="17" t="s">
        <v>765</v>
      </c>
      <c r="B531" s="17" t="s">
        <v>3535</v>
      </c>
      <c r="C531" s="17" t="s">
        <v>3536</v>
      </c>
      <c r="D531" s="17" t="s">
        <v>1815</v>
      </c>
      <c r="E531" s="17" t="s">
        <v>474</v>
      </c>
      <c r="F531" s="17" t="s">
        <v>3537</v>
      </c>
      <c r="G531" s="18">
        <v>1</v>
      </c>
      <c r="H531" s="18">
        <v>1</v>
      </c>
      <c r="I531" s="19">
        <v>0</v>
      </c>
      <c r="J531" s="20">
        <v>0</v>
      </c>
      <c r="K531" s="21">
        <v>1</v>
      </c>
      <c r="L531" s="22">
        <v>0</v>
      </c>
      <c r="M531" s="29" t="s">
        <v>4390</v>
      </c>
      <c r="N531" s="29"/>
    </row>
    <row r="532" spans="1:14" x14ac:dyDescent="0.3">
      <c r="A532" s="17" t="s">
        <v>3538</v>
      </c>
      <c r="B532" s="17" t="s">
        <v>3539</v>
      </c>
      <c r="C532" s="17" t="s">
        <v>1652</v>
      </c>
      <c r="D532" s="17" t="s">
        <v>1726</v>
      </c>
      <c r="E532" s="17" t="s">
        <v>3540</v>
      </c>
      <c r="F532" s="17" t="s">
        <v>3541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29" t="s">
        <v>4392</v>
      </c>
      <c r="N532" s="29"/>
    </row>
    <row r="533" spans="1:14" x14ac:dyDescent="0.3">
      <c r="A533" s="17" t="s">
        <v>584</v>
      </c>
      <c r="B533" s="17" t="s">
        <v>580</v>
      </c>
      <c r="C533" s="17" t="s">
        <v>2444</v>
      </c>
      <c r="D533" s="17" t="s">
        <v>2033</v>
      </c>
      <c r="E533" s="17" t="s">
        <v>571</v>
      </c>
      <c r="F533" s="17" t="s">
        <v>3542</v>
      </c>
      <c r="G533" s="18">
        <v>1</v>
      </c>
      <c r="H533" s="18">
        <v>1</v>
      </c>
      <c r="I533" s="19">
        <v>0</v>
      </c>
      <c r="J533" s="20">
        <v>0</v>
      </c>
      <c r="K533" s="21">
        <v>1</v>
      </c>
      <c r="L533" s="22">
        <v>0</v>
      </c>
      <c r="M533" s="29" t="s">
        <v>4390</v>
      </c>
      <c r="N533" s="29"/>
    </row>
    <row r="534" spans="1:14" x14ac:dyDescent="0.3">
      <c r="A534" s="17" t="s">
        <v>1158</v>
      </c>
      <c r="B534" s="17" t="s">
        <v>3543</v>
      </c>
      <c r="C534" s="17" t="s">
        <v>1824</v>
      </c>
      <c r="D534" s="17" t="s">
        <v>1663</v>
      </c>
      <c r="E534" s="17" t="s">
        <v>1156</v>
      </c>
      <c r="F534" s="17" t="s">
        <v>3544</v>
      </c>
      <c r="G534" s="18">
        <v>1</v>
      </c>
      <c r="H534" s="18">
        <v>10</v>
      </c>
      <c r="I534" s="19">
        <v>0</v>
      </c>
      <c r="J534" s="20">
        <v>0</v>
      </c>
      <c r="K534" s="21">
        <v>0</v>
      </c>
      <c r="L534" s="22">
        <v>1</v>
      </c>
      <c r="M534" s="29" t="s">
        <v>4390</v>
      </c>
      <c r="N534" s="29"/>
    </row>
    <row r="535" spans="1:14" x14ac:dyDescent="0.3">
      <c r="A535" s="17" t="s">
        <v>887</v>
      </c>
      <c r="B535" s="17" t="s">
        <v>3545</v>
      </c>
      <c r="C535" s="17" t="s">
        <v>1652</v>
      </c>
      <c r="D535" s="17" t="s">
        <v>2114</v>
      </c>
      <c r="E535" s="17" t="s">
        <v>626</v>
      </c>
      <c r="F535" s="17" t="s">
        <v>3546</v>
      </c>
      <c r="G535" s="18">
        <v>1</v>
      </c>
      <c r="H535" s="18">
        <v>1</v>
      </c>
      <c r="I535" s="19">
        <v>0</v>
      </c>
      <c r="J535" s="20">
        <v>0</v>
      </c>
      <c r="K535" s="21">
        <v>1</v>
      </c>
      <c r="L535" s="22">
        <v>0</v>
      </c>
      <c r="M535" s="29" t="s">
        <v>4390</v>
      </c>
      <c r="N535" s="29"/>
    </row>
    <row r="536" spans="1:14" x14ac:dyDescent="0.3">
      <c r="A536" s="17" t="s">
        <v>3547</v>
      </c>
      <c r="B536" s="17" t="s">
        <v>3548</v>
      </c>
      <c r="C536" s="17" t="s">
        <v>1716</v>
      </c>
      <c r="D536" s="17" t="s">
        <v>3416</v>
      </c>
      <c r="E536" s="17" t="s">
        <v>1695</v>
      </c>
      <c r="F536" s="17" t="s">
        <v>3549</v>
      </c>
      <c r="G536" s="18">
        <v>1</v>
      </c>
      <c r="H536" s="18">
        <v>2</v>
      </c>
      <c r="I536" s="19">
        <v>0</v>
      </c>
      <c r="J536" s="20">
        <v>1</v>
      </c>
      <c r="K536" s="21">
        <v>0</v>
      </c>
      <c r="L536" s="22">
        <v>0</v>
      </c>
      <c r="M536" s="29" t="s">
        <v>4388</v>
      </c>
      <c r="N536" s="29"/>
    </row>
    <row r="537" spans="1:14" x14ac:dyDescent="0.3">
      <c r="A537" s="17" t="s">
        <v>1067</v>
      </c>
      <c r="B537" s="17" t="s">
        <v>3550</v>
      </c>
      <c r="C537" s="17" t="s">
        <v>2038</v>
      </c>
      <c r="D537" s="17" t="s">
        <v>1663</v>
      </c>
      <c r="E537" s="17" t="s">
        <v>548</v>
      </c>
      <c r="F537" s="17" t="s">
        <v>3551</v>
      </c>
      <c r="G537" s="18">
        <v>1</v>
      </c>
      <c r="H537" s="18">
        <v>4</v>
      </c>
      <c r="I537" s="19">
        <v>0</v>
      </c>
      <c r="J537" s="20">
        <v>0</v>
      </c>
      <c r="K537" s="21">
        <v>1</v>
      </c>
      <c r="L537" s="22">
        <v>0</v>
      </c>
      <c r="M537" s="29" t="s">
        <v>4390</v>
      </c>
      <c r="N537" s="29"/>
    </row>
    <row r="538" spans="1:14" x14ac:dyDescent="0.3">
      <c r="A538" s="17" t="s">
        <v>965</v>
      </c>
      <c r="B538" s="17" t="s">
        <v>3552</v>
      </c>
      <c r="C538" s="17" t="s">
        <v>3553</v>
      </c>
      <c r="D538" s="17" t="s">
        <v>2695</v>
      </c>
      <c r="E538" s="17" t="s">
        <v>525</v>
      </c>
      <c r="F538" s="17" t="s">
        <v>3554</v>
      </c>
      <c r="G538" s="18">
        <v>1</v>
      </c>
      <c r="H538" s="18">
        <v>1</v>
      </c>
      <c r="I538" s="19">
        <v>0</v>
      </c>
      <c r="J538" s="20">
        <v>0</v>
      </c>
      <c r="K538" s="21">
        <v>1</v>
      </c>
      <c r="L538" s="22">
        <v>0</v>
      </c>
      <c r="M538" s="29" t="s">
        <v>4390</v>
      </c>
      <c r="N538" s="29"/>
    </row>
    <row r="539" spans="1:14" x14ac:dyDescent="0.3">
      <c r="A539" s="17" t="s">
        <v>3555</v>
      </c>
      <c r="B539" s="17" t="s">
        <v>3556</v>
      </c>
      <c r="C539" s="17" t="s">
        <v>3557</v>
      </c>
      <c r="D539" s="17" t="s">
        <v>3558</v>
      </c>
      <c r="E539" s="17" t="s">
        <v>730</v>
      </c>
      <c r="F539" s="17" t="s">
        <v>3559</v>
      </c>
      <c r="G539" s="18">
        <v>1</v>
      </c>
      <c r="H539" s="18">
        <v>1</v>
      </c>
      <c r="I539" s="19">
        <v>0</v>
      </c>
      <c r="J539" s="20">
        <v>1</v>
      </c>
      <c r="K539" s="21">
        <v>0</v>
      </c>
      <c r="L539" s="22">
        <v>0</v>
      </c>
      <c r="M539" s="29" t="s">
        <v>4392</v>
      </c>
      <c r="N539" s="29"/>
    </row>
    <row r="540" spans="1:14" x14ac:dyDescent="0.3">
      <c r="A540" s="17" t="s">
        <v>3560</v>
      </c>
      <c r="B540" s="17" t="s">
        <v>3561</v>
      </c>
      <c r="C540" s="17" t="s">
        <v>3562</v>
      </c>
      <c r="D540" s="17" t="s">
        <v>1712</v>
      </c>
      <c r="E540" s="17" t="s">
        <v>3017</v>
      </c>
      <c r="F540" s="17" t="s">
        <v>3563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29" t="s">
        <v>4393</v>
      </c>
      <c r="N540" s="29"/>
    </row>
    <row r="541" spans="1:14" x14ac:dyDescent="0.3">
      <c r="A541" s="17" t="s">
        <v>1480</v>
      </c>
      <c r="B541" s="17" t="s">
        <v>3564</v>
      </c>
      <c r="C541" s="17" t="s">
        <v>2413</v>
      </c>
      <c r="D541" s="17" t="s">
        <v>1663</v>
      </c>
      <c r="E541" s="17" t="s">
        <v>1156</v>
      </c>
      <c r="F541" s="17" t="s">
        <v>3565</v>
      </c>
      <c r="G541" s="18">
        <v>1</v>
      </c>
      <c r="H541" s="18">
        <v>2</v>
      </c>
      <c r="I541" s="19">
        <v>0</v>
      </c>
      <c r="J541" s="20">
        <v>0</v>
      </c>
      <c r="K541" s="21">
        <v>0</v>
      </c>
      <c r="L541" s="22">
        <v>1</v>
      </c>
      <c r="M541" s="29" t="s">
        <v>4390</v>
      </c>
      <c r="N541" s="29"/>
    </row>
    <row r="542" spans="1:14" x14ac:dyDescent="0.3">
      <c r="A542" s="17" t="s">
        <v>3566</v>
      </c>
      <c r="B542" s="17" t="s">
        <v>3567</v>
      </c>
      <c r="C542" s="17" t="s">
        <v>3568</v>
      </c>
      <c r="D542" s="17" t="s">
        <v>2103</v>
      </c>
      <c r="E542" s="17" t="s">
        <v>474</v>
      </c>
      <c r="F542" s="17" t="s">
        <v>3569</v>
      </c>
      <c r="G542" s="18">
        <v>1</v>
      </c>
      <c r="H542" s="18">
        <v>4</v>
      </c>
      <c r="I542" s="19">
        <v>0</v>
      </c>
      <c r="J542" s="20">
        <v>1</v>
      </c>
      <c r="K542" s="21">
        <v>0</v>
      </c>
      <c r="L542" s="22">
        <v>0</v>
      </c>
      <c r="M542" s="29" t="s">
        <v>4393</v>
      </c>
      <c r="N542" s="29"/>
    </row>
    <row r="543" spans="1:14" x14ac:dyDescent="0.3">
      <c r="A543" s="17" t="s">
        <v>1107</v>
      </c>
      <c r="B543" s="17" t="s">
        <v>2909</v>
      </c>
      <c r="C543" s="17" t="s">
        <v>3570</v>
      </c>
      <c r="D543" s="17" t="s">
        <v>1663</v>
      </c>
      <c r="E543" s="17" t="s">
        <v>489</v>
      </c>
      <c r="F543" s="17" t="s">
        <v>3571</v>
      </c>
      <c r="G543" s="18">
        <v>1</v>
      </c>
      <c r="H543" s="18">
        <v>1</v>
      </c>
      <c r="I543" s="19">
        <v>0</v>
      </c>
      <c r="J543" s="20">
        <v>0</v>
      </c>
      <c r="K543" s="21">
        <v>0</v>
      </c>
      <c r="L543" s="22">
        <v>1</v>
      </c>
      <c r="M543" s="29" t="s">
        <v>4390</v>
      </c>
      <c r="N543" s="29"/>
    </row>
    <row r="544" spans="1:14" x14ac:dyDescent="0.3">
      <c r="A544" s="17" t="s">
        <v>1359</v>
      </c>
      <c r="B544" s="17" t="s">
        <v>3572</v>
      </c>
      <c r="C544" s="17" t="s">
        <v>1652</v>
      </c>
      <c r="D544" s="17" t="s">
        <v>3573</v>
      </c>
      <c r="E544" s="17" t="s">
        <v>548</v>
      </c>
      <c r="F544" s="17" t="s">
        <v>3574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29" t="s">
        <v>4390</v>
      </c>
      <c r="N544" s="29"/>
    </row>
    <row r="545" spans="1:14" x14ac:dyDescent="0.3">
      <c r="A545" s="17" t="s">
        <v>1373</v>
      </c>
      <c r="B545" s="17" t="s">
        <v>3575</v>
      </c>
      <c r="C545" s="17" t="s">
        <v>2716</v>
      </c>
      <c r="D545" s="17" t="s">
        <v>1663</v>
      </c>
      <c r="E545" s="17" t="s">
        <v>548</v>
      </c>
      <c r="F545" s="17" t="s">
        <v>3576</v>
      </c>
      <c r="G545" s="18">
        <v>1</v>
      </c>
      <c r="H545" s="18">
        <v>2</v>
      </c>
      <c r="I545" s="19">
        <v>0</v>
      </c>
      <c r="J545" s="20">
        <v>0</v>
      </c>
      <c r="K545" s="21">
        <v>0</v>
      </c>
      <c r="L545" s="22">
        <v>1</v>
      </c>
      <c r="M545" s="29" t="s">
        <v>4390</v>
      </c>
      <c r="N545" s="29"/>
    </row>
    <row r="546" spans="1:14" x14ac:dyDescent="0.3">
      <c r="A546" s="17" t="s">
        <v>3577</v>
      </c>
      <c r="B546" s="17" t="s">
        <v>3578</v>
      </c>
      <c r="C546" s="17" t="s">
        <v>3579</v>
      </c>
      <c r="D546" s="17" t="s">
        <v>3580</v>
      </c>
      <c r="E546" s="17" t="s">
        <v>1695</v>
      </c>
      <c r="F546" s="17" t="s">
        <v>3581</v>
      </c>
      <c r="G546" s="18">
        <v>1</v>
      </c>
      <c r="H546" s="18">
        <v>3</v>
      </c>
      <c r="I546" s="19">
        <v>1</v>
      </c>
      <c r="J546" s="20">
        <v>0</v>
      </c>
      <c r="K546" s="21">
        <v>0</v>
      </c>
      <c r="L546" s="22">
        <v>0</v>
      </c>
      <c r="M546" s="29" t="s">
        <v>4388</v>
      </c>
      <c r="N546" s="29"/>
    </row>
    <row r="547" spans="1:14" x14ac:dyDescent="0.3">
      <c r="A547" s="17" t="s">
        <v>803</v>
      </c>
      <c r="B547" s="17" t="s">
        <v>3582</v>
      </c>
      <c r="C547" s="17" t="s">
        <v>1652</v>
      </c>
      <c r="D547" s="17" t="s">
        <v>2760</v>
      </c>
      <c r="E547" s="17" t="s">
        <v>626</v>
      </c>
      <c r="F547" s="17" t="s">
        <v>3583</v>
      </c>
      <c r="G547" s="18">
        <v>1</v>
      </c>
      <c r="H547" s="18">
        <v>2</v>
      </c>
      <c r="I547" s="19">
        <v>0</v>
      </c>
      <c r="J547" s="20">
        <v>0</v>
      </c>
      <c r="K547" s="21">
        <v>1</v>
      </c>
      <c r="L547" s="22">
        <v>0</v>
      </c>
      <c r="M547" s="29" t="s">
        <v>4390</v>
      </c>
      <c r="N547" s="29"/>
    </row>
    <row r="548" spans="1:14" x14ac:dyDescent="0.3">
      <c r="A548" s="17" t="s">
        <v>3584</v>
      </c>
      <c r="B548" s="17" t="s">
        <v>3585</v>
      </c>
      <c r="C548" s="17" t="s">
        <v>1774</v>
      </c>
      <c r="D548" s="17" t="s">
        <v>1673</v>
      </c>
      <c r="E548" s="17" t="s">
        <v>2240</v>
      </c>
      <c r="F548" s="17" t="s">
        <v>3586</v>
      </c>
      <c r="G548" s="18">
        <v>1</v>
      </c>
      <c r="H548" s="18">
        <v>3</v>
      </c>
      <c r="I548" s="19">
        <v>1</v>
      </c>
      <c r="J548" s="20">
        <v>0</v>
      </c>
      <c r="K548" s="21">
        <v>0</v>
      </c>
      <c r="L548" s="22">
        <v>0</v>
      </c>
      <c r="M548" s="29" t="s">
        <v>4392</v>
      </c>
      <c r="N548" s="29"/>
    </row>
    <row r="549" spans="1:14" x14ac:dyDescent="0.3">
      <c r="A549" s="17" t="s">
        <v>3587</v>
      </c>
      <c r="B549" s="17" t="s">
        <v>3588</v>
      </c>
      <c r="C549" s="17" t="s">
        <v>1652</v>
      </c>
      <c r="D549" s="17" t="s">
        <v>1663</v>
      </c>
      <c r="E549" s="17" t="s">
        <v>717</v>
      </c>
      <c r="F549" s="17" t="s">
        <v>3589</v>
      </c>
      <c r="G549" s="18">
        <v>1</v>
      </c>
      <c r="H549" s="18">
        <v>2</v>
      </c>
      <c r="I549" s="19">
        <v>1</v>
      </c>
      <c r="J549" s="20">
        <v>0</v>
      </c>
      <c r="K549" s="21">
        <v>0</v>
      </c>
      <c r="L549" s="22">
        <v>0</v>
      </c>
      <c r="M549" s="29" t="s">
        <v>4393</v>
      </c>
      <c r="N549" s="29"/>
    </row>
    <row r="550" spans="1:14" x14ac:dyDescent="0.3">
      <c r="A550" s="17" t="s">
        <v>3590</v>
      </c>
      <c r="B550" s="17" t="s">
        <v>3591</v>
      </c>
      <c r="C550" s="17" t="s">
        <v>3592</v>
      </c>
      <c r="D550" s="17" t="s">
        <v>2033</v>
      </c>
      <c r="E550" s="17" t="s">
        <v>1934</v>
      </c>
      <c r="F550" s="17" t="s">
        <v>3593</v>
      </c>
      <c r="G550" s="18">
        <v>1</v>
      </c>
      <c r="H550" s="18">
        <v>2</v>
      </c>
      <c r="I550" s="19">
        <v>0</v>
      </c>
      <c r="J550" s="20">
        <v>1</v>
      </c>
      <c r="K550" s="21">
        <v>0</v>
      </c>
      <c r="L550" s="22">
        <v>0</v>
      </c>
      <c r="M550" s="29" t="s">
        <v>4392</v>
      </c>
      <c r="N550" s="29"/>
    </row>
    <row r="551" spans="1:14" x14ac:dyDescent="0.3">
      <c r="A551" s="17" t="s">
        <v>3594</v>
      </c>
      <c r="B551" s="17" t="s">
        <v>3595</v>
      </c>
      <c r="C551" s="17" t="s">
        <v>3596</v>
      </c>
      <c r="D551" s="17" t="s">
        <v>3597</v>
      </c>
      <c r="E551" s="17" t="s">
        <v>474</v>
      </c>
      <c r="F551" s="17" t="s">
        <v>3598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29" t="s">
        <v>4392</v>
      </c>
      <c r="N551" s="29"/>
    </row>
    <row r="552" spans="1:14" x14ac:dyDescent="0.3">
      <c r="A552" s="17" t="s">
        <v>1290</v>
      </c>
      <c r="B552" s="17" t="s">
        <v>3529</v>
      </c>
      <c r="C552" s="17" t="s">
        <v>2526</v>
      </c>
      <c r="D552" s="17" t="s">
        <v>1663</v>
      </c>
      <c r="E552" s="17" t="s">
        <v>1156</v>
      </c>
      <c r="F552" s="17" t="s">
        <v>3599</v>
      </c>
      <c r="G552" s="18">
        <v>1</v>
      </c>
      <c r="H552" s="18">
        <v>4</v>
      </c>
      <c r="I552" s="19">
        <v>0</v>
      </c>
      <c r="J552" s="20">
        <v>0</v>
      </c>
      <c r="K552" s="21">
        <v>0</v>
      </c>
      <c r="L552" s="22">
        <v>1</v>
      </c>
      <c r="M552" s="29" t="s">
        <v>4390</v>
      </c>
      <c r="N552" s="29"/>
    </row>
    <row r="553" spans="1:14" x14ac:dyDescent="0.3">
      <c r="A553" s="17" t="s">
        <v>760</v>
      </c>
      <c r="B553" s="17" t="s">
        <v>3600</v>
      </c>
      <c r="C553" s="17" t="s">
        <v>3601</v>
      </c>
      <c r="D553" s="17" t="s">
        <v>1663</v>
      </c>
      <c r="E553" s="17" t="s">
        <v>558</v>
      </c>
      <c r="F553" s="17" t="s">
        <v>3602</v>
      </c>
      <c r="G553" s="18">
        <v>1</v>
      </c>
      <c r="H553" s="18">
        <v>1</v>
      </c>
      <c r="I553" s="19">
        <v>0</v>
      </c>
      <c r="J553" s="20">
        <v>0</v>
      </c>
      <c r="K553" s="21">
        <v>1</v>
      </c>
      <c r="L553" s="22">
        <v>0</v>
      </c>
      <c r="M553" s="29" t="s">
        <v>4390</v>
      </c>
      <c r="N553" s="29"/>
    </row>
    <row r="554" spans="1:14" x14ac:dyDescent="0.3">
      <c r="A554" s="17" t="s">
        <v>1548</v>
      </c>
      <c r="B554" s="17" t="s">
        <v>3603</v>
      </c>
      <c r="C554" s="17" t="s">
        <v>3604</v>
      </c>
      <c r="D554" s="17" t="s">
        <v>1663</v>
      </c>
      <c r="E554" s="17" t="s">
        <v>737</v>
      </c>
      <c r="F554" s="17" t="s">
        <v>3605</v>
      </c>
      <c r="G554" s="18">
        <v>1</v>
      </c>
      <c r="H554" s="18">
        <v>2</v>
      </c>
      <c r="I554" s="19">
        <v>0</v>
      </c>
      <c r="J554" s="20">
        <v>0</v>
      </c>
      <c r="K554" s="21">
        <v>0</v>
      </c>
      <c r="L554" s="22">
        <v>1</v>
      </c>
      <c r="M554" s="29" t="s">
        <v>4390</v>
      </c>
      <c r="N554" s="29"/>
    </row>
    <row r="555" spans="1:14" x14ac:dyDescent="0.3">
      <c r="A555" s="17" t="s">
        <v>3606</v>
      </c>
      <c r="B555" s="17" t="s">
        <v>3607</v>
      </c>
      <c r="C555" s="17" t="s">
        <v>3608</v>
      </c>
      <c r="D555" s="17" t="s">
        <v>3036</v>
      </c>
      <c r="E555" s="17" t="s">
        <v>1213</v>
      </c>
      <c r="F555" s="17" t="s">
        <v>3609</v>
      </c>
      <c r="G555" s="18">
        <v>1</v>
      </c>
      <c r="H555" s="18">
        <v>10</v>
      </c>
      <c r="I555" s="19">
        <v>0</v>
      </c>
      <c r="J555" s="20">
        <v>1</v>
      </c>
      <c r="K555" s="21">
        <v>0</v>
      </c>
      <c r="L555" s="22">
        <v>0</v>
      </c>
      <c r="M555" s="29" t="s">
        <v>4392</v>
      </c>
      <c r="N555" s="29"/>
    </row>
    <row r="556" spans="1:14" x14ac:dyDescent="0.3">
      <c r="A556" s="17" t="s">
        <v>1429</v>
      </c>
      <c r="B556" s="17" t="s">
        <v>3610</v>
      </c>
      <c r="C556" s="17" t="s">
        <v>1824</v>
      </c>
      <c r="D556" s="17" t="s">
        <v>1663</v>
      </c>
      <c r="E556" s="17" t="s">
        <v>548</v>
      </c>
      <c r="F556" s="17" t="s">
        <v>3611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29" t="s">
        <v>4390</v>
      </c>
      <c r="N556" s="29"/>
    </row>
    <row r="557" spans="1:14" x14ac:dyDescent="0.3">
      <c r="A557" s="17" t="s">
        <v>3612</v>
      </c>
      <c r="B557" s="17" t="s">
        <v>3464</v>
      </c>
      <c r="C557" s="17" t="s">
        <v>3613</v>
      </c>
      <c r="D557" s="17" t="s">
        <v>1663</v>
      </c>
      <c r="E557" s="17" t="s">
        <v>810</v>
      </c>
      <c r="F557" s="17" t="s">
        <v>3614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29" t="s">
        <v>4393</v>
      </c>
      <c r="N557" s="29"/>
    </row>
    <row r="558" spans="1:14" x14ac:dyDescent="0.3">
      <c r="A558" s="17" t="s">
        <v>3615</v>
      </c>
      <c r="B558" s="17" t="s">
        <v>3616</v>
      </c>
      <c r="C558" s="17" t="s">
        <v>3617</v>
      </c>
      <c r="D558" s="17" t="s">
        <v>1658</v>
      </c>
      <c r="E558" s="17" t="s">
        <v>3618</v>
      </c>
      <c r="F558" s="17" t="s">
        <v>3619</v>
      </c>
      <c r="G558" s="18">
        <v>1</v>
      </c>
      <c r="H558" s="18">
        <v>12</v>
      </c>
      <c r="I558" s="19">
        <v>0</v>
      </c>
      <c r="J558" s="20">
        <v>1</v>
      </c>
      <c r="K558" s="21">
        <v>0</v>
      </c>
      <c r="L558" s="22">
        <v>0</v>
      </c>
      <c r="M558" s="29" t="s">
        <v>4392</v>
      </c>
      <c r="N558" s="29"/>
    </row>
    <row r="559" spans="1:14" x14ac:dyDescent="0.3">
      <c r="A559" s="17" t="s">
        <v>951</v>
      </c>
      <c r="B559" s="17" t="s">
        <v>3620</v>
      </c>
      <c r="C559" s="17" t="s">
        <v>3621</v>
      </c>
      <c r="D559" s="17" t="s">
        <v>3024</v>
      </c>
      <c r="E559" s="17" t="s">
        <v>525</v>
      </c>
      <c r="F559" s="17" t="s">
        <v>3622</v>
      </c>
      <c r="G559" s="18">
        <v>1</v>
      </c>
      <c r="H559" s="18">
        <v>1</v>
      </c>
      <c r="I559" s="19">
        <v>0</v>
      </c>
      <c r="J559" s="20">
        <v>0</v>
      </c>
      <c r="K559" s="21">
        <v>1</v>
      </c>
      <c r="L559" s="22">
        <v>0</v>
      </c>
      <c r="M559" s="29" t="s">
        <v>4390</v>
      </c>
      <c r="N559" s="29"/>
    </row>
    <row r="560" spans="1:14" x14ac:dyDescent="0.3">
      <c r="A560" s="17" t="s">
        <v>823</v>
      </c>
      <c r="B560" s="17" t="s">
        <v>824</v>
      </c>
      <c r="C560" s="17" t="s">
        <v>3623</v>
      </c>
      <c r="D560" s="17" t="s">
        <v>1663</v>
      </c>
      <c r="E560" s="17" t="s">
        <v>548</v>
      </c>
      <c r="F560" s="17" t="s">
        <v>3624</v>
      </c>
      <c r="G560" s="18">
        <v>1</v>
      </c>
      <c r="H560" s="18">
        <v>2</v>
      </c>
      <c r="I560" s="19">
        <v>0</v>
      </c>
      <c r="J560" s="20">
        <v>0</v>
      </c>
      <c r="K560" s="21">
        <v>1</v>
      </c>
      <c r="L560" s="22">
        <v>0</v>
      </c>
      <c r="M560" s="29" t="s">
        <v>4390</v>
      </c>
      <c r="N560" s="29"/>
    </row>
    <row r="561" spans="1:14" x14ac:dyDescent="0.3">
      <c r="A561" s="17" t="s">
        <v>3625</v>
      </c>
      <c r="B561" s="17" t="s">
        <v>3626</v>
      </c>
      <c r="C561" s="17" t="s">
        <v>3627</v>
      </c>
      <c r="D561" s="17" t="s">
        <v>1653</v>
      </c>
      <c r="E561" s="17" t="s">
        <v>597</v>
      </c>
      <c r="F561" s="17" t="s">
        <v>3628</v>
      </c>
      <c r="G561" s="18">
        <v>1</v>
      </c>
      <c r="H561" s="18">
        <v>4</v>
      </c>
      <c r="I561" s="19">
        <v>0</v>
      </c>
      <c r="J561" s="20">
        <v>1</v>
      </c>
      <c r="K561" s="21">
        <v>0</v>
      </c>
      <c r="L561" s="22">
        <v>0</v>
      </c>
      <c r="M561" s="29" t="s">
        <v>4392</v>
      </c>
      <c r="N561" s="29"/>
    </row>
    <row r="562" spans="1:14" x14ac:dyDescent="0.3">
      <c r="A562" s="17" t="s">
        <v>901</v>
      </c>
      <c r="B562" s="17" t="s">
        <v>3629</v>
      </c>
      <c r="C562" s="17" t="s">
        <v>2005</v>
      </c>
      <c r="D562" s="17" t="s">
        <v>1663</v>
      </c>
      <c r="E562" s="17" t="s">
        <v>558</v>
      </c>
      <c r="F562" s="17" t="s">
        <v>3630</v>
      </c>
      <c r="G562" s="18">
        <v>1</v>
      </c>
      <c r="H562" s="18">
        <v>1</v>
      </c>
      <c r="I562" s="19">
        <v>0</v>
      </c>
      <c r="J562" s="20">
        <v>0</v>
      </c>
      <c r="K562" s="21">
        <v>1</v>
      </c>
      <c r="L562" s="22">
        <v>0</v>
      </c>
      <c r="M562" s="29" t="s">
        <v>4390</v>
      </c>
      <c r="N562" s="29"/>
    </row>
    <row r="563" spans="1:14" x14ac:dyDescent="0.3">
      <c r="A563" s="17" t="s">
        <v>3631</v>
      </c>
      <c r="B563" s="17" t="s">
        <v>3632</v>
      </c>
      <c r="C563" s="17" t="s">
        <v>1716</v>
      </c>
      <c r="D563" s="17" t="s">
        <v>2737</v>
      </c>
      <c r="E563" s="17" t="s">
        <v>1695</v>
      </c>
      <c r="F563" s="17" t="s">
        <v>3633</v>
      </c>
      <c r="G563" s="18">
        <v>1</v>
      </c>
      <c r="H563" s="18">
        <v>22</v>
      </c>
      <c r="I563" s="19">
        <v>1</v>
      </c>
      <c r="J563" s="20">
        <v>0</v>
      </c>
      <c r="K563" s="21">
        <v>0</v>
      </c>
      <c r="L563" s="22">
        <v>0</v>
      </c>
      <c r="M563" s="29" t="s">
        <v>4388</v>
      </c>
      <c r="N563" s="29"/>
    </row>
    <row r="564" spans="1:14" x14ac:dyDescent="0.3">
      <c r="A564" s="17" t="s">
        <v>3634</v>
      </c>
      <c r="B564" s="17" t="s">
        <v>3635</v>
      </c>
      <c r="C564" s="17" t="s">
        <v>3636</v>
      </c>
      <c r="D564" s="17" t="s">
        <v>3637</v>
      </c>
      <c r="E564" s="17" t="s">
        <v>3638</v>
      </c>
      <c r="F564" s="17" t="s">
        <v>3639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29" t="s">
        <v>4393</v>
      </c>
      <c r="N564" s="29"/>
    </row>
    <row r="565" spans="1:14" x14ac:dyDescent="0.3">
      <c r="A565" s="17" t="s">
        <v>3640</v>
      </c>
      <c r="B565" s="17" t="s">
        <v>3641</v>
      </c>
      <c r="C565" s="17" t="s">
        <v>1701</v>
      </c>
      <c r="D565" s="17" t="s">
        <v>2737</v>
      </c>
      <c r="E565" s="17" t="s">
        <v>1695</v>
      </c>
      <c r="F565" s="17" t="s">
        <v>3642</v>
      </c>
      <c r="G565" s="18">
        <v>1</v>
      </c>
      <c r="H565" s="18">
        <v>3</v>
      </c>
      <c r="I565" s="19">
        <v>0</v>
      </c>
      <c r="J565" s="20">
        <v>1</v>
      </c>
      <c r="K565" s="21">
        <v>0</v>
      </c>
      <c r="L565" s="22">
        <v>0</v>
      </c>
      <c r="M565" s="29" t="s">
        <v>4388</v>
      </c>
      <c r="N565" s="29"/>
    </row>
    <row r="566" spans="1:14" x14ac:dyDescent="0.3">
      <c r="A566" s="17" t="s">
        <v>825</v>
      </c>
      <c r="B566" s="17" t="s">
        <v>826</v>
      </c>
      <c r="C566" s="17" t="s">
        <v>3643</v>
      </c>
      <c r="D566" s="17" t="s">
        <v>1663</v>
      </c>
      <c r="E566" s="17" t="s">
        <v>548</v>
      </c>
      <c r="F566" s="17" t="s">
        <v>3644</v>
      </c>
      <c r="G566" s="18">
        <v>1</v>
      </c>
      <c r="H566" s="18">
        <v>2</v>
      </c>
      <c r="I566" s="19">
        <v>0</v>
      </c>
      <c r="J566" s="20">
        <v>0</v>
      </c>
      <c r="K566" s="21">
        <v>1</v>
      </c>
      <c r="L566" s="22">
        <v>0</v>
      </c>
      <c r="M566" s="29" t="s">
        <v>4390</v>
      </c>
      <c r="N566" s="29"/>
    </row>
    <row r="567" spans="1:14" x14ac:dyDescent="0.3">
      <c r="A567" s="17" t="s">
        <v>3645</v>
      </c>
      <c r="B567" s="17" t="s">
        <v>3646</v>
      </c>
      <c r="C567" s="17" t="s">
        <v>2342</v>
      </c>
      <c r="D567" s="17" t="s">
        <v>2033</v>
      </c>
      <c r="E567" s="17" t="s">
        <v>1934</v>
      </c>
      <c r="F567" s="17" t="s">
        <v>3647</v>
      </c>
      <c r="G567" s="18">
        <v>1</v>
      </c>
      <c r="H567" s="18">
        <v>1</v>
      </c>
      <c r="I567" s="19">
        <v>1</v>
      </c>
      <c r="J567" s="20">
        <v>0</v>
      </c>
      <c r="K567" s="21">
        <v>0</v>
      </c>
      <c r="L567" s="22">
        <v>0</v>
      </c>
      <c r="M567" s="29" t="s">
        <v>4392</v>
      </c>
      <c r="N567" s="29"/>
    </row>
    <row r="568" spans="1:14" x14ac:dyDescent="0.3">
      <c r="A568" s="17" t="s">
        <v>1119</v>
      </c>
      <c r="B568" s="17" t="s">
        <v>3648</v>
      </c>
      <c r="C568" s="17" t="s">
        <v>3649</v>
      </c>
      <c r="D568" s="17" t="s">
        <v>1663</v>
      </c>
      <c r="E568" s="17" t="s">
        <v>1121</v>
      </c>
      <c r="F568" s="17" t="s">
        <v>3650</v>
      </c>
      <c r="G568" s="18">
        <v>1</v>
      </c>
      <c r="H568" s="18">
        <v>1</v>
      </c>
      <c r="I568" s="19">
        <v>0</v>
      </c>
      <c r="J568" s="20">
        <v>0</v>
      </c>
      <c r="K568" s="21">
        <v>0</v>
      </c>
      <c r="L568" s="22">
        <v>1</v>
      </c>
      <c r="M568" s="29" t="s">
        <v>4390</v>
      </c>
      <c r="N568" s="29"/>
    </row>
    <row r="569" spans="1:14" x14ac:dyDescent="0.3">
      <c r="A569" s="17" t="s">
        <v>3651</v>
      </c>
      <c r="B569" s="17" t="s">
        <v>3652</v>
      </c>
      <c r="C569" s="17" t="s">
        <v>3653</v>
      </c>
      <c r="D569" s="17" t="s">
        <v>3654</v>
      </c>
      <c r="E569" s="17" t="s">
        <v>881</v>
      </c>
      <c r="F569" s="17" t="s">
        <v>3655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29" t="s">
        <v>4393</v>
      </c>
      <c r="N569" s="29"/>
    </row>
    <row r="570" spans="1:14" x14ac:dyDescent="0.3">
      <c r="A570" s="17" t="s">
        <v>3656</v>
      </c>
      <c r="B570" s="17" t="s">
        <v>3657</v>
      </c>
      <c r="C570" s="17" t="s">
        <v>3658</v>
      </c>
      <c r="D570" s="17" t="s">
        <v>3659</v>
      </c>
      <c r="E570" s="17" t="s">
        <v>1055</v>
      </c>
      <c r="F570" s="17" t="s">
        <v>3660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29" t="s">
        <v>4393</v>
      </c>
      <c r="N570" s="29"/>
    </row>
    <row r="571" spans="1:14" x14ac:dyDescent="0.3">
      <c r="A571" s="17" t="s">
        <v>1257</v>
      </c>
      <c r="B571" s="17" t="s">
        <v>3661</v>
      </c>
      <c r="C571" s="17" t="s">
        <v>3662</v>
      </c>
      <c r="D571" s="17" t="s">
        <v>1663</v>
      </c>
      <c r="E571" s="17" t="s">
        <v>530</v>
      </c>
      <c r="F571" s="17" t="s">
        <v>3663</v>
      </c>
      <c r="G571" s="18">
        <v>1</v>
      </c>
      <c r="H571" s="18">
        <v>5</v>
      </c>
      <c r="I571" s="19">
        <v>0</v>
      </c>
      <c r="J571" s="20">
        <v>0</v>
      </c>
      <c r="K571" s="21">
        <v>0</v>
      </c>
      <c r="L571" s="22">
        <v>1</v>
      </c>
      <c r="M571" s="29" t="s">
        <v>4390</v>
      </c>
      <c r="N571" s="29"/>
    </row>
    <row r="572" spans="1:14" x14ac:dyDescent="0.3">
      <c r="A572" s="17" t="s">
        <v>3664</v>
      </c>
      <c r="B572" s="17" t="s">
        <v>2288</v>
      </c>
      <c r="C572" s="17" t="s">
        <v>3665</v>
      </c>
      <c r="D572" s="17" t="s">
        <v>2023</v>
      </c>
      <c r="E572" s="17" t="s">
        <v>525</v>
      </c>
      <c r="F572" s="17" t="s">
        <v>3666</v>
      </c>
      <c r="G572" s="18">
        <v>1</v>
      </c>
      <c r="H572" s="18">
        <v>4</v>
      </c>
      <c r="I572" s="19">
        <v>0</v>
      </c>
      <c r="J572" s="20">
        <v>1</v>
      </c>
      <c r="K572" s="21">
        <v>0</v>
      </c>
      <c r="L572" s="22">
        <v>0</v>
      </c>
      <c r="M572" s="29" t="s">
        <v>4392</v>
      </c>
      <c r="N572" s="29"/>
    </row>
    <row r="573" spans="1:14" x14ac:dyDescent="0.3">
      <c r="A573" s="17" t="s">
        <v>3667</v>
      </c>
      <c r="B573" s="17" t="s">
        <v>3668</v>
      </c>
      <c r="C573" s="17" t="s">
        <v>2078</v>
      </c>
      <c r="D573" s="17" t="s">
        <v>1663</v>
      </c>
      <c r="E573" s="17" t="s">
        <v>558</v>
      </c>
      <c r="F573" s="17" t="s">
        <v>3669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29" t="s">
        <v>4393</v>
      </c>
      <c r="N573" s="29"/>
    </row>
    <row r="574" spans="1:14" x14ac:dyDescent="0.3">
      <c r="A574" s="17" t="s">
        <v>3670</v>
      </c>
      <c r="B574" s="17" t="s">
        <v>3671</v>
      </c>
      <c r="C574" s="17" t="s">
        <v>1824</v>
      </c>
      <c r="D574" s="17" t="s">
        <v>1663</v>
      </c>
      <c r="E574" s="17" t="s">
        <v>2039</v>
      </c>
      <c r="F574" s="17" t="s">
        <v>3672</v>
      </c>
      <c r="G574" s="18">
        <v>1</v>
      </c>
      <c r="H574" s="18">
        <v>30</v>
      </c>
      <c r="I574" s="19">
        <v>1</v>
      </c>
      <c r="J574" s="20">
        <v>0</v>
      </c>
      <c r="K574" s="21">
        <v>0</v>
      </c>
      <c r="L574" s="22">
        <v>0</v>
      </c>
      <c r="M574" s="29" t="s">
        <v>4392</v>
      </c>
      <c r="N574" s="29"/>
    </row>
    <row r="575" spans="1:14" x14ac:dyDescent="0.3">
      <c r="A575" s="17" t="s">
        <v>1131</v>
      </c>
      <c r="B575" s="17" t="s">
        <v>3673</v>
      </c>
      <c r="C575" s="17" t="s">
        <v>2078</v>
      </c>
      <c r="D575" s="17" t="s">
        <v>1663</v>
      </c>
      <c r="E575" s="17" t="s">
        <v>548</v>
      </c>
      <c r="F575" s="17" t="s">
        <v>3674</v>
      </c>
      <c r="G575" s="18">
        <v>1</v>
      </c>
      <c r="H575" s="18">
        <v>2</v>
      </c>
      <c r="I575" s="19">
        <v>0</v>
      </c>
      <c r="J575" s="20">
        <v>0</v>
      </c>
      <c r="K575" s="21">
        <v>0</v>
      </c>
      <c r="L575" s="22">
        <v>1</v>
      </c>
      <c r="M575" s="29" t="s">
        <v>4390</v>
      </c>
      <c r="N575" s="29"/>
    </row>
    <row r="576" spans="1:14" x14ac:dyDescent="0.3">
      <c r="A576" s="17" t="s">
        <v>3675</v>
      </c>
      <c r="B576" s="17" t="s">
        <v>3676</v>
      </c>
      <c r="C576" s="17" t="s">
        <v>3677</v>
      </c>
      <c r="D576" s="17" t="s">
        <v>3678</v>
      </c>
      <c r="E576" s="17" t="s">
        <v>1783</v>
      </c>
      <c r="F576" s="17" t="s">
        <v>3679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29" t="s">
        <v>4387</v>
      </c>
      <c r="N576" s="29"/>
    </row>
    <row r="577" spans="1:14" x14ac:dyDescent="0.3">
      <c r="A577" s="17" t="s">
        <v>710</v>
      </c>
      <c r="B577" s="17" t="s">
        <v>3680</v>
      </c>
      <c r="C577" s="17" t="s">
        <v>1652</v>
      </c>
      <c r="D577" s="17" t="s">
        <v>2163</v>
      </c>
      <c r="E577" s="17" t="s">
        <v>713</v>
      </c>
      <c r="F577" s="17" t="s">
        <v>3681</v>
      </c>
      <c r="G577" s="18">
        <v>1</v>
      </c>
      <c r="H577" s="18">
        <v>1</v>
      </c>
      <c r="I577" s="19">
        <v>0</v>
      </c>
      <c r="J577" s="20">
        <v>0</v>
      </c>
      <c r="K577" s="21">
        <v>1</v>
      </c>
      <c r="L577" s="22">
        <v>0</v>
      </c>
      <c r="M577" s="29" t="s">
        <v>4387</v>
      </c>
      <c r="N577" s="29"/>
    </row>
    <row r="578" spans="1:14" x14ac:dyDescent="0.3">
      <c r="A578" s="17" t="s">
        <v>1510</v>
      </c>
      <c r="B578" s="17" t="s">
        <v>3682</v>
      </c>
      <c r="C578" s="17" t="s">
        <v>3683</v>
      </c>
      <c r="D578" s="17" t="s">
        <v>1663</v>
      </c>
      <c r="E578" s="17" t="s">
        <v>992</v>
      </c>
      <c r="F578" s="17" t="s">
        <v>3684</v>
      </c>
      <c r="G578" s="18">
        <v>1</v>
      </c>
      <c r="H578" s="18">
        <v>1</v>
      </c>
      <c r="I578" s="19">
        <v>0</v>
      </c>
      <c r="J578" s="20">
        <v>0</v>
      </c>
      <c r="K578" s="21">
        <v>0</v>
      </c>
      <c r="L578" s="22">
        <v>1</v>
      </c>
      <c r="M578" s="29" t="s">
        <v>4390</v>
      </c>
      <c r="N578" s="29"/>
    </row>
    <row r="579" spans="1:14" x14ac:dyDescent="0.3">
      <c r="A579" s="17" t="s">
        <v>3685</v>
      </c>
      <c r="B579" s="17" t="s">
        <v>3686</v>
      </c>
      <c r="C579" s="17" t="s">
        <v>3687</v>
      </c>
      <c r="D579" s="17" t="s">
        <v>3284</v>
      </c>
      <c r="E579" s="17" t="s">
        <v>525</v>
      </c>
      <c r="F579" s="17" t="s">
        <v>3688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29" t="s">
        <v>4393</v>
      </c>
      <c r="N579" s="29"/>
    </row>
    <row r="580" spans="1:14" x14ac:dyDescent="0.3">
      <c r="A580" s="17" t="s">
        <v>1551</v>
      </c>
      <c r="B580" s="17" t="s">
        <v>3689</v>
      </c>
      <c r="C580" s="17" t="s">
        <v>3690</v>
      </c>
      <c r="D580" s="17" t="s">
        <v>1841</v>
      </c>
      <c r="E580" s="17" t="s">
        <v>1540</v>
      </c>
      <c r="F580" s="17" t="s">
        <v>3691</v>
      </c>
      <c r="G580" s="18">
        <v>1</v>
      </c>
      <c r="H580" s="18">
        <v>30</v>
      </c>
      <c r="I580" s="19">
        <v>0</v>
      </c>
      <c r="J580" s="20">
        <v>0</v>
      </c>
      <c r="K580" s="21">
        <v>0</v>
      </c>
      <c r="L580" s="22">
        <v>1</v>
      </c>
      <c r="M580" s="29" t="s">
        <v>4390</v>
      </c>
      <c r="N580" s="29"/>
    </row>
    <row r="581" spans="1:14" x14ac:dyDescent="0.3">
      <c r="A581" s="17" t="s">
        <v>1076</v>
      </c>
      <c r="B581" s="17" t="s">
        <v>3692</v>
      </c>
      <c r="C581" s="17" t="s">
        <v>3693</v>
      </c>
      <c r="D581" s="17" t="s">
        <v>1663</v>
      </c>
      <c r="E581" s="17" t="s">
        <v>548</v>
      </c>
      <c r="F581" s="17" t="s">
        <v>3694</v>
      </c>
      <c r="G581" s="18">
        <v>1</v>
      </c>
      <c r="H581" s="18">
        <v>2</v>
      </c>
      <c r="I581" s="19">
        <v>0</v>
      </c>
      <c r="J581" s="20">
        <v>0</v>
      </c>
      <c r="K581" s="21">
        <v>1</v>
      </c>
      <c r="L581" s="22">
        <v>0</v>
      </c>
      <c r="M581" s="29" t="s">
        <v>4390</v>
      </c>
      <c r="N581" s="29"/>
    </row>
    <row r="582" spans="1:14" x14ac:dyDescent="0.3">
      <c r="A582" s="17" t="s">
        <v>3695</v>
      </c>
      <c r="B582" s="17" t="s">
        <v>3696</v>
      </c>
      <c r="C582" s="17" t="s">
        <v>3697</v>
      </c>
      <c r="D582" s="17" t="s">
        <v>1874</v>
      </c>
      <c r="E582" s="17" t="s">
        <v>3698</v>
      </c>
      <c r="F582" s="17" t="s">
        <v>3699</v>
      </c>
      <c r="G582" s="18">
        <v>1</v>
      </c>
      <c r="H582" s="18">
        <v>3</v>
      </c>
      <c r="I582" s="19">
        <v>0</v>
      </c>
      <c r="J582" s="20">
        <v>1</v>
      </c>
      <c r="K582" s="21">
        <v>0</v>
      </c>
      <c r="L582" s="22">
        <v>0</v>
      </c>
      <c r="M582" s="29" t="s">
        <v>4393</v>
      </c>
      <c r="N582" s="29"/>
    </row>
    <row r="583" spans="1:14" x14ac:dyDescent="0.3">
      <c r="A583" s="17" t="s">
        <v>3700</v>
      </c>
      <c r="B583" s="17" t="s">
        <v>3701</v>
      </c>
      <c r="C583" s="17" t="s">
        <v>3702</v>
      </c>
      <c r="D583" s="17" t="s">
        <v>2760</v>
      </c>
      <c r="E583" s="17" t="s">
        <v>686</v>
      </c>
      <c r="F583" s="17" t="s">
        <v>3703</v>
      </c>
      <c r="G583" s="18">
        <v>1</v>
      </c>
      <c r="H583" s="18">
        <v>5</v>
      </c>
      <c r="I583" s="19">
        <v>0</v>
      </c>
      <c r="J583" s="20">
        <v>1</v>
      </c>
      <c r="K583" s="21">
        <v>0</v>
      </c>
      <c r="L583" s="22">
        <v>0</v>
      </c>
      <c r="M583" s="29" t="s">
        <v>4392</v>
      </c>
      <c r="N583" s="29"/>
    </row>
    <row r="584" spans="1:14" x14ac:dyDescent="0.3">
      <c r="A584" s="17" t="s">
        <v>773</v>
      </c>
      <c r="B584" s="17" t="s">
        <v>3704</v>
      </c>
      <c r="C584" s="17" t="s">
        <v>3705</v>
      </c>
      <c r="D584" s="17" t="s">
        <v>1663</v>
      </c>
      <c r="E584" s="17" t="s">
        <v>717</v>
      </c>
      <c r="F584" s="17" t="s">
        <v>3706</v>
      </c>
      <c r="G584" s="18">
        <v>1</v>
      </c>
      <c r="H584" s="18">
        <v>5</v>
      </c>
      <c r="I584" s="19">
        <v>0</v>
      </c>
      <c r="J584" s="20">
        <v>0</v>
      </c>
      <c r="K584" s="21">
        <v>1</v>
      </c>
      <c r="L584" s="22">
        <v>0</v>
      </c>
      <c r="M584" s="29" t="s">
        <v>4390</v>
      </c>
      <c r="N584" s="29"/>
    </row>
    <row r="585" spans="1:14" x14ac:dyDescent="0.3">
      <c r="A585" s="17" t="s">
        <v>3707</v>
      </c>
      <c r="B585" s="17" t="s">
        <v>3708</v>
      </c>
      <c r="C585" s="17" t="s">
        <v>1652</v>
      </c>
      <c r="D585" s="17" t="s">
        <v>3709</v>
      </c>
      <c r="E585" s="17" t="s">
        <v>926</v>
      </c>
      <c r="F585" s="17" t="s">
        <v>3710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29" t="s">
        <v>4392</v>
      </c>
      <c r="N585" s="29"/>
    </row>
    <row r="586" spans="1:14" x14ac:dyDescent="0.3">
      <c r="A586" s="17" t="s">
        <v>817</v>
      </c>
      <c r="B586" s="17" t="s">
        <v>3711</v>
      </c>
      <c r="C586" s="17" t="s">
        <v>1652</v>
      </c>
      <c r="D586" s="17" t="s">
        <v>1663</v>
      </c>
      <c r="E586" s="17" t="s">
        <v>548</v>
      </c>
      <c r="F586" s="17" t="s">
        <v>3712</v>
      </c>
      <c r="G586" s="18">
        <v>1</v>
      </c>
      <c r="H586" s="18">
        <v>3</v>
      </c>
      <c r="I586" s="19">
        <v>0</v>
      </c>
      <c r="J586" s="20">
        <v>0</v>
      </c>
      <c r="K586" s="21">
        <v>1</v>
      </c>
      <c r="L586" s="22">
        <v>0</v>
      </c>
      <c r="M586" s="29" t="s">
        <v>4390</v>
      </c>
      <c r="N586" s="29"/>
    </row>
    <row r="587" spans="1:14" x14ac:dyDescent="0.3">
      <c r="A587" s="17" t="s">
        <v>3713</v>
      </c>
      <c r="B587" s="17" t="s">
        <v>3714</v>
      </c>
      <c r="C587" s="17" t="s">
        <v>1937</v>
      </c>
      <c r="D587" s="17" t="s">
        <v>1663</v>
      </c>
      <c r="E587" s="17" t="s">
        <v>558</v>
      </c>
      <c r="F587" s="17" t="s">
        <v>3715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9" t="s">
        <v>4392</v>
      </c>
      <c r="N587" s="29"/>
    </row>
    <row r="588" spans="1:14" x14ac:dyDescent="0.3">
      <c r="A588" s="17" t="s">
        <v>3716</v>
      </c>
      <c r="B588" s="17" t="s">
        <v>3717</v>
      </c>
      <c r="C588" s="17" t="s">
        <v>3718</v>
      </c>
      <c r="D588" s="17" t="s">
        <v>2114</v>
      </c>
      <c r="E588" s="17" t="s">
        <v>1247</v>
      </c>
      <c r="F588" s="17" t="s">
        <v>3719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29" t="s">
        <v>4392</v>
      </c>
      <c r="N588" s="29"/>
    </row>
    <row r="589" spans="1:14" x14ac:dyDescent="0.3">
      <c r="A589" s="17" t="s">
        <v>684</v>
      </c>
      <c r="B589" s="17" t="s">
        <v>2679</v>
      </c>
      <c r="C589" s="17" t="s">
        <v>3720</v>
      </c>
      <c r="D589" s="17" t="s">
        <v>2244</v>
      </c>
      <c r="E589" s="17" t="s">
        <v>686</v>
      </c>
      <c r="F589" s="17" t="s">
        <v>3721</v>
      </c>
      <c r="G589" s="18">
        <v>1</v>
      </c>
      <c r="H589" s="18">
        <v>1</v>
      </c>
      <c r="I589" s="19">
        <v>0</v>
      </c>
      <c r="J589" s="20">
        <v>0</v>
      </c>
      <c r="K589" s="21">
        <v>1</v>
      </c>
      <c r="L589" s="22">
        <v>0</v>
      </c>
      <c r="M589" s="29" t="s">
        <v>4390</v>
      </c>
      <c r="N589" s="29"/>
    </row>
    <row r="590" spans="1:14" x14ac:dyDescent="0.3">
      <c r="A590" s="17" t="s">
        <v>1512</v>
      </c>
      <c r="B590" s="17" t="s">
        <v>3722</v>
      </c>
      <c r="C590" s="17" t="s">
        <v>3683</v>
      </c>
      <c r="D590" s="17" t="s">
        <v>1663</v>
      </c>
      <c r="E590" s="17" t="s">
        <v>992</v>
      </c>
      <c r="F590" s="17" t="s">
        <v>3723</v>
      </c>
      <c r="G590" s="18">
        <v>1</v>
      </c>
      <c r="H590" s="18">
        <v>1</v>
      </c>
      <c r="I590" s="19">
        <v>0</v>
      </c>
      <c r="J590" s="20">
        <v>0</v>
      </c>
      <c r="K590" s="21">
        <v>0</v>
      </c>
      <c r="L590" s="22">
        <v>1</v>
      </c>
      <c r="M590" s="29" t="s">
        <v>4390</v>
      </c>
      <c r="N590" s="29"/>
    </row>
    <row r="591" spans="1:14" x14ac:dyDescent="0.3">
      <c r="A591" s="17" t="s">
        <v>3724</v>
      </c>
      <c r="B591" s="17" t="s">
        <v>3725</v>
      </c>
      <c r="C591" s="17" t="s">
        <v>3726</v>
      </c>
      <c r="D591" s="17" t="s">
        <v>1983</v>
      </c>
      <c r="E591" s="17" t="s">
        <v>597</v>
      </c>
      <c r="F591" s="17" t="s">
        <v>3727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29" t="s">
        <v>4392</v>
      </c>
      <c r="N591" s="29"/>
    </row>
    <row r="592" spans="1:14" x14ac:dyDescent="0.3">
      <c r="A592" s="17" t="s">
        <v>1011</v>
      </c>
      <c r="B592" s="17" t="s">
        <v>3728</v>
      </c>
      <c r="C592" s="17" t="s">
        <v>3729</v>
      </c>
      <c r="D592" s="17" t="s">
        <v>1663</v>
      </c>
      <c r="E592" s="17" t="s">
        <v>992</v>
      </c>
      <c r="F592" s="17" t="s">
        <v>3730</v>
      </c>
      <c r="G592" s="18">
        <v>1</v>
      </c>
      <c r="H592" s="18">
        <v>1</v>
      </c>
      <c r="I592" s="19">
        <v>0</v>
      </c>
      <c r="J592" s="20">
        <v>0</v>
      </c>
      <c r="K592" s="21">
        <v>1</v>
      </c>
      <c r="L592" s="22">
        <v>0</v>
      </c>
      <c r="M592" s="29" t="s">
        <v>4390</v>
      </c>
      <c r="N592" s="29"/>
    </row>
    <row r="593" spans="1:14" x14ac:dyDescent="0.3">
      <c r="A593" s="17" t="s">
        <v>981</v>
      </c>
      <c r="B593" s="17" t="s">
        <v>3731</v>
      </c>
      <c r="C593" s="17" t="s">
        <v>3732</v>
      </c>
      <c r="D593" s="17" t="s">
        <v>1815</v>
      </c>
      <c r="E593" s="17" t="s">
        <v>474</v>
      </c>
      <c r="F593" s="17" t="s">
        <v>3733</v>
      </c>
      <c r="G593" s="18">
        <v>1</v>
      </c>
      <c r="H593" s="18">
        <v>1</v>
      </c>
      <c r="I593" s="19">
        <v>0</v>
      </c>
      <c r="J593" s="20">
        <v>0</v>
      </c>
      <c r="K593" s="21">
        <v>1</v>
      </c>
      <c r="L593" s="22">
        <v>0</v>
      </c>
      <c r="M593" s="29" t="s">
        <v>4390</v>
      </c>
      <c r="N593" s="29"/>
    </row>
    <row r="594" spans="1:14" x14ac:dyDescent="0.3">
      <c r="A594" s="17" t="s">
        <v>3734</v>
      </c>
      <c r="B594" s="17" t="s">
        <v>3735</v>
      </c>
      <c r="C594" s="17" t="s">
        <v>2347</v>
      </c>
      <c r="D594" s="17" t="s">
        <v>2853</v>
      </c>
      <c r="E594" s="17" t="s">
        <v>1695</v>
      </c>
      <c r="F594" s="17" t="s">
        <v>3736</v>
      </c>
      <c r="G594" s="18">
        <v>1</v>
      </c>
      <c r="H594" s="18">
        <v>20</v>
      </c>
      <c r="I594" s="19">
        <v>1</v>
      </c>
      <c r="J594" s="20">
        <v>0</v>
      </c>
      <c r="K594" s="21">
        <v>0</v>
      </c>
      <c r="L594" s="22">
        <v>0</v>
      </c>
      <c r="M594" s="29" t="s">
        <v>4388</v>
      </c>
      <c r="N594" s="29"/>
    </row>
    <row r="595" spans="1:14" x14ac:dyDescent="0.3">
      <c r="A595" s="17" t="s">
        <v>3737</v>
      </c>
      <c r="B595" s="17" t="s">
        <v>3738</v>
      </c>
      <c r="C595" s="17" t="s">
        <v>3739</v>
      </c>
      <c r="D595" s="17" t="s">
        <v>1658</v>
      </c>
      <c r="E595" s="17" t="s">
        <v>597</v>
      </c>
      <c r="F595" s="17" t="s">
        <v>3740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9" t="s">
        <v>4392</v>
      </c>
      <c r="N595" s="29"/>
    </row>
    <row r="596" spans="1:14" x14ac:dyDescent="0.3">
      <c r="A596" s="17" t="s">
        <v>912</v>
      </c>
      <c r="B596" s="17" t="s">
        <v>2381</v>
      </c>
      <c r="C596" s="17" t="s">
        <v>2382</v>
      </c>
      <c r="D596" s="17" t="s">
        <v>2297</v>
      </c>
      <c r="E596" s="17" t="s">
        <v>622</v>
      </c>
      <c r="F596" s="17" t="s">
        <v>3741</v>
      </c>
      <c r="G596" s="18">
        <v>1</v>
      </c>
      <c r="H596" s="18">
        <v>1</v>
      </c>
      <c r="I596" s="19">
        <v>0</v>
      </c>
      <c r="J596" s="20">
        <v>0</v>
      </c>
      <c r="K596" s="21">
        <v>1</v>
      </c>
      <c r="L596" s="22">
        <v>0</v>
      </c>
      <c r="M596" s="29" t="s">
        <v>4390</v>
      </c>
      <c r="N596" s="29"/>
    </row>
    <row r="597" spans="1:14" x14ac:dyDescent="0.3">
      <c r="A597" s="17" t="s">
        <v>3742</v>
      </c>
      <c r="B597" s="17" t="s">
        <v>3743</v>
      </c>
      <c r="C597" s="17" t="s">
        <v>3744</v>
      </c>
      <c r="D597" s="17" t="s">
        <v>1663</v>
      </c>
      <c r="E597" s="17" t="s">
        <v>3745</v>
      </c>
      <c r="F597" s="17" t="s">
        <v>3746</v>
      </c>
      <c r="G597" s="18">
        <v>1</v>
      </c>
      <c r="H597" s="18">
        <v>2</v>
      </c>
      <c r="I597" s="19">
        <v>1</v>
      </c>
      <c r="J597" s="20">
        <v>0</v>
      </c>
      <c r="K597" s="21">
        <v>0</v>
      </c>
      <c r="L597" s="22">
        <v>0</v>
      </c>
      <c r="M597" s="29" t="s">
        <v>4392</v>
      </c>
      <c r="N597" s="29"/>
    </row>
    <row r="598" spans="1:14" x14ac:dyDescent="0.3">
      <c r="A598" s="17" t="s">
        <v>3747</v>
      </c>
      <c r="B598" s="17" t="s">
        <v>3748</v>
      </c>
      <c r="C598" s="17" t="s">
        <v>3196</v>
      </c>
      <c r="D598" s="17" t="s">
        <v>1663</v>
      </c>
      <c r="E598" s="17" t="s">
        <v>717</v>
      </c>
      <c r="F598" s="17" t="s">
        <v>3749</v>
      </c>
      <c r="G598" s="18">
        <v>1</v>
      </c>
      <c r="H598" s="18">
        <v>2</v>
      </c>
      <c r="I598" s="19">
        <v>0</v>
      </c>
      <c r="J598" s="20">
        <v>1</v>
      </c>
      <c r="K598" s="21">
        <v>0</v>
      </c>
      <c r="L598" s="22">
        <v>0</v>
      </c>
      <c r="M598" s="29" t="s">
        <v>4392</v>
      </c>
      <c r="N598" s="29"/>
    </row>
    <row r="599" spans="1:14" x14ac:dyDescent="0.3">
      <c r="A599" s="17" t="s">
        <v>3750</v>
      </c>
      <c r="B599" s="17" t="s">
        <v>3751</v>
      </c>
      <c r="C599" s="17" t="s">
        <v>3752</v>
      </c>
      <c r="D599" s="17" t="s">
        <v>1663</v>
      </c>
      <c r="E599" s="17" t="s">
        <v>1231</v>
      </c>
      <c r="F599" s="17" t="s">
        <v>3753</v>
      </c>
      <c r="G599" s="18">
        <v>1</v>
      </c>
      <c r="H599" s="18">
        <v>5</v>
      </c>
      <c r="I599" s="19">
        <v>1</v>
      </c>
      <c r="J599" s="20">
        <v>0</v>
      </c>
      <c r="K599" s="21">
        <v>0</v>
      </c>
      <c r="L599" s="22">
        <v>0</v>
      </c>
      <c r="M599" s="29" t="s">
        <v>4392</v>
      </c>
      <c r="N599" s="29"/>
    </row>
    <row r="600" spans="1:14" x14ac:dyDescent="0.3">
      <c r="A600" s="17" t="s">
        <v>705</v>
      </c>
      <c r="B600" s="17" t="s">
        <v>3754</v>
      </c>
      <c r="C600" s="17" t="s">
        <v>1652</v>
      </c>
      <c r="D600" s="17" t="s">
        <v>1663</v>
      </c>
      <c r="E600" s="17" t="s">
        <v>704</v>
      </c>
      <c r="F600" s="17" t="s">
        <v>3755</v>
      </c>
      <c r="G600" s="18">
        <v>1</v>
      </c>
      <c r="H600" s="18">
        <v>1</v>
      </c>
      <c r="I600" s="19">
        <v>0</v>
      </c>
      <c r="J600" s="20">
        <v>0</v>
      </c>
      <c r="K600" s="21">
        <v>1</v>
      </c>
      <c r="L600" s="22">
        <v>0</v>
      </c>
      <c r="M600" s="29" t="s">
        <v>4390</v>
      </c>
      <c r="N600" s="29"/>
    </row>
    <row r="601" spans="1:14" x14ac:dyDescent="0.3">
      <c r="A601" s="17" t="s">
        <v>3756</v>
      </c>
      <c r="B601" s="17" t="s">
        <v>3757</v>
      </c>
      <c r="C601" s="17" t="s">
        <v>3758</v>
      </c>
      <c r="D601" s="17" t="s">
        <v>1663</v>
      </c>
      <c r="E601" s="17" t="s">
        <v>1336</v>
      </c>
      <c r="F601" s="17" t="s">
        <v>3759</v>
      </c>
      <c r="G601" s="18">
        <v>1</v>
      </c>
      <c r="H601" s="18">
        <v>3</v>
      </c>
      <c r="I601" s="19">
        <v>1</v>
      </c>
      <c r="J601" s="20">
        <v>0</v>
      </c>
      <c r="K601" s="21">
        <v>0</v>
      </c>
      <c r="L601" s="22">
        <v>0</v>
      </c>
      <c r="M601" s="29" t="s">
        <v>4392</v>
      </c>
      <c r="N601" s="29"/>
    </row>
    <row r="602" spans="1:14" x14ac:dyDescent="0.3">
      <c r="A602" s="17" t="s">
        <v>3760</v>
      </c>
      <c r="B602" s="17" t="s">
        <v>3761</v>
      </c>
      <c r="C602" s="17" t="s">
        <v>1652</v>
      </c>
      <c r="D602" s="17" t="s">
        <v>3762</v>
      </c>
      <c r="E602" s="17" t="s">
        <v>717</v>
      </c>
      <c r="F602" s="17" t="s">
        <v>3763</v>
      </c>
      <c r="G602" s="18">
        <v>1</v>
      </c>
      <c r="H602" s="18">
        <v>3</v>
      </c>
      <c r="I602" s="19">
        <v>0</v>
      </c>
      <c r="J602" s="20">
        <v>1</v>
      </c>
      <c r="K602" s="21">
        <v>0</v>
      </c>
      <c r="L602" s="22">
        <v>0</v>
      </c>
      <c r="M602" s="29" t="s">
        <v>4393</v>
      </c>
      <c r="N602" s="29"/>
    </row>
    <row r="603" spans="1:14" x14ac:dyDescent="0.3">
      <c r="A603" s="17" t="s">
        <v>997</v>
      </c>
      <c r="B603" s="17" t="s">
        <v>3764</v>
      </c>
      <c r="C603" s="17" t="s">
        <v>1652</v>
      </c>
      <c r="D603" s="17" t="s">
        <v>1663</v>
      </c>
      <c r="E603" s="17" t="s">
        <v>996</v>
      </c>
      <c r="F603" s="17" t="s">
        <v>3765</v>
      </c>
      <c r="G603" s="18">
        <v>1</v>
      </c>
      <c r="H603" s="18">
        <v>2</v>
      </c>
      <c r="I603" s="19">
        <v>0</v>
      </c>
      <c r="J603" s="20">
        <v>0</v>
      </c>
      <c r="K603" s="21">
        <v>1</v>
      </c>
      <c r="L603" s="22">
        <v>0</v>
      </c>
      <c r="M603" s="29" t="s">
        <v>4390</v>
      </c>
      <c r="N603" s="29"/>
    </row>
    <row r="604" spans="1:14" x14ac:dyDescent="0.3">
      <c r="A604" s="17" t="s">
        <v>1543</v>
      </c>
      <c r="B604" s="17" t="s">
        <v>3766</v>
      </c>
      <c r="C604" s="17" t="s">
        <v>1652</v>
      </c>
      <c r="D604" s="17" t="s">
        <v>1663</v>
      </c>
      <c r="E604" s="17" t="s">
        <v>1478</v>
      </c>
      <c r="F604" s="17" t="s">
        <v>3767</v>
      </c>
      <c r="G604" s="18">
        <v>1</v>
      </c>
      <c r="H604" s="18">
        <v>1</v>
      </c>
      <c r="I604" s="19">
        <v>0</v>
      </c>
      <c r="J604" s="20">
        <v>0</v>
      </c>
      <c r="K604" s="21">
        <v>0</v>
      </c>
      <c r="L604" s="22">
        <v>1</v>
      </c>
      <c r="M604" s="29" t="s">
        <v>4390</v>
      </c>
      <c r="N604" s="29"/>
    </row>
    <row r="605" spans="1:14" x14ac:dyDescent="0.3">
      <c r="A605" s="17" t="s">
        <v>3768</v>
      </c>
      <c r="B605" s="17" t="s">
        <v>3769</v>
      </c>
      <c r="C605" s="17" t="s">
        <v>3770</v>
      </c>
      <c r="D605" s="17" t="s">
        <v>2838</v>
      </c>
      <c r="E605" s="17" t="s">
        <v>1984</v>
      </c>
      <c r="F605" s="17" t="s">
        <v>3768</v>
      </c>
      <c r="G605" s="18">
        <v>1</v>
      </c>
      <c r="H605" s="18">
        <v>2</v>
      </c>
      <c r="I605" s="19">
        <v>0</v>
      </c>
      <c r="J605" s="20">
        <v>1</v>
      </c>
      <c r="K605" s="21">
        <v>0</v>
      </c>
      <c r="L605" s="22">
        <v>0</v>
      </c>
      <c r="M605" s="29" t="s">
        <v>4392</v>
      </c>
      <c r="N605" s="29"/>
    </row>
    <row r="606" spans="1:14" x14ac:dyDescent="0.3">
      <c r="A606" s="17" t="s">
        <v>893</v>
      </c>
      <c r="B606" s="17" t="s">
        <v>3771</v>
      </c>
      <c r="C606" s="17" t="s">
        <v>3772</v>
      </c>
      <c r="D606" s="17" t="s">
        <v>1663</v>
      </c>
      <c r="E606" s="17" t="s">
        <v>535</v>
      </c>
      <c r="F606" s="17" t="s">
        <v>3773</v>
      </c>
      <c r="G606" s="18">
        <v>1</v>
      </c>
      <c r="H606" s="18">
        <v>2</v>
      </c>
      <c r="I606" s="19">
        <v>0</v>
      </c>
      <c r="J606" s="20">
        <v>0</v>
      </c>
      <c r="K606" s="21">
        <v>1</v>
      </c>
      <c r="L606" s="22">
        <v>0</v>
      </c>
      <c r="M606" s="29" t="s">
        <v>4390</v>
      </c>
      <c r="N606" s="29"/>
    </row>
    <row r="607" spans="1:14" x14ac:dyDescent="0.3">
      <c r="A607" s="17" t="s">
        <v>1483</v>
      </c>
      <c r="B607" s="17" t="s">
        <v>3774</v>
      </c>
      <c r="C607" s="17" t="s">
        <v>1652</v>
      </c>
      <c r="D607" s="17" t="s">
        <v>1663</v>
      </c>
      <c r="E607" s="17" t="s">
        <v>1485</v>
      </c>
      <c r="F607" s="17" t="s">
        <v>3775</v>
      </c>
      <c r="G607" s="18">
        <v>1</v>
      </c>
      <c r="H607" s="18">
        <v>3</v>
      </c>
      <c r="I607" s="19">
        <v>0</v>
      </c>
      <c r="J607" s="20">
        <v>0</v>
      </c>
      <c r="K607" s="21">
        <v>0</v>
      </c>
      <c r="L607" s="22">
        <v>1</v>
      </c>
      <c r="M607" s="29" t="s">
        <v>4390</v>
      </c>
      <c r="N607" s="29"/>
    </row>
    <row r="608" spans="1:14" x14ac:dyDescent="0.3">
      <c r="A608" s="17" t="s">
        <v>994</v>
      </c>
      <c r="B608" s="17" t="s">
        <v>3009</v>
      </c>
      <c r="C608" s="17" t="s">
        <v>3776</v>
      </c>
      <c r="D608" s="17" t="s">
        <v>1663</v>
      </c>
      <c r="E608" s="17" t="s">
        <v>996</v>
      </c>
      <c r="F608" s="17" t="s">
        <v>3777</v>
      </c>
      <c r="G608" s="18">
        <v>1</v>
      </c>
      <c r="H608" s="18">
        <v>1</v>
      </c>
      <c r="I608" s="19">
        <v>0</v>
      </c>
      <c r="J608" s="20">
        <v>0</v>
      </c>
      <c r="K608" s="21">
        <v>1</v>
      </c>
      <c r="L608" s="22">
        <v>0</v>
      </c>
      <c r="M608" s="29" t="s">
        <v>4390</v>
      </c>
      <c r="N608" s="29"/>
    </row>
    <row r="609" spans="1:14" x14ac:dyDescent="0.3">
      <c r="A609" s="17" t="s">
        <v>3778</v>
      </c>
      <c r="B609" s="17" t="s">
        <v>3779</v>
      </c>
      <c r="C609" s="17" t="s">
        <v>3780</v>
      </c>
      <c r="D609" s="17" t="s">
        <v>1712</v>
      </c>
      <c r="E609" s="17" t="s">
        <v>474</v>
      </c>
      <c r="F609" s="17" t="s">
        <v>3781</v>
      </c>
      <c r="G609" s="18">
        <v>1</v>
      </c>
      <c r="H609" s="18">
        <v>1</v>
      </c>
      <c r="I609" s="19">
        <v>1</v>
      </c>
      <c r="J609" s="20">
        <v>0</v>
      </c>
      <c r="K609" s="21">
        <v>0</v>
      </c>
      <c r="L609" s="22">
        <v>0</v>
      </c>
      <c r="M609" s="29" t="s">
        <v>4393</v>
      </c>
      <c r="N609" s="29"/>
    </row>
    <row r="610" spans="1:14" x14ac:dyDescent="0.3">
      <c r="A610" s="17" t="s">
        <v>3782</v>
      </c>
      <c r="B610" s="17" t="s">
        <v>3783</v>
      </c>
      <c r="C610" s="17" t="s">
        <v>3784</v>
      </c>
      <c r="D610" s="17" t="s">
        <v>3785</v>
      </c>
      <c r="E610" s="17" t="s">
        <v>881</v>
      </c>
      <c r="F610" s="17" t="s">
        <v>3786</v>
      </c>
      <c r="G610" s="18">
        <v>1</v>
      </c>
      <c r="H610" s="18">
        <v>1</v>
      </c>
      <c r="I610" s="19">
        <v>1</v>
      </c>
      <c r="J610" s="20">
        <v>0</v>
      </c>
      <c r="K610" s="21">
        <v>0</v>
      </c>
      <c r="L610" s="22">
        <v>0</v>
      </c>
      <c r="M610" s="29" t="s">
        <v>4388</v>
      </c>
      <c r="N610" s="29"/>
    </row>
    <row r="611" spans="1:14" x14ac:dyDescent="0.3">
      <c r="A611" s="17" t="s">
        <v>955</v>
      </c>
      <c r="B611" s="17" t="s">
        <v>3787</v>
      </c>
      <c r="C611" s="17" t="s">
        <v>3788</v>
      </c>
      <c r="D611" s="17" t="s">
        <v>1663</v>
      </c>
      <c r="E611" s="17" t="s">
        <v>571</v>
      </c>
      <c r="F611" s="17" t="s">
        <v>3789</v>
      </c>
      <c r="G611" s="18">
        <v>1</v>
      </c>
      <c r="H611" s="18">
        <v>1</v>
      </c>
      <c r="I611" s="19">
        <v>0</v>
      </c>
      <c r="J611" s="20">
        <v>0</v>
      </c>
      <c r="K611" s="21">
        <v>1</v>
      </c>
      <c r="L611" s="22">
        <v>0</v>
      </c>
      <c r="M611" s="29" t="s">
        <v>4390</v>
      </c>
      <c r="N611" s="29"/>
    </row>
    <row r="612" spans="1:14" x14ac:dyDescent="0.3">
      <c r="A612" s="17" t="s">
        <v>3790</v>
      </c>
      <c r="B612" s="17" t="s">
        <v>3791</v>
      </c>
      <c r="C612" s="17" t="s">
        <v>1652</v>
      </c>
      <c r="D612" s="17" t="s">
        <v>1663</v>
      </c>
      <c r="E612" s="17" t="s">
        <v>785</v>
      </c>
      <c r="F612" s="17" t="s">
        <v>3792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29" t="s">
        <v>4392</v>
      </c>
      <c r="N612" s="29"/>
    </row>
    <row r="613" spans="1:14" x14ac:dyDescent="0.3">
      <c r="A613" s="17" t="s">
        <v>539</v>
      </c>
      <c r="B613" s="17" t="s">
        <v>3793</v>
      </c>
      <c r="C613" s="17" t="s">
        <v>1652</v>
      </c>
      <c r="D613" s="17" t="s">
        <v>3117</v>
      </c>
      <c r="E613" s="17" t="s">
        <v>542</v>
      </c>
      <c r="F613" s="17" t="s">
        <v>3794</v>
      </c>
      <c r="G613" s="18">
        <v>1</v>
      </c>
      <c r="H613" s="18">
        <v>1</v>
      </c>
      <c r="I613" s="19">
        <v>0</v>
      </c>
      <c r="J613" s="20">
        <v>0</v>
      </c>
      <c r="K613" s="21">
        <v>1</v>
      </c>
      <c r="L613" s="22">
        <v>0</v>
      </c>
      <c r="M613" s="29" t="s">
        <v>4390</v>
      </c>
      <c r="N613" s="29"/>
    </row>
    <row r="614" spans="1:14" x14ac:dyDescent="0.3">
      <c r="A614" s="17" t="s">
        <v>3795</v>
      </c>
      <c r="B614" s="17" t="s">
        <v>3796</v>
      </c>
      <c r="C614" s="17" t="s">
        <v>3797</v>
      </c>
      <c r="D614" s="17" t="s">
        <v>2033</v>
      </c>
      <c r="E614" s="17" t="s">
        <v>3798</v>
      </c>
      <c r="F614" s="17" t="s">
        <v>3799</v>
      </c>
      <c r="G614" s="18">
        <v>1</v>
      </c>
      <c r="H614" s="18">
        <v>2</v>
      </c>
      <c r="I614" s="19">
        <v>0</v>
      </c>
      <c r="J614" s="20">
        <v>1</v>
      </c>
      <c r="K614" s="21">
        <v>0</v>
      </c>
      <c r="L614" s="22">
        <v>0</v>
      </c>
      <c r="M614" s="29" t="s">
        <v>4393</v>
      </c>
      <c r="N614" s="29"/>
    </row>
    <row r="615" spans="1:14" x14ac:dyDescent="0.3">
      <c r="A615" s="17" t="s">
        <v>3800</v>
      </c>
      <c r="B615" s="17" t="s">
        <v>3801</v>
      </c>
      <c r="C615" s="17" t="s">
        <v>3802</v>
      </c>
      <c r="D615" s="17" t="s">
        <v>3803</v>
      </c>
      <c r="E615" s="17" t="s">
        <v>597</v>
      </c>
      <c r="F615" s="17" t="s">
        <v>3804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29" t="s">
        <v>4392</v>
      </c>
      <c r="N615" s="29"/>
    </row>
    <row r="616" spans="1:14" x14ac:dyDescent="0.3">
      <c r="A616" s="17" t="s">
        <v>1157</v>
      </c>
      <c r="B616" s="17" t="s">
        <v>1155</v>
      </c>
      <c r="C616" s="17" t="s">
        <v>1975</v>
      </c>
      <c r="D616" s="17" t="s">
        <v>1663</v>
      </c>
      <c r="E616" s="17" t="s">
        <v>1156</v>
      </c>
      <c r="F616" s="17" t="s">
        <v>3805</v>
      </c>
      <c r="G616" s="18">
        <v>1</v>
      </c>
      <c r="H616" s="18">
        <v>10</v>
      </c>
      <c r="I616" s="19">
        <v>0</v>
      </c>
      <c r="J616" s="20">
        <v>0</v>
      </c>
      <c r="K616" s="21">
        <v>0</v>
      </c>
      <c r="L616" s="22">
        <v>1</v>
      </c>
      <c r="M616" s="29" t="s">
        <v>4390</v>
      </c>
      <c r="N616" s="29"/>
    </row>
    <row r="617" spans="1:14" x14ac:dyDescent="0.3">
      <c r="A617" s="17" t="s">
        <v>3806</v>
      </c>
      <c r="B617" s="17" t="s">
        <v>3807</v>
      </c>
      <c r="C617" s="17" t="s">
        <v>3808</v>
      </c>
      <c r="D617" s="17" t="s">
        <v>3809</v>
      </c>
      <c r="E617" s="17" t="s">
        <v>1695</v>
      </c>
      <c r="F617" s="17" t="s">
        <v>3810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29" t="s">
        <v>4388</v>
      </c>
      <c r="N617" s="29"/>
    </row>
    <row r="618" spans="1:14" x14ac:dyDescent="0.3">
      <c r="A618" s="17" t="s">
        <v>644</v>
      </c>
      <c r="B618" s="17" t="s">
        <v>3811</v>
      </c>
      <c r="C618" s="17" t="s">
        <v>3812</v>
      </c>
      <c r="D618" s="17" t="s">
        <v>3117</v>
      </c>
      <c r="E618" s="17" t="s">
        <v>622</v>
      </c>
      <c r="F618" s="17" t="s">
        <v>3813</v>
      </c>
      <c r="G618" s="18">
        <v>1</v>
      </c>
      <c r="H618" s="18">
        <v>1</v>
      </c>
      <c r="I618" s="19">
        <v>0</v>
      </c>
      <c r="J618" s="20">
        <v>0</v>
      </c>
      <c r="K618" s="21">
        <v>1</v>
      </c>
      <c r="L618" s="22">
        <v>0</v>
      </c>
      <c r="M618" s="29" t="s">
        <v>4390</v>
      </c>
      <c r="N618" s="29"/>
    </row>
    <row r="619" spans="1:14" x14ac:dyDescent="0.3">
      <c r="A619" s="17" t="s">
        <v>1167</v>
      </c>
      <c r="B619" s="17" t="s">
        <v>3814</v>
      </c>
      <c r="C619" s="17" t="s">
        <v>3815</v>
      </c>
      <c r="D619" s="17" t="s">
        <v>1663</v>
      </c>
      <c r="E619" s="17" t="s">
        <v>548</v>
      </c>
      <c r="F619" s="17" t="s">
        <v>3816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29" t="s">
        <v>4390</v>
      </c>
      <c r="N619" s="29"/>
    </row>
    <row r="620" spans="1:14" x14ac:dyDescent="0.3">
      <c r="A620" s="17" t="s">
        <v>1506</v>
      </c>
      <c r="B620" s="17" t="s">
        <v>1507</v>
      </c>
      <c r="C620" s="17" t="s">
        <v>2499</v>
      </c>
      <c r="D620" s="17" t="s">
        <v>1663</v>
      </c>
      <c r="E620" s="17" t="s">
        <v>1336</v>
      </c>
      <c r="F620" s="17" t="s">
        <v>3817</v>
      </c>
      <c r="G620" s="18">
        <v>1</v>
      </c>
      <c r="H620" s="18">
        <v>2</v>
      </c>
      <c r="I620" s="19">
        <v>0</v>
      </c>
      <c r="J620" s="20">
        <v>0</v>
      </c>
      <c r="K620" s="21">
        <v>0</v>
      </c>
      <c r="L620" s="22">
        <v>1</v>
      </c>
      <c r="M620" s="29" t="s">
        <v>4393</v>
      </c>
      <c r="N620" s="29"/>
    </row>
    <row r="621" spans="1:14" x14ac:dyDescent="0.3">
      <c r="A621" s="17" t="s">
        <v>1154</v>
      </c>
      <c r="B621" s="17" t="s">
        <v>1155</v>
      </c>
      <c r="C621" s="17" t="s">
        <v>2413</v>
      </c>
      <c r="D621" s="17" t="s">
        <v>1663</v>
      </c>
      <c r="E621" s="17" t="s">
        <v>1156</v>
      </c>
      <c r="F621" s="17" t="s">
        <v>3818</v>
      </c>
      <c r="G621" s="18">
        <v>1</v>
      </c>
      <c r="H621" s="18">
        <v>5</v>
      </c>
      <c r="I621" s="19">
        <v>0</v>
      </c>
      <c r="J621" s="20">
        <v>0</v>
      </c>
      <c r="K621" s="21">
        <v>0</v>
      </c>
      <c r="L621" s="22">
        <v>1</v>
      </c>
      <c r="M621" s="29" t="s">
        <v>4390</v>
      </c>
      <c r="N621" s="29"/>
    </row>
    <row r="622" spans="1:14" x14ac:dyDescent="0.3">
      <c r="A622" s="17" t="s">
        <v>3819</v>
      </c>
      <c r="B622" s="17" t="s">
        <v>2809</v>
      </c>
      <c r="C622" s="17" t="s">
        <v>3820</v>
      </c>
      <c r="D622" s="17" t="s">
        <v>2033</v>
      </c>
      <c r="E622" s="17" t="s">
        <v>471</v>
      </c>
      <c r="F622" s="17" t="s">
        <v>3821</v>
      </c>
      <c r="G622" s="18">
        <v>1</v>
      </c>
      <c r="H622" s="18">
        <v>2</v>
      </c>
      <c r="I622" s="19">
        <v>0</v>
      </c>
      <c r="J622" s="20">
        <v>1</v>
      </c>
      <c r="K622" s="21">
        <v>0</v>
      </c>
      <c r="L622" s="22">
        <v>0</v>
      </c>
      <c r="M622" s="29" t="s">
        <v>4393</v>
      </c>
      <c r="N622" s="29"/>
    </row>
    <row r="623" spans="1:14" x14ac:dyDescent="0.3">
      <c r="A623" s="17" t="s">
        <v>3822</v>
      </c>
      <c r="B623" s="17" t="s">
        <v>3823</v>
      </c>
      <c r="C623" s="17" t="s">
        <v>3824</v>
      </c>
      <c r="D623" s="17" t="s">
        <v>3825</v>
      </c>
      <c r="E623" s="17" t="s">
        <v>1463</v>
      </c>
      <c r="F623" s="17" t="s">
        <v>3826</v>
      </c>
      <c r="G623" s="18">
        <v>1</v>
      </c>
      <c r="H623" s="18">
        <v>1</v>
      </c>
      <c r="I623" s="19">
        <v>0</v>
      </c>
      <c r="J623" s="20">
        <v>1</v>
      </c>
      <c r="K623" s="21">
        <v>0</v>
      </c>
      <c r="L623" s="22">
        <v>0</v>
      </c>
      <c r="M623" s="29" t="s">
        <v>4392</v>
      </c>
      <c r="N623" s="29"/>
    </row>
    <row r="624" spans="1:14" x14ac:dyDescent="0.3">
      <c r="A624" s="17" t="s">
        <v>3827</v>
      </c>
      <c r="B624" s="17" t="s">
        <v>3828</v>
      </c>
      <c r="C624" s="17" t="s">
        <v>3829</v>
      </c>
      <c r="D624" s="17" t="s">
        <v>2760</v>
      </c>
      <c r="E624" s="17" t="s">
        <v>626</v>
      </c>
      <c r="F624" s="17" t="s">
        <v>3830</v>
      </c>
      <c r="G624" s="18">
        <v>1</v>
      </c>
      <c r="H624" s="18">
        <v>1</v>
      </c>
      <c r="I624" s="19">
        <v>0</v>
      </c>
      <c r="J624" s="20">
        <v>1</v>
      </c>
      <c r="K624" s="21">
        <v>0</v>
      </c>
      <c r="L624" s="22">
        <v>0</v>
      </c>
      <c r="M624" s="29" t="s">
        <v>4393</v>
      </c>
      <c r="N624" s="29"/>
    </row>
    <row r="625" spans="1:14" x14ac:dyDescent="0.3">
      <c r="A625" s="17" t="s">
        <v>3831</v>
      </c>
      <c r="B625" s="17" t="s">
        <v>3832</v>
      </c>
      <c r="C625" s="17" t="s">
        <v>1975</v>
      </c>
      <c r="D625" s="17" t="s">
        <v>2343</v>
      </c>
      <c r="E625" s="17" t="s">
        <v>1144</v>
      </c>
      <c r="F625" s="17" t="s">
        <v>3833</v>
      </c>
      <c r="G625" s="18">
        <v>1</v>
      </c>
      <c r="H625" s="18">
        <v>2</v>
      </c>
      <c r="I625" s="19">
        <v>0</v>
      </c>
      <c r="J625" s="20">
        <v>1</v>
      </c>
      <c r="K625" s="21">
        <v>0</v>
      </c>
      <c r="L625" s="22">
        <v>0</v>
      </c>
      <c r="M625" s="29" t="s">
        <v>4392</v>
      </c>
      <c r="N625" s="29"/>
    </row>
    <row r="626" spans="1:14" x14ac:dyDescent="0.3">
      <c r="A626" s="17" t="s">
        <v>932</v>
      </c>
      <c r="B626" s="17" t="s">
        <v>3834</v>
      </c>
      <c r="C626" s="17" t="s">
        <v>2038</v>
      </c>
      <c r="D626" s="17" t="s">
        <v>1663</v>
      </c>
      <c r="E626" s="17" t="s">
        <v>548</v>
      </c>
      <c r="F626" s="17" t="s">
        <v>3835</v>
      </c>
      <c r="G626" s="18">
        <v>1</v>
      </c>
      <c r="H626" s="18">
        <v>4</v>
      </c>
      <c r="I626" s="19">
        <v>0</v>
      </c>
      <c r="J626" s="20">
        <v>0</v>
      </c>
      <c r="K626" s="21">
        <v>1</v>
      </c>
      <c r="L626" s="22">
        <v>0</v>
      </c>
      <c r="M626" s="29" t="s">
        <v>4390</v>
      </c>
      <c r="N626" s="29"/>
    </row>
    <row r="627" spans="1:14" x14ac:dyDescent="0.3">
      <c r="A627" s="17" t="s">
        <v>1351</v>
      </c>
      <c r="B627" s="17" t="s">
        <v>3836</v>
      </c>
      <c r="C627" s="17" t="s">
        <v>3837</v>
      </c>
      <c r="D627" s="17" t="s">
        <v>3838</v>
      </c>
      <c r="E627" s="17" t="s">
        <v>1350</v>
      </c>
      <c r="F627" s="17" t="s">
        <v>3839</v>
      </c>
      <c r="G627" s="18">
        <v>1</v>
      </c>
      <c r="H627" s="18">
        <v>1</v>
      </c>
      <c r="I627" s="19">
        <v>0</v>
      </c>
      <c r="J627" s="20">
        <v>0</v>
      </c>
      <c r="K627" s="21">
        <v>0</v>
      </c>
      <c r="L627" s="22">
        <v>1</v>
      </c>
      <c r="M627" s="29" t="s">
        <v>4386</v>
      </c>
      <c r="N627" s="29"/>
    </row>
    <row r="628" spans="1:14" x14ac:dyDescent="0.3">
      <c r="A628" s="17" t="s">
        <v>688</v>
      </c>
      <c r="B628" s="17" t="s">
        <v>3840</v>
      </c>
      <c r="C628" s="17" t="s">
        <v>3841</v>
      </c>
      <c r="D628" s="17" t="s">
        <v>1663</v>
      </c>
      <c r="E628" s="17" t="s">
        <v>686</v>
      </c>
      <c r="F628" s="17" t="s">
        <v>3842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29" t="s">
        <v>4390</v>
      </c>
      <c r="N628" s="29"/>
    </row>
    <row r="629" spans="1:14" x14ac:dyDescent="0.3">
      <c r="A629" s="17" t="s">
        <v>3843</v>
      </c>
      <c r="B629" s="17" t="s">
        <v>3844</v>
      </c>
      <c r="C629" s="17" t="s">
        <v>1652</v>
      </c>
      <c r="D629" s="17" t="s">
        <v>3274</v>
      </c>
      <c r="E629" s="17" t="s">
        <v>2867</v>
      </c>
      <c r="F629" s="17" t="s">
        <v>3845</v>
      </c>
      <c r="G629" s="18">
        <v>1</v>
      </c>
      <c r="H629" s="18">
        <v>1</v>
      </c>
      <c r="I629" s="19">
        <v>1</v>
      </c>
      <c r="J629" s="20">
        <v>0</v>
      </c>
      <c r="K629" s="21">
        <v>0</v>
      </c>
      <c r="L629" s="22">
        <v>0</v>
      </c>
      <c r="M629" s="29" t="s">
        <v>4387</v>
      </c>
      <c r="N629" s="29"/>
    </row>
    <row r="630" spans="1:14" x14ac:dyDescent="0.3">
      <c r="A630" s="17" t="s">
        <v>3846</v>
      </c>
      <c r="B630" s="17" t="s">
        <v>3847</v>
      </c>
      <c r="C630" s="17" t="s">
        <v>3848</v>
      </c>
      <c r="D630" s="17" t="s">
        <v>1815</v>
      </c>
      <c r="E630" s="17" t="s">
        <v>3849</v>
      </c>
      <c r="F630" s="17" t="s">
        <v>3850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29" t="s">
        <v>4393</v>
      </c>
      <c r="N630" s="29"/>
    </row>
    <row r="631" spans="1:14" x14ac:dyDescent="0.3">
      <c r="A631" s="17" t="s">
        <v>1288</v>
      </c>
      <c r="B631" s="17" t="s">
        <v>2789</v>
      </c>
      <c r="C631" s="17" t="s">
        <v>2907</v>
      </c>
      <c r="D631" s="17" t="s">
        <v>1663</v>
      </c>
      <c r="E631" s="17" t="s">
        <v>1156</v>
      </c>
      <c r="F631" s="17" t="s">
        <v>3851</v>
      </c>
      <c r="G631" s="18">
        <v>1</v>
      </c>
      <c r="H631" s="18">
        <v>4</v>
      </c>
      <c r="I631" s="19">
        <v>0</v>
      </c>
      <c r="J631" s="20">
        <v>0</v>
      </c>
      <c r="K631" s="21">
        <v>0</v>
      </c>
      <c r="L631" s="22">
        <v>1</v>
      </c>
      <c r="M631" s="29" t="s">
        <v>4390</v>
      </c>
      <c r="N631" s="29"/>
    </row>
    <row r="632" spans="1:14" x14ac:dyDescent="0.3">
      <c r="A632" s="17" t="s">
        <v>3852</v>
      </c>
      <c r="B632" s="17" t="s">
        <v>3853</v>
      </c>
      <c r="C632" s="17" t="s">
        <v>3854</v>
      </c>
      <c r="D632" s="17" t="s">
        <v>3855</v>
      </c>
      <c r="E632" s="17" t="s">
        <v>3856</v>
      </c>
      <c r="F632" s="17" t="s">
        <v>3857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29" t="s">
        <v>4393</v>
      </c>
      <c r="N632" s="29"/>
    </row>
    <row r="633" spans="1:14" x14ac:dyDescent="0.3">
      <c r="A633" s="17" t="s">
        <v>3858</v>
      </c>
      <c r="B633" s="17" t="s">
        <v>3859</v>
      </c>
      <c r="C633" s="17" t="s">
        <v>2456</v>
      </c>
      <c r="D633" s="17" t="s">
        <v>2033</v>
      </c>
      <c r="E633" s="17" t="s">
        <v>571</v>
      </c>
      <c r="F633" s="17" t="s">
        <v>3860</v>
      </c>
      <c r="G633" s="18">
        <v>1</v>
      </c>
      <c r="H633" s="18">
        <v>2</v>
      </c>
      <c r="I633" s="19">
        <v>0</v>
      </c>
      <c r="J633" s="20">
        <v>1</v>
      </c>
      <c r="K633" s="21">
        <v>0</v>
      </c>
      <c r="L633" s="22">
        <v>0</v>
      </c>
      <c r="M633" s="29" t="s">
        <v>4392</v>
      </c>
      <c r="N633" s="29"/>
    </row>
    <row r="634" spans="1:14" x14ac:dyDescent="0.3">
      <c r="A634" s="17" t="s">
        <v>1461</v>
      </c>
      <c r="B634" s="17" t="s">
        <v>3861</v>
      </c>
      <c r="C634" s="17" t="s">
        <v>3862</v>
      </c>
      <c r="D634" s="17" t="s">
        <v>1663</v>
      </c>
      <c r="E634" s="17" t="s">
        <v>1463</v>
      </c>
      <c r="F634" s="17" t="s">
        <v>3863</v>
      </c>
      <c r="G634" s="18">
        <v>1</v>
      </c>
      <c r="H634" s="18">
        <v>2</v>
      </c>
      <c r="I634" s="19">
        <v>0</v>
      </c>
      <c r="J634" s="20">
        <v>0</v>
      </c>
      <c r="K634" s="21">
        <v>0</v>
      </c>
      <c r="L634" s="22">
        <v>1</v>
      </c>
      <c r="M634" s="29" t="s">
        <v>4390</v>
      </c>
      <c r="N634" s="29"/>
    </row>
    <row r="635" spans="1:14" x14ac:dyDescent="0.3">
      <c r="A635" s="17" t="s">
        <v>896</v>
      </c>
      <c r="B635" s="17" t="s">
        <v>3864</v>
      </c>
      <c r="C635" s="17" t="s">
        <v>1652</v>
      </c>
      <c r="D635" s="17" t="s">
        <v>1663</v>
      </c>
      <c r="E635" s="17" t="s">
        <v>898</v>
      </c>
      <c r="F635" s="17" t="s">
        <v>3865</v>
      </c>
      <c r="G635" s="18">
        <v>1</v>
      </c>
      <c r="H635" s="18">
        <v>2</v>
      </c>
      <c r="I635" s="19">
        <v>0</v>
      </c>
      <c r="J635" s="20">
        <v>0</v>
      </c>
      <c r="K635" s="21">
        <v>1</v>
      </c>
      <c r="L635" s="22">
        <v>0</v>
      </c>
      <c r="M635" s="29" t="s">
        <v>4390</v>
      </c>
      <c r="N635" s="29"/>
    </row>
    <row r="636" spans="1:14" x14ac:dyDescent="0.3">
      <c r="A636" s="17" t="s">
        <v>3866</v>
      </c>
      <c r="B636" s="17" t="s">
        <v>3867</v>
      </c>
      <c r="C636" s="17" t="s">
        <v>3868</v>
      </c>
      <c r="D636" s="17" t="s">
        <v>1658</v>
      </c>
      <c r="E636" s="17" t="s">
        <v>2949</v>
      </c>
      <c r="F636" s="17" t="s">
        <v>3869</v>
      </c>
      <c r="G636" s="18">
        <v>1</v>
      </c>
      <c r="H636" s="18">
        <v>1</v>
      </c>
      <c r="I636" s="19">
        <v>1</v>
      </c>
      <c r="J636" s="20">
        <v>0</v>
      </c>
      <c r="K636" s="21">
        <v>0</v>
      </c>
      <c r="L636" s="22">
        <v>0</v>
      </c>
      <c r="M636" s="29" t="s">
        <v>4392</v>
      </c>
      <c r="N636" s="29"/>
    </row>
    <row r="637" spans="1:14" x14ac:dyDescent="0.3">
      <c r="A637" s="17" t="s">
        <v>990</v>
      </c>
      <c r="B637" s="17" t="s">
        <v>3870</v>
      </c>
      <c r="C637" s="17" t="s">
        <v>3871</v>
      </c>
      <c r="D637" s="17" t="s">
        <v>1663</v>
      </c>
      <c r="E637" s="17" t="s">
        <v>992</v>
      </c>
      <c r="F637" s="17" t="s">
        <v>3872</v>
      </c>
      <c r="G637" s="18">
        <v>1</v>
      </c>
      <c r="H637" s="18">
        <v>1</v>
      </c>
      <c r="I637" s="19">
        <v>0</v>
      </c>
      <c r="J637" s="20">
        <v>0</v>
      </c>
      <c r="K637" s="21">
        <v>1</v>
      </c>
      <c r="L637" s="22">
        <v>0</v>
      </c>
      <c r="M637" s="29" t="s">
        <v>4390</v>
      </c>
      <c r="N637" s="29"/>
    </row>
    <row r="638" spans="1:14" x14ac:dyDescent="0.3">
      <c r="A638" s="17" t="s">
        <v>3873</v>
      </c>
      <c r="B638" s="17" t="s">
        <v>3874</v>
      </c>
      <c r="C638" s="17" t="s">
        <v>1824</v>
      </c>
      <c r="D638" s="17" t="s">
        <v>1663</v>
      </c>
      <c r="E638" s="17" t="s">
        <v>489</v>
      </c>
      <c r="F638" s="17" t="s">
        <v>3875</v>
      </c>
      <c r="G638" s="18">
        <v>1</v>
      </c>
      <c r="H638" s="18">
        <v>2</v>
      </c>
      <c r="I638" s="19">
        <v>0</v>
      </c>
      <c r="J638" s="20">
        <v>1</v>
      </c>
      <c r="K638" s="21">
        <v>0</v>
      </c>
      <c r="L638" s="22">
        <v>0</v>
      </c>
      <c r="M638" s="29" t="s">
        <v>4393</v>
      </c>
      <c r="N638" s="29"/>
    </row>
    <row r="639" spans="1:14" x14ac:dyDescent="0.3">
      <c r="A639" s="17" t="s">
        <v>740</v>
      </c>
      <c r="B639" s="17" t="s">
        <v>3876</v>
      </c>
      <c r="C639" s="17" t="s">
        <v>2029</v>
      </c>
      <c r="D639" s="17" t="s">
        <v>1663</v>
      </c>
      <c r="E639" s="17" t="s">
        <v>558</v>
      </c>
      <c r="F639" s="17" t="s">
        <v>3877</v>
      </c>
      <c r="G639" s="18">
        <v>1</v>
      </c>
      <c r="H639" s="18">
        <v>3</v>
      </c>
      <c r="I639" s="19">
        <v>0</v>
      </c>
      <c r="J639" s="20">
        <v>0</v>
      </c>
      <c r="K639" s="21">
        <v>1</v>
      </c>
      <c r="L639" s="22">
        <v>0</v>
      </c>
      <c r="M639" s="29" t="s">
        <v>4390</v>
      </c>
      <c r="N639" s="29"/>
    </row>
    <row r="640" spans="1:14" x14ac:dyDescent="0.3">
      <c r="A640" s="17" t="s">
        <v>562</v>
      </c>
      <c r="B640" s="17" t="s">
        <v>563</v>
      </c>
      <c r="C640" s="17" t="s">
        <v>3878</v>
      </c>
      <c r="D640" s="17" t="s">
        <v>2522</v>
      </c>
      <c r="E640" s="17" t="s">
        <v>564</v>
      </c>
      <c r="F640" s="17" t="s">
        <v>3879</v>
      </c>
      <c r="G640" s="18">
        <v>1</v>
      </c>
      <c r="H640" s="18">
        <v>1</v>
      </c>
      <c r="I640" s="19">
        <v>0</v>
      </c>
      <c r="J640" s="20">
        <v>0</v>
      </c>
      <c r="K640" s="21">
        <v>1</v>
      </c>
      <c r="L640" s="22">
        <v>0</v>
      </c>
      <c r="M640" s="29" t="s">
        <v>4390</v>
      </c>
      <c r="N640" s="29"/>
    </row>
    <row r="641" spans="1:14" x14ac:dyDescent="0.3">
      <c r="A641" s="17" t="s">
        <v>3880</v>
      </c>
      <c r="B641" s="17" t="s">
        <v>3881</v>
      </c>
      <c r="C641" s="17" t="s">
        <v>3882</v>
      </c>
      <c r="D641" s="17" t="s">
        <v>1815</v>
      </c>
      <c r="E641" s="17" t="s">
        <v>1902</v>
      </c>
      <c r="F641" s="17" t="s">
        <v>3883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29" t="s">
        <v>4393</v>
      </c>
      <c r="N641" s="29"/>
    </row>
    <row r="642" spans="1:14" x14ac:dyDescent="0.3">
      <c r="A642" s="17" t="s">
        <v>3884</v>
      </c>
      <c r="B642" s="17" t="s">
        <v>3885</v>
      </c>
      <c r="C642" s="17" t="s">
        <v>1652</v>
      </c>
      <c r="D642" s="17" t="s">
        <v>2244</v>
      </c>
      <c r="E642" s="17" t="s">
        <v>3886</v>
      </c>
      <c r="F642" s="17" t="s">
        <v>3887</v>
      </c>
      <c r="G642" s="18">
        <v>1</v>
      </c>
      <c r="H642" s="18">
        <v>2</v>
      </c>
      <c r="I642" s="19">
        <v>0</v>
      </c>
      <c r="J642" s="20">
        <v>1</v>
      </c>
      <c r="K642" s="21">
        <v>0</v>
      </c>
      <c r="L642" s="22">
        <v>0</v>
      </c>
      <c r="M642" s="29" t="s">
        <v>4393</v>
      </c>
      <c r="N642" s="29"/>
    </row>
    <row r="643" spans="1:14" x14ac:dyDescent="0.3">
      <c r="A643" s="17" t="s">
        <v>3888</v>
      </c>
      <c r="B643" s="17" t="s">
        <v>3889</v>
      </c>
      <c r="C643" s="17" t="s">
        <v>3890</v>
      </c>
      <c r="D643" s="17" t="s">
        <v>1964</v>
      </c>
      <c r="E643" s="17" t="s">
        <v>622</v>
      </c>
      <c r="F643" s="17" t="s">
        <v>3891</v>
      </c>
      <c r="G643" s="18">
        <v>1</v>
      </c>
      <c r="H643" s="18">
        <v>3</v>
      </c>
      <c r="I643" s="19">
        <v>0</v>
      </c>
      <c r="J643" s="20">
        <v>1</v>
      </c>
      <c r="K643" s="21">
        <v>0</v>
      </c>
      <c r="L643" s="22">
        <v>0</v>
      </c>
      <c r="M643" s="29" t="s">
        <v>4393</v>
      </c>
      <c r="N643" s="29"/>
    </row>
    <row r="644" spans="1:14" x14ac:dyDescent="0.3">
      <c r="A644" s="17" t="s">
        <v>3892</v>
      </c>
      <c r="B644" s="17" t="s">
        <v>3893</v>
      </c>
      <c r="C644" s="17" t="s">
        <v>3894</v>
      </c>
      <c r="D644" s="17" t="s">
        <v>2023</v>
      </c>
      <c r="E644" s="17" t="s">
        <v>2262</v>
      </c>
      <c r="F644" s="17" t="s">
        <v>3895</v>
      </c>
      <c r="G644" s="18">
        <v>1</v>
      </c>
      <c r="H644" s="18">
        <v>1</v>
      </c>
      <c r="I644" s="19">
        <v>0</v>
      </c>
      <c r="J644" s="20">
        <v>1</v>
      </c>
      <c r="K644" s="21">
        <v>0</v>
      </c>
      <c r="L644" s="22">
        <v>0</v>
      </c>
      <c r="M644" s="29" t="s">
        <v>4392</v>
      </c>
      <c r="N644" s="29"/>
    </row>
    <row r="645" spans="1:14" x14ac:dyDescent="0.3">
      <c r="A645" s="17" t="s">
        <v>1582</v>
      </c>
      <c r="B645" s="17" t="s">
        <v>3896</v>
      </c>
      <c r="C645" s="17" t="s">
        <v>3897</v>
      </c>
      <c r="D645" s="17" t="s">
        <v>1862</v>
      </c>
      <c r="E645" s="17" t="s">
        <v>1581</v>
      </c>
      <c r="F645" s="17" t="s">
        <v>3898</v>
      </c>
      <c r="G645" s="18">
        <v>1</v>
      </c>
      <c r="H645" s="18">
        <v>5</v>
      </c>
      <c r="I645" s="19">
        <v>0</v>
      </c>
      <c r="J645" s="20">
        <v>0</v>
      </c>
      <c r="K645" s="21">
        <v>0</v>
      </c>
      <c r="L645" s="22">
        <v>1</v>
      </c>
      <c r="M645" s="29" t="s">
        <v>4390</v>
      </c>
      <c r="N645" s="29"/>
    </row>
    <row r="646" spans="1:14" x14ac:dyDescent="0.3">
      <c r="A646" s="17" t="s">
        <v>654</v>
      </c>
      <c r="B646" s="17" t="s">
        <v>3899</v>
      </c>
      <c r="C646" s="17" t="s">
        <v>1652</v>
      </c>
      <c r="D646" s="17" t="s">
        <v>1663</v>
      </c>
      <c r="E646" s="17" t="s">
        <v>548</v>
      </c>
      <c r="F646" s="17" t="s">
        <v>3900</v>
      </c>
      <c r="G646" s="18">
        <v>1</v>
      </c>
      <c r="H646" s="18">
        <v>2</v>
      </c>
      <c r="I646" s="19">
        <v>0</v>
      </c>
      <c r="J646" s="20">
        <v>0</v>
      </c>
      <c r="K646" s="21">
        <v>1</v>
      </c>
      <c r="L646" s="22">
        <v>0</v>
      </c>
      <c r="M646" s="29" t="s">
        <v>4390</v>
      </c>
      <c r="N646" s="29"/>
    </row>
    <row r="647" spans="1:14" x14ac:dyDescent="0.3">
      <c r="A647" s="17" t="s">
        <v>3901</v>
      </c>
      <c r="B647" s="17" t="s">
        <v>3902</v>
      </c>
      <c r="C647" s="17" t="s">
        <v>1652</v>
      </c>
      <c r="D647" s="17" t="s">
        <v>3362</v>
      </c>
      <c r="E647" s="17" t="s">
        <v>3903</v>
      </c>
      <c r="F647" s="17" t="s">
        <v>3904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29" t="s">
        <v>4392</v>
      </c>
      <c r="N647" s="29"/>
    </row>
    <row r="648" spans="1:14" x14ac:dyDescent="0.3">
      <c r="A648" s="17" t="s">
        <v>638</v>
      </c>
      <c r="B648" s="17" t="s">
        <v>3905</v>
      </c>
      <c r="C648" s="17" t="s">
        <v>2005</v>
      </c>
      <c r="D648" s="17" t="s">
        <v>1663</v>
      </c>
      <c r="E648" s="17" t="s">
        <v>640</v>
      </c>
      <c r="F648" s="17" t="s">
        <v>3906</v>
      </c>
      <c r="G648" s="18">
        <v>1</v>
      </c>
      <c r="H648" s="18">
        <v>1</v>
      </c>
      <c r="I648" s="19">
        <v>0</v>
      </c>
      <c r="J648" s="20">
        <v>0</v>
      </c>
      <c r="K648" s="21">
        <v>1</v>
      </c>
      <c r="L648" s="22">
        <v>0</v>
      </c>
      <c r="M648" s="29" t="s">
        <v>4390</v>
      </c>
      <c r="N648" s="29"/>
    </row>
    <row r="649" spans="1:14" x14ac:dyDescent="0.3">
      <c r="A649" s="17" t="s">
        <v>1584</v>
      </c>
      <c r="B649" s="17" t="s">
        <v>2630</v>
      </c>
      <c r="C649" s="17" t="s">
        <v>3907</v>
      </c>
      <c r="D649" s="17" t="s">
        <v>1862</v>
      </c>
      <c r="E649" s="17" t="s">
        <v>1581</v>
      </c>
      <c r="F649" s="17" t="s">
        <v>3908</v>
      </c>
      <c r="G649" s="18">
        <v>1</v>
      </c>
      <c r="H649" s="18">
        <v>5</v>
      </c>
      <c r="I649" s="19">
        <v>0</v>
      </c>
      <c r="J649" s="20">
        <v>0</v>
      </c>
      <c r="K649" s="21">
        <v>0</v>
      </c>
      <c r="L649" s="22">
        <v>1</v>
      </c>
      <c r="M649" s="29" t="s">
        <v>4390</v>
      </c>
      <c r="N649" s="29"/>
    </row>
    <row r="650" spans="1:14" x14ac:dyDescent="0.3">
      <c r="A650" s="17" t="s">
        <v>3909</v>
      </c>
      <c r="B650" s="17" t="s">
        <v>3910</v>
      </c>
      <c r="C650" s="17" t="s">
        <v>2444</v>
      </c>
      <c r="D650" s="17" t="s">
        <v>2297</v>
      </c>
      <c r="E650" s="17" t="s">
        <v>1026</v>
      </c>
      <c r="F650" s="17" t="s">
        <v>3911</v>
      </c>
      <c r="G650" s="18">
        <v>1</v>
      </c>
      <c r="H650" s="18">
        <v>2</v>
      </c>
      <c r="I650" s="19">
        <v>0</v>
      </c>
      <c r="J650" s="20">
        <v>1</v>
      </c>
      <c r="K650" s="21">
        <v>0</v>
      </c>
      <c r="L650" s="22">
        <v>0</v>
      </c>
      <c r="M650" s="29" t="s">
        <v>4392</v>
      </c>
      <c r="N650" s="29"/>
    </row>
    <row r="651" spans="1:14" x14ac:dyDescent="0.3">
      <c r="A651" s="17" t="s">
        <v>3912</v>
      </c>
      <c r="B651" s="17" t="s">
        <v>3913</v>
      </c>
      <c r="C651" s="17" t="s">
        <v>3914</v>
      </c>
      <c r="D651" s="17" t="s">
        <v>3915</v>
      </c>
      <c r="E651" s="17" t="s">
        <v>3916</v>
      </c>
      <c r="F651" s="17" t="s">
        <v>3917</v>
      </c>
      <c r="G651" s="18">
        <v>1</v>
      </c>
      <c r="H651" s="18">
        <v>2</v>
      </c>
      <c r="I651" s="19">
        <v>0</v>
      </c>
      <c r="J651" s="20">
        <v>1</v>
      </c>
      <c r="K651" s="21">
        <v>0</v>
      </c>
      <c r="L651" s="22">
        <v>0</v>
      </c>
      <c r="M651" s="29" t="s">
        <v>4392</v>
      </c>
      <c r="N651" s="29"/>
    </row>
    <row r="652" spans="1:14" x14ac:dyDescent="0.3">
      <c r="A652" s="17" t="s">
        <v>3918</v>
      </c>
      <c r="B652" s="17" t="s">
        <v>3919</v>
      </c>
      <c r="C652" s="17" t="s">
        <v>3920</v>
      </c>
      <c r="D652" s="17" t="s">
        <v>3921</v>
      </c>
      <c r="E652" s="17" t="s">
        <v>1816</v>
      </c>
      <c r="F652" s="17" t="s">
        <v>3922</v>
      </c>
      <c r="G652" s="18">
        <v>1</v>
      </c>
      <c r="H652" s="18">
        <v>5</v>
      </c>
      <c r="I652" s="19">
        <v>0</v>
      </c>
      <c r="J652" s="20">
        <v>1</v>
      </c>
      <c r="K652" s="21">
        <v>0</v>
      </c>
      <c r="L652" s="22">
        <v>0</v>
      </c>
      <c r="M652" s="29" t="s">
        <v>4393</v>
      </c>
      <c r="N652" s="29"/>
    </row>
    <row r="653" spans="1:14" x14ac:dyDescent="0.3">
      <c r="A653" s="17" t="s">
        <v>1440</v>
      </c>
      <c r="B653" s="17" t="s">
        <v>3923</v>
      </c>
      <c r="C653" s="17" t="s">
        <v>1652</v>
      </c>
      <c r="D653" s="17" t="s">
        <v>2513</v>
      </c>
      <c r="E653" s="17" t="s">
        <v>1442</v>
      </c>
      <c r="F653" s="17" t="s">
        <v>3924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29" t="s">
        <v>4390</v>
      </c>
      <c r="N653" s="29"/>
    </row>
    <row r="654" spans="1:14" x14ac:dyDescent="0.3">
      <c r="A654" s="17" t="s">
        <v>3925</v>
      </c>
      <c r="B654" s="17" t="s">
        <v>3926</v>
      </c>
      <c r="C654" s="17" t="s">
        <v>2172</v>
      </c>
      <c r="D654" s="17" t="s">
        <v>1663</v>
      </c>
      <c r="E654" s="17" t="s">
        <v>3927</v>
      </c>
      <c r="F654" s="17" t="s">
        <v>3928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29" t="s">
        <v>4393</v>
      </c>
      <c r="N654" s="29"/>
    </row>
    <row r="655" spans="1:14" x14ac:dyDescent="0.3">
      <c r="A655" s="17" t="s">
        <v>3929</v>
      </c>
      <c r="B655" s="17" t="s">
        <v>3930</v>
      </c>
      <c r="C655" s="17" t="s">
        <v>1840</v>
      </c>
      <c r="D655" s="17" t="s">
        <v>2343</v>
      </c>
      <c r="E655" s="17" t="s">
        <v>1055</v>
      </c>
      <c r="F655" s="17" t="s">
        <v>3931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29" t="s">
        <v>4393</v>
      </c>
      <c r="N655" s="29"/>
    </row>
    <row r="656" spans="1:14" x14ac:dyDescent="0.3">
      <c r="A656" s="17" t="s">
        <v>3932</v>
      </c>
      <c r="B656" s="17" t="s">
        <v>3933</v>
      </c>
      <c r="C656" s="17" t="s">
        <v>3934</v>
      </c>
      <c r="D656" s="17" t="s">
        <v>1663</v>
      </c>
      <c r="E656" s="17" t="s">
        <v>489</v>
      </c>
      <c r="F656" s="17" t="s">
        <v>3935</v>
      </c>
      <c r="G656" s="18">
        <v>1</v>
      </c>
      <c r="H656" s="18">
        <v>1</v>
      </c>
      <c r="I656" s="19">
        <v>0</v>
      </c>
      <c r="J656" s="20">
        <v>1</v>
      </c>
      <c r="K656" s="21">
        <v>0</v>
      </c>
      <c r="L656" s="22">
        <v>0</v>
      </c>
      <c r="M656" s="29" t="s">
        <v>4393</v>
      </c>
      <c r="N656" s="29"/>
    </row>
    <row r="657" spans="1:14" x14ac:dyDescent="0.3">
      <c r="A657" s="17" t="s">
        <v>3936</v>
      </c>
      <c r="B657" s="17" t="s">
        <v>3937</v>
      </c>
      <c r="C657" s="17" t="s">
        <v>3938</v>
      </c>
      <c r="D657" s="17" t="s">
        <v>1663</v>
      </c>
      <c r="E657" s="17" t="s">
        <v>489</v>
      </c>
      <c r="F657" s="17" t="s">
        <v>3939</v>
      </c>
      <c r="G657" s="18">
        <v>1</v>
      </c>
      <c r="H657" s="18">
        <v>2</v>
      </c>
      <c r="I657" s="19">
        <v>0</v>
      </c>
      <c r="J657" s="20">
        <v>1</v>
      </c>
      <c r="K657" s="21">
        <v>0</v>
      </c>
      <c r="L657" s="22">
        <v>0</v>
      </c>
      <c r="M657" s="29" t="s">
        <v>4393</v>
      </c>
      <c r="N657" s="29"/>
    </row>
    <row r="658" spans="1:14" x14ac:dyDescent="0.3">
      <c r="A658" s="17" t="s">
        <v>1367</v>
      </c>
      <c r="B658" s="17" t="s">
        <v>3940</v>
      </c>
      <c r="C658" s="17" t="s">
        <v>3941</v>
      </c>
      <c r="D658" s="17" t="s">
        <v>1663</v>
      </c>
      <c r="E658" s="17" t="s">
        <v>548</v>
      </c>
      <c r="F658" s="17" t="s">
        <v>3942</v>
      </c>
      <c r="G658" s="18">
        <v>1</v>
      </c>
      <c r="H658" s="18">
        <v>1</v>
      </c>
      <c r="I658" s="19">
        <v>0</v>
      </c>
      <c r="J658" s="20">
        <v>0</v>
      </c>
      <c r="K658" s="21">
        <v>0</v>
      </c>
      <c r="L658" s="22">
        <v>1</v>
      </c>
      <c r="M658" s="29" t="s">
        <v>4390</v>
      </c>
      <c r="N658" s="29"/>
    </row>
    <row r="659" spans="1:14" x14ac:dyDescent="0.3">
      <c r="A659" s="17" t="s">
        <v>1557</v>
      </c>
      <c r="B659" s="17" t="s">
        <v>3943</v>
      </c>
      <c r="C659" s="17" t="s">
        <v>3944</v>
      </c>
      <c r="D659" s="17" t="s">
        <v>1663</v>
      </c>
      <c r="E659" s="17" t="s">
        <v>558</v>
      </c>
      <c r="F659" s="17" t="s">
        <v>3945</v>
      </c>
      <c r="G659" s="18">
        <v>1</v>
      </c>
      <c r="H659" s="18">
        <v>1</v>
      </c>
      <c r="I659" s="19">
        <v>0</v>
      </c>
      <c r="J659" s="20">
        <v>0</v>
      </c>
      <c r="K659" s="21">
        <v>0</v>
      </c>
      <c r="L659" s="22">
        <v>1</v>
      </c>
      <c r="M659" s="29" t="s">
        <v>4390</v>
      </c>
      <c r="N659" s="29"/>
    </row>
    <row r="660" spans="1:14" x14ac:dyDescent="0.3">
      <c r="A660" s="17" t="s">
        <v>3946</v>
      </c>
      <c r="B660" s="17" t="s">
        <v>3947</v>
      </c>
      <c r="C660" s="17" t="s">
        <v>1871</v>
      </c>
      <c r="D660" s="17" t="s">
        <v>3948</v>
      </c>
      <c r="E660" s="17" t="s">
        <v>3638</v>
      </c>
      <c r="F660" s="17" t="s">
        <v>3949</v>
      </c>
      <c r="G660" s="18">
        <v>1</v>
      </c>
      <c r="H660" s="18">
        <v>5</v>
      </c>
      <c r="I660" s="19">
        <v>0</v>
      </c>
      <c r="J660" s="20">
        <v>1</v>
      </c>
      <c r="K660" s="21">
        <v>0</v>
      </c>
      <c r="L660" s="22">
        <v>0</v>
      </c>
      <c r="M660" s="29" t="s">
        <v>4393</v>
      </c>
      <c r="N660" s="29"/>
    </row>
    <row r="661" spans="1:14" x14ac:dyDescent="0.3">
      <c r="A661" s="17" t="s">
        <v>3950</v>
      </c>
      <c r="B661" s="17" t="s">
        <v>3951</v>
      </c>
      <c r="C661" s="17" t="s">
        <v>1652</v>
      </c>
      <c r="D661" s="17" t="s">
        <v>2700</v>
      </c>
      <c r="E661" s="17" t="s">
        <v>3952</v>
      </c>
      <c r="F661" s="17" t="s">
        <v>3953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9" t="s">
        <v>4392</v>
      </c>
      <c r="N661" s="29"/>
    </row>
    <row r="662" spans="1:14" x14ac:dyDescent="0.3">
      <c r="A662" s="17" t="s">
        <v>636</v>
      </c>
      <c r="B662" s="17" t="s">
        <v>3954</v>
      </c>
      <c r="C662" s="17" t="s">
        <v>1652</v>
      </c>
      <c r="D662" s="17" t="s">
        <v>1663</v>
      </c>
      <c r="E662" s="17" t="s">
        <v>622</v>
      </c>
      <c r="F662" s="17" t="s">
        <v>3955</v>
      </c>
      <c r="G662" s="18">
        <v>1</v>
      </c>
      <c r="H662" s="18">
        <v>10</v>
      </c>
      <c r="I662" s="19">
        <v>0</v>
      </c>
      <c r="J662" s="20">
        <v>0</v>
      </c>
      <c r="K662" s="21">
        <v>1</v>
      </c>
      <c r="L662" s="22">
        <v>0</v>
      </c>
      <c r="M662" s="29" t="s">
        <v>4390</v>
      </c>
      <c r="N662" s="29"/>
    </row>
    <row r="663" spans="1:14" x14ac:dyDescent="0.3">
      <c r="A663" s="17" t="s">
        <v>1123</v>
      </c>
      <c r="B663" s="17" t="s">
        <v>3956</v>
      </c>
      <c r="C663" s="17" t="s">
        <v>2243</v>
      </c>
      <c r="D663" s="17" t="s">
        <v>1663</v>
      </c>
      <c r="E663" s="17" t="s">
        <v>525</v>
      </c>
      <c r="F663" s="17" t="s">
        <v>3957</v>
      </c>
      <c r="G663" s="18">
        <v>1</v>
      </c>
      <c r="H663" s="18">
        <v>4</v>
      </c>
      <c r="I663" s="19">
        <v>0</v>
      </c>
      <c r="J663" s="20">
        <v>0</v>
      </c>
      <c r="K663" s="21">
        <v>0</v>
      </c>
      <c r="L663" s="22">
        <v>1</v>
      </c>
      <c r="M663" s="29" t="s">
        <v>4390</v>
      </c>
      <c r="N663" s="29"/>
    </row>
    <row r="664" spans="1:14" x14ac:dyDescent="0.3">
      <c r="A664" s="17" t="s">
        <v>1139</v>
      </c>
      <c r="B664" s="17" t="s">
        <v>3958</v>
      </c>
      <c r="C664" s="17" t="s">
        <v>1652</v>
      </c>
      <c r="D664" s="17" t="s">
        <v>1663</v>
      </c>
      <c r="E664" s="17" t="s">
        <v>810</v>
      </c>
      <c r="F664" s="17" t="s">
        <v>3959</v>
      </c>
      <c r="G664" s="18">
        <v>1</v>
      </c>
      <c r="H664" s="18">
        <v>2</v>
      </c>
      <c r="I664" s="19">
        <v>0</v>
      </c>
      <c r="J664" s="20">
        <v>0</v>
      </c>
      <c r="K664" s="21">
        <v>0</v>
      </c>
      <c r="L664" s="22">
        <v>1</v>
      </c>
      <c r="M664" s="29" t="s">
        <v>4390</v>
      </c>
      <c r="N664" s="29"/>
    </row>
    <row r="665" spans="1:14" x14ac:dyDescent="0.3">
      <c r="A665" s="17" t="s">
        <v>1112</v>
      </c>
      <c r="B665" s="17" t="s">
        <v>3960</v>
      </c>
      <c r="C665" s="17" t="s">
        <v>1975</v>
      </c>
      <c r="D665" s="17" t="s">
        <v>1663</v>
      </c>
      <c r="E665" s="17" t="s">
        <v>489</v>
      </c>
      <c r="F665" s="17" t="s">
        <v>3961</v>
      </c>
      <c r="G665" s="18">
        <v>1</v>
      </c>
      <c r="H665" s="18">
        <v>1</v>
      </c>
      <c r="I665" s="19">
        <v>0</v>
      </c>
      <c r="J665" s="20">
        <v>0</v>
      </c>
      <c r="K665" s="21">
        <v>0</v>
      </c>
      <c r="L665" s="22">
        <v>1</v>
      </c>
      <c r="M665" s="29" t="s">
        <v>4390</v>
      </c>
      <c r="N665" s="29"/>
    </row>
    <row r="666" spans="1:14" x14ac:dyDescent="0.3">
      <c r="A666" s="17" t="s">
        <v>3962</v>
      </c>
      <c r="B666" s="17" t="s">
        <v>3963</v>
      </c>
      <c r="C666" s="17" t="s">
        <v>2379</v>
      </c>
      <c r="D666" s="17" t="s">
        <v>1673</v>
      </c>
      <c r="E666" s="17" t="s">
        <v>2240</v>
      </c>
      <c r="F666" s="17" t="s">
        <v>3964</v>
      </c>
      <c r="G666" s="18">
        <v>1</v>
      </c>
      <c r="H666" s="18">
        <v>2</v>
      </c>
      <c r="I666" s="19">
        <v>1</v>
      </c>
      <c r="J666" s="20">
        <v>0</v>
      </c>
      <c r="K666" s="21">
        <v>0</v>
      </c>
      <c r="L666" s="22">
        <v>0</v>
      </c>
      <c r="M666" s="29" t="s">
        <v>4392</v>
      </c>
      <c r="N666" s="29"/>
    </row>
    <row r="667" spans="1:14" x14ac:dyDescent="0.3">
      <c r="A667" s="17" t="s">
        <v>3965</v>
      </c>
      <c r="B667" s="17" t="s">
        <v>3966</v>
      </c>
      <c r="C667" s="17" t="s">
        <v>3967</v>
      </c>
      <c r="D667" s="17" t="s">
        <v>2853</v>
      </c>
      <c r="E667" s="17" t="s">
        <v>1695</v>
      </c>
      <c r="F667" s="17" t="s">
        <v>3968</v>
      </c>
      <c r="G667" s="18">
        <v>1</v>
      </c>
      <c r="H667" s="18">
        <v>3</v>
      </c>
      <c r="I667" s="19">
        <v>1</v>
      </c>
      <c r="J667" s="20">
        <v>0</v>
      </c>
      <c r="K667" s="21">
        <v>0</v>
      </c>
      <c r="L667" s="22">
        <v>0</v>
      </c>
      <c r="M667" s="29" t="s">
        <v>4387</v>
      </c>
      <c r="N667" s="29"/>
    </row>
    <row r="668" spans="1:14" x14ac:dyDescent="0.3">
      <c r="A668" s="17" t="s">
        <v>3969</v>
      </c>
      <c r="B668" s="17" t="s">
        <v>3970</v>
      </c>
      <c r="C668" s="17" t="s">
        <v>3971</v>
      </c>
      <c r="D668" s="17" t="s">
        <v>1673</v>
      </c>
      <c r="E668" s="17" t="s">
        <v>671</v>
      </c>
      <c r="F668" s="17" t="s">
        <v>3972</v>
      </c>
      <c r="G668" s="18">
        <v>1</v>
      </c>
      <c r="H668" s="18">
        <v>1</v>
      </c>
      <c r="I668" s="19">
        <v>1</v>
      </c>
      <c r="J668" s="20">
        <v>0</v>
      </c>
      <c r="K668" s="21">
        <v>0</v>
      </c>
      <c r="L668" s="22">
        <v>0</v>
      </c>
      <c r="M668" s="29" t="s">
        <v>4388</v>
      </c>
      <c r="N668" s="29"/>
    </row>
    <row r="669" spans="1:14" x14ac:dyDescent="0.3">
      <c r="A669" s="17" t="s">
        <v>3973</v>
      </c>
      <c r="B669" s="17" t="s">
        <v>3974</v>
      </c>
      <c r="C669" s="17" t="s">
        <v>3975</v>
      </c>
      <c r="D669" s="17" t="s">
        <v>3362</v>
      </c>
      <c r="E669" s="17" t="s">
        <v>597</v>
      </c>
      <c r="F669" s="17" t="s">
        <v>3976</v>
      </c>
      <c r="G669" s="18">
        <v>1</v>
      </c>
      <c r="H669" s="18">
        <v>1</v>
      </c>
      <c r="I669" s="19">
        <v>1</v>
      </c>
      <c r="J669" s="20">
        <v>0</v>
      </c>
      <c r="K669" s="21">
        <v>0</v>
      </c>
      <c r="L669" s="22">
        <v>0</v>
      </c>
      <c r="M669" s="29" t="s">
        <v>4392</v>
      </c>
      <c r="N669" s="29"/>
    </row>
    <row r="670" spans="1:14" x14ac:dyDescent="0.3">
      <c r="A670" s="17" t="s">
        <v>532</v>
      </c>
      <c r="B670" s="17" t="s">
        <v>3977</v>
      </c>
      <c r="C670" s="17" t="s">
        <v>1652</v>
      </c>
      <c r="D670" s="17" t="s">
        <v>1663</v>
      </c>
      <c r="E670" s="17" t="s">
        <v>535</v>
      </c>
      <c r="F670" s="17" t="s">
        <v>3978</v>
      </c>
      <c r="G670" s="18">
        <v>1</v>
      </c>
      <c r="H670" s="18">
        <v>3</v>
      </c>
      <c r="I670" s="19">
        <v>0</v>
      </c>
      <c r="J670" s="20">
        <v>0</v>
      </c>
      <c r="K670" s="21">
        <v>1</v>
      </c>
      <c r="L670" s="22">
        <v>0</v>
      </c>
      <c r="M670" s="29" t="s">
        <v>4390</v>
      </c>
      <c r="N670" s="29"/>
    </row>
    <row r="671" spans="1:14" x14ac:dyDescent="0.3">
      <c r="A671" s="17" t="s">
        <v>3979</v>
      </c>
      <c r="B671" s="17" t="s">
        <v>3626</v>
      </c>
      <c r="C671" s="17" t="s">
        <v>3980</v>
      </c>
      <c r="D671" s="17" t="s">
        <v>1653</v>
      </c>
      <c r="E671" s="17" t="s">
        <v>597</v>
      </c>
      <c r="F671" s="17" t="s">
        <v>3981</v>
      </c>
      <c r="G671" s="18">
        <v>1</v>
      </c>
      <c r="H671" s="18">
        <v>2</v>
      </c>
      <c r="I671" s="19">
        <v>0</v>
      </c>
      <c r="J671" s="20">
        <v>1</v>
      </c>
      <c r="K671" s="21">
        <v>0</v>
      </c>
      <c r="L671" s="22">
        <v>0</v>
      </c>
      <c r="M671" s="29" t="s">
        <v>4392</v>
      </c>
      <c r="N671" s="29"/>
    </row>
    <row r="672" spans="1:14" x14ac:dyDescent="0.3">
      <c r="A672" s="17" t="s">
        <v>3982</v>
      </c>
      <c r="B672" s="17" t="s">
        <v>3983</v>
      </c>
      <c r="C672" s="17" t="s">
        <v>3984</v>
      </c>
      <c r="D672" s="17" t="s">
        <v>1663</v>
      </c>
      <c r="E672" s="17" t="s">
        <v>622</v>
      </c>
      <c r="F672" s="17" t="s">
        <v>3985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29" t="s">
        <v>4392</v>
      </c>
      <c r="N672" s="29"/>
    </row>
    <row r="673" spans="1:14" x14ac:dyDescent="0.3">
      <c r="A673" s="17" t="s">
        <v>3986</v>
      </c>
      <c r="B673" s="17" t="s">
        <v>3987</v>
      </c>
      <c r="C673" s="17" t="s">
        <v>3988</v>
      </c>
      <c r="D673" s="17" t="s">
        <v>3989</v>
      </c>
      <c r="E673" s="17" t="s">
        <v>626</v>
      </c>
      <c r="F673" s="17" t="s">
        <v>3990</v>
      </c>
      <c r="G673" s="18">
        <v>1</v>
      </c>
      <c r="H673" s="18">
        <v>3</v>
      </c>
      <c r="I673" s="19">
        <v>0</v>
      </c>
      <c r="J673" s="20">
        <v>1</v>
      </c>
      <c r="K673" s="21">
        <v>0</v>
      </c>
      <c r="L673" s="22">
        <v>0</v>
      </c>
      <c r="M673" s="29" t="s">
        <v>4392</v>
      </c>
      <c r="N673" s="29"/>
    </row>
    <row r="674" spans="1:14" x14ac:dyDescent="0.3">
      <c r="A674" s="17" t="s">
        <v>3991</v>
      </c>
      <c r="B674" s="17" t="s">
        <v>1715</v>
      </c>
      <c r="C674" s="17" t="s">
        <v>1701</v>
      </c>
      <c r="D674" s="17" t="s">
        <v>1673</v>
      </c>
      <c r="E674" s="17" t="s">
        <v>671</v>
      </c>
      <c r="F674" s="17" t="s">
        <v>3992</v>
      </c>
      <c r="G674" s="18">
        <v>1</v>
      </c>
      <c r="H674" s="18">
        <v>1</v>
      </c>
      <c r="I674" s="19">
        <v>1</v>
      </c>
      <c r="J674" s="20">
        <v>0</v>
      </c>
      <c r="K674" s="21">
        <v>0</v>
      </c>
      <c r="L674" s="22">
        <v>0</v>
      </c>
      <c r="M674" s="29" t="s">
        <v>4388</v>
      </c>
      <c r="N674" s="29"/>
    </row>
    <row r="675" spans="1:14" x14ac:dyDescent="0.3">
      <c r="A675" s="17" t="s">
        <v>1053</v>
      </c>
      <c r="B675" s="17" t="s">
        <v>3993</v>
      </c>
      <c r="C675" s="17" t="s">
        <v>3994</v>
      </c>
      <c r="D675" s="17" t="s">
        <v>2244</v>
      </c>
      <c r="E675" s="17" t="s">
        <v>1055</v>
      </c>
      <c r="F675" s="17" t="s">
        <v>3995</v>
      </c>
      <c r="G675" s="18">
        <v>1</v>
      </c>
      <c r="H675" s="18">
        <v>1</v>
      </c>
      <c r="I675" s="19">
        <v>0</v>
      </c>
      <c r="J675" s="20">
        <v>0</v>
      </c>
      <c r="K675" s="21">
        <v>1</v>
      </c>
      <c r="L675" s="22">
        <v>0</v>
      </c>
      <c r="M675" s="29" t="s">
        <v>4390</v>
      </c>
      <c r="N675" s="29"/>
    </row>
    <row r="676" spans="1:14" x14ac:dyDescent="0.3">
      <c r="A676" s="17" t="s">
        <v>1501</v>
      </c>
      <c r="B676" s="17" t="s">
        <v>3996</v>
      </c>
      <c r="C676" s="17" t="s">
        <v>1652</v>
      </c>
      <c r="D676" s="17" t="s">
        <v>1663</v>
      </c>
      <c r="E676" s="17" t="s">
        <v>548</v>
      </c>
      <c r="F676" s="17" t="s">
        <v>3997</v>
      </c>
      <c r="G676" s="18">
        <v>1</v>
      </c>
      <c r="H676" s="18">
        <v>1</v>
      </c>
      <c r="I676" s="19">
        <v>0</v>
      </c>
      <c r="J676" s="20">
        <v>0</v>
      </c>
      <c r="K676" s="21">
        <v>0</v>
      </c>
      <c r="L676" s="22">
        <v>1</v>
      </c>
      <c r="M676" s="29" t="s">
        <v>4390</v>
      </c>
      <c r="N676" s="29"/>
    </row>
    <row r="677" spans="1:14" x14ac:dyDescent="0.3">
      <c r="A677" s="17" t="s">
        <v>614</v>
      </c>
      <c r="B677" s="17" t="s">
        <v>615</v>
      </c>
      <c r="C677" s="17" t="s">
        <v>3998</v>
      </c>
      <c r="D677" s="17" t="s">
        <v>1658</v>
      </c>
      <c r="E677" s="17" t="s">
        <v>616</v>
      </c>
      <c r="F677" s="17" t="s">
        <v>3999</v>
      </c>
      <c r="G677" s="18">
        <v>1</v>
      </c>
      <c r="H677" s="18">
        <v>6</v>
      </c>
      <c r="I677" s="19">
        <v>0</v>
      </c>
      <c r="J677" s="20">
        <v>0</v>
      </c>
      <c r="K677" s="21">
        <v>1</v>
      </c>
      <c r="L677" s="22">
        <v>0</v>
      </c>
      <c r="M677" s="29" t="s">
        <v>4390</v>
      </c>
      <c r="N677" s="29"/>
    </row>
    <row r="678" spans="1:14" x14ac:dyDescent="0.3">
      <c r="A678" s="17" t="s">
        <v>4000</v>
      </c>
      <c r="B678" s="17" t="s">
        <v>2015</v>
      </c>
      <c r="C678" s="17" t="s">
        <v>2016</v>
      </c>
      <c r="D678" s="17" t="s">
        <v>1663</v>
      </c>
      <c r="E678" s="17" t="s">
        <v>881</v>
      </c>
      <c r="F678" s="17" t="s">
        <v>4001</v>
      </c>
      <c r="G678" s="18">
        <v>1</v>
      </c>
      <c r="H678" s="18">
        <v>16</v>
      </c>
      <c r="I678" s="19">
        <v>0</v>
      </c>
      <c r="J678" s="20">
        <v>1</v>
      </c>
      <c r="K678" s="21">
        <v>0</v>
      </c>
      <c r="L678" s="22">
        <v>0</v>
      </c>
      <c r="M678" s="29" t="s">
        <v>4388</v>
      </c>
      <c r="N678" s="29"/>
    </row>
    <row r="679" spans="1:14" x14ac:dyDescent="0.3">
      <c r="A679" s="17" t="s">
        <v>1334</v>
      </c>
      <c r="B679" s="17" t="s">
        <v>4002</v>
      </c>
      <c r="C679" s="17" t="s">
        <v>4003</v>
      </c>
      <c r="D679" s="17" t="s">
        <v>1663</v>
      </c>
      <c r="E679" s="17" t="s">
        <v>1336</v>
      </c>
      <c r="F679" s="17" t="s">
        <v>4004</v>
      </c>
      <c r="G679" s="18">
        <v>1</v>
      </c>
      <c r="H679" s="18">
        <v>1</v>
      </c>
      <c r="I679" s="19">
        <v>0</v>
      </c>
      <c r="J679" s="20">
        <v>0</v>
      </c>
      <c r="K679" s="21">
        <v>0</v>
      </c>
      <c r="L679" s="22">
        <v>1</v>
      </c>
      <c r="M679" s="29" t="s">
        <v>4390</v>
      </c>
      <c r="N679" s="29"/>
    </row>
    <row r="680" spans="1:14" x14ac:dyDescent="0.3">
      <c r="A680" s="17" t="s">
        <v>4005</v>
      </c>
      <c r="B680" s="17" t="s">
        <v>4006</v>
      </c>
      <c r="C680" s="17" t="s">
        <v>4007</v>
      </c>
      <c r="D680" s="17" t="s">
        <v>4008</v>
      </c>
      <c r="E680" s="17" t="s">
        <v>1695</v>
      </c>
      <c r="F680" s="17" t="s">
        <v>1740</v>
      </c>
      <c r="G680" s="18">
        <v>1</v>
      </c>
      <c r="H680" s="18">
        <v>5</v>
      </c>
      <c r="I680" s="19">
        <v>1</v>
      </c>
      <c r="J680" s="20">
        <v>0</v>
      </c>
      <c r="K680" s="21">
        <v>0</v>
      </c>
      <c r="L680" s="22">
        <v>0</v>
      </c>
      <c r="M680" s="29" t="s">
        <v>4388</v>
      </c>
      <c r="N680" s="29"/>
    </row>
    <row r="681" spans="1:14" x14ac:dyDescent="0.3">
      <c r="A681" s="17" t="s">
        <v>4009</v>
      </c>
      <c r="B681" s="17" t="s">
        <v>2679</v>
      </c>
      <c r="C681" s="17" t="s">
        <v>4010</v>
      </c>
      <c r="D681" s="17" t="s">
        <v>2244</v>
      </c>
      <c r="E681" s="17" t="s">
        <v>686</v>
      </c>
      <c r="F681" s="17" t="s">
        <v>4011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29" t="s">
        <v>4390</v>
      </c>
      <c r="N681" s="29"/>
    </row>
    <row r="682" spans="1:14" x14ac:dyDescent="0.3">
      <c r="A682" s="17" t="s">
        <v>727</v>
      </c>
      <c r="B682" s="17" t="s">
        <v>4012</v>
      </c>
      <c r="C682" s="17" t="s">
        <v>1652</v>
      </c>
      <c r="D682" s="17" t="s">
        <v>2155</v>
      </c>
      <c r="E682" s="17" t="s">
        <v>730</v>
      </c>
      <c r="F682" s="17" t="s">
        <v>4013</v>
      </c>
      <c r="G682" s="18">
        <v>1</v>
      </c>
      <c r="H682" s="18">
        <v>5</v>
      </c>
      <c r="I682" s="19">
        <v>0</v>
      </c>
      <c r="J682" s="20">
        <v>0</v>
      </c>
      <c r="K682" s="21">
        <v>1</v>
      </c>
      <c r="L682" s="22">
        <v>0</v>
      </c>
      <c r="M682" s="29" t="s">
        <v>4390</v>
      </c>
      <c r="N682" s="29"/>
    </row>
    <row r="683" spans="1:14" x14ac:dyDescent="0.3">
      <c r="A683" s="17" t="s">
        <v>1486</v>
      </c>
      <c r="B683" s="17" t="s">
        <v>4014</v>
      </c>
      <c r="C683" s="17" t="s">
        <v>1652</v>
      </c>
      <c r="D683" s="17" t="s">
        <v>1663</v>
      </c>
      <c r="E683" s="17" t="s">
        <v>1485</v>
      </c>
      <c r="F683" s="17" t="s">
        <v>4015</v>
      </c>
      <c r="G683" s="18">
        <v>1</v>
      </c>
      <c r="H683" s="18">
        <v>3</v>
      </c>
      <c r="I683" s="19">
        <v>0</v>
      </c>
      <c r="J683" s="20">
        <v>0</v>
      </c>
      <c r="K683" s="21">
        <v>0</v>
      </c>
      <c r="L683" s="22">
        <v>1</v>
      </c>
      <c r="M683" s="29" t="s">
        <v>4390</v>
      </c>
      <c r="N683" s="29"/>
    </row>
    <row r="684" spans="1:14" x14ac:dyDescent="0.3">
      <c r="A684" s="17" t="s">
        <v>4016</v>
      </c>
      <c r="B684" s="17" t="s">
        <v>4017</v>
      </c>
      <c r="C684" s="17" t="s">
        <v>4018</v>
      </c>
      <c r="D684" s="17" t="s">
        <v>1653</v>
      </c>
      <c r="E684" s="17" t="s">
        <v>626</v>
      </c>
      <c r="F684" s="17" t="s">
        <v>4019</v>
      </c>
      <c r="G684" s="18">
        <v>1</v>
      </c>
      <c r="H684" s="18">
        <v>1</v>
      </c>
      <c r="I684" s="19">
        <v>1</v>
      </c>
      <c r="J684" s="20">
        <v>0</v>
      </c>
      <c r="K684" s="21">
        <v>0</v>
      </c>
      <c r="L684" s="22">
        <v>0</v>
      </c>
      <c r="M684" s="29" t="s">
        <v>4393</v>
      </c>
      <c r="N684" s="29"/>
    </row>
    <row r="685" spans="1:14" x14ac:dyDescent="0.3">
      <c r="A685" s="17" t="s">
        <v>4020</v>
      </c>
      <c r="B685" s="17" t="s">
        <v>4021</v>
      </c>
      <c r="C685" s="17" t="s">
        <v>2293</v>
      </c>
      <c r="D685" s="17" t="s">
        <v>1673</v>
      </c>
      <c r="E685" s="17" t="s">
        <v>548</v>
      </c>
      <c r="F685" s="17" t="s">
        <v>4022</v>
      </c>
      <c r="G685" s="18">
        <v>1</v>
      </c>
      <c r="H685" s="18">
        <v>1</v>
      </c>
      <c r="I685" s="19">
        <v>0</v>
      </c>
      <c r="J685" s="20">
        <v>1</v>
      </c>
      <c r="K685" s="21">
        <v>0</v>
      </c>
      <c r="L685" s="22">
        <v>0</v>
      </c>
      <c r="M685" s="29" t="s">
        <v>4393</v>
      </c>
      <c r="N685" s="29"/>
    </row>
    <row r="686" spans="1:14" x14ac:dyDescent="0.3">
      <c r="A686" s="17" t="s">
        <v>4023</v>
      </c>
      <c r="B686" s="17" t="s">
        <v>4024</v>
      </c>
      <c r="C686" s="17" t="s">
        <v>3677</v>
      </c>
      <c r="D686" s="17" t="s">
        <v>4025</v>
      </c>
      <c r="E686" s="17" t="s">
        <v>2867</v>
      </c>
      <c r="F686" s="17" t="s">
        <v>4026</v>
      </c>
      <c r="G686" s="18">
        <v>1</v>
      </c>
      <c r="H686" s="18">
        <v>1</v>
      </c>
      <c r="I686" s="19">
        <v>0</v>
      </c>
      <c r="J686" s="20">
        <v>1</v>
      </c>
      <c r="K686" s="21">
        <v>0</v>
      </c>
      <c r="L686" s="22">
        <v>0</v>
      </c>
      <c r="M686" s="29" t="s">
        <v>4392</v>
      </c>
      <c r="N686" s="29"/>
    </row>
    <row r="687" spans="1:14" x14ac:dyDescent="0.3">
      <c r="A687" s="17" t="s">
        <v>1110</v>
      </c>
      <c r="B687" s="17" t="s">
        <v>4027</v>
      </c>
      <c r="C687" s="17" t="s">
        <v>4028</v>
      </c>
      <c r="D687" s="17" t="s">
        <v>1663</v>
      </c>
      <c r="E687" s="17" t="s">
        <v>489</v>
      </c>
      <c r="F687" s="17" t="s">
        <v>4029</v>
      </c>
      <c r="G687" s="18">
        <v>1</v>
      </c>
      <c r="H687" s="18">
        <v>1</v>
      </c>
      <c r="I687" s="19">
        <v>0</v>
      </c>
      <c r="J687" s="20">
        <v>0</v>
      </c>
      <c r="K687" s="21">
        <v>0</v>
      </c>
      <c r="L687" s="22">
        <v>1</v>
      </c>
      <c r="M687" s="29" t="s">
        <v>4390</v>
      </c>
      <c r="N687" s="29"/>
    </row>
    <row r="688" spans="1:14" x14ac:dyDescent="0.3">
      <c r="A688" s="17" t="s">
        <v>903</v>
      </c>
      <c r="B688" s="17" t="s">
        <v>4030</v>
      </c>
      <c r="C688" s="17" t="s">
        <v>3127</v>
      </c>
      <c r="D688" s="17" t="s">
        <v>1663</v>
      </c>
      <c r="E688" s="17" t="s">
        <v>558</v>
      </c>
      <c r="F688" s="17" t="s">
        <v>4031</v>
      </c>
      <c r="G688" s="18">
        <v>1</v>
      </c>
      <c r="H688" s="18">
        <v>1</v>
      </c>
      <c r="I688" s="19">
        <v>0</v>
      </c>
      <c r="J688" s="20">
        <v>0</v>
      </c>
      <c r="K688" s="21">
        <v>1</v>
      </c>
      <c r="L688" s="22">
        <v>0</v>
      </c>
      <c r="M688" s="29" t="s">
        <v>4390</v>
      </c>
      <c r="N688" s="29"/>
    </row>
    <row r="689" spans="1:14" x14ac:dyDescent="0.3">
      <c r="A689" s="17" t="s">
        <v>4032</v>
      </c>
      <c r="B689" s="17" t="s">
        <v>2679</v>
      </c>
      <c r="C689" s="17" t="s">
        <v>4033</v>
      </c>
      <c r="D689" s="17" t="s">
        <v>2244</v>
      </c>
      <c r="E689" s="17" t="s">
        <v>686</v>
      </c>
      <c r="F689" s="17" t="s">
        <v>4034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29" t="s">
        <v>4390</v>
      </c>
      <c r="N689" s="29"/>
    </row>
    <row r="690" spans="1:14" x14ac:dyDescent="0.3">
      <c r="A690" s="17" t="s">
        <v>866</v>
      </c>
      <c r="B690" s="17" t="s">
        <v>4035</v>
      </c>
      <c r="C690" s="17" t="s">
        <v>2116</v>
      </c>
      <c r="D690" s="17" t="s">
        <v>1663</v>
      </c>
      <c r="E690" s="17" t="s">
        <v>640</v>
      </c>
      <c r="F690" s="17" t="s">
        <v>4036</v>
      </c>
      <c r="G690" s="18">
        <v>1</v>
      </c>
      <c r="H690" s="18">
        <v>4</v>
      </c>
      <c r="I690" s="19">
        <v>0</v>
      </c>
      <c r="J690" s="20">
        <v>0</v>
      </c>
      <c r="K690" s="21">
        <v>1</v>
      </c>
      <c r="L690" s="22">
        <v>0</v>
      </c>
      <c r="M690" s="29" t="s">
        <v>4390</v>
      </c>
      <c r="N690" s="29"/>
    </row>
    <row r="691" spans="1:14" x14ac:dyDescent="0.3">
      <c r="A691" s="17" t="s">
        <v>4037</v>
      </c>
      <c r="B691" s="17" t="s">
        <v>3082</v>
      </c>
      <c r="C691" s="17" t="s">
        <v>1975</v>
      </c>
      <c r="D691" s="17" t="s">
        <v>1663</v>
      </c>
      <c r="E691" s="17" t="s">
        <v>489</v>
      </c>
      <c r="F691" s="17" t="s">
        <v>4038</v>
      </c>
      <c r="G691" s="18">
        <v>1</v>
      </c>
      <c r="H691" s="18">
        <v>1</v>
      </c>
      <c r="I691" s="19">
        <v>0</v>
      </c>
      <c r="J691" s="20">
        <v>1</v>
      </c>
      <c r="K691" s="21">
        <v>0</v>
      </c>
      <c r="L691" s="22">
        <v>0</v>
      </c>
      <c r="M691" s="29" t="s">
        <v>4393</v>
      </c>
      <c r="N691" s="29"/>
    </row>
    <row r="692" spans="1:14" x14ac:dyDescent="0.3">
      <c r="A692" s="17" t="s">
        <v>4039</v>
      </c>
      <c r="B692" s="17" t="s">
        <v>4040</v>
      </c>
      <c r="C692" s="17" t="s">
        <v>4041</v>
      </c>
      <c r="D692" s="17" t="s">
        <v>1663</v>
      </c>
      <c r="E692" s="17" t="s">
        <v>548</v>
      </c>
      <c r="F692" s="17" t="s">
        <v>4042</v>
      </c>
      <c r="G692" s="18">
        <v>1</v>
      </c>
      <c r="H692" s="18">
        <v>2</v>
      </c>
      <c r="I692" s="19">
        <v>0</v>
      </c>
      <c r="J692" s="20">
        <v>1</v>
      </c>
      <c r="K692" s="21">
        <v>0</v>
      </c>
      <c r="L692" s="22">
        <v>0</v>
      </c>
      <c r="M692" s="29" t="s">
        <v>4393</v>
      </c>
      <c r="N692" s="29"/>
    </row>
    <row r="693" spans="1:14" x14ac:dyDescent="0.3">
      <c r="A693" s="17" t="s">
        <v>714</v>
      </c>
      <c r="B693" s="17" t="s">
        <v>715</v>
      </c>
      <c r="C693" s="17" t="s">
        <v>1652</v>
      </c>
      <c r="D693" s="17" t="s">
        <v>1663</v>
      </c>
      <c r="E693" s="17" t="s">
        <v>717</v>
      </c>
      <c r="F693" s="17" t="s">
        <v>4043</v>
      </c>
      <c r="G693" s="18">
        <v>1</v>
      </c>
      <c r="H693" s="18">
        <v>2</v>
      </c>
      <c r="I693" s="19">
        <v>0</v>
      </c>
      <c r="J693" s="20">
        <v>0</v>
      </c>
      <c r="K693" s="21">
        <v>1</v>
      </c>
      <c r="L693" s="22">
        <v>0</v>
      </c>
      <c r="M693" s="29" t="s">
        <v>4390</v>
      </c>
      <c r="N693" s="29"/>
    </row>
    <row r="694" spans="1:14" x14ac:dyDescent="0.3">
      <c r="A694" s="17" t="s">
        <v>4044</v>
      </c>
      <c r="B694" s="17" t="s">
        <v>4045</v>
      </c>
      <c r="C694" s="17" t="s">
        <v>2904</v>
      </c>
      <c r="D694" s="17" t="s">
        <v>2023</v>
      </c>
      <c r="E694" s="17" t="s">
        <v>525</v>
      </c>
      <c r="F694" s="17" t="s">
        <v>4046</v>
      </c>
      <c r="G694" s="18">
        <v>1</v>
      </c>
      <c r="H694" s="18">
        <v>2</v>
      </c>
      <c r="I694" s="19">
        <v>1</v>
      </c>
      <c r="J694" s="20">
        <v>0</v>
      </c>
      <c r="K694" s="21">
        <v>0</v>
      </c>
      <c r="L694" s="22">
        <v>0</v>
      </c>
      <c r="M694" s="29" t="s">
        <v>4392</v>
      </c>
      <c r="N694" s="29"/>
    </row>
    <row r="695" spans="1:14" x14ac:dyDescent="0.3">
      <c r="A695" s="17" t="s">
        <v>4047</v>
      </c>
      <c r="B695" s="17" t="s">
        <v>4048</v>
      </c>
      <c r="C695" s="17" t="s">
        <v>4049</v>
      </c>
      <c r="D695" s="17" t="s">
        <v>1663</v>
      </c>
      <c r="E695" s="17" t="s">
        <v>717</v>
      </c>
      <c r="F695" s="17" t="s">
        <v>4050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29" t="s">
        <v>4393</v>
      </c>
      <c r="N695" s="29"/>
    </row>
    <row r="696" spans="1:14" x14ac:dyDescent="0.3">
      <c r="A696" s="17" t="s">
        <v>4051</v>
      </c>
      <c r="B696" s="17" t="s">
        <v>4052</v>
      </c>
      <c r="C696" s="17" t="s">
        <v>1652</v>
      </c>
      <c r="D696" s="17" t="s">
        <v>2513</v>
      </c>
      <c r="E696" s="17" t="s">
        <v>1164</v>
      </c>
      <c r="F696" s="17" t="s">
        <v>4053</v>
      </c>
      <c r="G696" s="18">
        <v>1</v>
      </c>
      <c r="H696" s="18">
        <v>4</v>
      </c>
      <c r="I696" s="19">
        <v>0</v>
      </c>
      <c r="J696" s="20">
        <v>1</v>
      </c>
      <c r="K696" s="21">
        <v>0</v>
      </c>
      <c r="L696" s="22">
        <v>0</v>
      </c>
      <c r="M696" s="29" t="s">
        <v>4392</v>
      </c>
      <c r="N696" s="29"/>
    </row>
    <row r="697" spans="1:14" x14ac:dyDescent="0.3">
      <c r="A697" s="17" t="s">
        <v>4054</v>
      </c>
      <c r="B697" s="17" t="s">
        <v>4055</v>
      </c>
      <c r="C697" s="17" t="s">
        <v>4056</v>
      </c>
      <c r="D697" s="17" t="s">
        <v>1673</v>
      </c>
      <c r="E697" s="17" t="s">
        <v>597</v>
      </c>
      <c r="F697" s="17" t="s">
        <v>4057</v>
      </c>
      <c r="G697" s="18">
        <v>1</v>
      </c>
      <c r="H697" s="18">
        <v>1</v>
      </c>
      <c r="I697" s="19">
        <v>0</v>
      </c>
      <c r="J697" s="20">
        <v>1</v>
      </c>
      <c r="K697" s="21">
        <v>0</v>
      </c>
      <c r="L697" s="22">
        <v>0</v>
      </c>
      <c r="M697" s="29" t="s">
        <v>4392</v>
      </c>
      <c r="N697" s="29"/>
    </row>
    <row r="698" spans="1:14" x14ac:dyDescent="0.3">
      <c r="A698" s="17" t="s">
        <v>4058</v>
      </c>
      <c r="B698" s="17" t="s">
        <v>2070</v>
      </c>
      <c r="C698" s="17" t="s">
        <v>2162</v>
      </c>
      <c r="D698" s="17" t="s">
        <v>1663</v>
      </c>
      <c r="E698" s="17" t="s">
        <v>1336</v>
      </c>
      <c r="F698" s="17" t="s">
        <v>4059</v>
      </c>
      <c r="G698" s="18">
        <v>1</v>
      </c>
      <c r="H698" s="18">
        <v>2</v>
      </c>
      <c r="I698" s="19">
        <v>0</v>
      </c>
      <c r="J698" s="20">
        <v>1</v>
      </c>
      <c r="K698" s="21">
        <v>0</v>
      </c>
      <c r="L698" s="22">
        <v>0</v>
      </c>
      <c r="M698" s="29" t="s">
        <v>4392</v>
      </c>
      <c r="N698" s="29"/>
    </row>
    <row r="699" spans="1:14" x14ac:dyDescent="0.3">
      <c r="A699" s="17" t="s">
        <v>724</v>
      </c>
      <c r="B699" s="17" t="s">
        <v>4060</v>
      </c>
      <c r="C699" s="17" t="s">
        <v>1824</v>
      </c>
      <c r="D699" s="17" t="s">
        <v>1663</v>
      </c>
      <c r="E699" s="17" t="s">
        <v>489</v>
      </c>
      <c r="F699" s="17" t="s">
        <v>4061</v>
      </c>
      <c r="G699" s="18">
        <v>1</v>
      </c>
      <c r="H699" s="18">
        <v>1</v>
      </c>
      <c r="I699" s="19">
        <v>0</v>
      </c>
      <c r="J699" s="20">
        <v>0</v>
      </c>
      <c r="K699" s="21">
        <v>1</v>
      </c>
      <c r="L699" s="22">
        <v>0</v>
      </c>
      <c r="M699" s="29" t="s">
        <v>4390</v>
      </c>
      <c r="N699" s="29"/>
    </row>
    <row r="700" spans="1:14" x14ac:dyDescent="0.3">
      <c r="A700" s="17" t="s">
        <v>1307</v>
      </c>
      <c r="B700" s="17" t="s">
        <v>4062</v>
      </c>
      <c r="C700" s="17" t="s">
        <v>4063</v>
      </c>
      <c r="D700" s="17" t="s">
        <v>1862</v>
      </c>
      <c r="E700" s="17" t="s">
        <v>558</v>
      </c>
      <c r="F700" s="17" t="s">
        <v>4064</v>
      </c>
      <c r="G700" s="18">
        <v>1</v>
      </c>
      <c r="H700" s="18">
        <v>1</v>
      </c>
      <c r="I700" s="19">
        <v>0</v>
      </c>
      <c r="J700" s="20">
        <v>0</v>
      </c>
      <c r="K700" s="21">
        <v>0</v>
      </c>
      <c r="L700" s="22">
        <v>1</v>
      </c>
      <c r="M700" s="29" t="s">
        <v>4390</v>
      </c>
      <c r="N700" s="29"/>
    </row>
    <row r="701" spans="1:14" x14ac:dyDescent="0.3">
      <c r="A701" s="17" t="s">
        <v>4065</v>
      </c>
      <c r="B701" s="17" t="s">
        <v>4066</v>
      </c>
      <c r="C701" s="17" t="s">
        <v>4067</v>
      </c>
      <c r="D701" s="17" t="s">
        <v>1983</v>
      </c>
      <c r="E701" s="17" t="s">
        <v>3220</v>
      </c>
      <c r="F701" s="17" t="s">
        <v>4068</v>
      </c>
      <c r="G701" s="18">
        <v>1</v>
      </c>
      <c r="H701" s="18">
        <v>2</v>
      </c>
      <c r="I701" s="19">
        <v>0</v>
      </c>
      <c r="J701" s="20">
        <v>1</v>
      </c>
      <c r="K701" s="21">
        <v>0</v>
      </c>
      <c r="L701" s="22">
        <v>0</v>
      </c>
      <c r="M701" s="29" t="s">
        <v>4393</v>
      </c>
      <c r="N701" s="29"/>
    </row>
    <row r="702" spans="1:14" x14ac:dyDescent="0.3">
      <c r="A702" s="17" t="s">
        <v>4069</v>
      </c>
      <c r="B702" s="17" t="s">
        <v>4070</v>
      </c>
      <c r="C702" s="17" t="s">
        <v>2610</v>
      </c>
      <c r="D702" s="17" t="s">
        <v>1726</v>
      </c>
      <c r="E702" s="17" t="s">
        <v>1394</v>
      </c>
      <c r="F702" s="17" t="s">
        <v>4071</v>
      </c>
      <c r="G702" s="18">
        <v>1</v>
      </c>
      <c r="H702" s="18">
        <v>1</v>
      </c>
      <c r="I702" s="19">
        <v>1</v>
      </c>
      <c r="J702" s="20">
        <v>0</v>
      </c>
      <c r="K702" s="21">
        <v>0</v>
      </c>
      <c r="L702" s="22">
        <v>0</v>
      </c>
      <c r="M702" s="29" t="s">
        <v>4392</v>
      </c>
      <c r="N702" s="29"/>
    </row>
    <row r="703" spans="1:14" x14ac:dyDescent="0.3">
      <c r="A703" s="17" t="s">
        <v>4072</v>
      </c>
      <c r="B703" s="17" t="s">
        <v>4073</v>
      </c>
      <c r="C703" s="17" t="s">
        <v>1652</v>
      </c>
      <c r="D703" s="17" t="s">
        <v>1663</v>
      </c>
      <c r="E703" s="17" t="s">
        <v>4074</v>
      </c>
      <c r="F703" s="17" t="s">
        <v>4075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29" t="s">
        <v>4393</v>
      </c>
      <c r="N703" s="29"/>
    </row>
    <row r="704" spans="1:14" x14ac:dyDescent="0.3">
      <c r="A704" s="17" t="s">
        <v>678</v>
      </c>
      <c r="B704" s="17" t="s">
        <v>679</v>
      </c>
      <c r="C704" s="17" t="s">
        <v>4076</v>
      </c>
      <c r="D704" s="17" t="s">
        <v>2023</v>
      </c>
      <c r="E704" s="17" t="s">
        <v>681</v>
      </c>
      <c r="F704" s="17" t="s">
        <v>4077</v>
      </c>
      <c r="G704" s="18">
        <v>1</v>
      </c>
      <c r="H704" s="18">
        <v>1</v>
      </c>
      <c r="I704" s="19">
        <v>0</v>
      </c>
      <c r="J704" s="20">
        <v>0</v>
      </c>
      <c r="K704" s="21">
        <v>1</v>
      </c>
      <c r="L704" s="22">
        <v>0</v>
      </c>
      <c r="M704" s="29" t="s">
        <v>4390</v>
      </c>
      <c r="N704" s="29"/>
    </row>
    <row r="705" spans="1:14" x14ac:dyDescent="0.3">
      <c r="A705" s="17" t="s">
        <v>4078</v>
      </c>
      <c r="B705" s="17" t="s">
        <v>4079</v>
      </c>
      <c r="C705" s="17" t="s">
        <v>4080</v>
      </c>
      <c r="D705" s="17" t="s">
        <v>3024</v>
      </c>
      <c r="E705" s="17" t="s">
        <v>4081</v>
      </c>
      <c r="F705" s="17" t="s">
        <v>4082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29" t="s">
        <v>4393</v>
      </c>
      <c r="N705" s="29"/>
    </row>
    <row r="706" spans="1:14" x14ac:dyDescent="0.3">
      <c r="A706" s="17" t="s">
        <v>4083</v>
      </c>
      <c r="B706" s="17" t="s">
        <v>4084</v>
      </c>
      <c r="C706" s="17" t="s">
        <v>4085</v>
      </c>
      <c r="D706" s="17" t="s">
        <v>1874</v>
      </c>
      <c r="E706" s="17" t="s">
        <v>1144</v>
      </c>
      <c r="F706" s="17" t="s">
        <v>4086</v>
      </c>
      <c r="G706" s="18">
        <v>1</v>
      </c>
      <c r="H706" s="18">
        <v>5</v>
      </c>
      <c r="I706" s="19">
        <v>0</v>
      </c>
      <c r="J706" s="20">
        <v>1</v>
      </c>
      <c r="K706" s="21">
        <v>0</v>
      </c>
      <c r="L706" s="22">
        <v>0</v>
      </c>
      <c r="M706" s="29" t="s">
        <v>4393</v>
      </c>
      <c r="N706" s="29"/>
    </row>
    <row r="707" spans="1:14" x14ac:dyDescent="0.3">
      <c r="A707" s="17" t="s">
        <v>907</v>
      </c>
      <c r="B707" s="17" t="s">
        <v>4087</v>
      </c>
      <c r="C707" s="17" t="s">
        <v>4088</v>
      </c>
      <c r="D707" s="17" t="s">
        <v>1663</v>
      </c>
      <c r="E707" s="17" t="s">
        <v>558</v>
      </c>
      <c r="F707" s="17" t="s">
        <v>4089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29" t="s">
        <v>4390</v>
      </c>
      <c r="N707" s="29"/>
    </row>
    <row r="708" spans="1:14" x14ac:dyDescent="0.3">
      <c r="A708" s="17" t="s">
        <v>4090</v>
      </c>
      <c r="B708" s="17" t="s">
        <v>4091</v>
      </c>
      <c r="C708" s="17" t="s">
        <v>1824</v>
      </c>
      <c r="D708" s="17" t="s">
        <v>1663</v>
      </c>
      <c r="E708" s="17" t="s">
        <v>785</v>
      </c>
      <c r="F708" s="17" t="s">
        <v>4092</v>
      </c>
      <c r="G708" s="18">
        <v>1</v>
      </c>
      <c r="H708" s="18">
        <v>4</v>
      </c>
      <c r="I708" s="19">
        <v>1</v>
      </c>
      <c r="J708" s="20">
        <v>0</v>
      </c>
      <c r="K708" s="21">
        <v>0</v>
      </c>
      <c r="L708" s="22">
        <v>0</v>
      </c>
      <c r="M708" s="29" t="s">
        <v>4393</v>
      </c>
      <c r="N708" s="29"/>
    </row>
    <row r="709" spans="1:14" x14ac:dyDescent="0.3">
      <c r="A709" s="17" t="s">
        <v>4093</v>
      </c>
      <c r="B709" s="17" t="s">
        <v>4094</v>
      </c>
      <c r="C709" s="17" t="s">
        <v>2456</v>
      </c>
      <c r="D709" s="17" t="s">
        <v>2297</v>
      </c>
      <c r="E709" s="17" t="s">
        <v>1026</v>
      </c>
      <c r="F709" s="17" t="s">
        <v>4095</v>
      </c>
      <c r="G709" s="18">
        <v>1</v>
      </c>
      <c r="H709" s="18">
        <v>3</v>
      </c>
      <c r="I709" s="19">
        <v>0</v>
      </c>
      <c r="J709" s="20">
        <v>1</v>
      </c>
      <c r="K709" s="21">
        <v>0</v>
      </c>
      <c r="L709" s="22">
        <v>0</v>
      </c>
      <c r="M709" s="29" t="s">
        <v>4392</v>
      </c>
      <c r="N709" s="29"/>
    </row>
    <row r="710" spans="1:14" x14ac:dyDescent="0.3">
      <c r="A710" s="17" t="s">
        <v>1369</v>
      </c>
      <c r="B710" s="17" t="s">
        <v>4096</v>
      </c>
      <c r="C710" s="17" t="s">
        <v>4097</v>
      </c>
      <c r="D710" s="17" t="s">
        <v>1663</v>
      </c>
      <c r="E710" s="17" t="s">
        <v>548</v>
      </c>
      <c r="F710" s="17" t="s">
        <v>4098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29" t="s">
        <v>4390</v>
      </c>
      <c r="N710" s="29"/>
    </row>
    <row r="711" spans="1:14" x14ac:dyDescent="0.3">
      <c r="A711" s="17" t="s">
        <v>4099</v>
      </c>
      <c r="B711" s="17" t="s">
        <v>4100</v>
      </c>
      <c r="C711" s="17" t="s">
        <v>2172</v>
      </c>
      <c r="D711" s="17" t="s">
        <v>1663</v>
      </c>
      <c r="E711" s="17" t="s">
        <v>3927</v>
      </c>
      <c r="F711" s="17" t="s">
        <v>4101</v>
      </c>
      <c r="G711" s="18">
        <v>1</v>
      </c>
      <c r="H711" s="18">
        <v>2</v>
      </c>
      <c r="I711" s="19">
        <v>0</v>
      </c>
      <c r="J711" s="20">
        <v>1</v>
      </c>
      <c r="K711" s="21">
        <v>0</v>
      </c>
      <c r="L711" s="22">
        <v>0</v>
      </c>
      <c r="M711" s="29" t="s">
        <v>4393</v>
      </c>
      <c r="N711" s="29"/>
    </row>
    <row r="712" spans="1:14" x14ac:dyDescent="0.3">
      <c r="A712" s="17" t="s">
        <v>4102</v>
      </c>
      <c r="B712" s="17" t="s">
        <v>4103</v>
      </c>
      <c r="C712" s="17" t="s">
        <v>4104</v>
      </c>
      <c r="D712" s="17" t="s">
        <v>1734</v>
      </c>
      <c r="E712" s="17" t="s">
        <v>1735</v>
      </c>
      <c r="F712" s="17" t="s">
        <v>4105</v>
      </c>
      <c r="G712" s="18">
        <v>1</v>
      </c>
      <c r="H712" s="18">
        <v>2</v>
      </c>
      <c r="I712" s="19">
        <v>0</v>
      </c>
      <c r="J712" s="20">
        <v>1</v>
      </c>
      <c r="K712" s="21">
        <v>0</v>
      </c>
      <c r="L712" s="22">
        <v>0</v>
      </c>
      <c r="M712" s="29" t="s">
        <v>4393</v>
      </c>
      <c r="N712" s="29"/>
    </row>
    <row r="713" spans="1:14" x14ac:dyDescent="0.3">
      <c r="A713" s="17" t="s">
        <v>4106</v>
      </c>
      <c r="B713" s="17" t="s">
        <v>3236</v>
      </c>
      <c r="C713" s="17" t="s">
        <v>4107</v>
      </c>
      <c r="D713" s="17" t="s">
        <v>1663</v>
      </c>
      <c r="E713" s="17" t="s">
        <v>489</v>
      </c>
      <c r="F713" s="17" t="s">
        <v>4108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29" t="s">
        <v>4392</v>
      </c>
      <c r="N713" s="29"/>
    </row>
    <row r="714" spans="1:14" x14ac:dyDescent="0.3">
      <c r="A714" s="17" t="s">
        <v>1201</v>
      </c>
      <c r="B714" s="17" t="s">
        <v>1202</v>
      </c>
      <c r="C714" s="17" t="s">
        <v>4109</v>
      </c>
      <c r="D714" s="17" t="s">
        <v>1673</v>
      </c>
      <c r="E714" s="17" t="s">
        <v>1203</v>
      </c>
      <c r="F714" s="17" t="s">
        <v>4110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29" t="s">
        <v>4390</v>
      </c>
      <c r="N714" s="29"/>
    </row>
    <row r="715" spans="1:14" x14ac:dyDescent="0.3">
      <c r="A715" s="17" t="s">
        <v>4111</v>
      </c>
      <c r="B715" s="17" t="s">
        <v>4112</v>
      </c>
      <c r="C715" s="17" t="s">
        <v>4113</v>
      </c>
      <c r="D715" s="17" t="s">
        <v>2760</v>
      </c>
      <c r="E715" s="17" t="s">
        <v>474</v>
      </c>
      <c r="F715" s="17" t="s">
        <v>4114</v>
      </c>
      <c r="G715" s="18">
        <v>1</v>
      </c>
      <c r="H715" s="18">
        <v>1</v>
      </c>
      <c r="I715" s="19">
        <v>0</v>
      </c>
      <c r="J715" s="20">
        <v>1</v>
      </c>
      <c r="K715" s="21">
        <v>0</v>
      </c>
      <c r="L715" s="22">
        <v>0</v>
      </c>
      <c r="M715" s="29" t="s">
        <v>4392</v>
      </c>
      <c r="N715" s="29"/>
    </row>
    <row r="716" spans="1:14" x14ac:dyDescent="0.3">
      <c r="A716" s="17" t="s">
        <v>1445</v>
      </c>
      <c r="B716" s="17" t="s">
        <v>1446</v>
      </c>
      <c r="C716" s="17" t="s">
        <v>4115</v>
      </c>
      <c r="D716" s="17" t="s">
        <v>4116</v>
      </c>
      <c r="E716" s="17" t="s">
        <v>1447</v>
      </c>
      <c r="F716" s="17" t="s">
        <v>4117</v>
      </c>
      <c r="G716" s="18">
        <v>1</v>
      </c>
      <c r="H716" s="18">
        <v>1</v>
      </c>
      <c r="I716" s="19">
        <v>0</v>
      </c>
      <c r="J716" s="20">
        <v>0</v>
      </c>
      <c r="K716" s="21">
        <v>0</v>
      </c>
      <c r="L716" s="22">
        <v>1</v>
      </c>
      <c r="M716" s="29" t="s">
        <v>4390</v>
      </c>
      <c r="N716" s="29"/>
    </row>
    <row r="717" spans="1:14" x14ac:dyDescent="0.3">
      <c r="A717" s="17" t="s">
        <v>4118</v>
      </c>
      <c r="B717" s="17" t="s">
        <v>4119</v>
      </c>
      <c r="C717" s="17" t="s">
        <v>4120</v>
      </c>
      <c r="D717" s="17" t="s">
        <v>4121</v>
      </c>
      <c r="E717" s="17" t="s">
        <v>4122</v>
      </c>
      <c r="F717" s="17" t="s">
        <v>4123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29" t="s">
        <v>4393</v>
      </c>
      <c r="N717" s="29"/>
    </row>
    <row r="718" spans="1:14" x14ac:dyDescent="0.3">
      <c r="A718" s="17" t="s">
        <v>4124</v>
      </c>
      <c r="B718" s="17" t="s">
        <v>4125</v>
      </c>
      <c r="C718" s="17" t="s">
        <v>4126</v>
      </c>
      <c r="D718" s="17" t="s">
        <v>4127</v>
      </c>
      <c r="E718" s="17" t="s">
        <v>1026</v>
      </c>
      <c r="F718" s="17" t="s">
        <v>4128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29" t="s">
        <v>4392</v>
      </c>
      <c r="N718" s="29"/>
    </row>
    <row r="719" spans="1:14" x14ac:dyDescent="0.3">
      <c r="A719" s="17" t="s">
        <v>1036</v>
      </c>
      <c r="B719" s="17" t="s">
        <v>4129</v>
      </c>
      <c r="C719" s="17" t="s">
        <v>4130</v>
      </c>
      <c r="D719" s="17" t="s">
        <v>1658</v>
      </c>
      <c r="E719" s="17" t="s">
        <v>1038</v>
      </c>
      <c r="F719" s="17" t="s">
        <v>4131</v>
      </c>
      <c r="G719" s="18">
        <v>1</v>
      </c>
      <c r="H719" s="18">
        <v>1</v>
      </c>
      <c r="I719" s="19">
        <v>0</v>
      </c>
      <c r="J719" s="20">
        <v>0</v>
      </c>
      <c r="K719" s="21">
        <v>1</v>
      </c>
      <c r="L719" s="22">
        <v>0</v>
      </c>
      <c r="M719" s="29" t="s">
        <v>4390</v>
      </c>
      <c r="N719" s="29"/>
    </row>
    <row r="720" spans="1:14" x14ac:dyDescent="0.3">
      <c r="A720" s="17" t="s">
        <v>4132</v>
      </c>
      <c r="B720" s="17" t="s">
        <v>4133</v>
      </c>
      <c r="C720" s="17" t="s">
        <v>4134</v>
      </c>
      <c r="D720" s="17" t="s">
        <v>1673</v>
      </c>
      <c r="E720" s="17" t="s">
        <v>1026</v>
      </c>
      <c r="F720" s="17" t="s">
        <v>4135</v>
      </c>
      <c r="G720" s="18">
        <v>1</v>
      </c>
      <c r="H720" s="18">
        <v>2</v>
      </c>
      <c r="I720" s="19">
        <v>0</v>
      </c>
      <c r="J720" s="20">
        <v>1</v>
      </c>
      <c r="K720" s="21">
        <v>0</v>
      </c>
      <c r="L720" s="22">
        <v>0</v>
      </c>
      <c r="M720" s="29" t="s">
        <v>4392</v>
      </c>
      <c r="N720" s="29"/>
    </row>
    <row r="721" spans="1:14" x14ac:dyDescent="0.3">
      <c r="A721" s="17" t="s">
        <v>1601</v>
      </c>
      <c r="B721" s="17" t="s">
        <v>4136</v>
      </c>
      <c r="C721" s="17" t="s">
        <v>4137</v>
      </c>
      <c r="D721" s="17" t="s">
        <v>1663</v>
      </c>
      <c r="E721" s="17" t="s">
        <v>1241</v>
      </c>
      <c r="F721" s="17" t="s">
        <v>4138</v>
      </c>
      <c r="G721" s="18">
        <v>1</v>
      </c>
      <c r="H721" s="18">
        <v>1</v>
      </c>
      <c r="I721" s="19">
        <v>0</v>
      </c>
      <c r="J721" s="20">
        <v>0</v>
      </c>
      <c r="K721" s="21">
        <v>0</v>
      </c>
      <c r="L721" s="22">
        <v>1</v>
      </c>
      <c r="M721" s="29" t="s">
        <v>4390</v>
      </c>
      <c r="N721" s="29"/>
    </row>
    <row r="722" spans="1:14" x14ac:dyDescent="0.3">
      <c r="A722" s="17" t="s">
        <v>4139</v>
      </c>
      <c r="B722" s="17" t="s">
        <v>4140</v>
      </c>
      <c r="C722" s="17" t="s">
        <v>1652</v>
      </c>
      <c r="D722" s="17" t="s">
        <v>4141</v>
      </c>
      <c r="E722" s="17" t="s">
        <v>471</v>
      </c>
      <c r="F722" s="17" t="s">
        <v>4142</v>
      </c>
      <c r="G722" s="18">
        <v>1</v>
      </c>
      <c r="H722" s="18">
        <v>2</v>
      </c>
      <c r="I722" s="19">
        <v>0</v>
      </c>
      <c r="J722" s="20">
        <v>1</v>
      </c>
      <c r="K722" s="21">
        <v>0</v>
      </c>
      <c r="L722" s="22">
        <v>0</v>
      </c>
      <c r="M722" s="29" t="s">
        <v>4393</v>
      </c>
      <c r="N722" s="29"/>
    </row>
    <row r="723" spans="1:14" x14ac:dyDescent="0.3">
      <c r="A723" s="17" t="s">
        <v>4143</v>
      </c>
      <c r="B723" s="17" t="s">
        <v>2496</v>
      </c>
      <c r="C723" s="17" t="s">
        <v>4144</v>
      </c>
      <c r="D723" s="17" t="s">
        <v>1658</v>
      </c>
      <c r="E723" s="17" t="s">
        <v>2034</v>
      </c>
      <c r="F723" s="17" t="s">
        <v>4145</v>
      </c>
      <c r="G723" s="18">
        <v>1</v>
      </c>
      <c r="H723" s="18">
        <v>3</v>
      </c>
      <c r="I723" s="19">
        <v>0</v>
      </c>
      <c r="J723" s="20">
        <v>1</v>
      </c>
      <c r="K723" s="21">
        <v>0</v>
      </c>
      <c r="L723" s="22">
        <v>0</v>
      </c>
      <c r="M723" s="29" t="s">
        <v>4392</v>
      </c>
      <c r="N723" s="29"/>
    </row>
    <row r="724" spans="1:14" x14ac:dyDescent="0.3">
      <c r="A724" s="17" t="s">
        <v>1538</v>
      </c>
      <c r="B724" s="17" t="s">
        <v>2562</v>
      </c>
      <c r="C724" s="17" t="s">
        <v>4146</v>
      </c>
      <c r="D724" s="17" t="s">
        <v>1663</v>
      </c>
      <c r="E724" s="17" t="s">
        <v>1540</v>
      </c>
      <c r="F724" s="17" t="s">
        <v>4147</v>
      </c>
      <c r="G724" s="18">
        <v>1</v>
      </c>
      <c r="H724" s="18">
        <v>1</v>
      </c>
      <c r="I724" s="19">
        <v>0</v>
      </c>
      <c r="J724" s="20">
        <v>0</v>
      </c>
      <c r="K724" s="21">
        <v>0</v>
      </c>
      <c r="L724" s="22">
        <v>1</v>
      </c>
      <c r="M724" s="29" t="s">
        <v>4390</v>
      </c>
      <c r="N724" s="29"/>
    </row>
    <row r="725" spans="1:14" x14ac:dyDescent="0.3">
      <c r="A725" s="17" t="s">
        <v>1586</v>
      </c>
      <c r="B725" s="17" t="s">
        <v>4148</v>
      </c>
      <c r="C725" s="17" t="s">
        <v>4149</v>
      </c>
      <c r="D725" s="17" t="s">
        <v>1663</v>
      </c>
      <c r="E725" s="17" t="s">
        <v>558</v>
      </c>
      <c r="F725" s="17" t="s">
        <v>4150</v>
      </c>
      <c r="G725" s="18">
        <v>1</v>
      </c>
      <c r="H725" s="18">
        <v>1</v>
      </c>
      <c r="I725" s="19">
        <v>0</v>
      </c>
      <c r="J725" s="20">
        <v>0</v>
      </c>
      <c r="K725" s="21">
        <v>0</v>
      </c>
      <c r="L725" s="22">
        <v>1</v>
      </c>
      <c r="M725" s="29" t="s">
        <v>4390</v>
      </c>
      <c r="N725" s="29"/>
    </row>
    <row r="726" spans="1:14" x14ac:dyDescent="0.3">
      <c r="A726" s="17" t="s">
        <v>4151</v>
      </c>
      <c r="B726" s="17" t="s">
        <v>2769</v>
      </c>
      <c r="C726" s="17" t="s">
        <v>2517</v>
      </c>
      <c r="D726" s="17" t="s">
        <v>2023</v>
      </c>
      <c r="E726" s="17" t="s">
        <v>2179</v>
      </c>
      <c r="F726" s="17" t="s">
        <v>4152</v>
      </c>
      <c r="G726" s="18">
        <v>1</v>
      </c>
      <c r="H726" s="18">
        <v>2</v>
      </c>
      <c r="I726" s="19">
        <v>1</v>
      </c>
      <c r="J726" s="20">
        <v>0</v>
      </c>
      <c r="K726" s="21">
        <v>0</v>
      </c>
      <c r="L726" s="22">
        <v>0</v>
      </c>
      <c r="M726" s="29" t="s">
        <v>4392</v>
      </c>
      <c r="N726" s="29"/>
    </row>
    <row r="727" spans="1:14" x14ac:dyDescent="0.3">
      <c r="A727" s="17" t="s">
        <v>1570</v>
      </c>
      <c r="B727" s="17" t="s">
        <v>4153</v>
      </c>
      <c r="C727" s="17" t="s">
        <v>3127</v>
      </c>
      <c r="D727" s="17" t="s">
        <v>1663</v>
      </c>
      <c r="E727" s="17" t="s">
        <v>530</v>
      </c>
      <c r="F727" s="17" t="s">
        <v>4154</v>
      </c>
      <c r="G727" s="18">
        <v>1</v>
      </c>
      <c r="H727" s="18">
        <v>1</v>
      </c>
      <c r="I727" s="19">
        <v>0</v>
      </c>
      <c r="J727" s="20">
        <v>0</v>
      </c>
      <c r="K727" s="21">
        <v>0</v>
      </c>
      <c r="L727" s="22">
        <v>1</v>
      </c>
      <c r="M727" s="29" t="s">
        <v>4390</v>
      </c>
      <c r="N727" s="29"/>
    </row>
    <row r="728" spans="1:14" x14ac:dyDescent="0.3">
      <c r="A728" s="17" t="s">
        <v>4155</v>
      </c>
      <c r="B728" s="17" t="s">
        <v>4156</v>
      </c>
      <c r="C728" s="17" t="s">
        <v>1652</v>
      </c>
      <c r="D728" s="17" t="s">
        <v>1726</v>
      </c>
      <c r="E728" s="17" t="s">
        <v>3540</v>
      </c>
      <c r="F728" s="17" t="s">
        <v>4157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29" t="s">
        <v>4392</v>
      </c>
      <c r="N728" s="29"/>
    </row>
    <row r="729" spans="1:14" x14ac:dyDescent="0.3">
      <c r="A729" s="17" t="s">
        <v>4158</v>
      </c>
      <c r="B729" s="17" t="s">
        <v>4159</v>
      </c>
      <c r="C729" s="17" t="s">
        <v>4160</v>
      </c>
      <c r="D729" s="17" t="s">
        <v>1841</v>
      </c>
      <c r="E729" s="17" t="s">
        <v>4161</v>
      </c>
      <c r="F729" s="17" t="s">
        <v>4162</v>
      </c>
      <c r="G729" s="18">
        <v>1</v>
      </c>
      <c r="H729" s="18">
        <v>1</v>
      </c>
      <c r="I729" s="19">
        <v>1</v>
      </c>
      <c r="J729" s="20">
        <v>0</v>
      </c>
      <c r="K729" s="21">
        <v>0</v>
      </c>
      <c r="L729" s="22">
        <v>0</v>
      </c>
      <c r="M729" s="29" t="s">
        <v>4392</v>
      </c>
      <c r="N729" s="29"/>
    </row>
    <row r="730" spans="1:14" x14ac:dyDescent="0.3">
      <c r="A730" s="17" t="s">
        <v>1348</v>
      </c>
      <c r="B730" s="17" t="s">
        <v>4163</v>
      </c>
      <c r="C730" s="17" t="s">
        <v>3837</v>
      </c>
      <c r="D730" s="17" t="s">
        <v>3838</v>
      </c>
      <c r="E730" s="17" t="s">
        <v>1350</v>
      </c>
      <c r="F730" s="17" t="s">
        <v>4164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29" t="s">
        <v>4386</v>
      </c>
      <c r="N730" s="29"/>
    </row>
    <row r="731" spans="1:14" x14ac:dyDescent="0.3">
      <c r="A731" s="17" t="s">
        <v>4165</v>
      </c>
      <c r="B731" s="17" t="s">
        <v>4166</v>
      </c>
      <c r="C731" s="17" t="s">
        <v>2610</v>
      </c>
      <c r="D731" s="17" t="s">
        <v>1663</v>
      </c>
      <c r="E731" s="17" t="s">
        <v>810</v>
      </c>
      <c r="F731" s="17" t="s">
        <v>4167</v>
      </c>
      <c r="G731" s="18">
        <v>1</v>
      </c>
      <c r="H731" s="18">
        <v>10</v>
      </c>
      <c r="I731" s="19">
        <v>0</v>
      </c>
      <c r="J731" s="20">
        <v>1</v>
      </c>
      <c r="K731" s="21">
        <v>0</v>
      </c>
      <c r="L731" s="22">
        <v>0</v>
      </c>
      <c r="M731" s="29" t="s">
        <v>4393</v>
      </c>
      <c r="N731" s="29"/>
    </row>
    <row r="732" spans="1:14" x14ac:dyDescent="0.3">
      <c r="A732" s="17" t="s">
        <v>4168</v>
      </c>
      <c r="B732" s="17" t="s">
        <v>4169</v>
      </c>
      <c r="C732" s="17" t="s">
        <v>4170</v>
      </c>
      <c r="D732" s="17" t="s">
        <v>1663</v>
      </c>
      <c r="E732" s="17" t="s">
        <v>810</v>
      </c>
      <c r="F732" s="17" t="s">
        <v>4171</v>
      </c>
      <c r="G732" s="18">
        <v>1</v>
      </c>
      <c r="H732" s="18">
        <v>5</v>
      </c>
      <c r="I732" s="19">
        <v>0</v>
      </c>
      <c r="J732" s="20">
        <v>1</v>
      </c>
      <c r="K732" s="21">
        <v>0</v>
      </c>
      <c r="L732" s="22">
        <v>0</v>
      </c>
      <c r="M732" s="29" t="s">
        <v>4393</v>
      </c>
      <c r="N732" s="29"/>
    </row>
    <row r="733" spans="1:14" x14ac:dyDescent="0.3">
      <c r="A733" s="17" t="s">
        <v>4172</v>
      </c>
      <c r="B733" s="17" t="s">
        <v>4173</v>
      </c>
      <c r="C733" s="17" t="s">
        <v>4174</v>
      </c>
      <c r="D733" s="17" t="s">
        <v>4175</v>
      </c>
      <c r="E733" s="17" t="s">
        <v>522</v>
      </c>
      <c r="F733" s="17" t="s">
        <v>4176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29" t="s">
        <v>4392</v>
      </c>
      <c r="N733" s="29"/>
    </row>
    <row r="734" spans="1:14" x14ac:dyDescent="0.3">
      <c r="A734" s="17" t="s">
        <v>4177</v>
      </c>
      <c r="B734" s="17" t="s">
        <v>4178</v>
      </c>
      <c r="C734" s="17" t="s">
        <v>1652</v>
      </c>
      <c r="D734" s="17" t="s">
        <v>1653</v>
      </c>
      <c r="E734" s="17" t="s">
        <v>597</v>
      </c>
      <c r="F734" s="17" t="s">
        <v>4179</v>
      </c>
      <c r="G734" s="18">
        <v>1</v>
      </c>
      <c r="H734" s="18">
        <v>1</v>
      </c>
      <c r="I734" s="19">
        <v>0</v>
      </c>
      <c r="J734" s="20">
        <v>1</v>
      </c>
      <c r="K734" s="21">
        <v>0</v>
      </c>
      <c r="L734" s="22">
        <v>0</v>
      </c>
      <c r="M734" s="29" t="s">
        <v>4392</v>
      </c>
      <c r="N734" s="29"/>
    </row>
    <row r="735" spans="1:14" x14ac:dyDescent="0.3">
      <c r="A735" s="17" t="s">
        <v>1105</v>
      </c>
      <c r="B735" s="17" t="s">
        <v>4180</v>
      </c>
      <c r="C735" s="17" t="s">
        <v>1975</v>
      </c>
      <c r="D735" s="17" t="s">
        <v>1663</v>
      </c>
      <c r="E735" s="17" t="s">
        <v>489</v>
      </c>
      <c r="F735" s="17" t="s">
        <v>4181</v>
      </c>
      <c r="G735" s="18">
        <v>1</v>
      </c>
      <c r="H735" s="18">
        <v>1</v>
      </c>
      <c r="I735" s="19">
        <v>0</v>
      </c>
      <c r="J735" s="20">
        <v>0</v>
      </c>
      <c r="K735" s="21">
        <v>0</v>
      </c>
      <c r="L735" s="22">
        <v>1</v>
      </c>
      <c r="M735" s="29" t="s">
        <v>4390</v>
      </c>
      <c r="N735" s="29"/>
    </row>
    <row r="736" spans="1:14" x14ac:dyDescent="0.3">
      <c r="A736" s="17" t="s">
        <v>4182</v>
      </c>
      <c r="B736" s="17" t="s">
        <v>4183</v>
      </c>
      <c r="C736" s="17" t="s">
        <v>2668</v>
      </c>
      <c r="D736" s="17" t="s">
        <v>1663</v>
      </c>
      <c r="E736" s="17" t="s">
        <v>4184</v>
      </c>
      <c r="F736" s="17" t="s">
        <v>4185</v>
      </c>
      <c r="G736" s="18">
        <v>1</v>
      </c>
      <c r="H736" s="18">
        <v>51</v>
      </c>
      <c r="I736" s="19">
        <v>1</v>
      </c>
      <c r="J736" s="20">
        <v>0</v>
      </c>
      <c r="K736" s="21">
        <v>0</v>
      </c>
      <c r="L736" s="22">
        <v>0</v>
      </c>
      <c r="M736" s="29" t="s">
        <v>4392</v>
      </c>
      <c r="N736" s="29"/>
    </row>
    <row r="737" spans="1:14" x14ac:dyDescent="0.3">
      <c r="A737" s="17" t="s">
        <v>4186</v>
      </c>
      <c r="B737" s="17" t="s">
        <v>4187</v>
      </c>
      <c r="C737" s="17" t="s">
        <v>4188</v>
      </c>
      <c r="D737" s="17" t="s">
        <v>2319</v>
      </c>
      <c r="E737" s="17" t="s">
        <v>2200</v>
      </c>
      <c r="F737" s="17" t="s">
        <v>4189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29" t="s">
        <v>4392</v>
      </c>
      <c r="N737" s="29"/>
    </row>
    <row r="738" spans="1:14" x14ac:dyDescent="0.3">
      <c r="A738" s="17" t="s">
        <v>4190</v>
      </c>
      <c r="B738" s="17" t="s">
        <v>4191</v>
      </c>
      <c r="C738" s="17" t="s">
        <v>4192</v>
      </c>
      <c r="D738" s="17" t="s">
        <v>3573</v>
      </c>
      <c r="E738" s="17" t="s">
        <v>1934</v>
      </c>
      <c r="F738" s="17" t="s">
        <v>4193</v>
      </c>
      <c r="G738" s="18">
        <v>1</v>
      </c>
      <c r="H738" s="18">
        <v>2</v>
      </c>
      <c r="I738" s="19">
        <v>0</v>
      </c>
      <c r="J738" s="20">
        <v>1</v>
      </c>
      <c r="K738" s="21">
        <v>0</v>
      </c>
      <c r="L738" s="22">
        <v>0</v>
      </c>
      <c r="M738" s="29" t="s">
        <v>4393</v>
      </c>
      <c r="N738" s="29"/>
    </row>
    <row r="739" spans="1:14" x14ac:dyDescent="0.3">
      <c r="A739" s="17" t="s">
        <v>4194</v>
      </c>
      <c r="B739" s="17" t="s">
        <v>4195</v>
      </c>
      <c r="C739" s="17" t="s">
        <v>4196</v>
      </c>
      <c r="D739" s="17" t="s">
        <v>2343</v>
      </c>
      <c r="E739" s="17" t="s">
        <v>1055</v>
      </c>
      <c r="F739" s="17" t="s">
        <v>4197</v>
      </c>
      <c r="G739" s="18">
        <v>1</v>
      </c>
      <c r="H739" s="18">
        <v>4</v>
      </c>
      <c r="I739" s="19">
        <v>0</v>
      </c>
      <c r="J739" s="20">
        <v>1</v>
      </c>
      <c r="K739" s="21">
        <v>0</v>
      </c>
      <c r="L739" s="22">
        <v>0</v>
      </c>
      <c r="M739" s="29" t="s">
        <v>4393</v>
      </c>
      <c r="N739" s="29"/>
    </row>
    <row r="740" spans="1:14" x14ac:dyDescent="0.3">
      <c r="A740" s="17" t="s">
        <v>4198</v>
      </c>
      <c r="B740" s="17" t="s">
        <v>4199</v>
      </c>
      <c r="C740" s="17" t="s">
        <v>4200</v>
      </c>
      <c r="D740" s="17" t="s">
        <v>1663</v>
      </c>
      <c r="E740" s="17" t="s">
        <v>3927</v>
      </c>
      <c r="F740" s="17" t="s">
        <v>4201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29" t="s">
        <v>4393</v>
      </c>
      <c r="N740" s="29"/>
    </row>
    <row r="741" spans="1:14" x14ac:dyDescent="0.3">
      <c r="A741" s="17" t="s">
        <v>1180</v>
      </c>
      <c r="B741" s="17" t="s">
        <v>4202</v>
      </c>
      <c r="C741" s="17" t="s">
        <v>1652</v>
      </c>
      <c r="D741" s="17" t="s">
        <v>2513</v>
      </c>
      <c r="E741" s="17" t="s">
        <v>1164</v>
      </c>
      <c r="F741" s="17" t="s">
        <v>4203</v>
      </c>
      <c r="G741" s="18">
        <v>1</v>
      </c>
      <c r="H741" s="18">
        <v>40</v>
      </c>
      <c r="I741" s="19">
        <v>0</v>
      </c>
      <c r="J741" s="20">
        <v>0</v>
      </c>
      <c r="K741" s="21">
        <v>0</v>
      </c>
      <c r="L741" s="22">
        <v>1</v>
      </c>
      <c r="M741" s="29" t="s">
        <v>4390</v>
      </c>
      <c r="N741" s="29"/>
    </row>
    <row r="742" spans="1:14" x14ac:dyDescent="0.3">
      <c r="A742" s="17" t="s">
        <v>4204</v>
      </c>
      <c r="B742" s="17" t="s">
        <v>4205</v>
      </c>
      <c r="C742" s="17" t="s">
        <v>4206</v>
      </c>
      <c r="D742" s="17" t="s">
        <v>1673</v>
      </c>
      <c r="E742" s="17" t="s">
        <v>4207</v>
      </c>
      <c r="F742" s="17" t="s">
        <v>4208</v>
      </c>
      <c r="G742" s="18">
        <v>1</v>
      </c>
      <c r="H742" s="18">
        <v>1</v>
      </c>
      <c r="I742" s="19">
        <v>0</v>
      </c>
      <c r="J742" s="20">
        <v>1</v>
      </c>
      <c r="K742" s="21">
        <v>0</v>
      </c>
      <c r="L742" s="22">
        <v>0</v>
      </c>
      <c r="M742" s="29" t="s">
        <v>4393</v>
      </c>
      <c r="N742" s="29"/>
    </row>
    <row r="743" spans="1:14" x14ac:dyDescent="0.3">
      <c r="A743" s="17" t="s">
        <v>4209</v>
      </c>
      <c r="B743" s="17" t="s">
        <v>4210</v>
      </c>
      <c r="C743" s="17" t="s">
        <v>4211</v>
      </c>
      <c r="D743" s="17" t="s">
        <v>1663</v>
      </c>
      <c r="E743" s="17" t="s">
        <v>4212</v>
      </c>
      <c r="F743" s="17" t="s">
        <v>4213</v>
      </c>
      <c r="G743" s="18">
        <v>1</v>
      </c>
      <c r="H743" s="18">
        <v>2</v>
      </c>
      <c r="I743" s="19">
        <v>0</v>
      </c>
      <c r="J743" s="20">
        <v>1</v>
      </c>
      <c r="K743" s="21">
        <v>0</v>
      </c>
      <c r="L743" s="22">
        <v>0</v>
      </c>
      <c r="M743" s="29" t="s">
        <v>4393</v>
      </c>
      <c r="N743" s="29"/>
    </row>
    <row r="744" spans="1:14" x14ac:dyDescent="0.3">
      <c r="A744" s="17" t="s">
        <v>973</v>
      </c>
      <c r="B744" s="17" t="s">
        <v>974</v>
      </c>
      <c r="C744" s="17" t="s">
        <v>4214</v>
      </c>
      <c r="D744" s="17" t="s">
        <v>1663</v>
      </c>
      <c r="E744" s="17" t="s">
        <v>548</v>
      </c>
      <c r="F744" s="17" t="s">
        <v>4215</v>
      </c>
      <c r="G744" s="18">
        <v>1</v>
      </c>
      <c r="H744" s="18">
        <v>4</v>
      </c>
      <c r="I744" s="19">
        <v>0</v>
      </c>
      <c r="J744" s="20">
        <v>0</v>
      </c>
      <c r="K744" s="21">
        <v>1</v>
      </c>
      <c r="L744" s="22">
        <v>0</v>
      </c>
      <c r="M744" s="29" t="s">
        <v>4390</v>
      </c>
      <c r="N744" s="29"/>
    </row>
    <row r="745" spans="1:14" x14ac:dyDescent="0.3">
      <c r="A745" s="17" t="s">
        <v>4216</v>
      </c>
      <c r="B745" s="17" t="s">
        <v>4217</v>
      </c>
      <c r="C745" s="17" t="s">
        <v>4218</v>
      </c>
      <c r="D745" s="17" t="s">
        <v>2033</v>
      </c>
      <c r="E745" s="17" t="s">
        <v>564</v>
      </c>
      <c r="F745" s="17" t="s">
        <v>4219</v>
      </c>
      <c r="G745" s="18">
        <v>1</v>
      </c>
      <c r="H745" s="18">
        <v>2</v>
      </c>
      <c r="I745" s="19">
        <v>0</v>
      </c>
      <c r="J745" s="20">
        <v>1</v>
      </c>
      <c r="K745" s="21">
        <v>0</v>
      </c>
      <c r="L745" s="22">
        <v>0</v>
      </c>
      <c r="M745" s="29" t="s">
        <v>4393</v>
      </c>
      <c r="N745" s="29"/>
    </row>
    <row r="746" spans="1:14" x14ac:dyDescent="0.3">
      <c r="A746" s="17" t="s">
        <v>4220</v>
      </c>
      <c r="B746" s="17" t="s">
        <v>4221</v>
      </c>
      <c r="C746" s="17" t="s">
        <v>4222</v>
      </c>
      <c r="D746" s="17" t="s">
        <v>3303</v>
      </c>
      <c r="E746" s="17" t="s">
        <v>4223</v>
      </c>
      <c r="F746" s="17" t="s">
        <v>4224</v>
      </c>
      <c r="G746" s="18">
        <v>1</v>
      </c>
      <c r="H746" s="18">
        <v>3</v>
      </c>
      <c r="I746" s="19">
        <v>0</v>
      </c>
      <c r="J746" s="20">
        <v>1</v>
      </c>
      <c r="K746" s="21">
        <v>0</v>
      </c>
      <c r="L746" s="22">
        <v>0</v>
      </c>
      <c r="M746" s="29" t="s">
        <v>4393</v>
      </c>
      <c r="N746" s="29"/>
    </row>
    <row r="747" spans="1:14" x14ac:dyDescent="0.3">
      <c r="A747" s="17" t="s">
        <v>4225</v>
      </c>
      <c r="B747" s="17" t="s">
        <v>2979</v>
      </c>
      <c r="C747" s="17" t="s">
        <v>4226</v>
      </c>
      <c r="D747" s="17" t="s">
        <v>1663</v>
      </c>
      <c r="E747" s="17" t="s">
        <v>785</v>
      </c>
      <c r="F747" s="17" t="s">
        <v>4227</v>
      </c>
      <c r="G747" s="18">
        <v>1</v>
      </c>
      <c r="H747" s="18">
        <v>2</v>
      </c>
      <c r="I747" s="19">
        <v>0</v>
      </c>
      <c r="J747" s="20">
        <v>1</v>
      </c>
      <c r="K747" s="21">
        <v>0</v>
      </c>
      <c r="L747" s="22">
        <v>0</v>
      </c>
      <c r="M747" s="29" t="s">
        <v>4393</v>
      </c>
      <c r="N747" s="29"/>
    </row>
    <row r="748" spans="1:14" x14ac:dyDescent="0.3">
      <c r="A748" s="17" t="s">
        <v>496</v>
      </c>
      <c r="B748" s="17" t="s">
        <v>4180</v>
      </c>
      <c r="C748" s="17" t="s">
        <v>2413</v>
      </c>
      <c r="D748" s="17" t="s">
        <v>1663</v>
      </c>
      <c r="E748" s="17" t="s">
        <v>489</v>
      </c>
      <c r="F748" s="17" t="s">
        <v>4228</v>
      </c>
      <c r="G748" s="18">
        <v>1</v>
      </c>
      <c r="H748" s="18">
        <v>2</v>
      </c>
      <c r="I748" s="19">
        <v>0</v>
      </c>
      <c r="J748" s="20">
        <v>0</v>
      </c>
      <c r="K748" s="21">
        <v>1</v>
      </c>
      <c r="L748" s="22">
        <v>0</v>
      </c>
      <c r="M748" s="29" t="s">
        <v>4390</v>
      </c>
      <c r="N748" s="29"/>
    </row>
    <row r="749" spans="1:14" x14ac:dyDescent="0.3">
      <c r="A749" s="17" t="s">
        <v>4229</v>
      </c>
      <c r="B749" s="17" t="s">
        <v>4230</v>
      </c>
      <c r="C749" s="17" t="s">
        <v>1652</v>
      </c>
      <c r="D749" s="17" t="s">
        <v>1663</v>
      </c>
      <c r="E749" s="17" t="s">
        <v>548</v>
      </c>
      <c r="F749" s="17" t="s">
        <v>4231</v>
      </c>
      <c r="G749" s="18">
        <v>1</v>
      </c>
      <c r="H749" s="18">
        <v>4</v>
      </c>
      <c r="I749" s="19">
        <v>0</v>
      </c>
      <c r="J749" s="20">
        <v>1</v>
      </c>
      <c r="K749" s="21">
        <v>0</v>
      </c>
      <c r="L749" s="22">
        <v>0</v>
      </c>
      <c r="M749" s="29" t="s">
        <v>4392</v>
      </c>
      <c r="N749" s="29"/>
    </row>
    <row r="750" spans="1:14" x14ac:dyDescent="0.3">
      <c r="A750" s="17" t="s">
        <v>4232</v>
      </c>
      <c r="B750" s="17" t="s">
        <v>4233</v>
      </c>
      <c r="C750" s="17" t="s">
        <v>1743</v>
      </c>
      <c r="D750" s="17" t="s">
        <v>1663</v>
      </c>
      <c r="E750" s="17" t="s">
        <v>4234</v>
      </c>
      <c r="F750" s="17" t="s">
        <v>4235</v>
      </c>
      <c r="G750" s="18">
        <v>1</v>
      </c>
      <c r="H750" s="18">
        <v>2</v>
      </c>
      <c r="I750" s="19">
        <v>0</v>
      </c>
      <c r="J750" s="20">
        <v>1</v>
      </c>
      <c r="K750" s="21">
        <v>0</v>
      </c>
      <c r="L750" s="22">
        <v>0</v>
      </c>
      <c r="M750" s="29" t="s">
        <v>4393</v>
      </c>
      <c r="N750" s="29"/>
    </row>
    <row r="751" spans="1:14" x14ac:dyDescent="0.3">
      <c r="A751" s="17" t="s">
        <v>4236</v>
      </c>
      <c r="B751" s="17" t="s">
        <v>4237</v>
      </c>
      <c r="C751" s="17" t="s">
        <v>2022</v>
      </c>
      <c r="D751" s="17" t="s">
        <v>2155</v>
      </c>
      <c r="E751" s="17" t="s">
        <v>1984</v>
      </c>
      <c r="F751" s="17" t="s">
        <v>4238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29" t="s">
        <v>4393</v>
      </c>
      <c r="N751" s="29"/>
    </row>
    <row r="752" spans="1:14" x14ac:dyDescent="0.3">
      <c r="A752" s="17" t="s">
        <v>4239</v>
      </c>
      <c r="B752" s="17" t="s">
        <v>4240</v>
      </c>
      <c r="C752" s="17" t="s">
        <v>3495</v>
      </c>
      <c r="D752" s="17" t="s">
        <v>4241</v>
      </c>
      <c r="E752" s="17" t="s">
        <v>4242</v>
      </c>
      <c r="F752" s="17" t="s">
        <v>4243</v>
      </c>
      <c r="G752" s="18">
        <v>1</v>
      </c>
      <c r="H752" s="18">
        <v>8</v>
      </c>
      <c r="I752" s="19">
        <v>0</v>
      </c>
      <c r="J752" s="20">
        <v>1</v>
      </c>
      <c r="K752" s="21">
        <v>0</v>
      </c>
      <c r="L752" s="22">
        <v>0</v>
      </c>
      <c r="M752" s="29" t="s">
        <v>4393</v>
      </c>
      <c r="N752" s="29"/>
    </row>
    <row r="753" spans="1:14" x14ac:dyDescent="0.3">
      <c r="A753" s="17" t="s">
        <v>4244</v>
      </c>
      <c r="B753" s="17" t="s">
        <v>4245</v>
      </c>
      <c r="C753" s="17" t="s">
        <v>2517</v>
      </c>
      <c r="D753" s="17" t="s">
        <v>2023</v>
      </c>
      <c r="E753" s="17" t="s">
        <v>2179</v>
      </c>
      <c r="F753" s="17" t="s">
        <v>4246</v>
      </c>
      <c r="G753" s="18">
        <v>1</v>
      </c>
      <c r="H753" s="18">
        <v>1</v>
      </c>
      <c r="I753" s="19">
        <v>1</v>
      </c>
      <c r="J753" s="20">
        <v>0</v>
      </c>
      <c r="K753" s="21">
        <v>0</v>
      </c>
      <c r="L753" s="22">
        <v>0</v>
      </c>
      <c r="M753" s="29" t="s">
        <v>4392</v>
      </c>
      <c r="N753" s="29"/>
    </row>
    <row r="754" spans="1:14" x14ac:dyDescent="0.3">
      <c r="A754" s="17" t="s">
        <v>633</v>
      </c>
      <c r="B754" s="17" t="s">
        <v>4247</v>
      </c>
      <c r="C754" s="17" t="s">
        <v>2093</v>
      </c>
      <c r="D754" s="17" t="s">
        <v>1663</v>
      </c>
      <c r="E754" s="17" t="s">
        <v>622</v>
      </c>
      <c r="F754" s="17" t="s">
        <v>4248</v>
      </c>
      <c r="G754" s="18">
        <v>1</v>
      </c>
      <c r="H754" s="18">
        <v>10</v>
      </c>
      <c r="I754" s="19">
        <v>0</v>
      </c>
      <c r="J754" s="20">
        <v>0</v>
      </c>
      <c r="K754" s="21">
        <v>1</v>
      </c>
      <c r="L754" s="22">
        <v>0</v>
      </c>
      <c r="M754" s="29" t="s">
        <v>4390</v>
      </c>
      <c r="N754" s="29"/>
    </row>
    <row r="755" spans="1:14" x14ac:dyDescent="0.3">
      <c r="A755" s="17" t="s">
        <v>4249</v>
      </c>
      <c r="B755" s="17" t="s">
        <v>3514</v>
      </c>
      <c r="C755" s="17" t="s">
        <v>4250</v>
      </c>
      <c r="D755" s="17" t="s">
        <v>1653</v>
      </c>
      <c r="E755" s="17" t="s">
        <v>474</v>
      </c>
      <c r="F755" s="17" t="s">
        <v>4251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29" t="s">
        <v>4392</v>
      </c>
      <c r="N755" s="29"/>
    </row>
    <row r="756" spans="1:14" x14ac:dyDescent="0.3">
      <c r="A756" s="17" t="s">
        <v>673</v>
      </c>
      <c r="B756" s="17" t="s">
        <v>4252</v>
      </c>
      <c r="C756" s="17" t="s">
        <v>1652</v>
      </c>
      <c r="D756" s="17" t="s">
        <v>1663</v>
      </c>
      <c r="E756" s="17" t="s">
        <v>676</v>
      </c>
      <c r="F756" s="17" t="s">
        <v>4253</v>
      </c>
      <c r="G756" s="18">
        <v>1</v>
      </c>
      <c r="H756" s="18">
        <v>1</v>
      </c>
      <c r="I756" s="19">
        <v>0</v>
      </c>
      <c r="J756" s="20">
        <v>0</v>
      </c>
      <c r="K756" s="21">
        <v>1</v>
      </c>
      <c r="L756" s="22">
        <v>0</v>
      </c>
      <c r="M756" s="29" t="s">
        <v>4390</v>
      </c>
      <c r="N756" s="29"/>
    </row>
    <row r="757" spans="1:14" x14ac:dyDescent="0.3">
      <c r="A757" s="17" t="s">
        <v>4254</v>
      </c>
      <c r="B757" s="17" t="s">
        <v>4255</v>
      </c>
      <c r="C757" s="17" t="s">
        <v>2610</v>
      </c>
      <c r="D757" s="17" t="s">
        <v>2023</v>
      </c>
      <c r="E757" s="17" t="s">
        <v>471</v>
      </c>
      <c r="F757" s="17" t="s">
        <v>4256</v>
      </c>
      <c r="G757" s="18">
        <v>1</v>
      </c>
      <c r="H757" s="18">
        <v>2</v>
      </c>
      <c r="I757" s="19">
        <v>0</v>
      </c>
      <c r="J757" s="20">
        <v>1</v>
      </c>
      <c r="K757" s="21">
        <v>0</v>
      </c>
      <c r="L757" s="22">
        <v>0</v>
      </c>
      <c r="M757" s="29" t="s">
        <v>4393</v>
      </c>
      <c r="N757" s="29"/>
    </row>
    <row r="758" spans="1:14" x14ac:dyDescent="0.3">
      <c r="A758" s="17" t="s">
        <v>1516</v>
      </c>
      <c r="B758" s="17" t="s">
        <v>4257</v>
      </c>
      <c r="C758" s="17" t="s">
        <v>3127</v>
      </c>
      <c r="D758" s="17" t="s">
        <v>1663</v>
      </c>
      <c r="E758" s="17" t="s">
        <v>1518</v>
      </c>
      <c r="F758" s="17" t="s">
        <v>4258</v>
      </c>
      <c r="G758" s="18">
        <v>1</v>
      </c>
      <c r="H758" s="18">
        <v>2</v>
      </c>
      <c r="I758" s="19">
        <v>0</v>
      </c>
      <c r="J758" s="20">
        <v>0</v>
      </c>
      <c r="K758" s="21">
        <v>0</v>
      </c>
      <c r="L758" s="22">
        <v>1</v>
      </c>
      <c r="M758" s="29" t="s">
        <v>4390</v>
      </c>
      <c r="N758" s="29"/>
    </row>
    <row r="759" spans="1:14" x14ac:dyDescent="0.3">
      <c r="A759" s="17" t="s">
        <v>4259</v>
      </c>
      <c r="B759" s="17" t="s">
        <v>4260</v>
      </c>
      <c r="C759" s="17" t="s">
        <v>3808</v>
      </c>
      <c r="D759" s="17" t="s">
        <v>4261</v>
      </c>
      <c r="E759" s="17" t="s">
        <v>1770</v>
      </c>
      <c r="F759" s="17" t="s">
        <v>4262</v>
      </c>
      <c r="G759" s="18">
        <v>1</v>
      </c>
      <c r="H759" s="18">
        <v>1</v>
      </c>
      <c r="I759" s="19">
        <v>1</v>
      </c>
      <c r="J759" s="20">
        <v>0</v>
      </c>
      <c r="K759" s="21">
        <v>0</v>
      </c>
      <c r="L759" s="22">
        <v>0</v>
      </c>
      <c r="M759" s="29" t="s">
        <v>4392</v>
      </c>
      <c r="N759" s="29"/>
    </row>
    <row r="760" spans="1:14" x14ac:dyDescent="0.3">
      <c r="A760" s="17" t="s">
        <v>1563</v>
      </c>
      <c r="B760" s="17" t="s">
        <v>4263</v>
      </c>
      <c r="C760" s="17" t="s">
        <v>1824</v>
      </c>
      <c r="D760" s="17" t="s">
        <v>1663</v>
      </c>
      <c r="E760" s="17" t="s">
        <v>1540</v>
      </c>
      <c r="F760" s="17" t="s">
        <v>4264</v>
      </c>
      <c r="G760" s="18">
        <v>1</v>
      </c>
      <c r="H760" s="18">
        <v>2</v>
      </c>
      <c r="I760" s="19">
        <v>0</v>
      </c>
      <c r="J760" s="20">
        <v>0</v>
      </c>
      <c r="K760" s="21">
        <v>0</v>
      </c>
      <c r="L760" s="22">
        <v>1</v>
      </c>
      <c r="M760" s="29" t="s">
        <v>4390</v>
      </c>
      <c r="N760" s="29"/>
    </row>
    <row r="761" spans="1:14" x14ac:dyDescent="0.3">
      <c r="A761" s="17" t="s">
        <v>1554</v>
      </c>
      <c r="B761" s="17" t="s">
        <v>4265</v>
      </c>
      <c r="C761" s="17" t="s">
        <v>4266</v>
      </c>
      <c r="D761" s="17" t="s">
        <v>1663</v>
      </c>
      <c r="E761" s="17" t="s">
        <v>489</v>
      </c>
      <c r="F761" s="17" t="s">
        <v>4267</v>
      </c>
      <c r="G761" s="18">
        <v>1</v>
      </c>
      <c r="H761" s="18">
        <v>1</v>
      </c>
      <c r="I761" s="19">
        <v>0</v>
      </c>
      <c r="J761" s="20">
        <v>0</v>
      </c>
      <c r="K761" s="21">
        <v>0</v>
      </c>
      <c r="L761" s="22">
        <v>1</v>
      </c>
      <c r="M761" s="29" t="s">
        <v>4390</v>
      </c>
      <c r="N761" s="29"/>
    </row>
    <row r="762" spans="1:14" x14ac:dyDescent="0.3">
      <c r="A762" s="17" t="s">
        <v>1365</v>
      </c>
      <c r="B762" s="17" t="s">
        <v>1366</v>
      </c>
      <c r="C762" s="17" t="s">
        <v>1979</v>
      </c>
      <c r="D762" s="17" t="s">
        <v>1663</v>
      </c>
      <c r="E762" s="17" t="s">
        <v>548</v>
      </c>
      <c r="F762" s="17" t="s">
        <v>4268</v>
      </c>
      <c r="G762" s="18">
        <v>1</v>
      </c>
      <c r="H762" s="18">
        <v>2</v>
      </c>
      <c r="I762" s="19">
        <v>0</v>
      </c>
      <c r="J762" s="20">
        <v>0</v>
      </c>
      <c r="K762" s="21">
        <v>0</v>
      </c>
      <c r="L762" s="22">
        <v>1</v>
      </c>
      <c r="M762" s="29" t="s">
        <v>4390</v>
      </c>
      <c r="N762" s="29"/>
    </row>
    <row r="763" spans="1:14" x14ac:dyDescent="0.3">
      <c r="A763" s="17" t="s">
        <v>624</v>
      </c>
      <c r="B763" s="17" t="s">
        <v>4269</v>
      </c>
      <c r="C763" s="17" t="s">
        <v>1652</v>
      </c>
      <c r="D763" s="17" t="s">
        <v>4270</v>
      </c>
      <c r="E763" s="17" t="s">
        <v>626</v>
      </c>
      <c r="F763" s="17" t="s">
        <v>4271</v>
      </c>
      <c r="G763" s="18">
        <v>1</v>
      </c>
      <c r="H763" s="18">
        <v>1</v>
      </c>
      <c r="I763" s="19">
        <v>0</v>
      </c>
      <c r="J763" s="20">
        <v>0</v>
      </c>
      <c r="K763" s="21">
        <v>1</v>
      </c>
      <c r="L763" s="22">
        <v>0</v>
      </c>
      <c r="M763" s="29" t="s">
        <v>4390</v>
      </c>
      <c r="N763" s="29"/>
    </row>
    <row r="764" spans="1:14" x14ac:dyDescent="0.3">
      <c r="A764" s="17" t="s">
        <v>4272</v>
      </c>
      <c r="B764" s="17" t="s">
        <v>4273</v>
      </c>
      <c r="C764" s="17" t="s">
        <v>1652</v>
      </c>
      <c r="D764" s="17" t="s">
        <v>1663</v>
      </c>
      <c r="E764" s="17" t="s">
        <v>4274</v>
      </c>
      <c r="F764" s="17" t="s">
        <v>4275</v>
      </c>
      <c r="G764" s="18">
        <v>1</v>
      </c>
      <c r="H764" s="18">
        <v>6</v>
      </c>
      <c r="I764" s="19">
        <v>0</v>
      </c>
      <c r="J764" s="20">
        <v>1</v>
      </c>
      <c r="K764" s="21">
        <v>0</v>
      </c>
      <c r="L764" s="22">
        <v>0</v>
      </c>
      <c r="M764" s="29" t="s">
        <v>4392</v>
      </c>
      <c r="N764" s="29"/>
    </row>
    <row r="765" spans="1:14" x14ac:dyDescent="0.3">
      <c r="A765" s="17" t="s">
        <v>527</v>
      </c>
      <c r="B765" s="17" t="s">
        <v>4276</v>
      </c>
      <c r="C765" s="17" t="s">
        <v>4277</v>
      </c>
      <c r="D765" s="17" t="s">
        <v>4278</v>
      </c>
      <c r="E765" s="17" t="s">
        <v>530</v>
      </c>
      <c r="F765" s="17" t="s">
        <v>4279</v>
      </c>
      <c r="G765" s="18">
        <v>1</v>
      </c>
      <c r="H765" s="18">
        <v>6</v>
      </c>
      <c r="I765" s="19">
        <v>0</v>
      </c>
      <c r="J765" s="20">
        <v>0</v>
      </c>
      <c r="K765" s="21">
        <v>1</v>
      </c>
      <c r="L765" s="22">
        <v>0</v>
      </c>
      <c r="M765" s="29" t="s">
        <v>4390</v>
      </c>
      <c r="N765" s="29"/>
    </row>
    <row r="766" spans="1:14" x14ac:dyDescent="0.3">
      <c r="A766" s="17" t="s">
        <v>1377</v>
      </c>
      <c r="B766" s="17" t="s">
        <v>4280</v>
      </c>
      <c r="C766" s="17" t="s">
        <v>4281</v>
      </c>
      <c r="D766" s="17" t="s">
        <v>2343</v>
      </c>
      <c r="E766" s="17" t="s">
        <v>548</v>
      </c>
      <c r="F766" s="17" t="s">
        <v>4282</v>
      </c>
      <c r="G766" s="18">
        <v>1</v>
      </c>
      <c r="H766" s="18">
        <v>2</v>
      </c>
      <c r="I766" s="19">
        <v>0</v>
      </c>
      <c r="J766" s="20">
        <v>0</v>
      </c>
      <c r="K766" s="21">
        <v>0</v>
      </c>
      <c r="L766" s="22">
        <v>1</v>
      </c>
      <c r="M766" s="29" t="s">
        <v>4390</v>
      </c>
      <c r="N766" s="29"/>
    </row>
    <row r="767" spans="1:14" x14ac:dyDescent="0.3">
      <c r="A767" s="17" t="s">
        <v>4283</v>
      </c>
      <c r="B767" s="17" t="s">
        <v>4284</v>
      </c>
      <c r="C767" s="17" t="s">
        <v>3273</v>
      </c>
      <c r="D767" s="17" t="s">
        <v>3274</v>
      </c>
      <c r="E767" s="17" t="s">
        <v>1996</v>
      </c>
      <c r="F767" s="17" t="s">
        <v>4285</v>
      </c>
      <c r="G767" s="18">
        <v>1</v>
      </c>
      <c r="H767" s="18">
        <v>5</v>
      </c>
      <c r="I767" s="19">
        <v>0</v>
      </c>
      <c r="J767" s="20">
        <v>1</v>
      </c>
      <c r="K767" s="21">
        <v>0</v>
      </c>
      <c r="L767" s="22">
        <v>0</v>
      </c>
      <c r="M767" s="29" t="s">
        <v>4387</v>
      </c>
      <c r="N767" s="29"/>
    </row>
    <row r="768" spans="1:14" x14ac:dyDescent="0.3">
      <c r="A768" s="17" t="s">
        <v>891</v>
      </c>
      <c r="B768" s="17" t="s">
        <v>4286</v>
      </c>
      <c r="C768" s="17" t="s">
        <v>4287</v>
      </c>
      <c r="D768" s="17" t="s">
        <v>1663</v>
      </c>
      <c r="E768" s="17" t="s">
        <v>535</v>
      </c>
      <c r="F768" s="17" t="s">
        <v>4288</v>
      </c>
      <c r="G768" s="18">
        <v>1</v>
      </c>
      <c r="H768" s="18">
        <v>2</v>
      </c>
      <c r="I768" s="19">
        <v>0</v>
      </c>
      <c r="J768" s="20">
        <v>0</v>
      </c>
      <c r="K768" s="21">
        <v>1</v>
      </c>
      <c r="L768" s="22">
        <v>0</v>
      </c>
      <c r="M768" s="29" t="s">
        <v>4390</v>
      </c>
      <c r="N768" s="29"/>
    </row>
    <row r="769" spans="1:14" x14ac:dyDescent="0.3">
      <c r="A769" s="17" t="s">
        <v>4289</v>
      </c>
      <c r="B769" s="17" t="s">
        <v>4290</v>
      </c>
      <c r="C769" s="17" t="s">
        <v>1652</v>
      </c>
      <c r="D769" s="17" t="s">
        <v>2108</v>
      </c>
      <c r="E769" s="17" t="s">
        <v>1934</v>
      </c>
      <c r="F769" s="17" t="s">
        <v>4291</v>
      </c>
      <c r="G769" s="18">
        <v>1</v>
      </c>
      <c r="H769" s="18">
        <v>1</v>
      </c>
      <c r="I769" s="19">
        <v>1</v>
      </c>
      <c r="J769" s="20">
        <v>0</v>
      </c>
      <c r="K769" s="21">
        <v>0</v>
      </c>
      <c r="L769" s="22">
        <v>0</v>
      </c>
      <c r="M769" s="29" t="s">
        <v>4392</v>
      </c>
      <c r="N769" s="29"/>
    </row>
    <row r="770" spans="1:14" x14ac:dyDescent="0.3">
      <c r="A770" s="17" t="s">
        <v>1328</v>
      </c>
      <c r="B770" s="17" t="s">
        <v>4292</v>
      </c>
      <c r="C770" s="17" t="s">
        <v>4293</v>
      </c>
      <c r="D770" s="17" t="s">
        <v>1663</v>
      </c>
      <c r="E770" s="17" t="s">
        <v>810</v>
      </c>
      <c r="F770" s="17" t="s">
        <v>4294</v>
      </c>
      <c r="G770" s="18">
        <v>1</v>
      </c>
      <c r="H770" s="18">
        <v>2</v>
      </c>
      <c r="I770" s="19">
        <v>0</v>
      </c>
      <c r="J770" s="20">
        <v>0</v>
      </c>
      <c r="K770" s="21">
        <v>0</v>
      </c>
      <c r="L770" s="22">
        <v>1</v>
      </c>
      <c r="M770" s="29" t="s">
        <v>4390</v>
      </c>
      <c r="N770" s="29"/>
    </row>
    <row r="771" spans="1:14" x14ac:dyDescent="0.3">
      <c r="A771" s="17" t="s">
        <v>905</v>
      </c>
      <c r="B771" s="17" t="s">
        <v>4295</v>
      </c>
      <c r="C771" s="17" t="s">
        <v>4296</v>
      </c>
      <c r="D771" s="17" t="s">
        <v>1663</v>
      </c>
      <c r="E771" s="17" t="s">
        <v>558</v>
      </c>
      <c r="F771" s="17" t="s">
        <v>4297</v>
      </c>
      <c r="G771" s="18">
        <v>1</v>
      </c>
      <c r="H771" s="18">
        <v>1</v>
      </c>
      <c r="I771" s="19">
        <v>0</v>
      </c>
      <c r="J771" s="20">
        <v>0</v>
      </c>
      <c r="K771" s="21">
        <v>1</v>
      </c>
      <c r="L771" s="22">
        <v>0</v>
      </c>
      <c r="M771" s="29" t="s">
        <v>4390</v>
      </c>
      <c r="N771" s="29"/>
    </row>
    <row r="772" spans="1:14" x14ac:dyDescent="0.3">
      <c r="A772" s="17" t="s">
        <v>4298</v>
      </c>
      <c r="B772" s="17" t="s">
        <v>4299</v>
      </c>
      <c r="C772" s="17" t="s">
        <v>4300</v>
      </c>
      <c r="D772" s="17" t="s">
        <v>4301</v>
      </c>
      <c r="E772" s="17" t="s">
        <v>571</v>
      </c>
      <c r="F772" s="17" t="s">
        <v>4302</v>
      </c>
      <c r="G772" s="18">
        <v>1</v>
      </c>
      <c r="H772" s="18">
        <v>1</v>
      </c>
      <c r="I772" s="19">
        <v>0</v>
      </c>
      <c r="J772" s="20">
        <v>1</v>
      </c>
      <c r="K772" s="21">
        <v>0</v>
      </c>
      <c r="L772" s="22">
        <v>0</v>
      </c>
      <c r="M772" s="29" t="s">
        <v>4392</v>
      </c>
      <c r="N772" s="29"/>
    </row>
    <row r="773" spans="1:14" x14ac:dyDescent="0.3">
      <c r="A773" s="17" t="s">
        <v>4303</v>
      </c>
      <c r="B773" s="17" t="s">
        <v>3607</v>
      </c>
      <c r="C773" s="17" t="s">
        <v>4304</v>
      </c>
      <c r="D773" s="17" t="s">
        <v>3036</v>
      </c>
      <c r="E773" s="17" t="s">
        <v>1213</v>
      </c>
      <c r="F773" s="17" t="s">
        <v>4305</v>
      </c>
      <c r="G773" s="18">
        <v>1</v>
      </c>
      <c r="H773" s="18">
        <v>1</v>
      </c>
      <c r="I773" s="19">
        <v>1</v>
      </c>
      <c r="J773" s="20">
        <v>0</v>
      </c>
      <c r="K773" s="21">
        <v>0</v>
      </c>
      <c r="L773" s="22">
        <v>0</v>
      </c>
      <c r="M773" s="29" t="s">
        <v>4393</v>
      </c>
      <c r="N773" s="29"/>
    </row>
    <row r="774" spans="1:14" x14ac:dyDescent="0.3">
      <c r="A774" s="17" t="s">
        <v>4306</v>
      </c>
      <c r="B774" s="17" t="s">
        <v>4307</v>
      </c>
      <c r="C774" s="17" t="s">
        <v>1652</v>
      </c>
      <c r="D774" s="17" t="s">
        <v>1663</v>
      </c>
      <c r="E774" s="17" t="s">
        <v>686</v>
      </c>
      <c r="F774" s="17" t="s">
        <v>4308</v>
      </c>
      <c r="G774" s="18">
        <v>1</v>
      </c>
      <c r="H774" s="18">
        <v>50</v>
      </c>
      <c r="I774" s="19">
        <v>0</v>
      </c>
      <c r="J774" s="20">
        <v>1</v>
      </c>
      <c r="K774" s="21">
        <v>0</v>
      </c>
      <c r="L774" s="22">
        <v>0</v>
      </c>
      <c r="M774" s="29" t="s">
        <v>4392</v>
      </c>
      <c r="N774" s="29"/>
    </row>
    <row r="775" spans="1:14" x14ac:dyDescent="0.3">
      <c r="A775" s="17" t="s">
        <v>1315</v>
      </c>
      <c r="B775" s="17" t="s">
        <v>4309</v>
      </c>
      <c r="C775" s="17" t="s">
        <v>4310</v>
      </c>
      <c r="D775" s="17" t="s">
        <v>4311</v>
      </c>
      <c r="E775" s="17" t="s">
        <v>810</v>
      </c>
      <c r="F775" s="17" t="s">
        <v>4312</v>
      </c>
      <c r="G775" s="18">
        <v>1</v>
      </c>
      <c r="H775" s="18">
        <v>2</v>
      </c>
      <c r="I775" s="19">
        <v>0</v>
      </c>
      <c r="J775" s="20">
        <v>0</v>
      </c>
      <c r="K775" s="21">
        <v>0</v>
      </c>
      <c r="L775" s="22">
        <v>1</v>
      </c>
      <c r="M775" s="29" t="s">
        <v>4390</v>
      </c>
      <c r="N775" s="29"/>
    </row>
    <row r="776" spans="1:14" x14ac:dyDescent="0.3">
      <c r="A776" s="17" t="s">
        <v>4313</v>
      </c>
      <c r="B776" s="17" t="s">
        <v>4314</v>
      </c>
      <c r="C776" s="17" t="s">
        <v>4315</v>
      </c>
      <c r="D776" s="17" t="s">
        <v>2244</v>
      </c>
      <c r="E776" s="17" t="s">
        <v>686</v>
      </c>
      <c r="F776" s="17" t="s">
        <v>4316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29" t="s">
        <v>4390</v>
      </c>
      <c r="N776" s="29"/>
    </row>
    <row r="777" spans="1:14" x14ac:dyDescent="0.3">
      <c r="A777" s="17" t="s">
        <v>1384</v>
      </c>
      <c r="B777" s="17" t="s">
        <v>4317</v>
      </c>
      <c r="C777" s="17" t="s">
        <v>1652</v>
      </c>
      <c r="D777" s="17" t="s">
        <v>1663</v>
      </c>
      <c r="E777" s="17" t="s">
        <v>640</v>
      </c>
      <c r="F777" s="17" t="s">
        <v>4318</v>
      </c>
      <c r="G777" s="18">
        <v>1</v>
      </c>
      <c r="H777" s="18">
        <v>2</v>
      </c>
      <c r="I777" s="19">
        <v>0</v>
      </c>
      <c r="J777" s="20">
        <v>0</v>
      </c>
      <c r="K777" s="21">
        <v>0</v>
      </c>
      <c r="L777" s="22">
        <v>1</v>
      </c>
      <c r="M777" s="29" t="s">
        <v>4390</v>
      </c>
      <c r="N777" s="29"/>
    </row>
    <row r="778" spans="1:14" x14ac:dyDescent="0.3">
      <c r="A778" s="17" t="s">
        <v>4319</v>
      </c>
      <c r="B778" s="17" t="s">
        <v>4320</v>
      </c>
      <c r="C778" s="17" t="s">
        <v>4321</v>
      </c>
      <c r="D778" s="17" t="s">
        <v>1663</v>
      </c>
      <c r="E778" s="17" t="s">
        <v>3131</v>
      </c>
      <c r="F778" s="17" t="s">
        <v>4322</v>
      </c>
      <c r="G778" s="18">
        <v>1</v>
      </c>
      <c r="H778" s="18">
        <v>10</v>
      </c>
      <c r="I778" s="19">
        <v>0</v>
      </c>
      <c r="J778" s="20">
        <v>1</v>
      </c>
      <c r="K778" s="21">
        <v>0</v>
      </c>
      <c r="L778" s="22">
        <v>0</v>
      </c>
      <c r="M778" s="29" t="s">
        <v>4393</v>
      </c>
      <c r="N778" s="29"/>
    </row>
    <row r="779" spans="1:14" x14ac:dyDescent="0.3">
      <c r="A779" s="17" t="s">
        <v>4323</v>
      </c>
      <c r="B779" s="17" t="s">
        <v>4324</v>
      </c>
      <c r="C779" s="17" t="s">
        <v>1652</v>
      </c>
      <c r="D779" s="17" t="s">
        <v>4325</v>
      </c>
      <c r="E779" s="17" t="s">
        <v>4326</v>
      </c>
      <c r="F779" s="17" t="s">
        <v>4327</v>
      </c>
      <c r="G779" s="18">
        <v>1</v>
      </c>
      <c r="H779" s="18">
        <v>2</v>
      </c>
      <c r="I779" s="19">
        <v>0</v>
      </c>
      <c r="J779" s="20">
        <v>1</v>
      </c>
      <c r="K779" s="21">
        <v>0</v>
      </c>
      <c r="L779" s="22">
        <v>0</v>
      </c>
      <c r="M779" s="29" t="s">
        <v>4393</v>
      </c>
      <c r="N779" s="29"/>
    </row>
    <row r="780" spans="1:14" x14ac:dyDescent="0.3">
      <c r="A780" s="17" t="s">
        <v>1379</v>
      </c>
      <c r="B780" s="17" t="s">
        <v>4328</v>
      </c>
      <c r="C780" s="17" t="s">
        <v>4329</v>
      </c>
      <c r="D780" s="17" t="s">
        <v>2343</v>
      </c>
      <c r="E780" s="17" t="s">
        <v>548</v>
      </c>
      <c r="F780" s="17" t="s">
        <v>4330</v>
      </c>
      <c r="G780" s="18">
        <v>1</v>
      </c>
      <c r="H780" s="18">
        <v>1</v>
      </c>
      <c r="I780" s="19">
        <v>0</v>
      </c>
      <c r="J780" s="20">
        <v>0</v>
      </c>
      <c r="K780" s="21">
        <v>0</v>
      </c>
      <c r="L780" s="22">
        <v>1</v>
      </c>
      <c r="M780" s="29" t="s">
        <v>4390</v>
      </c>
      <c r="N780" s="29"/>
    </row>
    <row r="781" spans="1:14" x14ac:dyDescent="0.3">
      <c r="A781" s="17" t="s">
        <v>1137</v>
      </c>
      <c r="B781" s="17" t="s">
        <v>4331</v>
      </c>
      <c r="C781" s="17" t="s">
        <v>1979</v>
      </c>
      <c r="D781" s="17" t="s">
        <v>1663</v>
      </c>
      <c r="E781" s="17" t="s">
        <v>810</v>
      </c>
      <c r="F781" s="17" t="s">
        <v>4332</v>
      </c>
      <c r="G781" s="18">
        <v>1</v>
      </c>
      <c r="H781" s="18">
        <v>2</v>
      </c>
      <c r="I781" s="19">
        <v>0</v>
      </c>
      <c r="J781" s="20">
        <v>0</v>
      </c>
      <c r="K781" s="21">
        <v>0</v>
      </c>
      <c r="L781" s="22">
        <v>1</v>
      </c>
      <c r="M781" s="29" t="s">
        <v>4390</v>
      </c>
      <c r="N781" s="29"/>
    </row>
    <row r="782" spans="1:14" x14ac:dyDescent="0.3">
      <c r="A782" s="17" t="s">
        <v>1623</v>
      </c>
      <c r="B782" s="17" t="s">
        <v>4333</v>
      </c>
      <c r="C782" s="17" t="s">
        <v>2526</v>
      </c>
      <c r="D782" s="17" t="s">
        <v>1663</v>
      </c>
      <c r="E782" s="17" t="s">
        <v>1156</v>
      </c>
      <c r="F782" s="17" t="s">
        <v>4334</v>
      </c>
      <c r="G782" s="18">
        <v>1</v>
      </c>
      <c r="H782" s="18">
        <v>10</v>
      </c>
      <c r="I782" s="19">
        <v>0</v>
      </c>
      <c r="J782" s="20">
        <v>0</v>
      </c>
      <c r="K782" s="21">
        <v>0</v>
      </c>
      <c r="L782" s="22">
        <v>1</v>
      </c>
      <c r="M782" s="29" t="s">
        <v>4390</v>
      </c>
      <c r="N782" s="29"/>
    </row>
    <row r="783" spans="1:14" x14ac:dyDescent="0.3">
      <c r="A783" s="17" t="s">
        <v>4335</v>
      </c>
      <c r="B783" s="17" t="s">
        <v>4336</v>
      </c>
      <c r="C783" s="17" t="s">
        <v>4337</v>
      </c>
      <c r="D783" s="17" t="s">
        <v>4338</v>
      </c>
      <c r="E783" s="17" t="s">
        <v>1203</v>
      </c>
      <c r="F783" s="17" t="s">
        <v>4339</v>
      </c>
      <c r="G783" s="18">
        <v>1</v>
      </c>
      <c r="H783" s="18">
        <v>1</v>
      </c>
      <c r="I783" s="19">
        <v>0</v>
      </c>
      <c r="J783" s="20">
        <v>1</v>
      </c>
      <c r="K783" s="21">
        <v>0</v>
      </c>
      <c r="L783" s="22">
        <v>0</v>
      </c>
      <c r="M783" s="29" t="s">
        <v>4393</v>
      </c>
      <c r="N783" s="29"/>
    </row>
    <row r="784" spans="1:14" x14ac:dyDescent="0.3">
      <c r="A784" s="17" t="s">
        <v>550</v>
      </c>
      <c r="B784" s="17" t="s">
        <v>4340</v>
      </c>
      <c r="C784" s="17" t="s">
        <v>4341</v>
      </c>
      <c r="D784" s="17" t="s">
        <v>1673</v>
      </c>
      <c r="E784" s="17" t="s">
        <v>548</v>
      </c>
      <c r="F784" s="17" t="s">
        <v>4342</v>
      </c>
      <c r="G784" s="18">
        <v>1</v>
      </c>
      <c r="H784" s="18">
        <v>1</v>
      </c>
      <c r="I784" s="19">
        <v>0</v>
      </c>
      <c r="J784" s="20">
        <v>0</v>
      </c>
      <c r="K784" s="21">
        <v>1</v>
      </c>
      <c r="L784" s="22">
        <v>0</v>
      </c>
      <c r="M784" s="29" t="s">
        <v>4390</v>
      </c>
      <c r="N784" s="29"/>
    </row>
    <row r="785" spans="1:14" x14ac:dyDescent="0.3">
      <c r="A785" s="17" t="s">
        <v>4343</v>
      </c>
      <c r="B785" s="17" t="s">
        <v>4344</v>
      </c>
      <c r="C785" s="17" t="s">
        <v>4345</v>
      </c>
      <c r="D785" s="17" t="s">
        <v>4346</v>
      </c>
      <c r="E785" s="17" t="s">
        <v>4347</v>
      </c>
      <c r="F785" s="17" t="s">
        <v>4348</v>
      </c>
      <c r="G785" s="18">
        <v>1</v>
      </c>
      <c r="H785" s="18">
        <v>12</v>
      </c>
      <c r="I785" s="19">
        <v>0</v>
      </c>
      <c r="J785" s="20">
        <v>1</v>
      </c>
      <c r="K785" s="21">
        <v>0</v>
      </c>
      <c r="L785" s="22">
        <v>0</v>
      </c>
      <c r="M785" s="29" t="s">
        <v>4392</v>
      </c>
      <c r="N785" s="29"/>
    </row>
    <row r="786" spans="1:14" x14ac:dyDescent="0.3">
      <c r="A786" s="17" t="s">
        <v>4349</v>
      </c>
      <c r="B786" s="17" t="s">
        <v>3783</v>
      </c>
      <c r="C786" s="17" t="s">
        <v>4350</v>
      </c>
      <c r="D786" s="17" t="s">
        <v>4351</v>
      </c>
      <c r="E786" s="17" t="s">
        <v>1902</v>
      </c>
      <c r="F786" s="17" t="s">
        <v>4352</v>
      </c>
      <c r="G786" s="18">
        <v>1</v>
      </c>
      <c r="H786" s="18">
        <v>1</v>
      </c>
      <c r="I786" s="19">
        <v>0</v>
      </c>
      <c r="J786" s="20">
        <v>1</v>
      </c>
      <c r="K786" s="21">
        <v>0</v>
      </c>
      <c r="L786" s="22">
        <v>0</v>
      </c>
      <c r="M786" s="29" t="s">
        <v>4392</v>
      </c>
      <c r="N786" s="29"/>
    </row>
    <row r="787" spans="1:14" x14ac:dyDescent="0.3">
      <c r="A787" s="17" t="s">
        <v>4353</v>
      </c>
      <c r="B787" s="17" t="s">
        <v>4354</v>
      </c>
      <c r="C787" s="17" t="s">
        <v>4355</v>
      </c>
      <c r="D787" s="17" t="s">
        <v>1663</v>
      </c>
      <c r="E787" s="17" t="s">
        <v>3152</v>
      </c>
      <c r="F787" s="17" t="s">
        <v>4356</v>
      </c>
      <c r="G787" s="18">
        <v>1</v>
      </c>
      <c r="H787" s="18">
        <v>5</v>
      </c>
      <c r="I787" s="19">
        <v>0</v>
      </c>
      <c r="J787" s="20">
        <v>1</v>
      </c>
      <c r="K787" s="21">
        <v>0</v>
      </c>
      <c r="L787" s="22">
        <v>0</v>
      </c>
      <c r="M787" s="29" t="s">
        <v>4393</v>
      </c>
      <c r="N787" s="29"/>
    </row>
    <row r="788" spans="1:14" x14ac:dyDescent="0.3">
      <c r="A788" s="17" t="s">
        <v>1071</v>
      </c>
      <c r="B788" s="17" t="s">
        <v>4357</v>
      </c>
      <c r="C788" s="17" t="s">
        <v>4358</v>
      </c>
      <c r="D788" s="17" t="s">
        <v>1663</v>
      </c>
      <c r="E788" s="17" t="s">
        <v>489</v>
      </c>
      <c r="F788" s="17" t="s">
        <v>4359</v>
      </c>
      <c r="G788" s="18">
        <v>1</v>
      </c>
      <c r="H788" s="18">
        <v>1</v>
      </c>
      <c r="I788" s="19">
        <v>0</v>
      </c>
      <c r="J788" s="20">
        <v>0</v>
      </c>
      <c r="K788" s="21">
        <v>1</v>
      </c>
      <c r="L788" s="22">
        <v>0</v>
      </c>
      <c r="M788" s="29" t="s">
        <v>4390</v>
      </c>
      <c r="N788" s="29"/>
    </row>
    <row r="789" spans="1:14" x14ac:dyDescent="0.3">
      <c r="A789" s="17" t="s">
        <v>4360</v>
      </c>
      <c r="B789" s="17" t="s">
        <v>4361</v>
      </c>
      <c r="C789" s="17" t="s">
        <v>1975</v>
      </c>
      <c r="D789" s="17" t="s">
        <v>4362</v>
      </c>
      <c r="E789" s="17" t="s">
        <v>2602</v>
      </c>
      <c r="F789" s="17" t="s">
        <v>4363</v>
      </c>
      <c r="G789" s="18">
        <v>1</v>
      </c>
      <c r="H789" s="18">
        <v>1</v>
      </c>
      <c r="I789" s="19">
        <v>1</v>
      </c>
      <c r="J789" s="20">
        <v>0</v>
      </c>
      <c r="K789" s="21">
        <v>0</v>
      </c>
      <c r="L789" s="22">
        <v>0</v>
      </c>
      <c r="M789" s="29" t="s">
        <v>4393</v>
      </c>
      <c r="N789" s="29"/>
    </row>
    <row r="790" spans="1:14" x14ac:dyDescent="0.3">
      <c r="A790" s="17" t="s">
        <v>4364</v>
      </c>
      <c r="B790" s="17" t="s">
        <v>4365</v>
      </c>
      <c r="C790" s="17" t="s">
        <v>4366</v>
      </c>
      <c r="D790" s="17" t="s">
        <v>2208</v>
      </c>
      <c r="E790" s="17" t="s">
        <v>1695</v>
      </c>
      <c r="F790" s="17" t="s">
        <v>4367</v>
      </c>
      <c r="G790" s="18">
        <v>1</v>
      </c>
      <c r="H790" s="18">
        <v>4</v>
      </c>
      <c r="I790" s="19">
        <v>0</v>
      </c>
      <c r="J790" s="20">
        <v>1</v>
      </c>
      <c r="K790" s="21">
        <v>0</v>
      </c>
      <c r="L790" s="22">
        <v>0</v>
      </c>
      <c r="M790" s="29" t="s">
        <v>4388</v>
      </c>
      <c r="N790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DE0F-1AF6-4E54-AA12-E57B6BDA69E3}">
  <dimension ref="A1:O21"/>
  <sheetViews>
    <sheetView showGridLines="0" tabSelected="1" workbookViewId="0">
      <selection activeCell="B17" sqref="B17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4" t="s">
        <v>4406</v>
      </c>
      <c r="B1" s="74"/>
      <c r="C1" s="74"/>
      <c r="D1" s="74"/>
    </row>
    <row r="2" spans="1:14" ht="15" thickBot="1" x14ac:dyDescent="0.35">
      <c r="A2" s="41" t="s">
        <v>4402</v>
      </c>
      <c r="B2" s="42" t="s">
        <v>4401</v>
      </c>
      <c r="C2" s="42" t="s">
        <v>4400</v>
      </c>
      <c r="D2" s="43" t="s">
        <v>4399</v>
      </c>
    </row>
    <row r="3" spans="1:14" x14ac:dyDescent="0.3">
      <c r="A3" s="52" t="s">
        <v>4403</v>
      </c>
      <c r="B3" s="59" t="s">
        <v>4390</v>
      </c>
      <c r="C3" s="60">
        <v>376</v>
      </c>
      <c r="D3" s="61">
        <v>284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376</v>
      </c>
      <c r="N3" t="str">
        <f>IF($L3=2,$C3,"")</f>
        <v/>
      </c>
    </row>
    <row r="4" spans="1:14" x14ac:dyDescent="0.3">
      <c r="A4" s="39"/>
      <c r="B4" s="56" t="s">
        <v>4386</v>
      </c>
      <c r="C4" s="57">
        <v>63</v>
      </c>
      <c r="D4" s="40">
        <v>8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39"/>
      <c r="B5" s="56" t="s">
        <v>4387</v>
      </c>
      <c r="C5" s="57">
        <v>58</v>
      </c>
      <c r="D5" s="40">
        <v>15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8"/>
      <c r="B6" s="68" t="s">
        <v>4397</v>
      </c>
      <c r="C6" s="69">
        <v>25</v>
      </c>
      <c r="D6" s="70">
        <v>3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8" t="s">
        <v>4404</v>
      </c>
      <c r="B7" s="62" t="s">
        <v>4389</v>
      </c>
      <c r="C7" s="63">
        <v>316</v>
      </c>
      <c r="D7" s="64">
        <v>206</v>
      </c>
      <c r="K7" s="27">
        <f t="shared" si="0"/>
        <v>1</v>
      </c>
      <c r="L7" s="27" t="str">
        <f t="shared" si="1"/>
        <v/>
      </c>
      <c r="M7" s="27">
        <f t="shared" si="2"/>
        <v>316</v>
      </c>
      <c r="N7" s="27" t="str">
        <f t="shared" si="3"/>
        <v/>
      </c>
    </row>
    <row r="8" spans="1:14" x14ac:dyDescent="0.3">
      <c r="A8" s="39"/>
      <c r="B8" s="71" t="s">
        <v>4394</v>
      </c>
      <c r="C8" s="72">
        <v>80</v>
      </c>
      <c r="D8" s="73">
        <v>4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4"/>
      <c r="B9" s="45" t="s">
        <v>4391</v>
      </c>
      <c r="C9" s="46">
        <v>54</v>
      </c>
      <c r="D9" s="47">
        <v>4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2" t="s">
        <v>4405</v>
      </c>
      <c r="B10" s="53" t="s">
        <v>4388</v>
      </c>
      <c r="C10" s="54">
        <v>313</v>
      </c>
      <c r="D10" s="55">
        <v>71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39"/>
      <c r="B11" s="65" t="s">
        <v>4392</v>
      </c>
      <c r="C11" s="66">
        <v>226</v>
      </c>
      <c r="D11" s="67">
        <v>184</v>
      </c>
      <c r="K11" s="27">
        <f t="shared" si="0"/>
        <v>1</v>
      </c>
      <c r="L11" s="27" t="str">
        <f t="shared" si="1"/>
        <v/>
      </c>
      <c r="M11" s="27">
        <f t="shared" si="2"/>
        <v>226</v>
      </c>
      <c r="N11" s="27" t="str">
        <f t="shared" si="3"/>
        <v/>
      </c>
    </row>
    <row r="12" spans="1:14" ht="15" thickBot="1" x14ac:dyDescent="0.35">
      <c r="A12" s="58"/>
      <c r="B12" s="68" t="s">
        <v>4398</v>
      </c>
      <c r="C12" s="69">
        <v>53</v>
      </c>
      <c r="D12" s="70">
        <v>9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49" t="s">
        <v>11</v>
      </c>
      <c r="C13" s="50">
        <v>1564</v>
      </c>
      <c r="D13" s="51">
        <v>788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1564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918</v>
      </c>
      <c r="N20">
        <f>SUM(N1:N19)</f>
        <v>1564</v>
      </c>
      <c r="O20">
        <f>M20/N20</f>
        <v>0.58695652173913049</v>
      </c>
    </row>
    <row r="21" spans="13:15" x14ac:dyDescent="0.3">
      <c r="O21" t="str">
        <f>TEXT(O20,"0.0%")</f>
        <v>58.7%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EA35-0E1E-4539-BF55-B1A7A0F3A2C2}">
  <dimension ref="A1:V13"/>
  <sheetViews>
    <sheetView showGridLines="0" workbookViewId="0">
      <selection activeCell="W17" sqref="W17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ht="15.6" x14ac:dyDescent="0.3">
      <c r="A1" s="94" t="s">
        <v>4413</v>
      </c>
      <c r="B1" s="94"/>
      <c r="C1" s="94"/>
      <c r="D1" s="94"/>
      <c r="E1" s="94"/>
      <c r="F1" s="94"/>
      <c r="G1" s="94"/>
      <c r="H1" s="94"/>
      <c r="I1" s="94"/>
      <c r="J1" s="93"/>
      <c r="K1" s="92" t="s">
        <v>4369</v>
      </c>
      <c r="L1" s="91"/>
      <c r="N1" s="75" t="s">
        <v>4385</v>
      </c>
      <c r="O1" s="90"/>
      <c r="P1" s="90"/>
      <c r="Q1" s="90"/>
      <c r="R1" s="90" t="s">
        <v>4385</v>
      </c>
      <c r="S1" s="90"/>
      <c r="T1" s="92"/>
      <c r="U1" s="91"/>
      <c r="V1" s="90" t="s">
        <v>4413</v>
      </c>
    </row>
    <row r="2" spans="1:22" ht="21.6" x14ac:dyDescent="0.3">
      <c r="A2" s="89" t="s">
        <v>4370</v>
      </c>
      <c r="B2" s="89" t="s">
        <v>4412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4411</v>
      </c>
      <c r="H2" s="89" t="s">
        <v>8</v>
      </c>
      <c r="I2" s="89" t="s">
        <v>9</v>
      </c>
      <c r="J2" s="89" t="s">
        <v>10</v>
      </c>
      <c r="K2" s="89" t="s">
        <v>5</v>
      </c>
      <c r="L2" s="89" t="s">
        <v>4411</v>
      </c>
      <c r="N2" s="89" t="s">
        <v>4370</v>
      </c>
      <c r="O2" s="89" t="s">
        <v>4412</v>
      </c>
      <c r="P2" s="89" t="s">
        <v>5</v>
      </c>
      <c r="Q2" s="89" t="s">
        <v>4411</v>
      </c>
      <c r="R2" s="89" t="s">
        <v>4370</v>
      </c>
      <c r="S2" s="89" t="s">
        <v>4412</v>
      </c>
      <c r="T2" s="89" t="s">
        <v>5</v>
      </c>
      <c r="U2" s="89" t="s">
        <v>4411</v>
      </c>
    </row>
    <row r="3" spans="1:22" x14ac:dyDescent="0.3">
      <c r="A3" s="88">
        <v>2016</v>
      </c>
      <c r="B3" s="84" t="s">
        <v>4408</v>
      </c>
      <c r="C3" s="79">
        <v>11148</v>
      </c>
      <c r="D3" s="79">
        <v>9768</v>
      </c>
      <c r="E3" s="78">
        <v>0.87621097954790084</v>
      </c>
      <c r="F3" s="79">
        <v>666</v>
      </c>
      <c r="G3" s="78">
        <v>0.93595263724434874</v>
      </c>
      <c r="H3" s="79">
        <v>137</v>
      </c>
      <c r="I3" s="79">
        <v>336</v>
      </c>
      <c r="J3" s="79">
        <v>241</v>
      </c>
      <c r="K3" s="83">
        <v>0.92796914244707573</v>
      </c>
      <c r="L3" s="83">
        <v>0.98771080014352353</v>
      </c>
      <c r="N3" s="88">
        <v>2016</v>
      </c>
      <c r="O3" s="84" t="s">
        <v>4408</v>
      </c>
      <c r="P3" s="78">
        <v>0.87621097954790084</v>
      </c>
      <c r="Q3" s="78">
        <v>0.93595263724434874</v>
      </c>
      <c r="R3" s="88">
        <v>2016</v>
      </c>
      <c r="S3" s="84" t="s">
        <v>4408</v>
      </c>
      <c r="T3" s="83">
        <v>0.92796914244707573</v>
      </c>
      <c r="U3" s="83">
        <v>0.98771080014352353</v>
      </c>
    </row>
    <row r="4" spans="1:22" x14ac:dyDescent="0.3">
      <c r="A4" s="87"/>
      <c r="B4" s="84" t="s">
        <v>4407</v>
      </c>
      <c r="C4" s="79">
        <v>10031</v>
      </c>
      <c r="D4" s="79">
        <v>9103</v>
      </c>
      <c r="E4" s="78">
        <v>0.90749999999999997</v>
      </c>
      <c r="F4" s="79">
        <v>424</v>
      </c>
      <c r="G4" s="78">
        <v>0.94979999999999998</v>
      </c>
      <c r="H4" s="79">
        <v>93</v>
      </c>
      <c r="I4" s="79">
        <v>241</v>
      </c>
      <c r="J4" s="79">
        <v>170</v>
      </c>
      <c r="K4" s="83">
        <v>0.9484597746984349</v>
      </c>
      <c r="L4" s="83">
        <v>0.99072874090320007</v>
      </c>
      <c r="N4" s="87"/>
      <c r="O4" s="84" t="s">
        <v>4407</v>
      </c>
      <c r="P4" s="78">
        <v>0.90749999999999997</v>
      </c>
      <c r="Q4" s="78">
        <v>0.94979999999999998</v>
      </c>
      <c r="R4" s="87"/>
      <c r="S4" s="84" t="s">
        <v>4407</v>
      </c>
      <c r="T4" s="83">
        <v>0.9484597746984349</v>
      </c>
      <c r="U4" s="83">
        <v>0.99072874090320007</v>
      </c>
    </row>
    <row r="5" spans="1:22" x14ac:dyDescent="0.3">
      <c r="A5" s="87"/>
      <c r="B5" s="84" t="s">
        <v>4410</v>
      </c>
      <c r="C5" s="79">
        <v>11607</v>
      </c>
      <c r="D5" s="79">
        <v>10218</v>
      </c>
      <c r="E5" s="78">
        <v>0.88033083484104424</v>
      </c>
      <c r="F5" s="79">
        <v>662</v>
      </c>
      <c r="G5" s="78">
        <v>0.93736538295855953</v>
      </c>
      <c r="H5" s="79">
        <v>282</v>
      </c>
      <c r="I5" s="79">
        <v>256</v>
      </c>
      <c r="J5" s="79">
        <v>189</v>
      </c>
      <c r="K5" s="83">
        <v>0.91866976824330149</v>
      </c>
      <c r="L5" s="83">
        <v>0.97570431636081678</v>
      </c>
      <c r="N5" s="87"/>
      <c r="O5" s="84" t="s">
        <v>4410</v>
      </c>
      <c r="P5" s="78">
        <v>0.88033083484104424</v>
      </c>
      <c r="Q5" s="78">
        <v>0.93736538295855953</v>
      </c>
      <c r="R5" s="87"/>
      <c r="S5" s="84" t="s">
        <v>4410</v>
      </c>
      <c r="T5" s="83">
        <v>0.91866976824330149</v>
      </c>
      <c r="U5" s="83">
        <v>0.97570431636081678</v>
      </c>
    </row>
    <row r="6" spans="1:22" x14ac:dyDescent="0.3">
      <c r="A6" s="86"/>
      <c r="B6" s="84" t="s">
        <v>4409</v>
      </c>
      <c r="C6" s="79">
        <v>13084</v>
      </c>
      <c r="D6" s="79">
        <v>11643</v>
      </c>
      <c r="E6" s="78">
        <v>0.88986548456129622</v>
      </c>
      <c r="F6" s="79">
        <v>667</v>
      </c>
      <c r="G6" s="78">
        <v>0.94084377866095992</v>
      </c>
      <c r="H6" s="79">
        <v>222</v>
      </c>
      <c r="I6" s="79">
        <v>283</v>
      </c>
      <c r="J6" s="79">
        <v>269</v>
      </c>
      <c r="K6" s="83">
        <v>0.93205441760929375</v>
      </c>
      <c r="L6" s="83">
        <v>0.98303271170895745</v>
      </c>
      <c r="N6" s="86"/>
      <c r="O6" s="84" t="s">
        <v>4409</v>
      </c>
      <c r="P6" s="78">
        <v>0.88986548456129622</v>
      </c>
      <c r="Q6" s="78">
        <v>0.94084377866095992</v>
      </c>
      <c r="R6" s="86"/>
      <c r="S6" s="84" t="s">
        <v>4409</v>
      </c>
      <c r="T6" s="83">
        <v>0.93205441760929375</v>
      </c>
      <c r="U6" s="83">
        <v>0.98303271170895745</v>
      </c>
    </row>
    <row r="7" spans="1:22" x14ac:dyDescent="0.3">
      <c r="A7" s="85">
        <v>2017</v>
      </c>
      <c r="B7" s="77" t="s">
        <v>4408</v>
      </c>
      <c r="C7" s="79">
        <v>13299</v>
      </c>
      <c r="D7" s="79">
        <v>11700</v>
      </c>
      <c r="E7" s="78">
        <v>0.87976539589442804</v>
      </c>
      <c r="F7" s="79">
        <v>790</v>
      </c>
      <c r="G7" s="78">
        <v>0.93916835852319724</v>
      </c>
      <c r="H7" s="79">
        <v>222</v>
      </c>
      <c r="I7" s="79">
        <v>309</v>
      </c>
      <c r="J7" s="79">
        <v>278</v>
      </c>
      <c r="K7" s="83">
        <v>0.92390405293631095</v>
      </c>
      <c r="L7" s="83">
        <v>0.98330701556508004</v>
      </c>
      <c r="N7" s="85">
        <v>2017</v>
      </c>
      <c r="O7" s="77" t="s">
        <v>4408</v>
      </c>
      <c r="P7" s="78">
        <v>0.87976539589442804</v>
      </c>
      <c r="Q7" s="78">
        <v>0.93916835852319724</v>
      </c>
      <c r="R7" s="85">
        <v>2017</v>
      </c>
      <c r="S7" s="77" t="s">
        <v>4408</v>
      </c>
      <c r="T7" s="83">
        <v>0.92390405293631095</v>
      </c>
      <c r="U7" s="83">
        <v>0.98330701556508004</v>
      </c>
    </row>
    <row r="8" spans="1:22" x14ac:dyDescent="0.3">
      <c r="A8" s="82"/>
      <c r="B8" s="84" t="s">
        <v>4407</v>
      </c>
      <c r="C8" s="79">
        <v>12081</v>
      </c>
      <c r="D8" s="79">
        <v>10756</v>
      </c>
      <c r="E8" s="78">
        <v>0.89032364870457736</v>
      </c>
      <c r="F8" s="79">
        <v>593</v>
      </c>
      <c r="G8" s="78">
        <v>0.93940898932207584</v>
      </c>
      <c r="H8" s="79">
        <v>249</v>
      </c>
      <c r="I8" s="79">
        <v>191</v>
      </c>
      <c r="J8" s="79">
        <v>292</v>
      </c>
      <c r="K8" s="83">
        <v>0.93030378279943715</v>
      </c>
      <c r="L8" s="83">
        <v>0.97938912341693574</v>
      </c>
      <c r="N8" s="82"/>
      <c r="O8" s="84" t="s">
        <v>4407</v>
      </c>
      <c r="P8" s="78">
        <v>0.89032364870457736</v>
      </c>
      <c r="Q8" s="78">
        <v>0.93940898932207584</v>
      </c>
      <c r="R8" s="82"/>
      <c r="S8" s="84" t="s">
        <v>4407</v>
      </c>
      <c r="T8" s="83">
        <v>0.93030378279943715</v>
      </c>
      <c r="U8" s="83">
        <v>0.97938912341693574</v>
      </c>
    </row>
    <row r="9" spans="1:22" x14ac:dyDescent="0.3">
      <c r="A9" s="82"/>
      <c r="B9" s="77" t="s">
        <v>4410</v>
      </c>
      <c r="C9" s="79">
        <v>12129</v>
      </c>
      <c r="D9" s="79">
        <v>10498</v>
      </c>
      <c r="E9" s="78">
        <v>0.86552889768323849</v>
      </c>
      <c r="F9" s="79">
        <v>689</v>
      </c>
      <c r="G9" s="78">
        <v>0.92233489982686123</v>
      </c>
      <c r="H9" s="79">
        <v>459</v>
      </c>
      <c r="I9" s="79">
        <v>193</v>
      </c>
      <c r="J9" s="79">
        <v>290</v>
      </c>
      <c r="K9" s="76">
        <v>0.90535081210322366</v>
      </c>
      <c r="L9" s="76">
        <v>0.9621568142468464</v>
      </c>
      <c r="N9" s="82"/>
      <c r="O9" s="77" t="s">
        <v>4410</v>
      </c>
      <c r="P9" s="78">
        <v>0.86552889768323849</v>
      </c>
      <c r="Q9" s="78">
        <v>0.92233489982686123</v>
      </c>
      <c r="R9" s="82"/>
      <c r="S9" s="77" t="s">
        <v>4410</v>
      </c>
      <c r="T9" s="76">
        <v>0.90535081210322366</v>
      </c>
      <c r="U9" s="76">
        <v>0.9621568142468464</v>
      </c>
    </row>
    <row r="10" spans="1:22" x14ac:dyDescent="0.3">
      <c r="A10" s="81"/>
      <c r="B10" s="77" t="s">
        <v>4409</v>
      </c>
      <c r="C10" s="79">
        <v>12224</v>
      </c>
      <c r="D10" s="79">
        <v>10419</v>
      </c>
      <c r="E10" s="78">
        <v>0.85233965968586389</v>
      </c>
      <c r="F10" s="79">
        <v>750</v>
      </c>
      <c r="G10" s="78">
        <v>0.9136943717277487</v>
      </c>
      <c r="H10" s="79">
        <v>481</v>
      </c>
      <c r="I10" s="79">
        <v>261</v>
      </c>
      <c r="J10" s="79">
        <v>313</v>
      </c>
      <c r="K10" s="76">
        <v>0.89929646596858637</v>
      </c>
      <c r="L10" s="76">
        <v>0.96065117801047117</v>
      </c>
      <c r="N10" s="81"/>
      <c r="O10" s="77" t="s">
        <v>4409</v>
      </c>
      <c r="P10" s="78">
        <v>0.85233965968586389</v>
      </c>
      <c r="Q10" s="78">
        <v>0.9136943717277487</v>
      </c>
      <c r="R10" s="81"/>
      <c r="S10" s="77" t="s">
        <v>4409</v>
      </c>
      <c r="T10" s="76">
        <v>0.89929646596858637</v>
      </c>
      <c r="U10" s="76">
        <v>0.96065117801047117</v>
      </c>
    </row>
    <row r="11" spans="1:22" x14ac:dyDescent="0.3">
      <c r="A11" s="80">
        <v>2018</v>
      </c>
      <c r="B11" s="77" t="s">
        <v>4408</v>
      </c>
      <c r="C11" s="79">
        <v>12619</v>
      </c>
      <c r="D11" s="79">
        <v>10791</v>
      </c>
      <c r="E11" s="78">
        <v>0.85513907599651318</v>
      </c>
      <c r="F11" s="79">
        <v>762</v>
      </c>
      <c r="G11" s="78">
        <v>0.91552420952531899</v>
      </c>
      <c r="H11" s="79">
        <v>469</v>
      </c>
      <c r="I11" s="79">
        <v>287</v>
      </c>
      <c r="J11" s="79">
        <v>310</v>
      </c>
      <c r="K11" s="76">
        <v>0.90244868848561688</v>
      </c>
      <c r="L11" s="76">
        <v>0.96283382201442269</v>
      </c>
      <c r="N11" s="80">
        <v>2018</v>
      </c>
      <c r="O11" s="77" t="s">
        <v>4408</v>
      </c>
      <c r="P11" s="78">
        <v>0.85513907599651318</v>
      </c>
      <c r="Q11" s="78">
        <v>0.91552420952531899</v>
      </c>
      <c r="R11" s="80">
        <v>2018</v>
      </c>
      <c r="S11" s="77" t="s">
        <v>4408</v>
      </c>
      <c r="T11" s="76">
        <v>0.90244868848561688</v>
      </c>
      <c r="U11" s="76">
        <v>0.96283382201442269</v>
      </c>
    </row>
    <row r="12" spans="1:22" x14ac:dyDescent="0.3">
      <c r="A12" s="95"/>
      <c r="B12" s="77" t="s">
        <v>4407</v>
      </c>
      <c r="C12" s="79">
        <v>11538</v>
      </c>
      <c r="D12" s="79">
        <v>9963</v>
      </c>
      <c r="E12" s="78">
        <v>0.8634945397815913</v>
      </c>
      <c r="F12" s="79">
        <v>819</v>
      </c>
      <c r="G12" s="78">
        <v>0.93447737909516382</v>
      </c>
      <c r="H12" s="79">
        <v>338</v>
      </c>
      <c r="I12" s="79">
        <v>162</v>
      </c>
      <c r="J12" s="79">
        <v>256</v>
      </c>
      <c r="K12" s="76">
        <v>0.89972265557288955</v>
      </c>
      <c r="L12" s="76">
        <v>0.97070549488646207</v>
      </c>
      <c r="N12" s="95"/>
      <c r="O12" s="77" t="s">
        <v>4407</v>
      </c>
      <c r="P12" s="78">
        <v>0.8634945397815913</v>
      </c>
      <c r="Q12" s="78">
        <v>0.93447737909516382</v>
      </c>
      <c r="R12" s="95"/>
      <c r="S12" s="77" t="s">
        <v>4407</v>
      </c>
      <c r="T12" s="76">
        <v>0.89972265557288955</v>
      </c>
      <c r="U12" s="76">
        <v>0.97070549488646207</v>
      </c>
    </row>
    <row r="13" spans="1:22" x14ac:dyDescent="0.3">
      <c r="A13" s="95"/>
      <c r="B13" s="77" t="s">
        <v>4410</v>
      </c>
      <c r="C13" s="79">
        <v>12414</v>
      </c>
      <c r="D13" s="79">
        <v>10850</v>
      </c>
      <c r="E13" s="78">
        <v>0.87401321089092965</v>
      </c>
      <c r="F13" s="79">
        <v>776</v>
      </c>
      <c r="G13" s="78">
        <v>0.93652328016755282</v>
      </c>
      <c r="H13" s="79">
        <v>302</v>
      </c>
      <c r="I13" s="79">
        <v>187</v>
      </c>
      <c r="J13" s="79">
        <v>299</v>
      </c>
      <c r="K13" s="76">
        <v>0.91316255840180438</v>
      </c>
      <c r="L13" s="76">
        <v>0.97567262767842755</v>
      </c>
      <c r="N13" s="95"/>
      <c r="O13" s="77" t="s">
        <v>4410</v>
      </c>
      <c r="P13" s="78">
        <v>0.87401321089092965</v>
      </c>
      <c r="Q13" s="78">
        <v>0.93652328016755282</v>
      </c>
      <c r="R13" s="95"/>
      <c r="S13" s="77" t="s">
        <v>4410</v>
      </c>
      <c r="T13" s="76">
        <v>0.91316255840180438</v>
      </c>
      <c r="U13" s="76">
        <v>0.97567262767842755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4368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4369</v>
      </c>
      <c r="L2" s="37"/>
    </row>
    <row r="3" spans="1:12" ht="27.45" customHeight="1" x14ac:dyDescent="0.3">
      <c r="A3" s="23" t="s">
        <v>4370</v>
      </c>
      <c r="B3" s="23" t="s">
        <v>4371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4372</v>
      </c>
    </row>
    <row r="4" spans="1:12" ht="14.4" x14ac:dyDescent="0.3">
      <c r="A4" s="38">
        <v>2017</v>
      </c>
      <c r="B4" s="25" t="s">
        <v>4373</v>
      </c>
      <c r="C4" s="26">
        <v>4942</v>
      </c>
      <c r="D4" s="26">
        <v>4160</v>
      </c>
      <c r="E4" s="24">
        <v>0.84176446782679082</v>
      </c>
      <c r="F4" s="26">
        <v>317</v>
      </c>
      <c r="G4" s="24">
        <v>0.90590853905301505</v>
      </c>
      <c r="H4" s="26">
        <v>235</v>
      </c>
      <c r="I4" s="26">
        <v>113</v>
      </c>
      <c r="J4" s="26">
        <v>117</v>
      </c>
      <c r="K4" s="24">
        <v>0.88285229202037352</v>
      </c>
      <c r="L4" s="24">
        <v>0.94653014789533563</v>
      </c>
    </row>
    <row r="5" spans="1:12" ht="14.4" x14ac:dyDescent="0.3">
      <c r="A5" s="38">
        <v>2017</v>
      </c>
      <c r="B5" s="25" t="s">
        <v>4374</v>
      </c>
      <c r="C5" s="26">
        <v>3343</v>
      </c>
      <c r="D5" s="26">
        <v>2862</v>
      </c>
      <c r="E5" s="24">
        <v>0.85611725994615606</v>
      </c>
      <c r="F5" s="26">
        <v>194</v>
      </c>
      <c r="G5" s="24">
        <v>0.91414896799282086</v>
      </c>
      <c r="H5" s="26">
        <v>118</v>
      </c>
      <c r="I5" s="26">
        <v>71</v>
      </c>
      <c r="J5" s="26">
        <v>98</v>
      </c>
      <c r="K5" s="24">
        <v>0.90170132325141761</v>
      </c>
      <c r="L5" s="24">
        <v>0.96040268456375844</v>
      </c>
    </row>
    <row r="6" spans="1:12" ht="14.4" x14ac:dyDescent="0.3">
      <c r="A6" s="38">
        <v>2017</v>
      </c>
      <c r="B6" s="25" t="s">
        <v>4375</v>
      </c>
      <c r="C6" s="26">
        <v>3939</v>
      </c>
      <c r="D6" s="26">
        <v>3397</v>
      </c>
      <c r="E6" s="24">
        <v>0.86240162477786242</v>
      </c>
      <c r="F6" s="26">
        <v>239</v>
      </c>
      <c r="G6" s="24">
        <v>0.92307692307692302</v>
      </c>
      <c r="H6" s="26">
        <v>128</v>
      </c>
      <c r="I6" s="26">
        <v>77</v>
      </c>
      <c r="J6" s="26">
        <v>98</v>
      </c>
      <c r="K6" s="24">
        <v>0.90249734325185971</v>
      </c>
      <c r="L6" s="24">
        <v>0.96368794326241125</v>
      </c>
    </row>
    <row r="7" spans="1:12" ht="14.4" x14ac:dyDescent="0.3">
      <c r="A7" s="38">
        <v>2018</v>
      </c>
      <c r="B7" s="25" t="s">
        <v>4376</v>
      </c>
      <c r="C7" s="26">
        <v>4992</v>
      </c>
      <c r="D7" s="26">
        <v>4241</v>
      </c>
      <c r="E7" s="24">
        <v>0.84955929487179493</v>
      </c>
      <c r="F7" s="26">
        <v>314</v>
      </c>
      <c r="G7" s="24">
        <v>0.9124599358974359</v>
      </c>
      <c r="H7" s="26">
        <v>213</v>
      </c>
      <c r="I7" s="26">
        <v>121</v>
      </c>
      <c r="J7" s="26">
        <v>103</v>
      </c>
      <c r="K7" s="24">
        <v>0.88947147651006697</v>
      </c>
      <c r="L7" s="24">
        <v>0.95217781769196241</v>
      </c>
    </row>
    <row r="8" spans="1:12" ht="14.4" x14ac:dyDescent="0.3">
      <c r="A8" s="38">
        <v>2018</v>
      </c>
      <c r="B8" s="25" t="s">
        <v>4377</v>
      </c>
      <c r="C8" s="26">
        <v>3805</v>
      </c>
      <c r="D8" s="26">
        <v>3284</v>
      </c>
      <c r="E8" s="24">
        <v>0.8630749014454665</v>
      </c>
      <c r="F8" s="26">
        <v>220</v>
      </c>
      <c r="G8" s="24">
        <v>0.92089356110381071</v>
      </c>
      <c r="H8" s="26">
        <v>139</v>
      </c>
      <c r="I8" s="26">
        <v>65</v>
      </c>
      <c r="J8" s="26">
        <v>97</v>
      </c>
      <c r="K8" s="24">
        <v>0.90145484490804284</v>
      </c>
      <c r="L8" s="24">
        <v>0.95939234589541333</v>
      </c>
    </row>
    <row r="9" spans="1:12" ht="14.4" x14ac:dyDescent="0.3">
      <c r="A9" s="38">
        <v>2018</v>
      </c>
      <c r="B9" s="25" t="s">
        <v>4378</v>
      </c>
      <c r="C9" s="26">
        <v>3816</v>
      </c>
      <c r="D9" s="26">
        <v>3261</v>
      </c>
      <c r="E9" s="24">
        <v>0.85455974842767291</v>
      </c>
      <c r="F9" s="26">
        <v>227</v>
      </c>
      <c r="G9" s="24">
        <v>0.91404612159329135</v>
      </c>
      <c r="H9" s="26">
        <v>117</v>
      </c>
      <c r="I9" s="26">
        <v>101</v>
      </c>
      <c r="J9" s="26">
        <v>110</v>
      </c>
      <c r="K9" s="24">
        <v>0.9045769764216367</v>
      </c>
      <c r="L9" s="24">
        <v>0.96536412078152756</v>
      </c>
    </row>
    <row r="10" spans="1:12" ht="14.4" x14ac:dyDescent="0.3">
      <c r="A10" s="38">
        <v>2018</v>
      </c>
      <c r="B10" s="25" t="s">
        <v>4379</v>
      </c>
      <c r="C10" s="26">
        <v>3631</v>
      </c>
      <c r="D10" s="26">
        <v>3117</v>
      </c>
      <c r="E10" s="24">
        <v>0.85844120077113739</v>
      </c>
      <c r="F10" s="26">
        <v>281</v>
      </c>
      <c r="G10" s="24">
        <v>0.93583034976590473</v>
      </c>
      <c r="H10" s="26">
        <v>117</v>
      </c>
      <c r="I10" s="26">
        <v>45</v>
      </c>
      <c r="J10" s="26">
        <v>71</v>
      </c>
      <c r="K10" s="24">
        <v>0.88677098150782352</v>
      </c>
      <c r="L10" s="24">
        <v>0.96382189239332094</v>
      </c>
    </row>
    <row r="11" spans="1:12" ht="14.4" x14ac:dyDescent="0.3">
      <c r="A11" s="38">
        <v>2018</v>
      </c>
      <c r="B11" s="25" t="s">
        <v>4380</v>
      </c>
      <c r="C11" s="26">
        <v>4453</v>
      </c>
      <c r="D11" s="26">
        <v>3817</v>
      </c>
      <c r="E11" s="24">
        <v>0.85717493824388058</v>
      </c>
      <c r="F11" s="26">
        <v>308</v>
      </c>
      <c r="G11" s="24">
        <v>0.9263417920503032</v>
      </c>
      <c r="H11" s="26">
        <v>152</v>
      </c>
      <c r="I11" s="26">
        <v>77</v>
      </c>
      <c r="J11" s="26">
        <v>99</v>
      </c>
      <c r="K11" s="24">
        <v>0.89244797755436056</v>
      </c>
      <c r="L11" s="24">
        <v>0.96170319979843777</v>
      </c>
    </row>
    <row r="12" spans="1:12" ht="14.4" x14ac:dyDescent="0.3">
      <c r="A12" s="38">
        <v>2018</v>
      </c>
      <c r="B12" s="25" t="s">
        <v>4381</v>
      </c>
      <c r="C12" s="26">
        <v>3451</v>
      </c>
      <c r="D12" s="26">
        <v>3028</v>
      </c>
      <c r="E12" s="24">
        <v>0.87742683280208633</v>
      </c>
      <c r="F12" s="26">
        <v>228</v>
      </c>
      <c r="G12" s="24">
        <v>0.94349463923500432</v>
      </c>
      <c r="H12" s="26">
        <v>69</v>
      </c>
      <c r="I12" s="26">
        <v>40</v>
      </c>
      <c r="J12" s="26">
        <v>86</v>
      </c>
      <c r="K12" s="24">
        <v>0.91067669172932331</v>
      </c>
      <c r="L12" s="24">
        <v>0.97772037455602201</v>
      </c>
    </row>
    <row r="13" spans="1:12" ht="14.4" x14ac:dyDescent="0.3">
      <c r="A13" s="38">
        <v>2018</v>
      </c>
      <c r="B13" s="25" t="s">
        <v>4382</v>
      </c>
      <c r="C13" s="26">
        <v>4533</v>
      </c>
      <c r="D13" s="26">
        <v>3929</v>
      </c>
      <c r="E13" s="24">
        <v>0.86675490844915071</v>
      </c>
      <c r="F13" s="26">
        <v>309</v>
      </c>
      <c r="G13" s="24">
        <v>0.93492168541804543</v>
      </c>
      <c r="H13" s="26">
        <v>112</v>
      </c>
      <c r="I13" s="26">
        <v>89</v>
      </c>
      <c r="J13" s="26">
        <v>94</v>
      </c>
      <c r="K13" s="24">
        <v>0.90321839080459765</v>
      </c>
      <c r="L13" s="24">
        <v>0.97228408809700573</v>
      </c>
    </row>
    <row r="14" spans="1:12" ht="14.4" x14ac:dyDescent="0.3">
      <c r="A14" s="38">
        <v>2018</v>
      </c>
      <c r="B14" s="25" t="s">
        <v>4383</v>
      </c>
      <c r="C14" s="26">
        <v>3883</v>
      </c>
      <c r="D14" s="26">
        <v>3423</v>
      </c>
      <c r="E14" s="24">
        <v>0.88153489569920174</v>
      </c>
      <c r="F14" s="26">
        <v>219</v>
      </c>
      <c r="G14" s="24">
        <v>0.93793458665979912</v>
      </c>
      <c r="H14" s="26">
        <v>85</v>
      </c>
      <c r="I14" s="26">
        <v>55</v>
      </c>
      <c r="J14" s="26">
        <v>101</v>
      </c>
      <c r="K14" s="24">
        <v>0.91843305607727399</v>
      </c>
      <c r="L14" s="24">
        <v>0.97576966932725195</v>
      </c>
    </row>
    <row r="15" spans="1:12" ht="14.4" x14ac:dyDescent="0.3">
      <c r="A15" s="38">
        <v>2018</v>
      </c>
      <c r="B15" s="25" t="s">
        <v>4384</v>
      </c>
      <c r="C15" s="26">
        <v>3998</v>
      </c>
      <c r="D15" s="26">
        <v>3498</v>
      </c>
      <c r="E15" s="24">
        <v>0.87493746873436717</v>
      </c>
      <c r="F15" s="26">
        <v>248</v>
      </c>
      <c r="G15" s="24">
        <v>0.93696848424212109</v>
      </c>
      <c r="H15" s="26">
        <v>105</v>
      </c>
      <c r="I15" s="26">
        <v>43</v>
      </c>
      <c r="J15" s="26">
        <v>104</v>
      </c>
      <c r="K15" s="24">
        <v>0.90833549727343543</v>
      </c>
      <c r="L15" s="24">
        <v>0.97085761865112408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2018-10-11T19:21:42Z</dcterms:created>
  <dcterms:modified xsi:type="dcterms:W3CDTF">2018-10-23T13:05:01Z</dcterms:modified>
</cp:coreProperties>
</file>