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bentley.hudson\Desktop\"/>
    </mc:Choice>
  </mc:AlternateContent>
  <bookViews>
    <workbookView xWindow="0" yWindow="0" windowWidth="23040" windowHeight="9030" activeTab="7"/>
  </bookViews>
  <sheets>
    <sheet name="Ship-To Fill Rate" sheetId="1" r:id="rId1"/>
    <sheet name="NSI Items" sheetId="2" r:id="rId2"/>
    <sheet name="Drop-Ship Items" sheetId="3" r:id="rId3"/>
    <sheet name="Item Detail" sheetId="8" r:id="rId4"/>
    <sheet name="Item Impact Summary" sheetId="9" r:id="rId5"/>
    <sheet name="Quarterly Trend" sheetId="10" r:id="rId6"/>
    <sheet name="12-Month Rolling Fill Rate" sheetId="5" r:id="rId7"/>
    <sheet name="Sheet1" sheetId="11" r:id="rId8"/>
  </sheets>
  <definedNames>
    <definedName name="_xlnm._FilterDatabase" localSheetId="3" hidden="1">'Item Detail'!$A$2:$N$1104</definedName>
  </definedNames>
  <calcPr calcId="179017"/>
  <pivotCaches>
    <pivotCache cacheId="0" r:id="rId9"/>
  </pivotCaches>
</workbook>
</file>

<file path=xl/calcChain.xml><?xml version="1.0" encoding="utf-8"?>
<calcChain xmlns="http://schemas.openxmlformats.org/spreadsheetml/2006/main">
  <c r="O21" i="9" l="1"/>
  <c r="O20" i="9"/>
  <c r="N20" i="9"/>
  <c r="M20" i="9"/>
  <c r="N4" i="9"/>
  <c r="N5" i="9"/>
  <c r="N6" i="9"/>
  <c r="N7" i="9"/>
  <c r="N8" i="9"/>
  <c r="N9" i="9"/>
  <c r="N10" i="9"/>
  <c r="N11" i="9"/>
  <c r="N12" i="9"/>
  <c r="N13" i="9"/>
  <c r="N14" i="9"/>
  <c r="N15" i="9"/>
  <c r="N3" i="9"/>
  <c r="M4" i="9"/>
  <c r="M5" i="9"/>
  <c r="M6" i="9"/>
  <c r="M7" i="9"/>
  <c r="M8" i="9"/>
  <c r="M9" i="9"/>
  <c r="M10" i="9"/>
  <c r="M11" i="9"/>
  <c r="M12" i="9"/>
  <c r="M13" i="9"/>
  <c r="M14" i="9"/>
  <c r="M15" i="9"/>
  <c r="M3" i="9"/>
  <c r="L4" i="9"/>
  <c r="L5" i="9"/>
  <c r="L6" i="9"/>
  <c r="L7" i="9"/>
  <c r="L8" i="9"/>
  <c r="L9" i="9"/>
  <c r="L10" i="9"/>
  <c r="L11" i="9"/>
  <c r="L12" i="9"/>
  <c r="L13" i="9"/>
  <c r="L14" i="9"/>
  <c r="L15" i="9"/>
  <c r="L3" i="9"/>
  <c r="K4" i="9"/>
  <c r="K5" i="9"/>
  <c r="K6" i="9"/>
  <c r="K7" i="9"/>
  <c r="K8" i="9"/>
  <c r="K9" i="9"/>
  <c r="K10" i="9"/>
  <c r="K11" i="9"/>
  <c r="K12" i="9"/>
  <c r="K13" i="9"/>
  <c r="K14" i="9"/>
  <c r="K15" i="9"/>
  <c r="K3" i="9"/>
</calcChain>
</file>

<file path=xl/sharedStrings.xml><?xml version="1.0" encoding="utf-8"?>
<sst xmlns="http://schemas.openxmlformats.org/spreadsheetml/2006/main" count="27545" uniqueCount="5378">
  <si>
    <t>DUKE   Ship-To Fill Rate  -  Jul 2018 through Sep 2018</t>
  </si>
  <si>
    <t>Ship-to
 Acct</t>
  </si>
  <si>
    <t>Name</t>
  </si>
  <si>
    <t>Total
 Lines</t>
  </si>
  <si>
    <t>Completed
 Lines</t>
  </si>
  <si>
    <t>Primary
 Fill Rate</t>
  </si>
  <si>
    <t>Total Cross
 Ship Lines</t>
  </si>
  <si>
    <t>Network 
Fill Rate</t>
  </si>
  <si>
    <t>BO
 Lines</t>
  </si>
  <si>
    <t>NSI
 Lines</t>
  </si>
  <si>
    <t>Drop Ship
Lines</t>
  </si>
  <si>
    <t>Grand Total</t>
  </si>
  <si>
    <t>Stocking Item Fill Rate</t>
  </si>
  <si>
    <t>3168512</t>
  </si>
  <si>
    <t>Duke Orthopaedics Page Road</t>
  </si>
  <si>
    <t>3125032</t>
  </si>
  <si>
    <t>North Carolina Orthopaedic Cli</t>
  </si>
  <si>
    <t>3740336</t>
  </si>
  <si>
    <t>Duke Orthopedics Of Wake Forest</t>
  </si>
  <si>
    <t>3125022</t>
  </si>
  <si>
    <t>Triangle Family Practice</t>
  </si>
  <si>
    <t>3681849</t>
  </si>
  <si>
    <t>Duke Urgent Care</t>
  </si>
  <si>
    <t>3183815</t>
  </si>
  <si>
    <t>Duke Urgent Care Knightdale</t>
  </si>
  <si>
    <t>3125000</t>
  </si>
  <si>
    <t>Dpc Butner Creedmoor Family Medicin</t>
  </si>
  <si>
    <t>3125008</t>
  </si>
  <si>
    <t>Duke Urgent Care South</t>
  </si>
  <si>
    <t>3125018</t>
  </si>
  <si>
    <t>Duke Primary Care Oxford</t>
  </si>
  <si>
    <t>3125014</t>
  </si>
  <si>
    <t>Duke Primary Care Henderson</t>
  </si>
  <si>
    <t>1729723</t>
  </si>
  <si>
    <t>Kernodle Clinic Lab</t>
  </si>
  <si>
    <t>3125006</t>
  </si>
  <si>
    <t>Duke Urgent Care Croasdale</t>
  </si>
  <si>
    <t>3145761</t>
  </si>
  <si>
    <t>Duke Urology Of Raleigh</t>
  </si>
  <si>
    <t>3738840</t>
  </si>
  <si>
    <t>Duke Primary Heritage Pediatrics</t>
  </si>
  <si>
    <t>3738837</t>
  </si>
  <si>
    <t>Duke Primary Heritage Internal Med</t>
  </si>
  <si>
    <t>2769984</t>
  </si>
  <si>
    <t>Duke Primary Care Cary</t>
  </si>
  <si>
    <t>3125024</t>
  </si>
  <si>
    <t>Wake Forest Family Physicin</t>
  </si>
  <si>
    <t>3125314</t>
  </si>
  <si>
    <t>Duke Urgent Care Morrisville</t>
  </si>
  <si>
    <t>3694635</t>
  </si>
  <si>
    <t>Duke Primary Care South Durham</t>
  </si>
  <si>
    <t>3125016</t>
  </si>
  <si>
    <t>Duke Primary Care Hillsborough</t>
  </si>
  <si>
    <t>3125312</t>
  </si>
  <si>
    <t>Duke Primary Care Morrisville</t>
  </si>
  <si>
    <t>3125361</t>
  </si>
  <si>
    <t>Duke Primary Care Knightdale</t>
  </si>
  <si>
    <t>3500068</t>
  </si>
  <si>
    <t>Duke Regional Pediatric Associates</t>
  </si>
  <si>
    <t>1852849</t>
  </si>
  <si>
    <t>Duke Primary Care Mebane</t>
  </si>
  <si>
    <t>2308257</t>
  </si>
  <si>
    <t>Duke Primary Care Pickett Rd</t>
  </si>
  <si>
    <t>2783037</t>
  </si>
  <si>
    <t>Duke Primary Care Blue Ridge R</t>
  </si>
  <si>
    <t>3500001</t>
  </si>
  <si>
    <t>Duke Orthopedics-Raleigh</t>
  </si>
  <si>
    <t>3125030</t>
  </si>
  <si>
    <t>Duke Primary Care At Briar Creek</t>
  </si>
  <si>
    <t>3125471</t>
  </si>
  <si>
    <t>Duke Urgent Care Brier Creek</t>
  </si>
  <si>
    <t>3387731</t>
  </si>
  <si>
    <t>DPC Midtown</t>
  </si>
  <si>
    <t>3126820</t>
  </si>
  <si>
    <t>Carolina Family Practice Sports Med</t>
  </si>
  <si>
    <t>3381461</t>
  </si>
  <si>
    <t>Duke Health Center</t>
  </si>
  <si>
    <t>3125020</t>
  </si>
  <si>
    <t>Duke Primary Care Timberlyne</t>
  </si>
  <si>
    <t>3387718</t>
  </si>
  <si>
    <t>Duke Primary Care Apex</t>
  </si>
  <si>
    <t>1752141</t>
  </si>
  <si>
    <t>Duke Sports Sciences Institute</t>
  </si>
  <si>
    <t>3145766</t>
  </si>
  <si>
    <t>Duke Perinatal Durham</t>
  </si>
  <si>
    <t>3387724</t>
  </si>
  <si>
    <t>DPC Wellesley</t>
  </si>
  <si>
    <t>3732378</t>
  </si>
  <si>
    <t>Duke Primary Care Louisburg</t>
  </si>
  <si>
    <t>3730555</t>
  </si>
  <si>
    <t>Duke Womens Health Heritage</t>
  </si>
  <si>
    <t>3476491</t>
  </si>
  <si>
    <t>Duke Urgent Care Hillsborough</t>
  </si>
  <si>
    <t>2500626</t>
  </si>
  <si>
    <t>Durham Pediatrics</t>
  </si>
  <si>
    <t>3125026</t>
  </si>
  <si>
    <t>Croasdale Shared Services</t>
  </si>
  <si>
    <t>3145482</t>
  </si>
  <si>
    <t>Duke Primary Care Meadowmont</t>
  </si>
  <si>
    <t>1084310</t>
  </si>
  <si>
    <t>North Hills Int Med Pa</t>
  </si>
  <si>
    <t>3386565</t>
  </si>
  <si>
    <t>Duke Children's Prim Care Of Brier Creek</t>
  </si>
  <si>
    <t>3125038</t>
  </si>
  <si>
    <t>Harris &amp; Smith OB-GYN-Patterson Place</t>
  </si>
  <si>
    <t>3183822</t>
  </si>
  <si>
    <t>Durham Medical Center- Lab</t>
  </si>
  <si>
    <t>1080080</t>
  </si>
  <si>
    <t>Harris &amp; Smith OB-GYN-Capital St</t>
  </si>
  <si>
    <t>3143707</t>
  </si>
  <si>
    <t>Triangle Heart Association</t>
  </si>
  <si>
    <t>3369972</t>
  </si>
  <si>
    <t>North Duke Street Clinic- Phase I</t>
  </si>
  <si>
    <t>3009860</t>
  </si>
  <si>
    <t>Duke Orthopaedic Clinic @ ND</t>
  </si>
  <si>
    <t>3125180</t>
  </si>
  <si>
    <t>Duke Primary Care Creedmoor Rd</t>
  </si>
  <si>
    <t>3126821</t>
  </si>
  <si>
    <t>Carolina Family Practice And Sports</t>
  </si>
  <si>
    <t>3739199</t>
  </si>
  <si>
    <t>Duke Durham Obstetrics &amp; Gynecology</t>
  </si>
  <si>
    <t>3125040</t>
  </si>
  <si>
    <t>Duke Childrens Specialty Raleigh</t>
  </si>
  <si>
    <t>3672407</t>
  </si>
  <si>
    <t>Duke Urgent Care Harps Mill</t>
  </si>
  <si>
    <t>1790406</t>
  </si>
  <si>
    <t>Duke Eye Ctr Of Winston Salem</t>
  </si>
  <si>
    <t>3732607</t>
  </si>
  <si>
    <t>Duke Otolaryngology Of South Durham</t>
  </si>
  <si>
    <t>3124162</t>
  </si>
  <si>
    <t>Duke Health Center At Southpoint</t>
  </si>
  <si>
    <t>3125042</t>
  </si>
  <si>
    <t>Duke Asthma Allergy Airway Ctr</t>
  </si>
  <si>
    <t>3125036</t>
  </si>
  <si>
    <t>Duke Obgyn Consultants</t>
  </si>
  <si>
    <t>3125002</t>
  </si>
  <si>
    <t>Durham Medical Center</t>
  </si>
  <si>
    <t>3147143</t>
  </si>
  <si>
    <t>Duke Primary Care Of Galloway</t>
  </si>
  <si>
    <t>3694796</t>
  </si>
  <si>
    <t>Duke Eye Center Of South Durham</t>
  </si>
  <si>
    <t>3130775</t>
  </si>
  <si>
    <t>Duke Eye Center At Page Road</t>
  </si>
  <si>
    <t>3183827</t>
  </si>
  <si>
    <t>Durham Ped - Laboratory</t>
  </si>
  <si>
    <t>3381480</t>
  </si>
  <si>
    <t>3423383</t>
  </si>
  <si>
    <t>Duke Innovative Pain Therapies</t>
  </si>
  <si>
    <t>2799187</t>
  </si>
  <si>
    <t>Duke Primary Care Zebulon</t>
  </si>
  <si>
    <t>3125267</t>
  </si>
  <si>
    <t>Duke Eye Center Of Raleigh</t>
  </si>
  <si>
    <t>3715033</t>
  </si>
  <si>
    <t>Duke Signature Care South Durham</t>
  </si>
  <si>
    <t>3476727</t>
  </si>
  <si>
    <t>Duke Orthopedic At Apex</t>
  </si>
  <si>
    <t>3385949</t>
  </si>
  <si>
    <t>Duke Rheumatology At Brier Creek</t>
  </si>
  <si>
    <t>3125010</t>
  </si>
  <si>
    <t>Duke Primary Care Croasdale</t>
  </si>
  <si>
    <t>3126822</t>
  </si>
  <si>
    <t>2214588</t>
  </si>
  <si>
    <t>Kernodle Clinic Elon Lab</t>
  </si>
  <si>
    <t>3125044</t>
  </si>
  <si>
    <t>Duke Health Center Of Clayton</t>
  </si>
  <si>
    <t>3332603</t>
  </si>
  <si>
    <t>Duke Vascular Surgery @ Brier Creek</t>
  </si>
  <si>
    <t>3135890</t>
  </si>
  <si>
    <t>Duke Eye Center Cary</t>
  </si>
  <si>
    <t>3710644</t>
  </si>
  <si>
    <t>Duke-South Durham Pulmonary</t>
  </si>
  <si>
    <t>3756256</t>
  </si>
  <si>
    <t>Duke Childrens Specialty Of Apex</t>
  </si>
  <si>
    <t>3387216</t>
  </si>
  <si>
    <t>3507197</t>
  </si>
  <si>
    <t>Duke Regional Pediatrics</t>
  </si>
  <si>
    <t>3327909</t>
  </si>
  <si>
    <t>Duke Endocrine At Brier Creek</t>
  </si>
  <si>
    <t>3475249</t>
  </si>
  <si>
    <t>Duke Orthopedic At Knightdale</t>
  </si>
  <si>
    <t>2214582</t>
  </si>
  <si>
    <t>Kernodle Clinic Mebane Lab</t>
  </si>
  <si>
    <t>3710653</t>
  </si>
  <si>
    <t>Duke - South Durham Endocrine</t>
  </si>
  <si>
    <t>3202234</t>
  </si>
  <si>
    <t>830697</t>
  </si>
  <si>
    <t>Duke Otolaryngology Of Durham</t>
  </si>
  <si>
    <t>3711588</t>
  </si>
  <si>
    <t>Duke South Clinic</t>
  </si>
  <si>
    <t>3709126</t>
  </si>
  <si>
    <t>Duke Vascular Specialists Of Raleigh</t>
  </si>
  <si>
    <t>3710646</t>
  </si>
  <si>
    <t>Duke-South Durham Rheumatology</t>
  </si>
  <si>
    <t>2446634</t>
  </si>
  <si>
    <t>Duke Aesthetic Ctr</t>
  </si>
  <si>
    <t>3125824</t>
  </si>
  <si>
    <t>Duke Perinatal Cary</t>
  </si>
  <si>
    <t>3714457</t>
  </si>
  <si>
    <t>Duke Primary Care</t>
  </si>
  <si>
    <t>3307438</t>
  </si>
  <si>
    <t>Duke Murdock Study</t>
  </si>
  <si>
    <t>3661090</t>
  </si>
  <si>
    <t>Duke Children's Spc Srvcs</t>
  </si>
  <si>
    <t>3745171</t>
  </si>
  <si>
    <t>Duke Childrens South Durham</t>
  </si>
  <si>
    <t>3500047</t>
  </si>
  <si>
    <t>Duke Durham Gastroenterology</t>
  </si>
  <si>
    <t>3124150</t>
  </si>
  <si>
    <t>Duke Employee Health - EOHW</t>
  </si>
  <si>
    <t>3126001</t>
  </si>
  <si>
    <t>Duke Childrens Speciality</t>
  </si>
  <si>
    <t>3724273</t>
  </si>
  <si>
    <t>Duke Heritage Urgent Care - Lab</t>
  </si>
  <si>
    <t>3224149</t>
  </si>
  <si>
    <t>Duke Childrens Cardio Of Fayetteville</t>
  </si>
  <si>
    <t>818556</t>
  </si>
  <si>
    <t>Duke University Med Ctr</t>
  </si>
  <si>
    <t>3500002</t>
  </si>
  <si>
    <t>Duke Otolaryngology-Person County</t>
  </si>
  <si>
    <t>3341381</t>
  </si>
  <si>
    <t>Duke Children's Spc Srvcs Of Brier Creek</t>
  </si>
  <si>
    <t>3720630</t>
  </si>
  <si>
    <t>Duke Primary Care Herritage</t>
  </si>
  <si>
    <t>1794323</t>
  </si>
  <si>
    <t>Duke Hlth Sys Hllsbrgh Fm Prct</t>
  </si>
  <si>
    <t>3235416</t>
  </si>
  <si>
    <t>Duke Perinatal Research Center</t>
  </si>
  <si>
    <t>3714226</t>
  </si>
  <si>
    <t>Duke Dermatology South Durham</t>
  </si>
  <si>
    <t>3710662</t>
  </si>
  <si>
    <t>Duke - South Durham Neurology</t>
  </si>
  <si>
    <t>3732635</t>
  </si>
  <si>
    <t>Duke Health Ctr South Durham</t>
  </si>
  <si>
    <t>3307459</t>
  </si>
  <si>
    <t>Duke Early Phase Clinical Research</t>
  </si>
  <si>
    <t>3500006</t>
  </si>
  <si>
    <t>Duke Otolaryngology-Raleigh</t>
  </si>
  <si>
    <t>3222839</t>
  </si>
  <si>
    <t>Occupational Health Services-Duke OEM</t>
  </si>
  <si>
    <t>3694028</t>
  </si>
  <si>
    <t>Duke Medicine Pavilion</t>
  </si>
  <si>
    <t>3676216</t>
  </si>
  <si>
    <t>Southeastern Orthopedics Duke</t>
  </si>
  <si>
    <t>3739688</t>
  </si>
  <si>
    <t>Duke Regional Employee Occup Health Well</t>
  </si>
  <si>
    <t>3124144</t>
  </si>
  <si>
    <t>Duke Center For Aesthetics</t>
  </si>
  <si>
    <t>2758681</t>
  </si>
  <si>
    <t>Duke Primary Care Training Center</t>
  </si>
  <si>
    <t>3499980</t>
  </si>
  <si>
    <t>Duke Neurology-Durham</t>
  </si>
  <si>
    <t>3135892</t>
  </si>
  <si>
    <t>Duke Urogynecology Patterson P</t>
  </si>
  <si>
    <t>3700908</t>
  </si>
  <si>
    <t>Duke Psychiatry Specialty Clinic In Cary</t>
  </si>
  <si>
    <t>3235094</t>
  </si>
  <si>
    <t>Duke Univ Hlth Sys Duke Urgnt Cr S Lab</t>
  </si>
  <si>
    <t>3234976</t>
  </si>
  <si>
    <t>Duke Univ Primary Care Knightdale Lab</t>
  </si>
  <si>
    <t>3235090</t>
  </si>
  <si>
    <t>Duke Univ Prim Care New Waverly Plc - La</t>
  </si>
  <si>
    <t>3480943</t>
  </si>
  <si>
    <t>Duke Univ Hlth Sys Hllsbrgh Urgent Care</t>
  </si>
  <si>
    <t>3234712</t>
  </si>
  <si>
    <t>Duke Univer Prmr Cr Butner Creedmoor-Lab</t>
  </si>
  <si>
    <t>3372073</t>
  </si>
  <si>
    <t>Duke Primary Care Wellesley</t>
  </si>
  <si>
    <t>3235064</t>
  </si>
  <si>
    <t>Duke University Oxford Fam Phscns Lab</t>
  </si>
  <si>
    <t>3235078</t>
  </si>
  <si>
    <t>Duke Univ Triangle Family Medicine Lab</t>
  </si>
  <si>
    <t>3234735</t>
  </si>
  <si>
    <t>Duke Univ Prim Care Creedmoor Rd - Lab</t>
  </si>
  <si>
    <t>3235073</t>
  </si>
  <si>
    <t>Duke Univ  Hlth Sys Tmbrlyn Fam Med Lab</t>
  </si>
  <si>
    <t>3372076</t>
  </si>
  <si>
    <t>Duke Primary Care Apex.</t>
  </si>
  <si>
    <t>3235086</t>
  </si>
  <si>
    <t>Duke Univ Hlth Sys Wk Frst Fam Phy Lab</t>
  </si>
  <si>
    <t>3365323</t>
  </si>
  <si>
    <t>3662269</t>
  </si>
  <si>
    <t>Duke Univ Hlth Sys Urgent Care</t>
  </si>
  <si>
    <t>3235011</t>
  </si>
  <si>
    <t>Duke Univ Hlth Sys Mebane Prmry Cr Lab</t>
  </si>
  <si>
    <t>3234954</t>
  </si>
  <si>
    <t>Duke Univesit Primary Care Henderson Lab</t>
  </si>
  <si>
    <t>3234696</t>
  </si>
  <si>
    <t>Duke Univers Primary Care Blue Ridge-Lab</t>
  </si>
  <si>
    <t>3235040</t>
  </si>
  <si>
    <t>Duke Univ Primary Care Morrisville - Lab</t>
  </si>
  <si>
    <t>3234922</t>
  </si>
  <si>
    <t>Duke University Durham Medical Cnter Lab</t>
  </si>
  <si>
    <t>3681833</t>
  </si>
  <si>
    <t>Duke Primary Cary South Durham</t>
  </si>
  <si>
    <t>3234725</t>
  </si>
  <si>
    <t>Duke Univer Primary Care Brier Crk - Lab</t>
  </si>
  <si>
    <t>3234909</t>
  </si>
  <si>
    <t>Duke Univer Primary Care Croasdaile Lab</t>
  </si>
  <si>
    <t>3234933</t>
  </si>
  <si>
    <t>Duke Univ Health Sys Durham Peds Lab</t>
  </si>
  <si>
    <t>3668681</t>
  </si>
  <si>
    <t>3234968</t>
  </si>
  <si>
    <t>Duke Univ Hlth Sys Hllsbrgh Fm Prct Lab</t>
  </si>
  <si>
    <t>3750110</t>
  </si>
  <si>
    <t>3431954</t>
  </si>
  <si>
    <t>2193023</t>
  </si>
  <si>
    <t>Duke Primary Care Nightdale</t>
  </si>
  <si>
    <t>3234943</t>
  </si>
  <si>
    <t>Duke Primary Care Mid Town</t>
  </si>
  <si>
    <t>3720633</t>
  </si>
  <si>
    <t>Duke Pediatrics Herritage</t>
  </si>
  <si>
    <t>3155744</t>
  </si>
  <si>
    <t>Dukes Childrens Specialty Cary</t>
  </si>
  <si>
    <t>1794414</t>
  </si>
  <si>
    <t>Duke Hlth Sys Wk Frst Fam Phy</t>
  </si>
  <si>
    <t>3654025</t>
  </si>
  <si>
    <t>2390020</t>
  </si>
  <si>
    <t>2623627</t>
  </si>
  <si>
    <t>Duke Family Medicine</t>
  </si>
  <si>
    <t>3522048</t>
  </si>
  <si>
    <t>3658777</t>
  </si>
  <si>
    <t>Duke Hlth Sys Barbas Lab</t>
  </si>
  <si>
    <t>3363680</t>
  </si>
  <si>
    <t>Duke Hlth Sys Univ Affilliated Prctcs</t>
  </si>
  <si>
    <t>3251077</t>
  </si>
  <si>
    <t>Duke Univ  Med Science Research Blg II</t>
  </si>
  <si>
    <t>1794366</t>
  </si>
  <si>
    <t>Duke Hlth Sys Durham Peds Lab</t>
  </si>
  <si>
    <t>1794280</t>
  </si>
  <si>
    <t>Duke Hlth Sys Duke Urgnt Cr N</t>
  </si>
  <si>
    <t>3742507</t>
  </si>
  <si>
    <t>3365315</t>
  </si>
  <si>
    <t>2603179</t>
  </si>
  <si>
    <t>Duke Primary Care Triangle Fam</t>
  </si>
  <si>
    <t>2221723</t>
  </si>
  <si>
    <t>Duke Primary Care Brier Crk</t>
  </si>
  <si>
    <t>3238276</t>
  </si>
  <si>
    <t>Duke Univ Primary Care Blue Ridge R</t>
  </si>
  <si>
    <t>3728108</t>
  </si>
  <si>
    <t>Duke Urgent Care Heritage - Lab</t>
  </si>
  <si>
    <t>1794307</t>
  </si>
  <si>
    <t>Duke Hlth Sys Duke Urgnt Cr S</t>
  </si>
  <si>
    <t>2205995</t>
  </si>
  <si>
    <t>2251735</t>
  </si>
  <si>
    <t>Duke Hlth Primary Care N Hills</t>
  </si>
  <si>
    <t>1794355</t>
  </si>
  <si>
    <t>Dk Hlth Sys Harps Mill Int Med</t>
  </si>
  <si>
    <t>2796632</t>
  </si>
  <si>
    <t>Duke Primary Care Croasdail</t>
  </si>
  <si>
    <t>2435403</t>
  </si>
  <si>
    <t>Duke Prmr Cr Butner Creedmoor</t>
  </si>
  <si>
    <t>DUKE   NSI Items  -  Jul 2018 through Sep 2018</t>
  </si>
  <si>
    <t>NAME</t>
  </si>
  <si>
    <t>CITY</t>
  </si>
  <si>
    <t>STATE</t>
  </si>
  <si>
    <t>ZIP</t>
  </si>
  <si>
    <t>Document</t>
  </si>
  <si>
    <t>TYPE</t>
  </si>
  <si>
    <t>SKU</t>
  </si>
  <si>
    <t>Description</t>
  </si>
  <si>
    <t>QTY</t>
  </si>
  <si>
    <t>SHIPTO</t>
  </si>
  <si>
    <t>DATE</t>
  </si>
  <si>
    <t>LT</t>
  </si>
  <si>
    <t>SUP</t>
  </si>
  <si>
    <t>Louisburg</t>
  </si>
  <si>
    <t>NC</t>
  </si>
  <si>
    <t xml:space="preserve">275492679   </t>
  </si>
  <si>
    <t>66729683</t>
  </si>
  <si>
    <t>SE</t>
  </si>
  <si>
    <t>1188082</t>
  </si>
  <si>
    <t>Barcode Reader f/DCA/Clinitek</t>
  </si>
  <si>
    <t>08/10/2018</t>
  </si>
  <si>
    <t>XD</t>
  </si>
  <si>
    <t>AMES</t>
  </si>
  <si>
    <t>67061798</t>
  </si>
  <si>
    <t>SZ</t>
  </si>
  <si>
    <t>9697243</t>
  </si>
  <si>
    <t>Manual Resuscitator</t>
  </si>
  <si>
    <t>08/21/2018</t>
  </si>
  <si>
    <t>VYAIRE</t>
  </si>
  <si>
    <t>Durham</t>
  </si>
  <si>
    <t xml:space="preserve">277104000   </t>
  </si>
  <si>
    <t>66158400</t>
  </si>
  <si>
    <t>1325777</t>
  </si>
  <si>
    <t>Glove Exam Esteem Nitrile</t>
  </si>
  <si>
    <t>07/25/2018</t>
  </si>
  <si>
    <t>ALLEG</t>
  </si>
  <si>
    <t xml:space="preserve">277136315   </t>
  </si>
  <si>
    <t>65546786</t>
  </si>
  <si>
    <t>1797946</t>
  </si>
  <si>
    <t>Utility Carrier Polyeth</t>
  </si>
  <si>
    <t>07/06/2018</t>
  </si>
  <si>
    <t>FISHER</t>
  </si>
  <si>
    <t>65873740</t>
  </si>
  <si>
    <t>1164072</t>
  </si>
  <si>
    <t>Caddy Carry White</t>
  </si>
  <si>
    <t>07/17/2018</t>
  </si>
  <si>
    <t>HEALOG</t>
  </si>
  <si>
    <t>67094364</t>
  </si>
  <si>
    <t>1169486</t>
  </si>
  <si>
    <t>Timer w/Long Ring Bell</t>
  </si>
  <si>
    <t>08/22/2018</t>
  </si>
  <si>
    <t>ALIMED</t>
  </si>
  <si>
    <t>Wake Forest</t>
  </si>
  <si>
    <t xml:space="preserve">275873800   </t>
  </si>
  <si>
    <t>66297042</t>
  </si>
  <si>
    <t>9971391</t>
  </si>
  <si>
    <t>Basin Solution 7qt.</t>
  </si>
  <si>
    <t>07/30/2018</t>
  </si>
  <si>
    <t>MEDGEN</t>
  </si>
  <si>
    <t>66299986</t>
  </si>
  <si>
    <t>1067711</t>
  </si>
  <si>
    <t>Goniometer E-Z Read</t>
  </si>
  <si>
    <t>TROY</t>
  </si>
  <si>
    <t>1067716</t>
  </si>
  <si>
    <t>1146456</t>
  </si>
  <si>
    <t>Naropin Inj SDV 100mL PF</t>
  </si>
  <si>
    <t>ABRAX</t>
  </si>
  <si>
    <t>1202800</t>
  </si>
  <si>
    <t>Naropin USP IV Inj SDV 10mL PF</t>
  </si>
  <si>
    <t>2771205</t>
  </si>
  <si>
    <t>Protector Instr Non-Ventd Red</t>
  </si>
  <si>
    <t>MISDFK</t>
  </si>
  <si>
    <t>66302684</t>
  </si>
  <si>
    <t>2722407</t>
  </si>
  <si>
    <t>Tegaderm Transparent Dressing</t>
  </si>
  <si>
    <t>3MMED</t>
  </si>
  <si>
    <t>1238506</t>
  </si>
  <si>
    <t>Bag Resuscitation w/o Valve</t>
  </si>
  <si>
    <t>1238452</t>
  </si>
  <si>
    <t>Bag/Mask Resuscitator</t>
  </si>
  <si>
    <t>66440398</t>
  </si>
  <si>
    <t>1233505</t>
  </si>
  <si>
    <t>NAROPIN 0.5% 20ML PF</t>
  </si>
  <si>
    <t>08/02/2018</t>
  </si>
  <si>
    <t>66444449</t>
  </si>
  <si>
    <t>1178028</t>
  </si>
  <si>
    <t>Bag Ziplock 2.0mil Clear</t>
  </si>
  <si>
    <t>67123911</t>
  </si>
  <si>
    <t>5550633</t>
  </si>
  <si>
    <t>Bandage Cast Gypsona S Wh</t>
  </si>
  <si>
    <t>SMINEP</t>
  </si>
  <si>
    <t xml:space="preserve">277138505   </t>
  </si>
  <si>
    <t>67799906</t>
  </si>
  <si>
    <t>3600165</t>
  </si>
  <si>
    <t>Pylon Cones Orange 9"</t>
  </si>
  <si>
    <t>09/12/2018</t>
  </si>
  <si>
    <t>360ATH</t>
  </si>
  <si>
    <t>Knightdale</t>
  </si>
  <si>
    <t xml:space="preserve">275456557   </t>
  </si>
  <si>
    <t>66190800</t>
  </si>
  <si>
    <t>1255929</t>
  </si>
  <si>
    <t>Clips EKG f/ GE MAC 5500</t>
  </si>
  <si>
    <t>07/26/2018</t>
  </si>
  <si>
    <t>65865136</t>
  </si>
  <si>
    <t>1247042</t>
  </si>
  <si>
    <t>Kit Rad 5V SpO2 Handheld Adult</t>
  </si>
  <si>
    <t>MASIMO</t>
  </si>
  <si>
    <t>Raleigh</t>
  </si>
  <si>
    <t xml:space="preserve">276177102   </t>
  </si>
  <si>
    <t>65678758</t>
  </si>
  <si>
    <t>1247666</t>
  </si>
  <si>
    <t>Pants Training Curity Youth</t>
  </si>
  <si>
    <t>07/11/2018</t>
  </si>
  <si>
    <t>KENDAL</t>
  </si>
  <si>
    <t>67638042</t>
  </si>
  <si>
    <t>6351107</t>
  </si>
  <si>
    <t>Stethoscope Acoustic Yellow</t>
  </si>
  <si>
    <t>09/07/2018</t>
  </si>
  <si>
    <t>GF</t>
  </si>
  <si>
    <t>67977151</t>
  </si>
  <si>
    <t>3663462</t>
  </si>
  <si>
    <t>Sticker I Am Healing</t>
  </si>
  <si>
    <t>09/17/2018</t>
  </si>
  <si>
    <t>SHERMN</t>
  </si>
  <si>
    <t>65755088</t>
  </si>
  <si>
    <t>1222893</t>
  </si>
  <si>
    <t>Wristband Alert Fall Risk Vnl</t>
  </si>
  <si>
    <t>07/12/2018</t>
  </si>
  <si>
    <t>TIMED</t>
  </si>
  <si>
    <t xml:space="preserve">277042152   </t>
  </si>
  <si>
    <t>67592946</t>
  </si>
  <si>
    <t>1087872</t>
  </si>
  <si>
    <t>Belt Clip F/Toco Plastic</t>
  </si>
  <si>
    <t>09/06/2018</t>
  </si>
  <si>
    <t>SOSTEC</t>
  </si>
  <si>
    <t>Apex</t>
  </si>
  <si>
    <t xml:space="preserve">275024321   </t>
  </si>
  <si>
    <t>65955430</t>
  </si>
  <si>
    <t>07/19/2018</t>
  </si>
  <si>
    <t xml:space="preserve">277042120   </t>
  </si>
  <si>
    <t>66870788</t>
  </si>
  <si>
    <t>1297297</t>
  </si>
  <si>
    <t>Data Logger Vaccine w/ Probe</t>
  </si>
  <si>
    <t>08/15/2018</t>
  </si>
  <si>
    <t>THERMC</t>
  </si>
  <si>
    <t>67567626</t>
  </si>
  <si>
    <t>1216918</t>
  </si>
  <si>
    <t>Mouthpiece f/ Nebulizer</t>
  </si>
  <si>
    <t>09/05/2018</t>
  </si>
  <si>
    <t>PARI</t>
  </si>
  <si>
    <t>65777767</t>
  </si>
  <si>
    <t>1766433</t>
  </si>
  <si>
    <t>Visidrape Dual Refraction</t>
  </si>
  <si>
    <t>07/13/2018</t>
  </si>
  <si>
    <t>BEAVIS</t>
  </si>
  <si>
    <t>66918633</t>
  </si>
  <si>
    <t>3994360</t>
  </si>
  <si>
    <t>Applicator Cotton Tip Sterile</t>
  </si>
  <si>
    <t>08/16/2018</t>
  </si>
  <si>
    <t>FABCO</t>
  </si>
  <si>
    <t>8619793</t>
  </si>
  <si>
    <t>Strip Steri-Strip Closure Tan</t>
  </si>
  <si>
    <t>68337020</t>
  </si>
  <si>
    <t>1393121</t>
  </si>
  <si>
    <t>Needle Bovie 3cm SuperFine</t>
  </si>
  <si>
    <t>09/27/2018</t>
  </si>
  <si>
    <t>ABCO</t>
  </si>
  <si>
    <t xml:space="preserve">276178221   </t>
  </si>
  <si>
    <t>67055652</t>
  </si>
  <si>
    <t>1226995</t>
  </si>
  <si>
    <t>Mask Anti-Fog w/Shield</t>
  </si>
  <si>
    <t>66116745</t>
  </si>
  <si>
    <t>SO</t>
  </si>
  <si>
    <t>1194162</t>
  </si>
  <si>
    <t>Falcon Tube Centrifuge Conical</t>
  </si>
  <si>
    <t>CORNLI</t>
  </si>
  <si>
    <t>66357802</t>
  </si>
  <si>
    <t>08/01/2018</t>
  </si>
  <si>
    <t>66795093</t>
  </si>
  <si>
    <t>6053623</t>
  </si>
  <si>
    <t>Mask O2 Adult Hi-conc</t>
  </si>
  <si>
    <t>08/14/2018</t>
  </si>
  <si>
    <t>8570400</t>
  </si>
  <si>
    <t>Sunsoft Airway Kit 50-100mm</t>
  </si>
  <si>
    <t>SUNMD</t>
  </si>
  <si>
    <t>66842472</t>
  </si>
  <si>
    <t>Hillsborough</t>
  </si>
  <si>
    <t xml:space="preserve">272782506   </t>
  </si>
  <si>
    <t>67261156</t>
  </si>
  <si>
    <t>08/27/2018</t>
  </si>
  <si>
    <t>68295812</t>
  </si>
  <si>
    <t>09/26/2018</t>
  </si>
  <si>
    <t>66476566</t>
  </si>
  <si>
    <t>4872289</t>
  </si>
  <si>
    <t>Tenderfoot Lancet</t>
  </si>
  <si>
    <t>08/03/2018</t>
  </si>
  <si>
    <t>WERFEN</t>
  </si>
  <si>
    <t>66655102</t>
  </si>
  <si>
    <t>1482392</t>
  </si>
  <si>
    <t>Cannula Pediatric w/Tubing</t>
  </si>
  <si>
    <t>08/09/2018</t>
  </si>
  <si>
    <t>9107502</t>
  </si>
  <si>
    <t>Billeau Ear Loop</t>
  </si>
  <si>
    <t>1187765</t>
  </si>
  <si>
    <t>Occluder Eye</t>
  </si>
  <si>
    <t>66656279</t>
  </si>
  <si>
    <t>66766900</t>
  </si>
  <si>
    <t>08/13/2018</t>
  </si>
  <si>
    <t>66996879</t>
  </si>
  <si>
    <t>2416383</t>
  </si>
  <si>
    <t>Tubing U/connect It Oxy</t>
  </si>
  <si>
    <t>08/20/2018</t>
  </si>
  <si>
    <t>7032234</t>
  </si>
  <si>
    <t>U/adap-it Straight Conn</t>
  </si>
  <si>
    <t>68075319</t>
  </si>
  <si>
    <t>9632313</t>
  </si>
  <si>
    <t>Tri-Flo Suction Catheter</t>
  </si>
  <si>
    <t>09/19/2018</t>
  </si>
  <si>
    <t>65542764</t>
  </si>
  <si>
    <t>1240881</t>
  </si>
  <si>
    <t>Handwash Personnel Acute-Kare</t>
  </si>
  <si>
    <t>DEBMED</t>
  </si>
  <si>
    <t>65645825</t>
  </si>
  <si>
    <t>1243067</t>
  </si>
  <si>
    <t>Connector Clip Wide Mouth</t>
  </si>
  <si>
    <t>07/10/2018</t>
  </si>
  <si>
    <t>65833057</t>
  </si>
  <si>
    <t>1254992</t>
  </si>
  <si>
    <t>Stethoscope Cardiology IV</t>
  </si>
  <si>
    <t>07/16/2018</t>
  </si>
  <si>
    <t>66115075</t>
  </si>
  <si>
    <t>1026317</t>
  </si>
  <si>
    <t>Rack Wire Test-tube 36pla</t>
  </si>
  <si>
    <t>07/24/2018</t>
  </si>
  <si>
    <t>BEL-A</t>
  </si>
  <si>
    <t>66730644</t>
  </si>
  <si>
    <t>4937922</t>
  </si>
  <si>
    <t>Thermometer 1%resolut Dig</t>
  </si>
  <si>
    <t>67982805</t>
  </si>
  <si>
    <t>6472542</t>
  </si>
  <si>
    <t>Stethoscope Uniscope Ylw 1Hd</t>
  </si>
  <si>
    <t>WELCH</t>
  </si>
  <si>
    <t>66188027</t>
  </si>
  <si>
    <t>67344975</t>
  </si>
  <si>
    <t>1265871</t>
  </si>
  <si>
    <t>10" Memory Foam Wrist Splint</t>
  </si>
  <si>
    <t>08/29/2018</t>
  </si>
  <si>
    <t>ELIORT</t>
  </si>
  <si>
    <t>1265870</t>
  </si>
  <si>
    <t>1265876</t>
  </si>
  <si>
    <t>1233451</t>
  </si>
  <si>
    <t>ENFAMIL WATER</t>
  </si>
  <si>
    <t>MEAD</t>
  </si>
  <si>
    <t>68270519</t>
  </si>
  <si>
    <t>8578306</t>
  </si>
  <si>
    <t>Glasses 3-D Optical</t>
  </si>
  <si>
    <t>09/25/2018</t>
  </si>
  <si>
    <t>STERIO</t>
  </si>
  <si>
    <t>4708397</t>
  </si>
  <si>
    <t>Crosstex Towel Teddy Bear</t>
  </si>
  <si>
    <t>CROSSC</t>
  </si>
  <si>
    <t>Greensboro</t>
  </si>
  <si>
    <t xml:space="preserve">274011037   </t>
  </si>
  <si>
    <t>66373770</t>
  </si>
  <si>
    <t>1023983</t>
  </si>
  <si>
    <t>Biohazard Bag 8.5x11</t>
  </si>
  <si>
    <t xml:space="preserve">276097376   </t>
  </si>
  <si>
    <t>67347359</t>
  </si>
  <si>
    <t>7800023</t>
  </si>
  <si>
    <t>Protector Instrument Tip Clear</t>
  </si>
  <si>
    <t>OXBORO</t>
  </si>
  <si>
    <t>67507344</t>
  </si>
  <si>
    <t>3287078</t>
  </si>
  <si>
    <t>Arden Stethoscope Single Head</t>
  </si>
  <si>
    <t>1165120</t>
  </si>
  <si>
    <t>Vios Pedo Aerosol Delivery</t>
  </si>
  <si>
    <t>67751051</t>
  </si>
  <si>
    <t>1103144</t>
  </si>
  <si>
    <t>Cuff Reus Child Small 2-Tube</t>
  </si>
  <si>
    <t>09/11/2018</t>
  </si>
  <si>
    <t>1113227</t>
  </si>
  <si>
    <t>BP Cuff Flexiport w/Tube/Conn</t>
  </si>
  <si>
    <t>67862887</t>
  </si>
  <si>
    <t>1319793</t>
  </si>
  <si>
    <t>Cuff BP Trimline w/ Bulb</t>
  </si>
  <si>
    <t>09/13/2018</t>
  </si>
  <si>
    <t>68010028</t>
  </si>
  <si>
    <t>1102574</t>
  </si>
  <si>
    <t>BP Cuff Pediatric Reusable</t>
  </si>
  <si>
    <t>09/18/2018</t>
  </si>
  <si>
    <t>PHILMD</t>
  </si>
  <si>
    <t>1102575</t>
  </si>
  <si>
    <t>BP Cuff Infant Reusable</t>
  </si>
  <si>
    <t xml:space="preserve">277042102   </t>
  </si>
  <si>
    <t>65777825</t>
  </si>
  <si>
    <t>1295095</t>
  </si>
  <si>
    <t>Gown Poly PPE Blue</t>
  </si>
  <si>
    <t>GREBAY</t>
  </si>
  <si>
    <t>66450130</t>
  </si>
  <si>
    <t>1196002</t>
  </si>
  <si>
    <t>Cuff BP FlexiPort LF 1Tb Disp</t>
  </si>
  <si>
    <t xml:space="preserve">277043048   </t>
  </si>
  <si>
    <t>67372588</t>
  </si>
  <si>
    <t>5661189</t>
  </si>
  <si>
    <t>Lithium Ion Power Handle</t>
  </si>
  <si>
    <t>08/30/2018</t>
  </si>
  <si>
    <t>67567784</t>
  </si>
  <si>
    <t>1237745</t>
  </si>
  <si>
    <t>Sensor SpO2 M-LNCS Inf-3 Inf</t>
  </si>
  <si>
    <t xml:space="preserve">276174887   </t>
  </si>
  <si>
    <t>67262638</t>
  </si>
  <si>
    <t>1273003</t>
  </si>
  <si>
    <t>Suture Removal Kit</t>
  </si>
  <si>
    <t>CARDSP</t>
  </si>
  <si>
    <t>6813825</t>
  </si>
  <si>
    <t>Conforming Stretch Gauze NS</t>
  </si>
  <si>
    <t>DUKAL</t>
  </si>
  <si>
    <t xml:space="preserve">277030016   </t>
  </si>
  <si>
    <t>65449689</t>
  </si>
  <si>
    <t>1168236</t>
  </si>
  <si>
    <t>Monofilament Baseline Tactile</t>
  </si>
  <si>
    <t>07/03/2018</t>
  </si>
  <si>
    <t>FABENT</t>
  </si>
  <si>
    <t>65516217</t>
  </si>
  <si>
    <t>4788074</t>
  </si>
  <si>
    <t>Stockinette 8"x 25yds</t>
  </si>
  <si>
    <t>07/05/2018</t>
  </si>
  <si>
    <t>65516237</t>
  </si>
  <si>
    <t>1225070</t>
  </si>
  <si>
    <t>Dressing Telfa Occlusive Trans</t>
  </si>
  <si>
    <t>65636598</t>
  </si>
  <si>
    <t>1195391</t>
  </si>
  <si>
    <t>Scissor Utility Surgi-OR SS</t>
  </si>
  <si>
    <t>TRILAB</t>
  </si>
  <si>
    <t>65709648</t>
  </si>
  <si>
    <t>1234647</t>
  </si>
  <si>
    <t>Suture Nylon Unify Black P-1</t>
  </si>
  <si>
    <t>APPDEN</t>
  </si>
  <si>
    <t>65791740</t>
  </si>
  <si>
    <t>1197263</t>
  </si>
  <si>
    <t>Tape Cast Delta-Lite Fbgls Mrn</t>
  </si>
  <si>
    <t>65908399</t>
  </si>
  <si>
    <t>07/18/2018</t>
  </si>
  <si>
    <t>65985015</t>
  </si>
  <si>
    <t>65990101</t>
  </si>
  <si>
    <t>66002631</t>
  </si>
  <si>
    <t>1204644</t>
  </si>
  <si>
    <t>Strips Aluminum Padded</t>
  </si>
  <si>
    <t>07/20/2018</t>
  </si>
  <si>
    <t>SMTNEP</t>
  </si>
  <si>
    <t>66099127</t>
  </si>
  <si>
    <t>66165979</t>
  </si>
  <si>
    <t>2771215</t>
  </si>
  <si>
    <t>Scissor Utility Angld Serrated</t>
  </si>
  <si>
    <t>66215297</t>
  </si>
  <si>
    <t>1294526</t>
  </si>
  <si>
    <t>Dressing Cover Thin w/ AG</t>
  </si>
  <si>
    <t>BRISTL</t>
  </si>
  <si>
    <t>1163560</t>
  </si>
  <si>
    <t>Aquacel Surgic Cover Dressing</t>
  </si>
  <si>
    <t>66232431</t>
  </si>
  <si>
    <t>6020202</t>
  </si>
  <si>
    <t>Eliminator Odor Medi-Airer</t>
  </si>
  <si>
    <t>07/27/2018</t>
  </si>
  <si>
    <t>BARDBI</t>
  </si>
  <si>
    <t>66232463</t>
  </si>
  <si>
    <t>1216915</t>
  </si>
  <si>
    <t>Material Casting 7.5cmx3.6m</t>
  </si>
  <si>
    <t>66274576</t>
  </si>
  <si>
    <t>1236765</t>
  </si>
  <si>
    <t>Tape ID</t>
  </si>
  <si>
    <t>66346054</t>
  </si>
  <si>
    <t>07/31/2018</t>
  </si>
  <si>
    <t>CARDKN</t>
  </si>
  <si>
    <t>66349351</t>
  </si>
  <si>
    <t>3235653</t>
  </si>
  <si>
    <t>Emery Board</t>
  </si>
  <si>
    <t>66369318</t>
  </si>
  <si>
    <t>66373773</t>
  </si>
  <si>
    <t>1083999</t>
  </si>
  <si>
    <t>Jewel Weave Thermal Blanket</t>
  </si>
  <si>
    <t>CALTEX</t>
  </si>
  <si>
    <t>66404754</t>
  </si>
  <si>
    <t>66468759</t>
  </si>
  <si>
    <t>66495721</t>
  </si>
  <si>
    <t>1191819</t>
  </si>
  <si>
    <t>Walker Deluxe Fold Adult 2Bttn</t>
  </si>
  <si>
    <t>MEDDEP</t>
  </si>
  <si>
    <t>66549429</t>
  </si>
  <si>
    <t>9230010</t>
  </si>
  <si>
    <t>Cylinder Wrench f/Oxygen Tank</t>
  </si>
  <si>
    <t>08/06/2018</t>
  </si>
  <si>
    <t>MADA</t>
  </si>
  <si>
    <t>66600152</t>
  </si>
  <si>
    <t>1067615</t>
  </si>
  <si>
    <t>Foam Wrap Buddy Wrap 1/2"</t>
  </si>
  <si>
    <t>08/07/2018</t>
  </si>
  <si>
    <t>1294907</t>
  </si>
  <si>
    <t>Comfort Toe Wraps</t>
  </si>
  <si>
    <t>PODPRO</t>
  </si>
  <si>
    <t>1242973</t>
  </si>
  <si>
    <t>Crutch Hammer Visco-GEL</t>
  </si>
  <si>
    <t>1242971</t>
  </si>
  <si>
    <t>1242972</t>
  </si>
  <si>
    <t>66749287</t>
  </si>
  <si>
    <t>1311565</t>
  </si>
  <si>
    <t>Holder Label f/ Container</t>
  </si>
  <si>
    <t>AKRO</t>
  </si>
  <si>
    <t>67012792</t>
  </si>
  <si>
    <t>1205033</t>
  </si>
  <si>
    <t>Caliper Skinfold Fat-O-Meter</t>
  </si>
  <si>
    <t>COMMED</t>
  </si>
  <si>
    <t>67020328</t>
  </si>
  <si>
    <t>67248530</t>
  </si>
  <si>
    <t>67390045</t>
  </si>
  <si>
    <t>3956699</t>
  </si>
  <si>
    <t>Chiro HeadRst Sheet White</t>
  </si>
  <si>
    <t>67615009</t>
  </si>
  <si>
    <t>1099488</t>
  </si>
  <si>
    <t>Ortho Felt 21x36" Roll</t>
  </si>
  <si>
    <t>MEDACT</t>
  </si>
  <si>
    <t>8893111</t>
  </si>
  <si>
    <t>Adhesive Felt 5.5X2.5X1/8</t>
  </si>
  <si>
    <t>68010053</t>
  </si>
  <si>
    <t>68041499</t>
  </si>
  <si>
    <t>1131740</t>
  </si>
  <si>
    <t>Insole Orthotic Conf Mens</t>
  </si>
  <si>
    <t>HAPAD</t>
  </si>
  <si>
    <t>68158682</t>
  </si>
  <si>
    <t>1191695</t>
  </si>
  <si>
    <t>Dressing Copa Ultra-Soft Fm</t>
  </si>
  <si>
    <t>09/21/2018</t>
  </si>
  <si>
    <t>66103896</t>
  </si>
  <si>
    <t>1061767</t>
  </si>
  <si>
    <t>Muscle &amp; Spine Disorder</t>
  </si>
  <si>
    <t>ANATOM</t>
  </si>
  <si>
    <t>66516674</t>
  </si>
  <si>
    <t>67760200</t>
  </si>
  <si>
    <t>1102867</t>
  </si>
  <si>
    <t>Wedge Pos 45 Degree W/O Cvr Rd</t>
  </si>
  <si>
    <t>Creedmoor</t>
  </si>
  <si>
    <t xml:space="preserve">275229112   </t>
  </si>
  <si>
    <t>65694032</t>
  </si>
  <si>
    <t>9870539</t>
  </si>
  <si>
    <t>Kit Collection E Swab Minitip</t>
  </si>
  <si>
    <t>B-DMIC</t>
  </si>
  <si>
    <t>66848138</t>
  </si>
  <si>
    <t>6391496</t>
  </si>
  <si>
    <t>Wrap Coban LF Tan HT Long</t>
  </si>
  <si>
    <t>67279327</t>
  </si>
  <si>
    <t>08/28/2018</t>
  </si>
  <si>
    <t>Chapel Hill</t>
  </si>
  <si>
    <t xml:space="preserve">275178188   </t>
  </si>
  <si>
    <t>65654843</t>
  </si>
  <si>
    <t>1215568</t>
  </si>
  <si>
    <t>Swab Flocked Mini-Tip Disp</t>
  </si>
  <si>
    <t>66491421</t>
  </si>
  <si>
    <t>2283655</t>
  </si>
  <si>
    <t>Formalin Container 10% NBF PP</t>
  </si>
  <si>
    <t>RICHAL</t>
  </si>
  <si>
    <t xml:space="preserve">277052671   </t>
  </si>
  <si>
    <t>65666034</t>
  </si>
  <si>
    <t>1285582</t>
  </si>
  <si>
    <t>Traceable ThreeLne Alrm Timer</t>
  </si>
  <si>
    <t>CONTOL</t>
  </si>
  <si>
    <t>65918600</t>
  </si>
  <si>
    <t>67227815</t>
  </si>
  <si>
    <t>68010035</t>
  </si>
  <si>
    <t>2881676</t>
  </si>
  <si>
    <t>Wash Cloth White</t>
  </si>
  <si>
    <t xml:space="preserve">277139661   </t>
  </si>
  <si>
    <t>65784380</t>
  </si>
  <si>
    <t>8900127</t>
  </si>
  <si>
    <t>Plastic Bandage Patch</t>
  </si>
  <si>
    <t>66274578</t>
  </si>
  <si>
    <t>9136168</t>
  </si>
  <si>
    <t>Softcide Soap Refill</t>
  </si>
  <si>
    <t>ERIE</t>
  </si>
  <si>
    <t>66613662</t>
  </si>
  <si>
    <t>1173155</t>
  </si>
  <si>
    <t>Tube Centrifuge Polypro Grad</t>
  </si>
  <si>
    <t>08/08/2018</t>
  </si>
  <si>
    <t>GLOSCI</t>
  </si>
  <si>
    <t>66990682</t>
  </si>
  <si>
    <t>66385633</t>
  </si>
  <si>
    <t>1184116</t>
  </si>
  <si>
    <t>Guard Inst Tip-it Sz 1 Vented</t>
  </si>
  <si>
    <t>MILTEX</t>
  </si>
  <si>
    <t>7800016</t>
  </si>
  <si>
    <t>Guard Instrument Reg Non-Vent</t>
  </si>
  <si>
    <t>67360920</t>
  </si>
  <si>
    <t>1116937</t>
  </si>
  <si>
    <t>Surgical Skin Marker Fine</t>
  </si>
  <si>
    <t>67813848</t>
  </si>
  <si>
    <t>1760418</t>
  </si>
  <si>
    <t>Anterior Chamber Cannula Rycro</t>
  </si>
  <si>
    <t>66229595</t>
  </si>
  <si>
    <t>1195035</t>
  </si>
  <si>
    <t>Tape Adh f/LNCS Neo-3 Sensor</t>
  </si>
  <si>
    <t>67150027</t>
  </si>
  <si>
    <t>08/23/2018</t>
  </si>
  <si>
    <t>67350703</t>
  </si>
  <si>
    <t>68041431</t>
  </si>
  <si>
    <t>Henderson</t>
  </si>
  <si>
    <t xml:space="preserve">275362929   </t>
  </si>
  <si>
    <t>67691290</t>
  </si>
  <si>
    <t>9870835</t>
  </si>
  <si>
    <t>Syringe Insulin Safetyglide</t>
  </si>
  <si>
    <t>09/10/2018</t>
  </si>
  <si>
    <t>BD</t>
  </si>
  <si>
    <t>Oxford</t>
  </si>
  <si>
    <t xml:space="preserve">275653498   </t>
  </si>
  <si>
    <t>65645684</t>
  </si>
  <si>
    <t>1236174</t>
  </si>
  <si>
    <t>Specimen Bag Infection Series</t>
  </si>
  <si>
    <t>COMINT</t>
  </si>
  <si>
    <t>65726103</t>
  </si>
  <si>
    <t>1177124</t>
  </si>
  <si>
    <t>Adapter Wand Ear f/OtoClear</t>
  </si>
  <si>
    <t>BIONX</t>
  </si>
  <si>
    <t>65926566</t>
  </si>
  <si>
    <t xml:space="preserve">275879350   </t>
  </si>
  <si>
    <t>66638796</t>
  </si>
  <si>
    <t>1207538</t>
  </si>
  <si>
    <t>Schroeder Forcep Tenaculum Str</t>
  </si>
  <si>
    <t>67513308</t>
  </si>
  <si>
    <t>09/04/2018</t>
  </si>
  <si>
    <t>65589137</t>
  </si>
  <si>
    <t>1186307</t>
  </si>
  <si>
    <t>Bag Urinary Drain</t>
  </si>
  <si>
    <t>07/09/2018</t>
  </si>
  <si>
    <t>AMSINO</t>
  </si>
  <si>
    <t>66092219</t>
  </si>
  <si>
    <t>66578018</t>
  </si>
  <si>
    <t>8696258</t>
  </si>
  <si>
    <t>Removal Suture Skin</t>
  </si>
  <si>
    <t>67073257</t>
  </si>
  <si>
    <t>67279181</t>
  </si>
  <si>
    <t>1043842</t>
  </si>
  <si>
    <t>Cath Heyman Follower Str-Tip</t>
  </si>
  <si>
    <t>1158421</t>
  </si>
  <si>
    <t>Cath Heyman Follower 18Fr</t>
  </si>
  <si>
    <t>68247973</t>
  </si>
  <si>
    <t>66346089</t>
  </si>
  <si>
    <t>1189830</t>
  </si>
  <si>
    <t>PIERCER SET NO 7</t>
  </si>
  <si>
    <t>SYSMEX</t>
  </si>
  <si>
    <t>67146157</t>
  </si>
  <si>
    <t xml:space="preserve">277050005   </t>
  </si>
  <si>
    <t>65581539</t>
  </si>
  <si>
    <t>65694057</t>
  </si>
  <si>
    <t>1148134</t>
  </si>
  <si>
    <t>Oval-8 Splint Finger Refill</t>
  </si>
  <si>
    <t>3POINT</t>
  </si>
  <si>
    <t>7562318</t>
  </si>
  <si>
    <t>Oval-8 Finger Splint Refill</t>
  </si>
  <si>
    <t>7567578</t>
  </si>
  <si>
    <t>7569389</t>
  </si>
  <si>
    <t>7568052</t>
  </si>
  <si>
    <t>65982672</t>
  </si>
  <si>
    <t>67070340</t>
  </si>
  <si>
    <t>1191917</t>
  </si>
  <si>
    <t>Padding Sof-Rol Sterile</t>
  </si>
  <si>
    <t>1192238</t>
  </si>
  <si>
    <t>1192209</t>
  </si>
  <si>
    <t>67360940</t>
  </si>
  <si>
    <t>67564087</t>
  </si>
  <si>
    <t>1224915</t>
  </si>
  <si>
    <t>Tote Box Med/Surg 20x9.75x9.75</t>
  </si>
  <si>
    <t>67696501</t>
  </si>
  <si>
    <t>67763151</t>
  </si>
  <si>
    <t>68167458</t>
  </si>
  <si>
    <t>Cary</t>
  </si>
  <si>
    <t xml:space="preserve">275138446   </t>
  </si>
  <si>
    <t>66007138</t>
  </si>
  <si>
    <t>4260004</t>
  </si>
  <si>
    <t>Eye Chart Snellen w/Color</t>
  </si>
  <si>
    <t>GOODLT</t>
  </si>
  <si>
    <t>68270462</t>
  </si>
  <si>
    <t>2500288</t>
  </si>
  <si>
    <t>Band Exercise CanDo LF 50yd</t>
  </si>
  <si>
    <t>68385233</t>
  </si>
  <si>
    <t>2792539</t>
  </si>
  <si>
    <t>Hartmann Forceps</t>
  </si>
  <si>
    <t>09/28/2018</t>
  </si>
  <si>
    <t xml:space="preserve">276154731   </t>
  </si>
  <si>
    <t>65456034</t>
  </si>
  <si>
    <t>1103148</t>
  </si>
  <si>
    <t>Cuff MQ Reus Child 1-Tube</t>
  </si>
  <si>
    <t>66193937</t>
  </si>
  <si>
    <t>67339636</t>
  </si>
  <si>
    <t>1311898</t>
  </si>
  <si>
    <t>Children's Bndryl-D Allrgy Sns</t>
  </si>
  <si>
    <t>CARDWH</t>
  </si>
  <si>
    <t>65433915</t>
  </si>
  <si>
    <t>6506281</t>
  </si>
  <si>
    <t>Poly-red 13-17gl Haz Wast</t>
  </si>
  <si>
    <t>07/02/2018</t>
  </si>
  <si>
    <t>65469162</t>
  </si>
  <si>
    <t>65734660</t>
  </si>
  <si>
    <t>1242357</t>
  </si>
  <si>
    <t>Band ID Fall Risk</t>
  </si>
  <si>
    <t>PREDYN</t>
  </si>
  <si>
    <t>66368363</t>
  </si>
  <si>
    <t xml:space="preserve">277054597   </t>
  </si>
  <si>
    <t>66711320</t>
  </si>
  <si>
    <t>7025882</t>
  </si>
  <si>
    <t>Bag Biohazard Red</t>
  </si>
  <si>
    <t xml:space="preserve">277076507   </t>
  </si>
  <si>
    <t>65678671</t>
  </si>
  <si>
    <t>66143816</t>
  </si>
  <si>
    <t>1168306</t>
  </si>
  <si>
    <t>Curafil Gel Wound Dressing</t>
  </si>
  <si>
    <t>66787743</t>
  </si>
  <si>
    <t>1178095</t>
  </si>
  <si>
    <t>Dressing Cutimed Sorbact Swab</t>
  </si>
  <si>
    <t>1178098</t>
  </si>
  <si>
    <t>Gauze Ribbon Cutimed Sorbact</t>
  </si>
  <si>
    <t>67423488</t>
  </si>
  <si>
    <t>08/31/2018</t>
  </si>
  <si>
    <t>1163559</t>
  </si>
  <si>
    <t>Aquacel Surgical Cover Dressng</t>
  </si>
  <si>
    <t xml:space="preserve">276097443   </t>
  </si>
  <si>
    <t>67940274</t>
  </si>
  <si>
    <t>7770008</t>
  </si>
  <si>
    <t xml:space="preserve">277076864   </t>
  </si>
  <si>
    <t>65613656</t>
  </si>
  <si>
    <t>1140077</t>
  </si>
  <si>
    <t>Bin Open Front Stackable</t>
  </si>
  <si>
    <t>HEALMK</t>
  </si>
  <si>
    <t>2221949</t>
  </si>
  <si>
    <t>Suture Polysorb Undyed GS-21</t>
  </si>
  <si>
    <t>65896810</t>
  </si>
  <si>
    <t>1293267</t>
  </si>
  <si>
    <t>Dispenser EnMotion Towel Auto</t>
  </si>
  <si>
    <t>GEOPAC</t>
  </si>
  <si>
    <t>66652415</t>
  </si>
  <si>
    <t>7657062</t>
  </si>
  <si>
    <t>Transducer Belt Nst</t>
  </si>
  <si>
    <t>HUNTGR</t>
  </si>
  <si>
    <t xml:space="preserve">276101855   </t>
  </si>
  <si>
    <t>66453402</t>
  </si>
  <si>
    <t>1030933</t>
  </si>
  <si>
    <t>Clean Catheter Kit Vinyl</t>
  </si>
  <si>
    <t>67599533</t>
  </si>
  <si>
    <t xml:space="preserve">276076695   </t>
  </si>
  <si>
    <t>65509102</t>
  </si>
  <si>
    <t>5824996</t>
  </si>
  <si>
    <t>Syst Portasample Blood Trnsprt</t>
  </si>
  <si>
    <t>66283476</t>
  </si>
  <si>
    <t>66440392</t>
  </si>
  <si>
    <t>67754689</t>
  </si>
  <si>
    <t xml:space="preserve">277100001   </t>
  </si>
  <si>
    <t>67647500</t>
  </si>
  <si>
    <t>1214562</t>
  </si>
  <si>
    <t>Transducer Cover NeoGuard</t>
  </si>
  <si>
    <t>CIVCO</t>
  </si>
  <si>
    <t>66728276</t>
  </si>
  <si>
    <t>8404981</t>
  </si>
  <si>
    <t>IV/O2 Holder f/Wheelchair</t>
  </si>
  <si>
    <t xml:space="preserve">277138506   </t>
  </si>
  <si>
    <t>65636565</t>
  </si>
  <si>
    <t>5824949</t>
  </si>
  <si>
    <t>Airway Oral Berman Infant</t>
  </si>
  <si>
    <t>65675213</t>
  </si>
  <si>
    <t>6040972</t>
  </si>
  <si>
    <t>Durashock w/Cuff Adult</t>
  </si>
  <si>
    <t>66270262</t>
  </si>
  <si>
    <t>1099303</t>
  </si>
  <si>
    <t>CoaguChek Recharge Battery</t>
  </si>
  <si>
    <t>BIODYN</t>
  </si>
  <si>
    <t>66274516</t>
  </si>
  <si>
    <t>Morrisville</t>
  </si>
  <si>
    <t xml:space="preserve">275608852   </t>
  </si>
  <si>
    <t>65689457</t>
  </si>
  <si>
    <t>67332308</t>
  </si>
  <si>
    <t>67150181</t>
  </si>
  <si>
    <t>1264710</t>
  </si>
  <si>
    <t>Underpad Quilted  23" x 36"</t>
  </si>
  <si>
    <t>67377969</t>
  </si>
  <si>
    <t>68377187</t>
  </si>
  <si>
    <t>65412002</t>
  </si>
  <si>
    <t>66215302</t>
  </si>
  <si>
    <t>6990850</t>
  </si>
  <si>
    <t>Suture Surgipro Mono Blu C13</t>
  </si>
  <si>
    <t>68067696</t>
  </si>
  <si>
    <t>65866689</t>
  </si>
  <si>
    <t>2751098</t>
  </si>
  <si>
    <t>Aspirator Easy Go Vac Ran</t>
  </si>
  <si>
    <t>PRECMD</t>
  </si>
  <si>
    <t>66942249</t>
  </si>
  <si>
    <t>08/17/2018</t>
  </si>
  <si>
    <t>4996620</t>
  </si>
  <si>
    <t>Blanket Infant Individual</t>
  </si>
  <si>
    <t>MOTMED</t>
  </si>
  <si>
    <t>1022496</t>
  </si>
  <si>
    <t>Clip Nose Disp</t>
  </si>
  <si>
    <t>67064526</t>
  </si>
  <si>
    <t>1221314</t>
  </si>
  <si>
    <t>Hydrion Paper</t>
  </si>
  <si>
    <t>MICRO</t>
  </si>
  <si>
    <t>1030622</t>
  </si>
  <si>
    <t>Deluxe Emergency Kit</t>
  </si>
  <si>
    <t>6020227</t>
  </si>
  <si>
    <t>Tray Catheter 16Fr Coude Cata</t>
  </si>
  <si>
    <t>3796670</t>
  </si>
  <si>
    <t>Cath Tray Ureth PVC</t>
  </si>
  <si>
    <t>67448906</t>
  </si>
  <si>
    <t>67560448</t>
  </si>
  <si>
    <t>1102993</t>
  </si>
  <si>
    <t>Cuff Reus Infant Small</t>
  </si>
  <si>
    <t>1102999</t>
  </si>
  <si>
    <t>Cuff Reus Infant 1-Tube</t>
  </si>
  <si>
    <t>68062323</t>
  </si>
  <si>
    <t>68210760</t>
  </si>
  <si>
    <t>09/24/2018</t>
  </si>
  <si>
    <t xml:space="preserve">276174880   </t>
  </si>
  <si>
    <t>66054513</t>
  </si>
  <si>
    <t>1295096</t>
  </si>
  <si>
    <t>Gown NonWoven ISO Sewnties Yel</t>
  </si>
  <si>
    <t>07/23/2018</t>
  </si>
  <si>
    <t>67070500</t>
  </si>
  <si>
    <t>68260139</t>
  </si>
  <si>
    <t>67134217</t>
  </si>
  <si>
    <t>1141035</t>
  </si>
  <si>
    <t>Ultrasound Probe Cover</t>
  </si>
  <si>
    <t>MEDRES</t>
  </si>
  <si>
    <t>65546674</t>
  </si>
  <si>
    <t>4997929</t>
  </si>
  <si>
    <t>Diagnostix Aneroid Sphyg Black</t>
  </si>
  <si>
    <t>AMDIAG</t>
  </si>
  <si>
    <t>65546727</t>
  </si>
  <si>
    <t>65546788</t>
  </si>
  <si>
    <t>1145946</t>
  </si>
  <si>
    <t>Pulse Ox Ear Clip Sensor</t>
  </si>
  <si>
    <t>65739893</t>
  </si>
  <si>
    <t>1124802</t>
  </si>
  <si>
    <t>Board, Transfer 35"x8"</t>
  </si>
  <si>
    <t>HAUSM</t>
  </si>
  <si>
    <t>3857240</t>
  </si>
  <si>
    <t>Transfer Belt Econo</t>
  </si>
  <si>
    <t>JTPOSE</t>
  </si>
  <si>
    <t>1155922</t>
  </si>
  <si>
    <t>Transfer Belt Deluxe</t>
  </si>
  <si>
    <t>6971714</t>
  </si>
  <si>
    <t>Cuff BP f/Agilent A1 Monitor</t>
  </si>
  <si>
    <t>Fayetteville</t>
  </si>
  <si>
    <t xml:space="preserve">283043774   </t>
  </si>
  <si>
    <t>67305004</t>
  </si>
  <si>
    <t>1138265</t>
  </si>
  <si>
    <t>Trash Liner Clear 8mic 15Ga</t>
  </si>
  <si>
    <t>MEDLIN</t>
  </si>
  <si>
    <t xml:space="preserve">276097300   </t>
  </si>
  <si>
    <t>66563484</t>
  </si>
  <si>
    <t>67172399</t>
  </si>
  <si>
    <t>67734855</t>
  </si>
  <si>
    <t xml:space="preserve">276093814   </t>
  </si>
  <si>
    <t>65461491</t>
  </si>
  <si>
    <t>67264811</t>
  </si>
  <si>
    <t>1103658</t>
  </si>
  <si>
    <t>Cuff Soft 1-Tube</t>
  </si>
  <si>
    <t>5660225</t>
  </si>
  <si>
    <t>Flexiport Disp Blood Pressure</t>
  </si>
  <si>
    <t xml:space="preserve">276153240   </t>
  </si>
  <si>
    <t>66250764</t>
  </si>
  <si>
    <t>7373348</t>
  </si>
  <si>
    <t>Leadwire Set Cam Mix Lgth</t>
  </si>
  <si>
    <t>66660959</t>
  </si>
  <si>
    <t>3414182</t>
  </si>
  <si>
    <t>Glucose Tube Ngmbt</t>
  </si>
  <si>
    <t>65825313</t>
  </si>
  <si>
    <t>1263276</t>
  </si>
  <si>
    <t>Sensor SpO2 Adhesive LNCS</t>
  </si>
  <si>
    <t>65486437</t>
  </si>
  <si>
    <t>1201838</t>
  </si>
  <si>
    <t>Duoderm Barrier Dressing</t>
  </si>
  <si>
    <t>07/04/2018</t>
  </si>
  <si>
    <t>65554878</t>
  </si>
  <si>
    <t>1294869</t>
  </si>
  <si>
    <t>Thermometer Digital f/ Incubat</t>
  </si>
  <si>
    <t>65567604</t>
  </si>
  <si>
    <t>1176812</t>
  </si>
  <si>
    <t>Magnifier OptiVisor 2-3/4x Mag</t>
  </si>
  <si>
    <t>ZDONGN</t>
  </si>
  <si>
    <t>66260852</t>
  </si>
  <si>
    <t>1254835</t>
  </si>
  <si>
    <t>FormClick Formalin Container</t>
  </si>
  <si>
    <t>67400767</t>
  </si>
  <si>
    <t>4364122</t>
  </si>
  <si>
    <t>Electrode Adult Return</t>
  </si>
  <si>
    <t xml:space="preserve">277056006   </t>
  </si>
  <si>
    <t>67724543</t>
  </si>
  <si>
    <t xml:space="preserve">277103011   </t>
  </si>
  <si>
    <t>66617391</t>
  </si>
  <si>
    <t>1042668</t>
  </si>
  <si>
    <t>Suture Novafil Blue C-14</t>
  </si>
  <si>
    <t>66395423</t>
  </si>
  <si>
    <t>1342793</t>
  </si>
  <si>
    <t>Biohazard Labels Warning Red</t>
  </si>
  <si>
    <t>PALMER</t>
  </si>
  <si>
    <t>66418391</t>
  </si>
  <si>
    <t>2872247</t>
  </si>
  <si>
    <t>Suture Polysorb UD CV-22</t>
  </si>
  <si>
    <t>6544677</t>
  </si>
  <si>
    <t>Suture Prolene RB-1,RB-1</t>
  </si>
  <si>
    <t>ETHICO</t>
  </si>
  <si>
    <t>66572162</t>
  </si>
  <si>
    <t>66799717</t>
  </si>
  <si>
    <t>1858543</t>
  </si>
  <si>
    <t>Biohazard Labels Autoclavable</t>
  </si>
  <si>
    <t>67729999</t>
  </si>
  <si>
    <t>1293443</t>
  </si>
  <si>
    <t>Sound Set Milex Dilator</t>
  </si>
  <si>
    <t>COOPSR</t>
  </si>
  <si>
    <t>68274044</t>
  </si>
  <si>
    <t>6301156</t>
  </si>
  <si>
    <t>Huber Set w/Y-Site</t>
  </si>
  <si>
    <t>ALL</t>
  </si>
  <si>
    <t>Burlington</t>
  </si>
  <si>
    <t xml:space="preserve">272158777   </t>
  </si>
  <si>
    <t>65831949</t>
  </si>
  <si>
    <t>1083799</t>
  </si>
  <si>
    <t>Status H. Pylori Control 0.2</t>
  </si>
  <si>
    <t>LIFESI</t>
  </si>
  <si>
    <t>65464458</t>
  </si>
  <si>
    <t>3634110</t>
  </si>
  <si>
    <t>Tube Trach Shiley #nto</t>
  </si>
  <si>
    <t>1069899</t>
  </si>
  <si>
    <t>Tube Trach Neonatal Cuffless</t>
  </si>
  <si>
    <t>SIMPOR</t>
  </si>
  <si>
    <t>1211103</t>
  </si>
  <si>
    <t>Tube Shiley Tracheal Unc Ped</t>
  </si>
  <si>
    <t>3854054</t>
  </si>
  <si>
    <t>Shiley Trach Tube Dct#4</t>
  </si>
  <si>
    <t>1155543</t>
  </si>
  <si>
    <t>Tube Trach w/o Cuff</t>
  </si>
  <si>
    <t>3663150</t>
  </si>
  <si>
    <t>Tracheostomy Tube Cuff 78</t>
  </si>
  <si>
    <t>9257325</t>
  </si>
  <si>
    <t>Tube Trach Nonfenestrated</t>
  </si>
  <si>
    <t>6856935</t>
  </si>
  <si>
    <t>Tube Trach Cuff 6</t>
  </si>
  <si>
    <t>9260512</t>
  </si>
  <si>
    <t>1082606</t>
  </si>
  <si>
    <t>Ext Cuffless Dist End Tube</t>
  </si>
  <si>
    <t>1183663</t>
  </si>
  <si>
    <t>Tube Trach Uncuffed XLong</t>
  </si>
  <si>
    <t>1267999</t>
  </si>
  <si>
    <t>Holder Tube Tracheostomy</t>
  </si>
  <si>
    <t>DALEMP</t>
  </si>
  <si>
    <t>65475805</t>
  </si>
  <si>
    <t>2014711</t>
  </si>
  <si>
    <t>Protector Tip Vented Gree</t>
  </si>
  <si>
    <t>65478481</t>
  </si>
  <si>
    <t>65623489</t>
  </si>
  <si>
    <t>9904446</t>
  </si>
  <si>
    <t>Nylon Black Mono</t>
  </si>
  <si>
    <t>6543309</t>
  </si>
  <si>
    <t>Suture Perma Hand Silk Blk Ks</t>
  </si>
  <si>
    <t>6548258</t>
  </si>
  <si>
    <t>Suture Sutupak P-H Silk Blk</t>
  </si>
  <si>
    <t>66368290</t>
  </si>
  <si>
    <t>1187773</t>
  </si>
  <si>
    <t>Tubing Suction Sil 5mm-10mm</t>
  </si>
  <si>
    <t>MEDLEA</t>
  </si>
  <si>
    <t>67365399</t>
  </si>
  <si>
    <t>68177433</t>
  </si>
  <si>
    <t>Winston-Salem</t>
  </si>
  <si>
    <t xml:space="preserve">271033063   </t>
  </si>
  <si>
    <t>65530914</t>
  </si>
  <si>
    <t>1102033</t>
  </si>
  <si>
    <t>Eye Shield</t>
  </si>
  <si>
    <t>66074593</t>
  </si>
  <si>
    <t>1679991</t>
  </si>
  <si>
    <t>Tubing 7 7/8"x10ft Sterile</t>
  </si>
  <si>
    <t>66522750</t>
  </si>
  <si>
    <t>1268946</t>
  </si>
  <si>
    <t>Cannula Fitting F/O2 Concentr</t>
  </si>
  <si>
    <t>4459735</t>
  </si>
  <si>
    <t>Suture Surgigut C-21 18"</t>
  </si>
  <si>
    <t>1245979</t>
  </si>
  <si>
    <t>Solution Lens BioTrue MP</t>
  </si>
  <si>
    <t>1271047</t>
  </si>
  <si>
    <t>Blephmarker Skin Surgical</t>
  </si>
  <si>
    <t>VISCOT</t>
  </si>
  <si>
    <t>1235347</t>
  </si>
  <si>
    <t>Boston Conditioning Sol</t>
  </si>
  <si>
    <t>66909806</t>
  </si>
  <si>
    <t>6540275</t>
  </si>
  <si>
    <t>Suture Ethilon TG160-6+</t>
  </si>
  <si>
    <t>67241887</t>
  </si>
  <si>
    <t>2942678</t>
  </si>
  <si>
    <t>Suture Monosof Nylon Blk P16</t>
  </si>
  <si>
    <t>1191264</t>
  </si>
  <si>
    <t>Suture Violet PDO P-3 Unify</t>
  </si>
  <si>
    <t>67485048</t>
  </si>
  <si>
    <t>2771158</t>
  </si>
  <si>
    <t>Brush Instrmnt Cleaning  Nyln</t>
  </si>
  <si>
    <t>67696348</t>
  </si>
  <si>
    <t>68283590</t>
  </si>
  <si>
    <t>7264988</t>
  </si>
  <si>
    <t>Physio Electrodes Cadence</t>
  </si>
  <si>
    <t>66422176</t>
  </si>
  <si>
    <t>1155039</t>
  </si>
  <si>
    <t>Epidural Anesthesia Tray</t>
  </si>
  <si>
    <t>HALYAR</t>
  </si>
  <si>
    <t>66534912</t>
  </si>
  <si>
    <t>1223612</t>
  </si>
  <si>
    <t>Needle 17gx3-1/2" Tuohy</t>
  </si>
  <si>
    <t>9725925</t>
  </si>
  <si>
    <t>Reganes Tuohy Huber Ndl w/Wing</t>
  </si>
  <si>
    <t>AVIMED</t>
  </si>
  <si>
    <t>1186766</t>
  </si>
  <si>
    <t>Needle Reganes Tuohy Epdrl</t>
  </si>
  <si>
    <t>66675253</t>
  </si>
  <si>
    <t>67478495</t>
  </si>
  <si>
    <t>Elon College</t>
  </si>
  <si>
    <t xml:space="preserve">272449280   </t>
  </si>
  <si>
    <t>66027750</t>
  </si>
  <si>
    <t>2880978</t>
  </si>
  <si>
    <t>Paper Lens S/P 6X8 100/Book</t>
  </si>
  <si>
    <t>6021891</t>
  </si>
  <si>
    <t>DEROYA</t>
  </si>
  <si>
    <t>1189835</t>
  </si>
  <si>
    <t>1189836</t>
  </si>
  <si>
    <t>5660391</t>
  </si>
  <si>
    <t>5581592</t>
  </si>
  <si>
    <t>MERVAC</t>
  </si>
  <si>
    <t>1099301</t>
  </si>
  <si>
    <t>1116445</t>
  </si>
  <si>
    <t>3730005</t>
  </si>
  <si>
    <t>OPTINT</t>
  </si>
  <si>
    <t>6018694</t>
  </si>
  <si>
    <t>HARLO</t>
  </si>
  <si>
    <t>1278268</t>
  </si>
  <si>
    <t>DCA VANTAGE STARTER KIT PROMOT</t>
  </si>
  <si>
    <t>1299681</t>
  </si>
  <si>
    <t>HEMOCU</t>
  </si>
  <si>
    <t>1299705</t>
  </si>
  <si>
    <t>Hemoglobin DM with Primry Dock</t>
  </si>
  <si>
    <t>7950058</t>
  </si>
  <si>
    <t>1278265</t>
  </si>
  <si>
    <t>1315741</t>
  </si>
  <si>
    <t>BOWMED</t>
  </si>
  <si>
    <t>1183856</t>
  </si>
  <si>
    <t>CHASED</t>
  </si>
  <si>
    <t>6783883</t>
  </si>
  <si>
    <t>1228171</t>
  </si>
  <si>
    <t>1223083</t>
  </si>
  <si>
    <t>6053696</t>
  </si>
  <si>
    <t>SureTemp Plus Therm Rectal Prb</t>
  </si>
  <si>
    <t>1042499</t>
  </si>
  <si>
    <t>1316689</t>
  </si>
  <si>
    <t>SOMTEC</t>
  </si>
  <si>
    <t>9532648</t>
  </si>
  <si>
    <t>1163044</t>
  </si>
  <si>
    <t>1165182</t>
  </si>
  <si>
    <t>1194436</t>
  </si>
  <si>
    <t>1197862</t>
  </si>
  <si>
    <t>1197863</t>
  </si>
  <si>
    <t>1163027</t>
  </si>
  <si>
    <t>1197860</t>
  </si>
  <si>
    <t>1194432</t>
  </si>
  <si>
    <t>1197861</t>
  </si>
  <si>
    <t>1194433</t>
  </si>
  <si>
    <t>1194434</t>
  </si>
  <si>
    <t>1240590</t>
  </si>
  <si>
    <t>ODEPOT</t>
  </si>
  <si>
    <t>1237510</t>
  </si>
  <si>
    <t>SALTE</t>
  </si>
  <si>
    <t>1253227</t>
  </si>
  <si>
    <t>A-MSYS</t>
  </si>
  <si>
    <t>4173414</t>
  </si>
  <si>
    <t>BSAH</t>
  </si>
  <si>
    <t>5660465</t>
  </si>
  <si>
    <t>4995679</t>
  </si>
  <si>
    <t>1247495</t>
  </si>
  <si>
    <t>BECKL</t>
  </si>
  <si>
    <t>9029209</t>
  </si>
  <si>
    <t>1160354</t>
  </si>
  <si>
    <t>TITMUS</t>
  </si>
  <si>
    <t>9040399</t>
  </si>
  <si>
    <t>1334000</t>
  </si>
  <si>
    <t>Data Logger Dgtl Excursion-Trc</t>
  </si>
  <si>
    <t>VWRSC</t>
  </si>
  <si>
    <t>1219556</t>
  </si>
  <si>
    <t>PILFAC</t>
  </si>
  <si>
    <t>1174632</t>
  </si>
  <si>
    <t>JOERNS</t>
  </si>
  <si>
    <t>1174631</t>
  </si>
  <si>
    <t>1209228</t>
  </si>
  <si>
    <t>INVAC</t>
  </si>
  <si>
    <t>9023640</t>
  </si>
  <si>
    <t>1247031</t>
  </si>
  <si>
    <t>9055261</t>
  </si>
  <si>
    <t>1153177</t>
  </si>
  <si>
    <t>ARMED</t>
  </si>
  <si>
    <t>1117046</t>
  </si>
  <si>
    <t>R&amp;DSYS</t>
  </si>
  <si>
    <t>1117388</t>
  </si>
  <si>
    <t>1296123</t>
  </si>
  <si>
    <t>8333218</t>
  </si>
  <si>
    <t>HELINK</t>
  </si>
  <si>
    <t>1130213</t>
  </si>
  <si>
    <t>PHLEB</t>
  </si>
  <si>
    <t>1268978</t>
  </si>
  <si>
    <t>1247016</t>
  </si>
  <si>
    <t>1250616</t>
  </si>
  <si>
    <t>1241936</t>
  </si>
  <si>
    <t>9532992</t>
  </si>
  <si>
    <t>1239736</t>
  </si>
  <si>
    <t>Guard Instrument Care DuoGuard</t>
  </si>
  <si>
    <t>1248404</t>
  </si>
  <si>
    <t>MEINTE</t>
  </si>
  <si>
    <t>1276358</t>
  </si>
  <si>
    <t>B-DDIA</t>
  </si>
  <si>
    <t>1215262</t>
  </si>
  <si>
    <t>9024964</t>
  </si>
  <si>
    <t>1223786</t>
  </si>
  <si>
    <t>BRSURG</t>
  </si>
  <si>
    <t>1132979</t>
  </si>
  <si>
    <t>1183152</t>
  </si>
  <si>
    <t>Fork Tuning BRS Aluminum Alloy</t>
  </si>
  <si>
    <t>1239354</t>
  </si>
  <si>
    <t>9020412</t>
  </si>
  <si>
    <t>1243126</t>
  </si>
  <si>
    <t>1183046</t>
  </si>
  <si>
    <t>6970000</t>
  </si>
  <si>
    <t>1186672</t>
  </si>
  <si>
    <t>9022462</t>
  </si>
  <si>
    <t>2285032</t>
  </si>
  <si>
    <t>POLYME</t>
  </si>
  <si>
    <t>1157883</t>
  </si>
  <si>
    <t>1990001</t>
  </si>
  <si>
    <t>IMAGNG</t>
  </si>
  <si>
    <t>1185703</t>
  </si>
  <si>
    <t>1249495</t>
  </si>
  <si>
    <t>SJACKS</t>
  </si>
  <si>
    <t>1117420</t>
  </si>
  <si>
    <t>ISOLY</t>
  </si>
  <si>
    <t>8670999</t>
  </si>
  <si>
    <t>7851521</t>
  </si>
  <si>
    <t>6576392</t>
  </si>
  <si>
    <t>1250684</t>
  </si>
  <si>
    <t>1183495</t>
  </si>
  <si>
    <t>1314851</t>
  </si>
  <si>
    <t>Wipes Tacaway Adhesive Remover</t>
  </si>
  <si>
    <t>GRICKS</t>
  </si>
  <si>
    <t>1169977</t>
  </si>
  <si>
    <t>1161007</t>
  </si>
  <si>
    <t>NEWLD</t>
  </si>
  <si>
    <t>1242943</t>
  </si>
  <si>
    <t>1244803</t>
  </si>
  <si>
    <t>1244802</t>
  </si>
  <si>
    <t>1163062</t>
  </si>
  <si>
    <t>2684179</t>
  </si>
  <si>
    <t>1753326</t>
  </si>
  <si>
    <t>8858841</t>
  </si>
  <si>
    <t>9525094</t>
  </si>
  <si>
    <t>1523884</t>
  </si>
  <si>
    <t>2958312</t>
  </si>
  <si>
    <t>3573533</t>
  </si>
  <si>
    <t>7424370</t>
  </si>
  <si>
    <t>1182644</t>
  </si>
  <si>
    <t>Shaver Ingrown Nail Fenestrate</t>
  </si>
  <si>
    <t>1113819</t>
  </si>
  <si>
    <t>1226471</t>
  </si>
  <si>
    <t>Shelf Wire Lorell 72x48x24"Blk</t>
  </si>
  <si>
    <t>1291433</t>
  </si>
  <si>
    <t>1133428</t>
  </si>
  <si>
    <t>HEMATR</t>
  </si>
  <si>
    <t>1133432</t>
  </si>
  <si>
    <t>1222886</t>
  </si>
  <si>
    <t>1195046</t>
  </si>
  <si>
    <t>1195044</t>
  </si>
  <si>
    <t>2190070</t>
  </si>
  <si>
    <t>Audit Cardiac Marker Linearity</t>
  </si>
  <si>
    <t>AUDMIC</t>
  </si>
  <si>
    <t>1264126</t>
  </si>
  <si>
    <t>1261450</t>
  </si>
  <si>
    <t>1280501</t>
  </si>
  <si>
    <t>1280502</t>
  </si>
  <si>
    <t>1280498</t>
  </si>
  <si>
    <t>1280499</t>
  </si>
  <si>
    <t>1280500</t>
  </si>
  <si>
    <t>1285980</t>
  </si>
  <si>
    <t>SIEMME</t>
  </si>
  <si>
    <t>4450313</t>
  </si>
  <si>
    <t>REMEL</t>
  </si>
  <si>
    <t>8250041</t>
  </si>
  <si>
    <t>CHOLES</t>
  </si>
  <si>
    <t>1187073</t>
  </si>
  <si>
    <t>1255478</t>
  </si>
  <si>
    <t>CLINT</t>
  </si>
  <si>
    <t>9800007</t>
  </si>
  <si>
    <t>TRISTA</t>
  </si>
  <si>
    <t>1182902</t>
  </si>
  <si>
    <t>1099029</t>
  </si>
  <si>
    <t>9536272</t>
  </si>
  <si>
    <t>9030281</t>
  </si>
  <si>
    <t>1184467</t>
  </si>
  <si>
    <t>MOYCO</t>
  </si>
  <si>
    <t>1239802</t>
  </si>
  <si>
    <t>CPSI</t>
  </si>
  <si>
    <t>9037866</t>
  </si>
  <si>
    <t>1241686</t>
  </si>
  <si>
    <t>TECHST</t>
  </si>
  <si>
    <t>9026347</t>
  </si>
  <si>
    <t>1239017</t>
  </si>
  <si>
    <t>1230903</t>
  </si>
  <si>
    <t>2113531</t>
  </si>
  <si>
    <t>1250682</t>
  </si>
  <si>
    <t>1160277</t>
  </si>
  <si>
    <t>1257559</t>
  </si>
  <si>
    <t>1226597</t>
  </si>
  <si>
    <t>9049464</t>
  </si>
  <si>
    <t>1187483</t>
  </si>
  <si>
    <t>Back Table Cover Full Pad Blue</t>
  </si>
  <si>
    <t>CCOMED</t>
  </si>
  <si>
    <t>3387174</t>
  </si>
  <si>
    <t>KOIDES</t>
  </si>
  <si>
    <t>9029431</t>
  </si>
  <si>
    <t>5663345</t>
  </si>
  <si>
    <t>1106651</t>
  </si>
  <si>
    <t>1139336</t>
  </si>
  <si>
    <t>8591058</t>
  </si>
  <si>
    <t>BIMED</t>
  </si>
  <si>
    <t>1135147</t>
  </si>
  <si>
    <t>9026856</t>
  </si>
  <si>
    <t>1178630</t>
  </si>
  <si>
    <t>1205141</t>
  </si>
  <si>
    <t>SPSMED</t>
  </si>
  <si>
    <t>1318951</t>
  </si>
  <si>
    <t>WHTSWN</t>
  </si>
  <si>
    <t>1817102</t>
  </si>
  <si>
    <t>9243992</t>
  </si>
  <si>
    <t>1279770</t>
  </si>
  <si>
    <t>1279767</t>
  </si>
  <si>
    <t>1279769</t>
  </si>
  <si>
    <t>1239058</t>
  </si>
  <si>
    <t>1239060</t>
  </si>
  <si>
    <t>8718584</t>
  </si>
  <si>
    <t>1108716</t>
  </si>
  <si>
    <t>1148141</t>
  </si>
  <si>
    <t>1193924</t>
  </si>
  <si>
    <t>Flex Arm &amp; Light Head Assembly</t>
  </si>
  <si>
    <t>DELTUB</t>
  </si>
  <si>
    <t>7550003</t>
  </si>
  <si>
    <t>1233228</t>
  </si>
  <si>
    <t>Tubing Suct Flx LEEP SmokeEvac</t>
  </si>
  <si>
    <t>1153087</t>
  </si>
  <si>
    <t>1237815</t>
  </si>
  <si>
    <t>6908400</t>
  </si>
  <si>
    <t>ABXHEM</t>
  </si>
  <si>
    <t>1206867</t>
  </si>
  <si>
    <t>1156919</t>
  </si>
  <si>
    <t>1153658</t>
  </si>
  <si>
    <t>Cannula Pediatric Straight Tip</t>
  </si>
  <si>
    <t>9026509</t>
  </si>
  <si>
    <t>1263209</t>
  </si>
  <si>
    <t>1067795</t>
  </si>
  <si>
    <t>1067790</t>
  </si>
  <si>
    <t>1253445</t>
  </si>
  <si>
    <t>PELSTA</t>
  </si>
  <si>
    <t>1352022</t>
  </si>
  <si>
    <t>GEULDD</t>
  </si>
  <si>
    <t>1103341</t>
  </si>
  <si>
    <t>6554097</t>
  </si>
  <si>
    <t>1276657</t>
  </si>
  <si>
    <t>1241947</t>
  </si>
  <si>
    <t>1241685</t>
  </si>
  <si>
    <t>9722987</t>
  </si>
  <si>
    <t>1145142</t>
  </si>
  <si>
    <t>1225822</t>
  </si>
  <si>
    <t>1267097</t>
  </si>
  <si>
    <t>CHEMAT</t>
  </si>
  <si>
    <t>1311730</t>
  </si>
  <si>
    <t>1239962</t>
  </si>
  <si>
    <t>2450130</t>
  </si>
  <si>
    <t>8441239</t>
  </si>
  <si>
    <t>IMEXMD</t>
  </si>
  <si>
    <t>3095388</t>
  </si>
  <si>
    <t>1530213</t>
  </si>
  <si>
    <t>BLICK</t>
  </si>
  <si>
    <t>9043274</t>
  </si>
  <si>
    <t>9052549</t>
  </si>
  <si>
    <t>9060348</t>
  </si>
  <si>
    <t>1323839</t>
  </si>
  <si>
    <t>MIDMAK</t>
  </si>
  <si>
    <t>1276645</t>
  </si>
  <si>
    <t>Knotless Tissue #2 Clsr Device</t>
  </si>
  <si>
    <t>LOOK</t>
  </si>
  <si>
    <t>6540013</t>
  </si>
  <si>
    <t>4430068</t>
  </si>
  <si>
    <t>PrFld Frmln Cont PresSens Seal</t>
  </si>
  <si>
    <t>AZESCI</t>
  </si>
  <si>
    <t>3272899</t>
  </si>
  <si>
    <t>1155138</t>
  </si>
  <si>
    <t>Foley Catheter 2Way Irrigation</t>
  </si>
  <si>
    <t>9033722</t>
  </si>
  <si>
    <t>1297800</t>
  </si>
  <si>
    <t>9045117</t>
  </si>
  <si>
    <t>1319562</t>
  </si>
  <si>
    <t>1245015</t>
  </si>
  <si>
    <t>1273621</t>
  </si>
  <si>
    <t>1351991</t>
  </si>
  <si>
    <t>1351987</t>
  </si>
  <si>
    <t>1352023</t>
  </si>
  <si>
    <t>1250658</t>
  </si>
  <si>
    <t>1139521</t>
  </si>
  <si>
    <t>CONE</t>
  </si>
  <si>
    <t>8103329</t>
  </si>
  <si>
    <t>Multiqual Unassayed Cntr Lvl I</t>
  </si>
  <si>
    <t>6088671</t>
  </si>
  <si>
    <t>Multiqual Unassayed Cntr LvIII</t>
  </si>
  <si>
    <t>1319923</t>
  </si>
  <si>
    <t>Packing Merocel Pope Epistaxis</t>
  </si>
  <si>
    <t>1206006</t>
  </si>
  <si>
    <t>Brush Clean Scp Chnl 2.5mm Dsp</t>
  </si>
  <si>
    <t>7137452</t>
  </si>
  <si>
    <t>MICRMD</t>
  </si>
  <si>
    <t>8517743</t>
  </si>
  <si>
    <t>Bottle Dropper Glass Screw-Cap</t>
  </si>
  <si>
    <t>ADACO</t>
  </si>
  <si>
    <t>2017901</t>
  </si>
  <si>
    <t>Protector Tip Vented Reg Orang</t>
  </si>
  <si>
    <t>1236158</t>
  </si>
  <si>
    <t>Pipet Blood Bank Strl Ind Wrap</t>
  </si>
  <si>
    <t>COPAN</t>
  </si>
  <si>
    <t>1149015</t>
  </si>
  <si>
    <t>1317173</t>
  </si>
  <si>
    <t>Protector Instrument Tip Green</t>
  </si>
  <si>
    <t>6888803</t>
  </si>
  <si>
    <t>1194295</t>
  </si>
  <si>
    <t>Milipore Millex Filter Syringe</t>
  </si>
  <si>
    <t>3277100</t>
  </si>
  <si>
    <t>3720220</t>
  </si>
  <si>
    <t>Applicator Cott Wood Steril 6"</t>
  </si>
  <si>
    <t>1186483</t>
  </si>
  <si>
    <t>9117056</t>
  </si>
  <si>
    <t>1221629</t>
  </si>
  <si>
    <t>marker Skin Blephmar Ultfn SDS</t>
  </si>
  <si>
    <t>DUKE   Item Detail  -  Jul 2018 through Sep 2018</t>
  </si>
  <si>
    <t>DESCRIPTION</t>
  </si>
  <si>
    <t>STRENGTH</t>
  </si>
  <si>
    <t>SIZE</t>
  </si>
  <si>
    <t>SUPNO</t>
  </si>
  <si>
    <t>LINES</t>
  </si>
  <si>
    <t>Back
order%</t>
  </si>
  <si>
    <t>Cross
Ship%</t>
  </si>
  <si>
    <t>NSI%</t>
  </si>
  <si>
    <t>Drop
Ship%</t>
  </si>
  <si>
    <t xml:space="preserve">E-CHECK XS NORMAL/HIGH        </t>
  </si>
  <si>
    <t xml:space="preserve">XS1000i     </t>
  </si>
  <si>
    <t xml:space="preserve">1/Bx    </t>
  </si>
  <si>
    <t>199-5002-0</t>
  </si>
  <si>
    <t xml:space="preserve">E-CHECK XS LOW XS1000i        </t>
  </si>
  <si>
    <t xml:space="preserve">5x1.5mL     </t>
  </si>
  <si>
    <t>199-5001-0</t>
  </si>
  <si>
    <t>6870007</t>
  </si>
  <si>
    <t xml:space="preserve">Sensory Test Monofilament     </t>
  </si>
  <si>
    <t xml:space="preserve">w/Handle    </t>
  </si>
  <si>
    <t xml:space="preserve">40/Pk   </t>
  </si>
  <si>
    <t>MEDMON</t>
  </si>
  <si>
    <t>40Blank</t>
  </si>
  <si>
    <t>1312763</t>
  </si>
  <si>
    <t xml:space="preserve">Wipes Disinfect Oxivir TB     </t>
  </si>
  <si>
    <t xml:space="preserve">6x7"        </t>
  </si>
  <si>
    <t xml:space="preserve">160/Pk  </t>
  </si>
  <si>
    <t>DVRSEY</t>
  </si>
  <si>
    <t>4599516</t>
  </si>
  <si>
    <t xml:space="preserve">Station Hygiene Floor Stand   </t>
  </si>
  <si>
    <t xml:space="preserve">Cherry      </t>
  </si>
  <si>
    <t xml:space="preserve">Ea      </t>
  </si>
  <si>
    <t>BD111-0033</t>
  </si>
  <si>
    <t>1181095</t>
  </si>
  <si>
    <t>Bowl Graduated w/Peel Pouch St</t>
  </si>
  <si>
    <t xml:space="preserve">Blue        </t>
  </si>
  <si>
    <t>01232</t>
  </si>
  <si>
    <t>5823485</t>
  </si>
  <si>
    <t>Adhesive Liqibnd Butl Tpl Skin</t>
  </si>
  <si>
    <t xml:space="preserve">0.5mL       </t>
  </si>
  <si>
    <t xml:space="preserve">12/Bx   </t>
  </si>
  <si>
    <t>LFC004T</t>
  </si>
  <si>
    <t>1043735</t>
  </si>
  <si>
    <t xml:space="preserve">Ful-Glo Ophth Strips          </t>
  </si>
  <si>
    <t xml:space="preserve">1mg         </t>
  </si>
  <si>
    <t xml:space="preserve">100/Bx  </t>
  </si>
  <si>
    <t>AKORN</t>
  </si>
  <si>
    <t>17478040401</t>
  </si>
  <si>
    <t xml:space="preserve">2Mg/mL      </t>
  </si>
  <si>
    <t xml:space="preserve">25/Pk   </t>
  </si>
  <si>
    <t>63323028513</t>
  </si>
  <si>
    <t xml:space="preserve">Varivax Chickenpox All Sdv    </t>
  </si>
  <si>
    <t xml:space="preserve">.5ml        </t>
  </si>
  <si>
    <t xml:space="preserve">10/Pk   </t>
  </si>
  <si>
    <t>482700</t>
  </si>
  <si>
    <t>6006402</t>
  </si>
  <si>
    <t xml:space="preserve">Blanket Disp Comfort 1        </t>
  </si>
  <si>
    <t xml:space="preserve">50"x84"     </t>
  </si>
  <si>
    <t xml:space="preserve">10/Ca   </t>
  </si>
  <si>
    <t>52038</t>
  </si>
  <si>
    <t>1500113</t>
  </si>
  <si>
    <t xml:space="preserve">Xylocaine SDV 2mL MPF         </t>
  </si>
  <si>
    <t xml:space="preserve">1%          </t>
  </si>
  <si>
    <t>63323049227</t>
  </si>
  <si>
    <t>1746982</t>
  </si>
  <si>
    <t xml:space="preserve">Container Specimen Sterile    </t>
  </si>
  <si>
    <t xml:space="preserve">120cc 4oz   </t>
  </si>
  <si>
    <t xml:space="preserve">300/Ca  </t>
  </si>
  <si>
    <t>01063</t>
  </si>
  <si>
    <t>1276575</t>
  </si>
  <si>
    <t>Specula Vaginal ER-SPEC Lightd</t>
  </si>
  <si>
    <t xml:space="preserve">Large       </t>
  </si>
  <si>
    <t xml:space="preserve">16/Bx   </t>
  </si>
  <si>
    <t>OBPMED</t>
  </si>
  <si>
    <t>C020120-1</t>
  </si>
  <si>
    <t xml:space="preserve">Holder Capillary DCA HBA1C    </t>
  </si>
  <si>
    <t xml:space="preserve">            </t>
  </si>
  <si>
    <t>10888741</t>
  </si>
  <si>
    <t>9870437</t>
  </si>
  <si>
    <t xml:space="preserve">Vacutainer Hemogard 6ml       </t>
  </si>
  <si>
    <t xml:space="preserve">Red Plastic </t>
  </si>
  <si>
    <t>367815</t>
  </si>
  <si>
    <t>9872175</t>
  </si>
  <si>
    <t xml:space="preserve">Needle Disposable Thin Wall   </t>
  </si>
  <si>
    <t xml:space="preserve">18gx1-1/2"  </t>
  </si>
  <si>
    <t>305185</t>
  </si>
  <si>
    <t>1300550</t>
  </si>
  <si>
    <t xml:space="preserve">Lidocaine HCL Inj MDV 10ml    </t>
  </si>
  <si>
    <t xml:space="preserve">25/Bx   </t>
  </si>
  <si>
    <t>AMEPHA</t>
  </si>
  <si>
    <t>63323020110</t>
  </si>
  <si>
    <t>9874315</t>
  </si>
  <si>
    <t xml:space="preserve">Vacutainer Tube Hemoguard     </t>
  </si>
  <si>
    <t xml:space="preserve">13x75 2.7mL </t>
  </si>
  <si>
    <t>363083</t>
  </si>
  <si>
    <t xml:space="preserve">LYSOL SPRAY,LINEN SCENT,1     </t>
  </si>
  <si>
    <t xml:space="preserve">1/PK    </t>
  </si>
  <si>
    <t>654521</t>
  </si>
  <si>
    <t>1530139</t>
  </si>
  <si>
    <t xml:space="preserve">Esteem Strchy Glove Nitrile I </t>
  </si>
  <si>
    <t xml:space="preserve">150/Bx  </t>
  </si>
  <si>
    <t>8818NB</t>
  </si>
  <si>
    <t>5823496</t>
  </si>
  <si>
    <t>LQB003T</t>
  </si>
  <si>
    <t xml:space="preserve">Hemocue HGB Control High      </t>
  </si>
  <si>
    <t xml:space="preserve">1.5ml       </t>
  </si>
  <si>
    <t xml:space="preserve">3Vl/Bx  </t>
  </si>
  <si>
    <t>GH00HX</t>
  </si>
  <si>
    <t>1530138</t>
  </si>
  <si>
    <t xml:space="preserve">Medium      </t>
  </si>
  <si>
    <t>8817NB</t>
  </si>
  <si>
    <t xml:space="preserve">Hemocue HGB Control Low       </t>
  </si>
  <si>
    <t>GH00LX</t>
  </si>
  <si>
    <t xml:space="preserve">Veritor+ Rdr Combo 2 FLU      </t>
  </si>
  <si>
    <t xml:space="preserve">Physician   </t>
  </si>
  <si>
    <t>256074</t>
  </si>
  <si>
    <t xml:space="preserve">Container ClicknClose Spec    </t>
  </si>
  <si>
    <t xml:space="preserve">Sterile 4oz </t>
  </si>
  <si>
    <t>DYND30385</t>
  </si>
  <si>
    <t>2674738</t>
  </si>
  <si>
    <t xml:space="preserve">BVM w/Reservoir               </t>
  </si>
  <si>
    <t xml:space="preserve">Infant      </t>
  </si>
  <si>
    <t>DYNAM</t>
  </si>
  <si>
    <t>5801</t>
  </si>
  <si>
    <t>1276539</t>
  </si>
  <si>
    <t xml:space="preserve">Small       </t>
  </si>
  <si>
    <t xml:space="preserve">18/Bx   </t>
  </si>
  <si>
    <t>C020100-1</t>
  </si>
  <si>
    <t xml:space="preserve">Sunsoft Airway Kit 50-100mm   </t>
  </si>
  <si>
    <t xml:space="preserve">Sz 0-5      </t>
  </si>
  <si>
    <t>1-1504-00</t>
  </si>
  <si>
    <t xml:space="preserve">Xylocaine MPF 5mL SDV         </t>
  </si>
  <si>
    <t>63323049257</t>
  </si>
  <si>
    <t>1294056</t>
  </si>
  <si>
    <t>Forceps Hemostat Kelly Strt SS</t>
  </si>
  <si>
    <t xml:space="preserve">5-1/2"      </t>
  </si>
  <si>
    <t>96-2561</t>
  </si>
  <si>
    <t xml:space="preserve">Traceable ThreeLne Alrm Timer </t>
  </si>
  <si>
    <t>5008</t>
  </si>
  <si>
    <t>1152720</t>
  </si>
  <si>
    <t xml:space="preserve">Unna Boot Bandage W/Calam     </t>
  </si>
  <si>
    <t xml:space="preserve">4"X10Yd     </t>
  </si>
  <si>
    <t xml:space="preserve">1/Ea    </t>
  </si>
  <si>
    <t>8036-</t>
  </si>
  <si>
    <t>1294055</t>
  </si>
  <si>
    <t xml:space="preserve">Scissors Iris Disp Strt Strl  </t>
  </si>
  <si>
    <t xml:space="preserve">4-1/2"      </t>
  </si>
  <si>
    <t>96-2505</t>
  </si>
  <si>
    <t>2880925</t>
  </si>
  <si>
    <t xml:space="preserve">Slide S/P Single Frost        </t>
  </si>
  <si>
    <t xml:space="preserve">75X25MM     </t>
  </si>
  <si>
    <t xml:space="preserve">72/Pk   </t>
  </si>
  <si>
    <t>M6157</t>
  </si>
  <si>
    <t xml:space="preserve">15mL        </t>
  </si>
  <si>
    <t xml:space="preserve">500/Ca  </t>
  </si>
  <si>
    <t>352196</t>
  </si>
  <si>
    <t>6665678</t>
  </si>
  <si>
    <t>Marker Skin Surg Cnvrtr Rg Tip</t>
  </si>
  <si>
    <t xml:space="preserve">Viol        </t>
  </si>
  <si>
    <t>212PR</t>
  </si>
  <si>
    <t xml:space="preserve">Kleenex Naturals Face Tissue  </t>
  </si>
  <si>
    <t xml:space="preserve">48Bx/Ca </t>
  </si>
  <si>
    <t>546318</t>
  </si>
  <si>
    <t>1046883</t>
  </si>
  <si>
    <t xml:space="preserve">Bupivacaine HCL MDV 50ml      </t>
  </si>
  <si>
    <t xml:space="preserve">0.5%        </t>
  </si>
  <si>
    <t>PFIZNJ</t>
  </si>
  <si>
    <t>00409116301</t>
  </si>
  <si>
    <t xml:space="preserve">44x44"      </t>
  </si>
  <si>
    <t xml:space="preserve">62/Ca   </t>
  </si>
  <si>
    <t>16004</t>
  </si>
  <si>
    <t xml:space="preserve">Steam Autoclave Tape          </t>
  </si>
  <si>
    <t xml:space="preserve">3/4"        </t>
  </si>
  <si>
    <t xml:space="preserve">60yd/Rl </t>
  </si>
  <si>
    <t>ST-048</t>
  </si>
  <si>
    <t xml:space="preserve">Protector Instr Non-Ventd Red </t>
  </si>
  <si>
    <t xml:space="preserve">1"x1/8"     </t>
  </si>
  <si>
    <t>96-1504</t>
  </si>
  <si>
    <t>5663157</t>
  </si>
  <si>
    <t>Durashock Aneroid Gauge &amp; Bulb</t>
  </si>
  <si>
    <t xml:space="preserve">w/o Cuff    </t>
  </si>
  <si>
    <t>DS58</t>
  </si>
  <si>
    <t>5842629</t>
  </si>
  <si>
    <t>Stethoscope SP Plstc Adult Ylw</t>
  </si>
  <si>
    <t xml:space="preserve">YL          </t>
  </si>
  <si>
    <t xml:space="preserve">10/Bx   </t>
  </si>
  <si>
    <t>SES01AYL</t>
  </si>
  <si>
    <t>1595913</t>
  </si>
  <si>
    <t xml:space="preserve">Multistix 10 Sg               </t>
  </si>
  <si>
    <t xml:space="preserve">DUKE        </t>
  </si>
  <si>
    <t xml:space="preserve">100/Bt  </t>
  </si>
  <si>
    <t>10336425</t>
  </si>
  <si>
    <t>6812864</t>
  </si>
  <si>
    <t xml:space="preserve">Tube Holder Catheter Leg      </t>
  </si>
  <si>
    <t xml:space="preserve">Universal   </t>
  </si>
  <si>
    <t>8148200</t>
  </si>
  <si>
    <t>1296508</t>
  </si>
  <si>
    <t xml:space="preserve">Lidocaine HCl MDV 50mL        </t>
  </si>
  <si>
    <t>WESINJ</t>
  </si>
  <si>
    <t>00143957710</t>
  </si>
  <si>
    <t>1235844</t>
  </si>
  <si>
    <t xml:space="preserve">Gown Exam Disposable 30x46"   </t>
  </si>
  <si>
    <t xml:space="preserve">Lg Blue     </t>
  </si>
  <si>
    <t xml:space="preserve">50/Ca   </t>
  </si>
  <si>
    <t>65334</t>
  </si>
  <si>
    <t xml:space="preserve">Label Suremark Nipple         </t>
  </si>
  <si>
    <t xml:space="preserve">2.0Mm       </t>
  </si>
  <si>
    <t xml:space="preserve">110/Bx  </t>
  </si>
  <si>
    <t>XSL20</t>
  </si>
  <si>
    <t xml:space="preserve">Cannula Pediatric w/Tubing    </t>
  </si>
  <si>
    <t xml:space="preserve">7ft         </t>
  </si>
  <si>
    <t>002602</t>
  </si>
  <si>
    <t xml:space="preserve">LYSOL SPRAY,FRESH SCENT,1     </t>
  </si>
  <si>
    <t>422469</t>
  </si>
  <si>
    <t>8902192</t>
  </si>
  <si>
    <t xml:space="preserve">Catheter Suction 10FR 22"2EYE </t>
  </si>
  <si>
    <t>31020</t>
  </si>
  <si>
    <t>1178414</t>
  </si>
  <si>
    <t xml:space="preserve">Sheaths f/Exam Light Disp     </t>
  </si>
  <si>
    <t xml:space="preserve">125/Ca  </t>
  </si>
  <si>
    <t>9A459001</t>
  </si>
  <si>
    <t>9872059</t>
  </si>
  <si>
    <t xml:space="preserve">TB Syringes w/Needle Slip 1cc </t>
  </si>
  <si>
    <t xml:space="preserve">25gx5/8"    </t>
  </si>
  <si>
    <t>309626</t>
  </si>
  <si>
    <t>3920225</t>
  </si>
  <si>
    <t xml:space="preserve">Chart Symbol 4-Object         </t>
  </si>
  <si>
    <t>250412</t>
  </si>
  <si>
    <t>1185702</t>
  </si>
  <si>
    <t xml:space="preserve">Wedge Heel Medical/Lateral    </t>
  </si>
  <si>
    <t xml:space="preserve">White       </t>
  </si>
  <si>
    <t xml:space="preserve">8Pr/Bx  </t>
  </si>
  <si>
    <t>LW34</t>
  </si>
  <si>
    <t>1315435</t>
  </si>
  <si>
    <t xml:space="preserve">Basin Emesis Plastic 20Oz     </t>
  </si>
  <si>
    <t xml:space="preserve">10"Rose     </t>
  </si>
  <si>
    <t xml:space="preserve">250/Ca  </t>
  </si>
  <si>
    <t>H310-10</t>
  </si>
  <si>
    <t>1927717</t>
  </si>
  <si>
    <t xml:space="preserve">Tubegauz White                </t>
  </si>
  <si>
    <t xml:space="preserve">#01 5/8"    </t>
  </si>
  <si>
    <t xml:space="preserve">1Rl/Bx  </t>
  </si>
  <si>
    <t>58200</t>
  </si>
  <si>
    <t xml:space="preserve">Coaguchek XS Plus Cradle      </t>
  </si>
  <si>
    <t>04805658160</t>
  </si>
  <si>
    <t>8230176</t>
  </si>
  <si>
    <t xml:space="preserve">Bag Transport Biohazard 2Mil  </t>
  </si>
  <si>
    <t xml:space="preserve">6X9         </t>
  </si>
  <si>
    <t xml:space="preserve">500/Bx  </t>
  </si>
  <si>
    <t>MINGRI</t>
  </si>
  <si>
    <t>SBL2X69B</t>
  </si>
  <si>
    <t>5824549</t>
  </si>
  <si>
    <t xml:space="preserve">Protexis Neoprene Glove PF    </t>
  </si>
  <si>
    <t>Sz 5.5 Brown</t>
  </si>
  <si>
    <t xml:space="preserve">50/Bx   </t>
  </si>
  <si>
    <t>2D73DP55</t>
  </si>
  <si>
    <t>1162590</t>
  </si>
  <si>
    <t xml:space="preserve">Sodium Chl Inj Bact LS N-R    </t>
  </si>
  <si>
    <t xml:space="preserve">0.9%        </t>
  </si>
  <si>
    <t xml:space="preserve">10mL/Vl </t>
  </si>
  <si>
    <t>GIVREP</t>
  </si>
  <si>
    <t>00409196612</t>
  </si>
  <si>
    <t>2882385</t>
  </si>
  <si>
    <t xml:space="preserve">X-Large     </t>
  </si>
  <si>
    <t xml:space="preserve">130/Bx  </t>
  </si>
  <si>
    <t>8819NB</t>
  </si>
  <si>
    <t>LW34N</t>
  </si>
  <si>
    <t>1530071</t>
  </si>
  <si>
    <t xml:space="preserve">Esteem TruBlu Glove Nitrile   </t>
  </si>
  <si>
    <t xml:space="preserve">Lg Stretchy </t>
  </si>
  <si>
    <t>8898N</t>
  </si>
  <si>
    <t>1290817</t>
  </si>
  <si>
    <t>Medlance Pro Safety Lancet 23G</t>
  </si>
  <si>
    <t xml:space="preserve">23GX1.8     </t>
  </si>
  <si>
    <t xml:space="preserve">200/Bx  </t>
  </si>
  <si>
    <t>HTLSTE</t>
  </si>
  <si>
    <t>7006</t>
  </si>
  <si>
    <t>1253300</t>
  </si>
  <si>
    <t xml:space="preserve">Band-Aid Paw Patrol           </t>
  </si>
  <si>
    <t xml:space="preserve">Asst Sizes  </t>
  </si>
  <si>
    <t xml:space="preserve">20/Bx   </t>
  </si>
  <si>
    <t>J&amp;JATH</t>
  </si>
  <si>
    <t>381371165896</t>
  </si>
  <si>
    <t>2880975</t>
  </si>
  <si>
    <t xml:space="preserve">S/P Paper Lens 50Sht Per Pd   </t>
  </si>
  <si>
    <t xml:space="preserve">4X6IN       </t>
  </si>
  <si>
    <t xml:space="preserve">12/Pk   </t>
  </si>
  <si>
    <t>P1055</t>
  </si>
  <si>
    <t>1264480</t>
  </si>
  <si>
    <t>Pad Maxi Alw Overnight w/Wings</t>
  </si>
  <si>
    <t xml:space="preserve">14/Pk   </t>
  </si>
  <si>
    <t>PROPAM</t>
  </si>
  <si>
    <t>37000950899</t>
  </si>
  <si>
    <t>EXTND WARNTY</t>
  </si>
  <si>
    <t xml:space="preserve">1/Kt    </t>
  </si>
  <si>
    <t>STARTA1C</t>
  </si>
  <si>
    <t>7775253</t>
  </si>
  <si>
    <t xml:space="preserve">Removal Precise Staple        </t>
  </si>
  <si>
    <t xml:space="preserve">Kit         </t>
  </si>
  <si>
    <t>SR-1</t>
  </si>
  <si>
    <t xml:space="preserve">Battery Lifepack 1000         </t>
  </si>
  <si>
    <t>11141-000100</t>
  </si>
  <si>
    <t xml:space="preserve">Nonvent     </t>
  </si>
  <si>
    <t xml:space="preserve">100/Bg  </t>
  </si>
  <si>
    <t>092001BBG</t>
  </si>
  <si>
    <t xml:space="preserve">Specimen Bag Infection Series </t>
  </si>
  <si>
    <t xml:space="preserve">24x24       </t>
  </si>
  <si>
    <t xml:space="preserve">100/Ca  </t>
  </si>
  <si>
    <t>5026IP</t>
  </si>
  <si>
    <t>1530085</t>
  </si>
  <si>
    <t>Cath Ext Set Stand Bore Y-Type</t>
  </si>
  <si>
    <t xml:space="preserve">1 LL Valve  </t>
  </si>
  <si>
    <t>TRAVOL</t>
  </si>
  <si>
    <t>2N8377</t>
  </si>
  <si>
    <t xml:space="preserve">Cryo Solution Cartridges      </t>
  </si>
  <si>
    <t xml:space="preserve">23.5g N20   </t>
  </si>
  <si>
    <t>33516</t>
  </si>
  <si>
    <t>1530501</t>
  </si>
  <si>
    <t xml:space="preserve">Flexal Glove Nitrile          </t>
  </si>
  <si>
    <t xml:space="preserve">XX-Large    </t>
  </si>
  <si>
    <t>88TN06XXL</t>
  </si>
  <si>
    <t>9870484</t>
  </si>
  <si>
    <t xml:space="preserve">Scalpel Protected Disp Bard   </t>
  </si>
  <si>
    <t xml:space="preserve">#10         </t>
  </si>
  <si>
    <t>372610</t>
  </si>
  <si>
    <t>1102995</t>
  </si>
  <si>
    <t xml:space="preserve">Cuff WA Reuseable Infant      </t>
  </si>
  <si>
    <t>REUSE-07</t>
  </si>
  <si>
    <t>8900258</t>
  </si>
  <si>
    <t xml:space="preserve">Underpad Premium MVP          </t>
  </si>
  <si>
    <t xml:space="preserve">30x36       </t>
  </si>
  <si>
    <t xml:space="preserve">40/Ca   </t>
  </si>
  <si>
    <t>P3036MVP</t>
  </si>
  <si>
    <t>9871855</t>
  </si>
  <si>
    <t>Guardian Sharps Nestable Pearl</t>
  </si>
  <si>
    <t xml:space="preserve">5.4qt       </t>
  </si>
  <si>
    <t>305444</t>
  </si>
  <si>
    <t>8230174</t>
  </si>
  <si>
    <t xml:space="preserve">Bag Labguard Biohazard        </t>
  </si>
  <si>
    <t xml:space="preserve">12X15       </t>
  </si>
  <si>
    <t xml:space="preserve">25/Bg   </t>
  </si>
  <si>
    <t>SBL2X1215B</t>
  </si>
  <si>
    <t xml:space="preserve">Battery Aaa Alka Energize     </t>
  </si>
  <si>
    <t xml:space="preserve">4/Pk    </t>
  </si>
  <si>
    <t>343772</t>
  </si>
  <si>
    <t xml:space="preserve">Wash Cloth White              </t>
  </si>
  <si>
    <t xml:space="preserve">1000/Ca </t>
  </si>
  <si>
    <t>AT46-1310</t>
  </si>
  <si>
    <t>5700310</t>
  </si>
  <si>
    <t>Maxitest Steam Steriliz Integr</t>
  </si>
  <si>
    <t>SSI-100HS</t>
  </si>
  <si>
    <t xml:space="preserve">Cleaner Dishwsh Dawn 38oz     </t>
  </si>
  <si>
    <t>172777</t>
  </si>
  <si>
    <t xml:space="preserve">CLINITEK Status Analyzer Star </t>
  </si>
  <si>
    <t xml:space="preserve">Promo       </t>
  </si>
  <si>
    <t>STARTUA</t>
  </si>
  <si>
    <t>5550768</t>
  </si>
  <si>
    <t>Biogel PI UltraTouchG Glv Surg</t>
  </si>
  <si>
    <t xml:space="preserve">Size 6.5    </t>
  </si>
  <si>
    <t>42165</t>
  </si>
  <si>
    <t>5075001</t>
  </si>
  <si>
    <t xml:space="preserve">Sterile Water For Irrigation  </t>
  </si>
  <si>
    <t xml:space="preserve">500ml Str   </t>
  </si>
  <si>
    <t>500ml/Bt</t>
  </si>
  <si>
    <t>MCGAW</t>
  </si>
  <si>
    <t>R5001-01</t>
  </si>
  <si>
    <t xml:space="preserve">4"x4Yd      </t>
  </si>
  <si>
    <t>7345887</t>
  </si>
  <si>
    <t xml:space="preserve">Sponge Multi Purp Sctchbr     </t>
  </si>
  <si>
    <t xml:space="preserve">6/Pk    </t>
  </si>
  <si>
    <t>293678</t>
  </si>
  <si>
    <t xml:space="preserve">Handwash Personnel Acute-Kare </t>
  </si>
  <si>
    <t xml:space="preserve">Liquid 15oz </t>
  </si>
  <si>
    <t xml:space="preserve">18/Ca   </t>
  </si>
  <si>
    <t>1206R2</t>
  </si>
  <si>
    <t xml:space="preserve">CoaguChek XS Pls Meter        </t>
  </si>
  <si>
    <t>05021537001</t>
  </si>
  <si>
    <t xml:space="preserve">Copa Dress ULtrasoft Foam     </t>
  </si>
  <si>
    <t xml:space="preserve">4"x8"       </t>
  </si>
  <si>
    <t>55548</t>
  </si>
  <si>
    <t>2747922</t>
  </si>
  <si>
    <t xml:space="preserve">Forcep Sponge Sterile         </t>
  </si>
  <si>
    <t xml:space="preserve">9.5"        </t>
  </si>
  <si>
    <t xml:space="preserve">25/Ca   </t>
  </si>
  <si>
    <t>96-2533</t>
  </si>
  <si>
    <t>1063584</t>
  </si>
  <si>
    <t xml:space="preserve">Bags Bio-Hazard Red           </t>
  </si>
  <si>
    <t xml:space="preserve">14x19       </t>
  </si>
  <si>
    <t>2302</t>
  </si>
  <si>
    <t xml:space="preserve">Visidrape Dual Refraction     </t>
  </si>
  <si>
    <t xml:space="preserve">40x26cm     </t>
  </si>
  <si>
    <t>581710</t>
  </si>
  <si>
    <t>5120023</t>
  </si>
  <si>
    <t xml:space="preserve">Determine HIV 1/2 Ag/Ab Combo </t>
  </si>
  <si>
    <t xml:space="preserve">Test        </t>
  </si>
  <si>
    <t>WAMPOL</t>
  </si>
  <si>
    <t>7D2649</t>
  </si>
  <si>
    <t>4227087</t>
  </si>
  <si>
    <t xml:space="preserve">Cable For Mac1200 EKG         </t>
  </si>
  <si>
    <t>22341809</t>
  </si>
  <si>
    <t xml:space="preserve">Mask Anti-Fog w/Shield        </t>
  </si>
  <si>
    <t xml:space="preserve">Tie-On      </t>
  </si>
  <si>
    <t xml:space="preserve">200/Ca  </t>
  </si>
  <si>
    <t>1818FS</t>
  </si>
  <si>
    <t xml:space="preserve">PATHFAST Tips                 </t>
  </si>
  <si>
    <t xml:space="preserve">210/Bx  </t>
  </si>
  <si>
    <t>300936</t>
  </si>
  <si>
    <t xml:space="preserve">Underpad Quilted  23" x 36"   </t>
  </si>
  <si>
    <t xml:space="preserve">72/Ca   </t>
  </si>
  <si>
    <t>P2336MVP</t>
  </si>
  <si>
    <t>2488072</t>
  </si>
  <si>
    <t>Bupivacaine HCL MDV Non Return</t>
  </si>
  <si>
    <t xml:space="preserve">50mL/Vl </t>
  </si>
  <si>
    <t xml:space="preserve">Lifepak AED 1000 Graphical    </t>
  </si>
  <si>
    <t xml:space="preserve">Display     </t>
  </si>
  <si>
    <t>99425-000023</t>
  </si>
  <si>
    <t>9711</t>
  </si>
  <si>
    <t xml:space="preserve">Spray Disinfect. Lysol Orig   </t>
  </si>
  <si>
    <t>794751</t>
  </si>
  <si>
    <t>2880713</t>
  </si>
  <si>
    <t>Pad Sanit Unscent Thin Ovrnght</t>
  </si>
  <si>
    <t xml:space="preserve">14CT        </t>
  </si>
  <si>
    <t xml:space="preserve">12/Ca   </t>
  </si>
  <si>
    <t>FH-PADOB</t>
  </si>
  <si>
    <t xml:space="preserve">Wrap Coban LF Tan HT Long     </t>
  </si>
  <si>
    <t xml:space="preserve">4"x6.5Yd    </t>
  </si>
  <si>
    <t xml:space="preserve">18/CA   </t>
  </si>
  <si>
    <t>2084L</t>
  </si>
  <si>
    <t>8900204</t>
  </si>
  <si>
    <t xml:space="preserve">Dressing Telfa Plus Island    </t>
  </si>
  <si>
    <t xml:space="preserve">4x6"        </t>
  </si>
  <si>
    <t>2562</t>
  </si>
  <si>
    <t>5700246</t>
  </si>
  <si>
    <t>Maxima Disposable Safe Scalpel</t>
  </si>
  <si>
    <t xml:space="preserve">Size 15     </t>
  </si>
  <si>
    <t>MYCMED</t>
  </si>
  <si>
    <t xml:space="preserve">Poly-red 13-17gl Haz Wast     </t>
  </si>
  <si>
    <t>F124</t>
  </si>
  <si>
    <t xml:space="preserve">2x9x25mm    </t>
  </si>
  <si>
    <t>091017BBG</t>
  </si>
  <si>
    <t>1174401</t>
  </si>
  <si>
    <t xml:space="preserve">Pads Nail Polish Remover      </t>
  </si>
  <si>
    <t xml:space="preserve">Foil Packet </t>
  </si>
  <si>
    <t>MDS090780</t>
  </si>
  <si>
    <t>9870244</t>
  </si>
  <si>
    <t xml:space="preserve">Saline Syringe Fill           </t>
  </si>
  <si>
    <t xml:space="preserve">10mL        </t>
  </si>
  <si>
    <t xml:space="preserve">30/Pk   </t>
  </si>
  <si>
    <t>306500</t>
  </si>
  <si>
    <t>7663459</t>
  </si>
  <si>
    <t xml:space="preserve">Monsels Paste                 </t>
  </si>
  <si>
    <t xml:space="preserve">8ml         </t>
  </si>
  <si>
    <t>96-1200</t>
  </si>
  <si>
    <t xml:space="preserve">Material Casting 7.5cmx3.6m   </t>
  </si>
  <si>
    <t xml:space="preserve">Pastel      </t>
  </si>
  <si>
    <t xml:space="preserve">10Rl/Bx </t>
  </si>
  <si>
    <t>7227307</t>
  </si>
  <si>
    <t xml:space="preserve">Cannula High Flow Adult       </t>
  </si>
  <si>
    <t xml:space="preserve">6-15L 7ft   </t>
  </si>
  <si>
    <t>1600HF-7-25</t>
  </si>
  <si>
    <t>1249924</t>
  </si>
  <si>
    <t>Pamper Preemie Swdlr XS to 4lb</t>
  </si>
  <si>
    <t xml:space="preserve">8x32        </t>
  </si>
  <si>
    <t xml:space="preserve">8x32/Ca </t>
  </si>
  <si>
    <t>39798</t>
  </si>
  <si>
    <t xml:space="preserve">Glucose DM System with Dock   </t>
  </si>
  <si>
    <t>GDMPPROMO</t>
  </si>
  <si>
    <t xml:space="preserve">Mask O2 Adult Hi-conc         </t>
  </si>
  <si>
    <t xml:space="preserve">50/CA   </t>
  </si>
  <si>
    <t>001202</t>
  </si>
  <si>
    <t>6549123</t>
  </si>
  <si>
    <t xml:space="preserve">Suture Surg Gut Mono Bge G1   </t>
  </si>
  <si>
    <t xml:space="preserve">6-0 18"     </t>
  </si>
  <si>
    <t>774G</t>
  </si>
  <si>
    <t xml:space="preserve">Kit Collection E Swab Minitip </t>
  </si>
  <si>
    <t xml:space="preserve">50/Pk   </t>
  </si>
  <si>
    <t>220246</t>
  </si>
  <si>
    <t>1598038</t>
  </si>
  <si>
    <t>Glucose Aque Liq Cnt 2Ml Bilev</t>
  </si>
  <si>
    <t>2x2mL/Ea</t>
  </si>
  <si>
    <t>180.013.002</t>
  </si>
  <si>
    <t>1213483</t>
  </si>
  <si>
    <t>Naropin Inj SDV 0.2% 2mg/mL PF</t>
  </si>
  <si>
    <t xml:space="preserve">20mL        </t>
  </si>
  <si>
    <t>63323028523</t>
  </si>
  <si>
    <t>1275509</t>
  </si>
  <si>
    <t xml:space="preserve">Kit Combo CPR Mask            </t>
  </si>
  <si>
    <t>Adult/Infant</t>
  </si>
  <si>
    <t>NASCO</t>
  </si>
  <si>
    <t>SB50954U</t>
  </si>
  <si>
    <t>1102669</t>
  </si>
  <si>
    <t>BP Port Fitting 2-Tube LG Bulb</t>
  </si>
  <si>
    <t>2-BVL</t>
  </si>
  <si>
    <t>2285165</t>
  </si>
  <si>
    <t xml:space="preserve">Applicator Swab Poly Tip Strl </t>
  </si>
  <si>
    <t xml:space="preserve">6IN         </t>
  </si>
  <si>
    <t>A5005-1</t>
  </si>
  <si>
    <t>1590039</t>
  </si>
  <si>
    <t xml:space="preserve">Glucose 201 Micro Cuvette     </t>
  </si>
  <si>
    <t>110723</t>
  </si>
  <si>
    <t xml:space="preserve">Clean Catheter Kit Vinyl      </t>
  </si>
  <si>
    <t xml:space="preserve">16"         </t>
  </si>
  <si>
    <t>421716</t>
  </si>
  <si>
    <t xml:space="preserve">Foerster Forcep Str           </t>
  </si>
  <si>
    <t xml:space="preserve">9.5         </t>
  </si>
  <si>
    <t xml:space="preserve">Each    </t>
  </si>
  <si>
    <t>7-602</t>
  </si>
  <si>
    <t>1279420</t>
  </si>
  <si>
    <t>Hydrocortisone Cream Foil Pack</t>
  </si>
  <si>
    <t xml:space="preserve">48/Bx   </t>
  </si>
  <si>
    <t>ULTSEA</t>
  </si>
  <si>
    <t>67060037052</t>
  </si>
  <si>
    <t>2586460</t>
  </si>
  <si>
    <t>Lidocaine HCL Inj Amp Non-Retn</t>
  </si>
  <si>
    <t xml:space="preserve">1% PF       </t>
  </si>
  <si>
    <t xml:space="preserve">2ml/Ea  </t>
  </si>
  <si>
    <t>00409471332</t>
  </si>
  <si>
    <t>1280441</t>
  </si>
  <si>
    <t>Stethscpe Stainles Dual Hd Adt</t>
  </si>
  <si>
    <t xml:space="preserve">Adult       </t>
  </si>
  <si>
    <t>SMD33ABK</t>
  </si>
  <si>
    <t xml:space="preserve">Tube Centrifuge Polypro Grad  </t>
  </si>
  <si>
    <t xml:space="preserve">15mL ST     </t>
  </si>
  <si>
    <t>6285</t>
  </si>
  <si>
    <t xml:space="preserve">Data Logger Vaccine w/ Probe  </t>
  </si>
  <si>
    <t>FRIDGETAG2US</t>
  </si>
  <si>
    <t>4221244</t>
  </si>
  <si>
    <t xml:space="preserve">Speedy Cleanz                 </t>
  </si>
  <si>
    <t xml:space="preserve">16oz Pwdr   </t>
  </si>
  <si>
    <t>SAFEAM</t>
  </si>
  <si>
    <t>41100</t>
  </si>
  <si>
    <t>2880457</t>
  </si>
  <si>
    <t>Thermometr Hygromtr No Min Max</t>
  </si>
  <si>
    <t xml:space="preserve">DGTL        </t>
  </si>
  <si>
    <t>CH9506-15</t>
  </si>
  <si>
    <t xml:space="preserve">Bag Urinary Drain             </t>
  </si>
  <si>
    <t xml:space="preserve">2000mL      </t>
  </si>
  <si>
    <t xml:space="preserve">20/Ca   </t>
  </si>
  <si>
    <t>AS312</t>
  </si>
  <si>
    <t xml:space="preserve">Control Multianalyt Lv 1&amp;2    </t>
  </si>
  <si>
    <t xml:space="preserve">2x.25mL     </t>
  </si>
  <si>
    <t>88773</t>
  </si>
  <si>
    <t>8900248</t>
  </si>
  <si>
    <t>Argyle Graduated Suction Cathe</t>
  </si>
  <si>
    <t xml:space="preserve">8FR         </t>
  </si>
  <si>
    <t>30888</t>
  </si>
  <si>
    <t xml:space="preserve">BeyondCare Quality Monitor    </t>
  </si>
  <si>
    <t xml:space="preserve">XN-L        </t>
  </si>
  <si>
    <t>BCQM-XNL</t>
  </si>
  <si>
    <t>8995910</t>
  </si>
  <si>
    <t xml:space="preserve">Heel Cast Cushtread Walking   </t>
  </si>
  <si>
    <t>4183-135</t>
  </si>
  <si>
    <t>2881623</t>
  </si>
  <si>
    <t>Bandage Self Close Elast LF St</t>
  </si>
  <si>
    <t xml:space="preserve">3"x5.8yd    </t>
  </si>
  <si>
    <t xml:space="preserve">36/Ca   </t>
  </si>
  <si>
    <t>23593-13LF</t>
  </si>
  <si>
    <t xml:space="preserve">Stethoscope Acoustic Yellow   </t>
  </si>
  <si>
    <t xml:space="preserve">Yellow      </t>
  </si>
  <si>
    <t>300DLX-Y</t>
  </si>
  <si>
    <t xml:space="preserve">Epidural Anesthesia Tray      </t>
  </si>
  <si>
    <t>182228</t>
  </si>
  <si>
    <t>7270571</t>
  </si>
  <si>
    <t xml:space="preserve">Save-A-Tooth                  </t>
  </si>
  <si>
    <t>PHOLAZ</t>
  </si>
  <si>
    <t>A100</t>
  </si>
  <si>
    <t xml:space="preserve">Cloth Electrode Norco         </t>
  </si>
  <si>
    <t xml:space="preserve">Rectangular </t>
  </si>
  <si>
    <t xml:space="preserve">2/Pk    </t>
  </si>
  <si>
    <t>NC89209</t>
  </si>
  <si>
    <t>8300109</t>
  </si>
  <si>
    <t>Pillow Personal 16X22"Firm Lft</t>
  </si>
  <si>
    <t xml:space="preserve">Single Use  </t>
  </si>
  <si>
    <t>51107-4155</t>
  </si>
  <si>
    <t xml:space="preserve">Protector Tip Vented Gree     </t>
  </si>
  <si>
    <t xml:space="preserve">7/64X3/     </t>
  </si>
  <si>
    <t xml:space="preserve">100/PK  </t>
  </si>
  <si>
    <t>091013BBG</t>
  </si>
  <si>
    <t>8901532</t>
  </si>
  <si>
    <t xml:space="preserve">Catheter 12fr w/Control       </t>
  </si>
  <si>
    <t xml:space="preserve">22"         </t>
  </si>
  <si>
    <t>31220-</t>
  </si>
  <si>
    <t xml:space="preserve">Adapter Wand Ear f/OtoClear   </t>
  </si>
  <si>
    <t>7219</t>
  </si>
  <si>
    <t xml:space="preserve">Kit Control Uricult Pos&amp;Neg   </t>
  </si>
  <si>
    <t xml:space="preserve">2 Vials     </t>
  </si>
  <si>
    <t>2000-30</t>
  </si>
  <si>
    <t>2043485</t>
  </si>
  <si>
    <t xml:space="preserve">Activity Bears Towel 2-Ply    </t>
  </si>
  <si>
    <t xml:space="preserve">Tissue      </t>
  </si>
  <si>
    <t>196</t>
  </si>
  <si>
    <t xml:space="preserve">Electrode Lead Rectangle      </t>
  </si>
  <si>
    <t xml:space="preserve">550/Ca  </t>
  </si>
  <si>
    <t>A10072-5</t>
  </si>
  <si>
    <t xml:space="preserve">Straps Buddy 1/2 X 5          </t>
  </si>
  <si>
    <t xml:space="preserve">5/PK    </t>
  </si>
  <si>
    <t>CA3171</t>
  </si>
  <si>
    <t xml:space="preserve">PIERCER SET NO 7              </t>
  </si>
  <si>
    <t>05104819</t>
  </si>
  <si>
    <t>1005483</t>
  </si>
  <si>
    <t xml:space="preserve">Tray Amniocentesis W/Lidoc    </t>
  </si>
  <si>
    <t xml:space="preserve">1% 5ML      </t>
  </si>
  <si>
    <t>4545A</t>
  </si>
  <si>
    <t xml:space="preserve">Strip Steri-Strip Closure Tan </t>
  </si>
  <si>
    <t xml:space="preserve">.5"x2" Skin </t>
  </si>
  <si>
    <t xml:space="preserve">4x50/Ca </t>
  </si>
  <si>
    <t>E4549</t>
  </si>
  <si>
    <t>6811572</t>
  </si>
  <si>
    <t xml:space="preserve">6"x7"       </t>
  </si>
  <si>
    <t>2563</t>
  </si>
  <si>
    <t xml:space="preserve">10ml        </t>
  </si>
  <si>
    <t xml:space="preserve">13/Bx   </t>
  </si>
  <si>
    <t>699</t>
  </si>
  <si>
    <t>2880327</t>
  </si>
  <si>
    <t>Dressing Oil Emulsion NonAd LF</t>
  </si>
  <si>
    <t xml:space="preserve">3x3"        </t>
  </si>
  <si>
    <t>C-WNM33</t>
  </si>
  <si>
    <t>7773144</t>
  </si>
  <si>
    <t xml:space="preserve">Tape Scotchcast + Fbgl LtBlue </t>
  </si>
  <si>
    <t xml:space="preserve">3"X4Yds     </t>
  </si>
  <si>
    <t>82003L</t>
  </si>
  <si>
    <t>9209571</t>
  </si>
  <si>
    <t>Telfa Dressing Non-Adherent ST</t>
  </si>
  <si>
    <t xml:space="preserve">3"x6"       </t>
  </si>
  <si>
    <t>1169</t>
  </si>
  <si>
    <t>6005779</t>
  </si>
  <si>
    <t xml:space="preserve">Cholestech TC/HDL Panel       </t>
  </si>
  <si>
    <t>10987</t>
  </si>
  <si>
    <t>3012207</t>
  </si>
  <si>
    <t xml:space="preserve">Finger Probe Infant           </t>
  </si>
  <si>
    <t>1303</t>
  </si>
  <si>
    <t>1103154</t>
  </si>
  <si>
    <t xml:space="preserve">Cuff TP Reus Child 2-Tube     </t>
  </si>
  <si>
    <t>REUSE-09-2TP</t>
  </si>
  <si>
    <t>2452955</t>
  </si>
  <si>
    <t xml:space="preserve">Ak-fluor 5ml Vials            </t>
  </si>
  <si>
    <t xml:space="preserve">10%         </t>
  </si>
  <si>
    <t>1747825310</t>
  </si>
  <si>
    <t>6004013</t>
  </si>
  <si>
    <t xml:space="preserve">Multi Line Lead Wires         </t>
  </si>
  <si>
    <t xml:space="preserve">10/Set      </t>
  </si>
  <si>
    <t>420101-002</t>
  </si>
  <si>
    <t>7773440</t>
  </si>
  <si>
    <t>Scotchcast Synthetic Stockinet</t>
  </si>
  <si>
    <t xml:space="preserve">6"x25yds    </t>
  </si>
  <si>
    <t>MS06</t>
  </si>
  <si>
    <t>1258710</t>
  </si>
  <si>
    <t xml:space="preserve">Soap Kindest Kare Foam        </t>
  </si>
  <si>
    <t xml:space="preserve">15oz        </t>
  </si>
  <si>
    <t>1152RF</t>
  </si>
  <si>
    <t>8120005</t>
  </si>
  <si>
    <t xml:space="preserve">Monsel's Unidose Vial         </t>
  </si>
  <si>
    <t xml:space="preserve">8mL         </t>
  </si>
  <si>
    <t>GORLAB</t>
  </si>
  <si>
    <t>0112-8</t>
  </si>
  <si>
    <t>5469191</t>
  </si>
  <si>
    <t xml:space="preserve">Tubersol Tuberculin PPD 5TU   </t>
  </si>
  <si>
    <t xml:space="preserve">10-Test     </t>
  </si>
  <si>
    <t xml:space="preserve">1mL     </t>
  </si>
  <si>
    <t>CONAUT</t>
  </si>
  <si>
    <t>49281075221</t>
  </si>
  <si>
    <t>5079907</t>
  </si>
  <si>
    <t xml:space="preserve">Sterile Water Inj 500ml       </t>
  </si>
  <si>
    <t xml:space="preserve">BAG500ml    </t>
  </si>
  <si>
    <t>L8501-01</t>
  </si>
  <si>
    <t xml:space="preserve">Gown Isolation Full Back      </t>
  </si>
  <si>
    <t xml:space="preserve">Large Yllow </t>
  </si>
  <si>
    <t>4600-340</t>
  </si>
  <si>
    <t>3311419</t>
  </si>
  <si>
    <t xml:space="preserve">Icon DS Strep A Kit           </t>
  </si>
  <si>
    <t xml:space="preserve">25 Tests    </t>
  </si>
  <si>
    <t>395098A</t>
  </si>
  <si>
    <t>9880136</t>
  </si>
  <si>
    <t>Cone Resp Securegard N95 Md/Lg</t>
  </si>
  <si>
    <t>Medium/Large</t>
  </si>
  <si>
    <t>N95-ML</t>
  </si>
  <si>
    <t>4300017</t>
  </si>
  <si>
    <t xml:space="preserve">Tube Rnd Btm Strl W/Cap 8mL   </t>
  </si>
  <si>
    <t xml:space="preserve">125/Pk  </t>
  </si>
  <si>
    <t>352027</t>
  </si>
  <si>
    <t>1247969</t>
  </si>
  <si>
    <t xml:space="preserve">Bag/Mask Resuscitator         </t>
  </si>
  <si>
    <t xml:space="preserve">Pediatric   </t>
  </si>
  <si>
    <t>2K8008</t>
  </si>
  <si>
    <t>6088687</t>
  </si>
  <si>
    <t xml:space="preserve">Wrap Coban LF Self-Adh Tan HT </t>
  </si>
  <si>
    <t xml:space="preserve">6"X5Yd      </t>
  </si>
  <si>
    <t xml:space="preserve">12/CA   </t>
  </si>
  <si>
    <t>2086</t>
  </si>
  <si>
    <t>6545747</t>
  </si>
  <si>
    <t>Suture Ethilon Nyl Mono Blk C2</t>
  </si>
  <si>
    <t>667G</t>
  </si>
  <si>
    <t>4x5" Sterile</t>
  </si>
  <si>
    <t>1111</t>
  </si>
  <si>
    <t>5580044</t>
  </si>
  <si>
    <t xml:space="preserve">Gardasil 9 Hpv PFS            </t>
  </si>
  <si>
    <t xml:space="preserve">0.5ml       </t>
  </si>
  <si>
    <t>00006412102</t>
  </si>
  <si>
    <t xml:space="preserve">Sono Ultrasound Disinfecting  </t>
  </si>
  <si>
    <t xml:space="preserve">Wipes       </t>
  </si>
  <si>
    <t xml:space="preserve">6/Ca    </t>
  </si>
  <si>
    <t>SONO4032</t>
  </si>
  <si>
    <t xml:space="preserve">Clinitek Status Connectivity  </t>
  </si>
  <si>
    <t xml:space="preserve">Upgrade Kit </t>
  </si>
  <si>
    <t>1782</t>
  </si>
  <si>
    <t>9870419</t>
  </si>
  <si>
    <t xml:space="preserve">Esteem w/NeuThera Glove Synth </t>
  </si>
  <si>
    <t xml:space="preserve">90/Bx   </t>
  </si>
  <si>
    <t>S88RX05</t>
  </si>
  <si>
    <t>6007906</t>
  </si>
  <si>
    <t xml:space="preserve">Oxygen Mask w/Tubing 7ft      </t>
  </si>
  <si>
    <t>2D4823</t>
  </si>
  <si>
    <t>1173673</t>
  </si>
  <si>
    <t xml:space="preserve">Sentry ID Band Fall Risk Adlt </t>
  </si>
  <si>
    <t>5055-14-PDM</t>
  </si>
  <si>
    <t>3682332</t>
  </si>
  <si>
    <t xml:space="preserve">Sticker Disney Princess       </t>
  </si>
  <si>
    <t xml:space="preserve">100/Rl  </t>
  </si>
  <si>
    <t>PS631</t>
  </si>
  <si>
    <t xml:space="preserve">Square      </t>
  </si>
  <si>
    <t>NC89234</t>
  </si>
  <si>
    <t>7770518</t>
  </si>
  <si>
    <t xml:space="preserve">Splint Casting Scotchcast     </t>
  </si>
  <si>
    <t xml:space="preserve">5"x15' Roll </t>
  </si>
  <si>
    <t>73005</t>
  </si>
  <si>
    <t xml:space="preserve">Hartmann Forceps              </t>
  </si>
  <si>
    <t xml:space="preserve">3.5"        </t>
  </si>
  <si>
    <t>96-2557</t>
  </si>
  <si>
    <t>8084204</t>
  </si>
  <si>
    <t xml:space="preserve">Nasal Airway Kit 20-36f       </t>
  </si>
  <si>
    <t xml:space="preserve">9/Bg    </t>
  </si>
  <si>
    <t>RUSCH</t>
  </si>
  <si>
    <t>1232</t>
  </si>
  <si>
    <t>7630053</t>
  </si>
  <si>
    <t xml:space="preserve">Lotion Kindest Kare Cream     </t>
  </si>
  <si>
    <t xml:space="preserve">4oz         </t>
  </si>
  <si>
    <t>144203</t>
  </si>
  <si>
    <t>1500101</t>
  </si>
  <si>
    <t xml:space="preserve">Xylocaine Plain 2% SDV        </t>
  </si>
  <si>
    <t xml:space="preserve">5mL MPF     </t>
  </si>
  <si>
    <t>63323049507</t>
  </si>
  <si>
    <t>1174017</t>
  </si>
  <si>
    <t xml:space="preserve">SplashCap Wound Shield        </t>
  </si>
  <si>
    <t>f/Irrigation</t>
  </si>
  <si>
    <t>7446801</t>
  </si>
  <si>
    <t>5460024</t>
  </si>
  <si>
    <t xml:space="preserve">Acthib Haemophilus B Ped Sdv  </t>
  </si>
  <si>
    <t xml:space="preserve">5/Pk    </t>
  </si>
  <si>
    <t>49281054503</t>
  </si>
  <si>
    <t>1197261</t>
  </si>
  <si>
    <t xml:space="preserve">2"x4Yd      </t>
  </si>
  <si>
    <t>7345885</t>
  </si>
  <si>
    <t>6540143</t>
  </si>
  <si>
    <t xml:space="preserve">Suture Vicryl Violet S-29     </t>
  </si>
  <si>
    <t>J555G</t>
  </si>
  <si>
    <t>9528288</t>
  </si>
  <si>
    <t xml:space="preserve">Ezee Topper Caps Blue         </t>
  </si>
  <si>
    <t xml:space="preserve">13mm        </t>
  </si>
  <si>
    <t xml:space="preserve">1000/Pk </t>
  </si>
  <si>
    <t>1270019502</t>
  </si>
  <si>
    <t>7630018</t>
  </si>
  <si>
    <t xml:space="preserve">Basin Wash Rectang Dusty Rose </t>
  </si>
  <si>
    <t xml:space="preserve">3.5qt       </t>
  </si>
  <si>
    <t>H361-10</t>
  </si>
  <si>
    <t>6812968</t>
  </si>
  <si>
    <t xml:space="preserve">Catheter Tri-Flo Suc Strght   </t>
  </si>
  <si>
    <t xml:space="preserve">12FR        </t>
  </si>
  <si>
    <t>T268C</t>
  </si>
  <si>
    <t>1191672</t>
  </si>
  <si>
    <t>IV Start Kit w/Chloraprep Sepp</t>
  </si>
  <si>
    <t>50203</t>
  </si>
  <si>
    <t>8310897</t>
  </si>
  <si>
    <t>Basin Emesis Graphite 10"X8.5"</t>
  </si>
  <si>
    <t xml:space="preserve">500mL       </t>
  </si>
  <si>
    <t>DYND80327</t>
  </si>
  <si>
    <t>2773426</t>
  </si>
  <si>
    <t xml:space="preserve">Oxygen Tubing Crush Resis     </t>
  </si>
  <si>
    <t xml:space="preserve">7'          </t>
  </si>
  <si>
    <t>001302</t>
  </si>
  <si>
    <t>9004788</t>
  </si>
  <si>
    <t xml:space="preserve">Triple Antibiotic Ointment    </t>
  </si>
  <si>
    <t xml:space="preserve">144/Bx  </t>
  </si>
  <si>
    <t>300335100005</t>
  </si>
  <si>
    <t>2135864</t>
  </si>
  <si>
    <t xml:space="preserve">Speculum Nasal Disp           </t>
  </si>
  <si>
    <t xml:space="preserve">6-1/4"      </t>
  </si>
  <si>
    <t>96-0670</t>
  </si>
  <si>
    <t>6409719</t>
  </si>
  <si>
    <t xml:space="preserve">Metrilube Spray               </t>
  </si>
  <si>
    <t xml:space="preserve">24oz/Bt </t>
  </si>
  <si>
    <t>METREX</t>
  </si>
  <si>
    <t>10-3425</t>
  </si>
  <si>
    <t>1530791</t>
  </si>
  <si>
    <t xml:space="preserve">Opti-Chamber Mask             </t>
  </si>
  <si>
    <t>HS81211</t>
  </si>
  <si>
    <t xml:space="preserve">Rollator Bari Alum 4-8"Wheels </t>
  </si>
  <si>
    <t xml:space="preserve">Blue/Alum   </t>
  </si>
  <si>
    <t>66550</t>
  </si>
  <si>
    <t>1202562</t>
  </si>
  <si>
    <t xml:space="preserve">Toothbrush Nylon 30-Tuft      </t>
  </si>
  <si>
    <t>TB-30</t>
  </si>
  <si>
    <t xml:space="preserve">Toothbrush Prem Adlt Sft Wht  </t>
  </si>
  <si>
    <t xml:space="preserve">Indiv Wrap  </t>
  </si>
  <si>
    <t xml:space="preserve">144/Gr  </t>
  </si>
  <si>
    <t>MDS136850</t>
  </si>
  <si>
    <t>2881624</t>
  </si>
  <si>
    <t xml:space="preserve">4"x5.8yd    </t>
  </si>
  <si>
    <t>23593-14LF</t>
  </si>
  <si>
    <t>1285576</t>
  </si>
  <si>
    <t xml:space="preserve">Traceable Triple-Display Timr </t>
  </si>
  <si>
    <t>5025</t>
  </si>
  <si>
    <t>3720312</t>
  </si>
  <si>
    <t xml:space="preserve">Moleskin, 1/32"  12" Wide     </t>
  </si>
  <si>
    <t>AC3002-01</t>
  </si>
  <si>
    <t>1313074</t>
  </si>
  <si>
    <t xml:space="preserve">Fluorescein/Benox Ophth Sol   </t>
  </si>
  <si>
    <t xml:space="preserve">0.25%/0.4%  </t>
  </si>
  <si>
    <t xml:space="preserve">5mL/Bt  </t>
  </si>
  <si>
    <t>ALTAIR</t>
  </si>
  <si>
    <t>218-05</t>
  </si>
  <si>
    <t>8667591</t>
  </si>
  <si>
    <t xml:space="preserve">Binaural Littmann Asmb Black  </t>
  </si>
  <si>
    <t xml:space="preserve">27" Length  </t>
  </si>
  <si>
    <t>BIN-MC-BLA-27</t>
  </si>
  <si>
    <t xml:space="preserve">Pre Scrub II                  </t>
  </si>
  <si>
    <t xml:space="preserve">Sleeve      </t>
  </si>
  <si>
    <t xml:space="preserve">240/Ca  </t>
  </si>
  <si>
    <t>8103-08</t>
  </si>
  <si>
    <t>1046963</t>
  </si>
  <si>
    <t xml:space="preserve">0.25%       </t>
  </si>
  <si>
    <t>00409116001</t>
  </si>
  <si>
    <t xml:space="preserve">Shiley Trach Tube Dct#4       </t>
  </si>
  <si>
    <t>4DCT</t>
  </si>
  <si>
    <t>2880616</t>
  </si>
  <si>
    <t xml:space="preserve">Timer S/P Countdown           </t>
  </si>
  <si>
    <t>C6510-12</t>
  </si>
  <si>
    <t>8587886</t>
  </si>
  <si>
    <t>Pillow Careguard Poly W/Cv Bge</t>
  </si>
  <si>
    <t xml:space="preserve">19"X25"     </t>
  </si>
  <si>
    <t>51170</t>
  </si>
  <si>
    <t>1166621</t>
  </si>
  <si>
    <t xml:space="preserve">Cyanocobalamin Inj (B-12)     </t>
  </si>
  <si>
    <t xml:space="preserve">1000mcg/mL  </t>
  </si>
  <si>
    <t xml:space="preserve">25x1mL  </t>
  </si>
  <si>
    <t>63323004401</t>
  </si>
  <si>
    <t>3315739</t>
  </si>
  <si>
    <t xml:space="preserve">Icon HP                       </t>
  </si>
  <si>
    <t xml:space="preserve">30 Tests    </t>
  </si>
  <si>
    <t xml:space="preserve">30/Bx   </t>
  </si>
  <si>
    <t>395160A</t>
  </si>
  <si>
    <t>697</t>
  </si>
  <si>
    <t>1014779</t>
  </si>
  <si>
    <t>Tape Measure Retract Vnl/Plstc</t>
  </si>
  <si>
    <t xml:space="preserve">60" Long    </t>
  </si>
  <si>
    <t>5560</t>
  </si>
  <si>
    <t xml:space="preserve">Rack Sedimentation Bio-Hazard </t>
  </si>
  <si>
    <t xml:space="preserve">10-Place    </t>
  </si>
  <si>
    <t>2215N</t>
  </si>
  <si>
    <t>1538221</t>
  </si>
  <si>
    <t xml:space="preserve">Resusitation Bag-Manual       </t>
  </si>
  <si>
    <t>2K8005</t>
  </si>
  <si>
    <t>2880421</t>
  </si>
  <si>
    <t>Thermometer Hygrometer w/Clock</t>
  </si>
  <si>
    <t xml:space="preserve">DIGITAL     </t>
  </si>
  <si>
    <t>CH2972</t>
  </si>
  <si>
    <t xml:space="preserve">Dispenser EnMotion Towel Auto </t>
  </si>
  <si>
    <t xml:space="preserve">Black       </t>
  </si>
  <si>
    <t>59462A</t>
  </si>
  <si>
    <t>1272678</t>
  </si>
  <si>
    <t xml:space="preserve">Epinephrine Jr Auto-Inject    </t>
  </si>
  <si>
    <t xml:space="preserve">0.15mg      </t>
  </si>
  <si>
    <t>DEY</t>
  </si>
  <si>
    <t>49502010102</t>
  </si>
  <si>
    <t>1240010</t>
  </si>
  <si>
    <t xml:space="preserve">Infanrix DTaP Ped Pref Syr Tl </t>
  </si>
  <si>
    <t>SKBEEC</t>
  </si>
  <si>
    <t>58160081052</t>
  </si>
  <si>
    <t>HDMPPROMO</t>
  </si>
  <si>
    <t>3022053</t>
  </si>
  <si>
    <t xml:space="preserve">Mask Oxygen Pedi              </t>
  </si>
  <si>
    <t>001268</t>
  </si>
  <si>
    <t xml:space="preserve">Kleenex 3-ply Facial Tis      </t>
  </si>
  <si>
    <t xml:space="preserve">Cold Care   </t>
  </si>
  <si>
    <t xml:space="preserve">80/Pk   </t>
  </si>
  <si>
    <t>143240</t>
  </si>
  <si>
    <t>2882017</t>
  </si>
  <si>
    <t xml:space="preserve">Instant Cold Pk XS Bulk       </t>
  </si>
  <si>
    <t xml:space="preserve">5x5.5"      </t>
  </si>
  <si>
    <t>103B</t>
  </si>
  <si>
    <t xml:space="preserve">Billeau Ear Loop              </t>
  </si>
  <si>
    <t>67-2521</t>
  </si>
  <si>
    <t xml:space="preserve">ENFAMIL WATER                 </t>
  </si>
  <si>
    <t xml:space="preserve">2oz         </t>
  </si>
  <si>
    <t xml:space="preserve">48/Ca   </t>
  </si>
  <si>
    <t>134501</t>
  </si>
  <si>
    <t xml:space="preserve">Bag Resuscitation w/o Valve   </t>
  </si>
  <si>
    <t xml:space="preserve">Ped         </t>
  </si>
  <si>
    <t>2881267</t>
  </si>
  <si>
    <t>Bandage Clip Close Elast LF NS</t>
  </si>
  <si>
    <t xml:space="preserve">2"x5yd      </t>
  </si>
  <si>
    <t>2370002LF</t>
  </si>
  <si>
    <t xml:space="preserve">Tube Trach w/o Cuff           </t>
  </si>
  <si>
    <t xml:space="preserve">Size-4      </t>
  </si>
  <si>
    <t xml:space="preserve">1Ea/Bx  </t>
  </si>
  <si>
    <t>4DCFS</t>
  </si>
  <si>
    <t>9004789</t>
  </si>
  <si>
    <t xml:space="preserve">Bacitracin Zinc Ointment Foil </t>
  </si>
  <si>
    <t xml:space="preserve">.9gm        </t>
  </si>
  <si>
    <t>300335100002</t>
  </si>
  <si>
    <t>1534282</t>
  </si>
  <si>
    <t xml:space="preserve">Finger Splint Set             </t>
  </si>
  <si>
    <t xml:space="preserve">R&amp;L         </t>
  </si>
  <si>
    <t>79-71020</t>
  </si>
  <si>
    <t>7032276</t>
  </si>
  <si>
    <t xml:space="preserve">Scissors Iris                 </t>
  </si>
  <si>
    <t xml:space="preserve">Strt 4-1/5" </t>
  </si>
  <si>
    <t>95-104</t>
  </si>
  <si>
    <t xml:space="preserve">Barcode Reader f/DCA/Clinitek </t>
  </si>
  <si>
    <t xml:space="preserve">Analyzer    </t>
  </si>
  <si>
    <t>6502880</t>
  </si>
  <si>
    <t>3952007</t>
  </si>
  <si>
    <t>Drape Sheet Economy White 2Ply</t>
  </si>
  <si>
    <t xml:space="preserve">40"x60"     </t>
  </si>
  <si>
    <t>301</t>
  </si>
  <si>
    <t xml:space="preserve">Cuff BP f/Agilent A1 Monitor  </t>
  </si>
  <si>
    <t>M4557B</t>
  </si>
  <si>
    <t xml:space="preserve">Manual Resuscitator           </t>
  </si>
  <si>
    <t xml:space="preserve">w/out Peep  </t>
  </si>
  <si>
    <t>2K8010</t>
  </si>
  <si>
    <t xml:space="preserve">Sensor SpO2 M-LNCS Inf-3 Inf  </t>
  </si>
  <si>
    <t xml:space="preserve">3ft         </t>
  </si>
  <si>
    <t>2513</t>
  </si>
  <si>
    <t>3681820</t>
  </si>
  <si>
    <t xml:space="preserve">Sticker Inside Out            </t>
  </si>
  <si>
    <t>Asst 2.5x2.5</t>
  </si>
  <si>
    <t>PS592</t>
  </si>
  <si>
    <t>1259250</t>
  </si>
  <si>
    <t xml:space="preserve">Tube Feeding Argyle           </t>
  </si>
  <si>
    <t xml:space="preserve">16" 5Fr     </t>
  </si>
  <si>
    <t>460802</t>
  </si>
  <si>
    <t xml:space="preserve">Thermometer Data Logging      </t>
  </si>
  <si>
    <t xml:space="preserve">1 Probe     </t>
  </si>
  <si>
    <t>15-081-130</t>
  </si>
  <si>
    <t xml:space="preserve">Tri-Flo Suction Catheter      </t>
  </si>
  <si>
    <t xml:space="preserve">100/CA  </t>
  </si>
  <si>
    <t>T261C</t>
  </si>
  <si>
    <t>1229867</t>
  </si>
  <si>
    <t xml:space="preserve">Bacdown Antimicro Handsoap    </t>
  </si>
  <si>
    <t xml:space="preserve">1Liter      </t>
  </si>
  <si>
    <t>0435516</t>
  </si>
  <si>
    <t>2880904</t>
  </si>
  <si>
    <t xml:space="preserve">Cover Glass S/P No.1 Metrix   </t>
  </si>
  <si>
    <t xml:space="preserve">22X22MM     </t>
  </si>
  <si>
    <t>M6045-2</t>
  </si>
  <si>
    <t xml:space="preserve">Syringe Insulin Safetyglide   </t>
  </si>
  <si>
    <t>.5mL 31gx6mm</t>
  </si>
  <si>
    <t xml:space="preserve">400/Ca  </t>
  </si>
  <si>
    <t>328447</t>
  </si>
  <si>
    <t>9007653</t>
  </si>
  <si>
    <t xml:space="preserve">Needle Disposable Safety      </t>
  </si>
  <si>
    <t xml:space="preserve">22gX1.5     </t>
  </si>
  <si>
    <t>SOLMIL</t>
  </si>
  <si>
    <t>SN2215</t>
  </si>
  <si>
    <t xml:space="preserve">Deluxe Emergency Kit          </t>
  </si>
  <si>
    <t>2037</t>
  </si>
  <si>
    <t>5841482</t>
  </si>
  <si>
    <t>Bag Trnsprt Biohzrd 3 Wall Zip</t>
  </si>
  <si>
    <t>1,000/Ca</t>
  </si>
  <si>
    <t>CH12X15BIO</t>
  </si>
  <si>
    <t>1317778</t>
  </si>
  <si>
    <t xml:space="preserve">Pre-Klenz Transport Gel       </t>
  </si>
  <si>
    <t xml:space="preserve">13.5 OZ     </t>
  </si>
  <si>
    <t>VESTAL</t>
  </si>
  <si>
    <t>1505J5</t>
  </si>
  <si>
    <t>3980081</t>
  </si>
  <si>
    <t xml:space="preserve">Wipe Adhsive Remover Allkare  </t>
  </si>
  <si>
    <t>037436</t>
  </si>
  <si>
    <t>9531441</t>
  </si>
  <si>
    <t>Splint Scotchcast Conform Fbgl</t>
  </si>
  <si>
    <t xml:space="preserve">2X10"       </t>
  </si>
  <si>
    <t>72210</t>
  </si>
  <si>
    <t>1222968</t>
  </si>
  <si>
    <t xml:space="preserve">Button Switch Pencil Electro  </t>
  </si>
  <si>
    <t xml:space="preserve">w/ Holster  </t>
  </si>
  <si>
    <t>88-000052</t>
  </si>
  <si>
    <t>7776047</t>
  </si>
  <si>
    <t xml:space="preserve">Durapore Surgical Tape        </t>
  </si>
  <si>
    <t xml:space="preserve">1/2"x10yd   </t>
  </si>
  <si>
    <t xml:space="preserve">24rl/Bx </t>
  </si>
  <si>
    <t>1538-0</t>
  </si>
  <si>
    <t xml:space="preserve">Aquacel Surgic Cover Dressing </t>
  </si>
  <si>
    <t xml:space="preserve">3.5x6 w/Ag  </t>
  </si>
  <si>
    <t>412010</t>
  </si>
  <si>
    <t>6135401</t>
  </si>
  <si>
    <t xml:space="preserve">Stick Zip Cast Removal Aid    </t>
  </si>
  <si>
    <t>294304</t>
  </si>
  <si>
    <t>2942672</t>
  </si>
  <si>
    <t>Suture Sofsilk Silk Black C-13</t>
  </si>
  <si>
    <t xml:space="preserve">4-0 18"     </t>
  </si>
  <si>
    <t>SS683G</t>
  </si>
  <si>
    <t>1099606</t>
  </si>
  <si>
    <t xml:space="preserve">Hammer Percussion Taylor      </t>
  </si>
  <si>
    <t>7-3/4" Large</t>
  </si>
  <si>
    <t>1305-1</t>
  </si>
  <si>
    <t>1127021</t>
  </si>
  <si>
    <t xml:space="preserve">Tape Measure Disposable Paper </t>
  </si>
  <si>
    <t xml:space="preserve">24"         </t>
  </si>
  <si>
    <t xml:space="preserve">1000/Bx </t>
  </si>
  <si>
    <t>5660560</t>
  </si>
  <si>
    <t>Speculum Vaginal KleenSpec LED</t>
  </si>
  <si>
    <t xml:space="preserve">24/Bx   </t>
  </si>
  <si>
    <t>59001-LED</t>
  </si>
  <si>
    <t>6402856</t>
  </si>
  <si>
    <t xml:space="preserve">CaviWipes Wall Mount          </t>
  </si>
  <si>
    <t>13-1175</t>
  </si>
  <si>
    <t xml:space="preserve">Tape Adh f/LNCS Neo-3 Sensor  </t>
  </si>
  <si>
    <t xml:space="preserve">102/Bx  </t>
  </si>
  <si>
    <t>2308</t>
  </si>
  <si>
    <t xml:space="preserve">Removal Suture Skin           </t>
  </si>
  <si>
    <t xml:space="preserve">Set         </t>
  </si>
  <si>
    <t>66305</t>
  </si>
  <si>
    <t xml:space="preserve">Label Biohazard Vinyl Adh     </t>
  </si>
  <si>
    <t xml:space="preserve">6x6"        </t>
  </si>
  <si>
    <t>1019</t>
  </si>
  <si>
    <t>5823529</t>
  </si>
  <si>
    <t>Lube Jelly Ultrasound Foil Pck</t>
  </si>
  <si>
    <t xml:space="preserve">5GM         </t>
  </si>
  <si>
    <t>LUB-5PK144</t>
  </si>
  <si>
    <t>1105334</t>
  </si>
  <si>
    <t xml:space="preserve">Basin Emesis Plastic 500Ml Au </t>
  </si>
  <si>
    <t xml:space="preserve">500 Ml      </t>
  </si>
  <si>
    <t>DYND80321</t>
  </si>
  <si>
    <t>3890001</t>
  </si>
  <si>
    <t xml:space="preserve">Syringe Needle-Pro U-100 Gray </t>
  </si>
  <si>
    <t xml:space="preserve">27Gx1/2"    </t>
  </si>
  <si>
    <t>4319</t>
  </si>
  <si>
    <t>1092285</t>
  </si>
  <si>
    <t xml:space="preserve">Cytobrush GT Medscan          </t>
  </si>
  <si>
    <t>C0104</t>
  </si>
  <si>
    <t xml:space="preserve">Memory-Loc Thermometer Trc    </t>
  </si>
  <si>
    <t xml:space="preserve">2 Bottle    </t>
  </si>
  <si>
    <t>15081131</t>
  </si>
  <si>
    <t xml:space="preserve">IV Pole Base Only 5 Legged    </t>
  </si>
  <si>
    <t xml:space="preserve">w/2 Hooks   </t>
  </si>
  <si>
    <t>70342-2</t>
  </si>
  <si>
    <t xml:space="preserve">Sm Adult    </t>
  </si>
  <si>
    <t>700-10SABK</t>
  </si>
  <si>
    <t>3009296</t>
  </si>
  <si>
    <t xml:space="preserve">Umbilical Cord Clamp Remover  </t>
  </si>
  <si>
    <t>MABIS</t>
  </si>
  <si>
    <t>9441</t>
  </si>
  <si>
    <t>1232483</t>
  </si>
  <si>
    <t xml:space="preserve">Oximeter Port w/Reuse Sensor  </t>
  </si>
  <si>
    <t xml:space="preserve">2 Parts     </t>
  </si>
  <si>
    <t>PM10N-NA</t>
  </si>
  <si>
    <t xml:space="preserve">Tracheostomy Tube Cuff 78     </t>
  </si>
  <si>
    <t xml:space="preserve">30FR        </t>
  </si>
  <si>
    <t>6DCT</t>
  </si>
  <si>
    <t>9531395</t>
  </si>
  <si>
    <t xml:space="preserve">Tip-It Instrument Guards      </t>
  </si>
  <si>
    <t xml:space="preserve">Red         </t>
  </si>
  <si>
    <t>3-2504</t>
  </si>
  <si>
    <t>2481467</t>
  </si>
  <si>
    <t xml:space="preserve">Cortrosyn Inj Non Return      </t>
  </si>
  <si>
    <t xml:space="preserve">0.25mg      </t>
  </si>
  <si>
    <t xml:space="preserve">1mL/Vl  </t>
  </si>
  <si>
    <t>00548590000</t>
  </si>
  <si>
    <t>1500045</t>
  </si>
  <si>
    <t xml:space="preserve">Naropin Polyamp Inj 10mL PF   </t>
  </si>
  <si>
    <t xml:space="preserve">2mg/mL      </t>
  </si>
  <si>
    <t>63323028510</t>
  </si>
  <si>
    <t>2540025</t>
  </si>
  <si>
    <t xml:space="preserve">Kinrix DTaP/Polio Ped PFS TL  </t>
  </si>
  <si>
    <t>58160081252</t>
  </si>
  <si>
    <t>1628990</t>
  </si>
  <si>
    <t xml:space="preserve">Medi Shorts Pediatric         </t>
  </si>
  <si>
    <t xml:space="preserve">Ages 5-11   </t>
  </si>
  <si>
    <t>53580</t>
  </si>
  <si>
    <t>1247298</t>
  </si>
  <si>
    <t xml:space="preserve">Glove Nitrile/Latex Exam      </t>
  </si>
  <si>
    <t xml:space="preserve">XL Blue     </t>
  </si>
  <si>
    <t xml:space="preserve">1800/Ca </t>
  </si>
  <si>
    <t>ANSELL</t>
  </si>
  <si>
    <t>PN-290-XL</t>
  </si>
  <si>
    <t>5461136</t>
  </si>
  <si>
    <t xml:space="preserve">Daptacel Dtap Pediatric Sdv   </t>
  </si>
  <si>
    <t>49281028610</t>
  </si>
  <si>
    <t xml:space="preserve">Connector Banana AM4          </t>
  </si>
  <si>
    <t>900178-001</t>
  </si>
  <si>
    <t xml:space="preserve">Holder Label                  </t>
  </si>
  <si>
    <t xml:space="preserve">Clear       </t>
  </si>
  <si>
    <t>750920</t>
  </si>
  <si>
    <t>1924601</t>
  </si>
  <si>
    <t xml:space="preserve">#12 1"      </t>
  </si>
  <si>
    <t xml:space="preserve">Rl      </t>
  </si>
  <si>
    <t>58201</t>
  </si>
  <si>
    <t>2240049</t>
  </si>
  <si>
    <t xml:space="preserve">Shield Nipple Contact Sil     </t>
  </si>
  <si>
    <t xml:space="preserve">24mm        </t>
  </si>
  <si>
    <t>67203</t>
  </si>
  <si>
    <t xml:space="preserve">Formalin Container 10% NBF PP </t>
  </si>
  <si>
    <t xml:space="preserve">40mL        </t>
  </si>
  <si>
    <t xml:space="preserve">168/Ca  </t>
  </si>
  <si>
    <t>59401</t>
  </si>
  <si>
    <t xml:space="preserve">Forcep Alligator 3.5"         </t>
  </si>
  <si>
    <t>94-5034</t>
  </si>
  <si>
    <t xml:space="preserve">Battery f/LifePak 500         </t>
  </si>
  <si>
    <t xml:space="preserve">7.5 Amp     </t>
  </si>
  <si>
    <t>11141-000159</t>
  </si>
  <si>
    <t>M4554B</t>
  </si>
  <si>
    <t>1271222</t>
  </si>
  <si>
    <t>Bandage Strips Road Runner Coy</t>
  </si>
  <si>
    <t xml:space="preserve">3/4"x3"     </t>
  </si>
  <si>
    <t>1076737</t>
  </si>
  <si>
    <t>1212276</t>
  </si>
  <si>
    <t>Eliminator Odor HexOn 2oz Spry</t>
  </si>
  <si>
    <t xml:space="preserve">Fresh Linen </t>
  </si>
  <si>
    <t>COLPLA</t>
  </si>
  <si>
    <t>7583</t>
  </si>
  <si>
    <t>8900954</t>
  </si>
  <si>
    <t xml:space="preserve">Curity Sponge Ster            </t>
  </si>
  <si>
    <t xml:space="preserve">4"X4"       </t>
  </si>
  <si>
    <t xml:space="preserve">800/CA  </t>
  </si>
  <si>
    <t>8045</t>
  </si>
  <si>
    <t>9083300</t>
  </si>
  <si>
    <t xml:space="preserve">Gelfoam Sponges Sz12-7mm      </t>
  </si>
  <si>
    <t xml:space="preserve">1545        </t>
  </si>
  <si>
    <t>PFIINJ</t>
  </si>
  <si>
    <t>00009031508</t>
  </si>
  <si>
    <t>1258585</t>
  </si>
  <si>
    <t>Case Cntct Lens w/ Sft Flp Top</t>
  </si>
  <si>
    <t>NC1112360</t>
  </si>
  <si>
    <t>1273723</t>
  </si>
  <si>
    <t xml:space="preserve">Ketorolac Inj IM SDV 2mL      </t>
  </si>
  <si>
    <t xml:space="preserve">60mg/2mL    </t>
  </si>
  <si>
    <t>63323016202</t>
  </si>
  <si>
    <t>6430281</t>
  </si>
  <si>
    <t xml:space="preserve">Face Mask W/Earloop Child     </t>
  </si>
  <si>
    <t xml:space="preserve">Disney      </t>
  </si>
  <si>
    <t xml:space="preserve">75/Bx   </t>
  </si>
  <si>
    <t>32856</t>
  </si>
  <si>
    <t xml:space="preserve">Tube Trach Shiley #nto        </t>
  </si>
  <si>
    <t xml:space="preserve">SZ0         </t>
  </si>
  <si>
    <t xml:space="preserve">EA      </t>
  </si>
  <si>
    <t>3.5 NEO</t>
  </si>
  <si>
    <t>2880244</t>
  </si>
  <si>
    <t>Systm Dispette 2 SP Westergren</t>
  </si>
  <si>
    <t>B4515-9</t>
  </si>
  <si>
    <t>1263910</t>
  </si>
  <si>
    <t>Beverage Glucose Tol LemonLime</t>
  </si>
  <si>
    <t xml:space="preserve">100gm       </t>
  </si>
  <si>
    <t>10-LL-100</t>
  </si>
  <si>
    <t>1069649</t>
  </si>
  <si>
    <t xml:space="preserve">ECG Cable f/CP200             </t>
  </si>
  <si>
    <t>400293</t>
  </si>
  <si>
    <t xml:space="preserve">Padding Sof-Rol Sterile       </t>
  </si>
  <si>
    <t xml:space="preserve">6x4 yds     </t>
  </si>
  <si>
    <t>9036S</t>
  </si>
  <si>
    <t>8332182</t>
  </si>
  <si>
    <t xml:space="preserve">Towels OR N/S Blue 17"x26"    </t>
  </si>
  <si>
    <t>731-B</t>
  </si>
  <si>
    <t xml:space="preserve">PATHFAST cTnI-II Reagent      </t>
  </si>
  <si>
    <t xml:space="preserve">60/Bx   </t>
  </si>
  <si>
    <t>PF1101-K</t>
  </si>
  <si>
    <t xml:space="preserve">Titmus V2 Vision Screener     </t>
  </si>
  <si>
    <t>19118</t>
  </si>
  <si>
    <t>2400899</t>
  </si>
  <si>
    <t xml:space="preserve">Applicator Calcium Alg St     </t>
  </si>
  <si>
    <t xml:space="preserve">5.5x.035    </t>
  </si>
  <si>
    <t>HARDWO</t>
  </si>
  <si>
    <t>25-800 A 50</t>
  </si>
  <si>
    <t>6541396</t>
  </si>
  <si>
    <t xml:space="preserve">Suture Vicryl Undyed P-3      </t>
  </si>
  <si>
    <t>J492G</t>
  </si>
  <si>
    <t xml:space="preserve">Duoderm Barrier Dressing      </t>
  </si>
  <si>
    <t xml:space="preserve">2X8         </t>
  </si>
  <si>
    <t xml:space="preserve">10/BX   </t>
  </si>
  <si>
    <t>187961</t>
  </si>
  <si>
    <t>1036962</t>
  </si>
  <si>
    <t xml:space="preserve">Specimen Cup Ster w/Gray Lid  </t>
  </si>
  <si>
    <t>M4928</t>
  </si>
  <si>
    <t>1245883</t>
  </si>
  <si>
    <t xml:space="preserve">Thermometer Water-Resistant   </t>
  </si>
  <si>
    <t xml:space="preserve">Lollipop    </t>
  </si>
  <si>
    <t>4371</t>
  </si>
  <si>
    <t>4593632</t>
  </si>
  <si>
    <t xml:space="preserve">Soap Medicated                </t>
  </si>
  <si>
    <t xml:space="preserve">1000ml      </t>
  </si>
  <si>
    <t>626287</t>
  </si>
  <si>
    <t xml:space="preserve">Cuff BP FlexiPort LF 1Tb Disp </t>
  </si>
  <si>
    <t xml:space="preserve">Long/Large  </t>
  </si>
  <si>
    <t xml:space="preserve">20/Pk   </t>
  </si>
  <si>
    <t>SOFT-12L-1TP</t>
  </si>
  <si>
    <t xml:space="preserve">Tape ID                       </t>
  </si>
  <si>
    <t xml:space="preserve">Black/Plum  </t>
  </si>
  <si>
    <t>153017EEA</t>
  </si>
  <si>
    <t xml:space="preserve">Holder Tube Tracheostomy      </t>
  </si>
  <si>
    <t xml:space="preserve">18" Neck    </t>
  </si>
  <si>
    <t>241</t>
  </si>
  <si>
    <t xml:space="preserve">Catheter Word f/Bartholin     </t>
  </si>
  <si>
    <t xml:space="preserve">LF          </t>
  </si>
  <si>
    <t xml:space="preserve">6/Bx    </t>
  </si>
  <si>
    <t>53404</t>
  </si>
  <si>
    <t>1235145</t>
  </si>
  <si>
    <t xml:space="preserve">Tampax Flush Sani Tampon      </t>
  </si>
  <si>
    <t xml:space="preserve">Regular     </t>
  </si>
  <si>
    <t>7301020831</t>
  </si>
  <si>
    <t xml:space="preserve">BP Cuff Pediatric Reusable    </t>
  </si>
  <si>
    <t>M4553B</t>
  </si>
  <si>
    <t xml:space="preserve">Scissors Utility Econo        </t>
  </si>
  <si>
    <t>21-101</t>
  </si>
  <si>
    <t>1190218</t>
  </si>
  <si>
    <t>Patient Belonging Bag Blk Prnt</t>
  </si>
  <si>
    <t xml:space="preserve">20x20" Blue </t>
  </si>
  <si>
    <t>DSPB2020B</t>
  </si>
  <si>
    <t>8950044</t>
  </si>
  <si>
    <t xml:space="preserve">Sterile Field Drape White     </t>
  </si>
  <si>
    <t xml:space="preserve">Tis/Pol     </t>
  </si>
  <si>
    <t>TIDI-E</t>
  </si>
  <si>
    <t>917270</t>
  </si>
  <si>
    <t>8900579</t>
  </si>
  <si>
    <t xml:space="preserve">Gown Protective ChemoPlus     </t>
  </si>
  <si>
    <t xml:space="preserve">Md Splash   </t>
  </si>
  <si>
    <t>CT5000</t>
  </si>
  <si>
    <t>6663407</t>
  </si>
  <si>
    <t>Sharps Container Horizontl Lid</t>
  </si>
  <si>
    <t>Transprt Red</t>
  </si>
  <si>
    <t xml:space="preserve">2 Gal   </t>
  </si>
  <si>
    <t>89671</t>
  </si>
  <si>
    <t>1141831</t>
  </si>
  <si>
    <t xml:space="preserve">BP Cuff FlexiPort Child       </t>
  </si>
  <si>
    <t xml:space="preserve">Size-9      </t>
  </si>
  <si>
    <t>REUSE-09-1HP</t>
  </si>
  <si>
    <t xml:space="preserve">Mouthpiece f/ Nebulizer       </t>
  </si>
  <si>
    <t>022F3050P12</t>
  </si>
  <si>
    <t xml:space="preserve">Bandage Apex N/S              </t>
  </si>
  <si>
    <t xml:space="preserve">4"x75"      </t>
  </si>
  <si>
    <t xml:space="preserve">96/Ca   </t>
  </si>
  <si>
    <t>11-6984</t>
  </si>
  <si>
    <t xml:space="preserve">Suture Surgipro Mono Blu C13  </t>
  </si>
  <si>
    <t xml:space="preserve">36/Bx   </t>
  </si>
  <si>
    <t>SP683</t>
  </si>
  <si>
    <t xml:space="preserve">Bowl Small Set Sterile        </t>
  </si>
  <si>
    <t xml:space="preserve">16oz        </t>
  </si>
  <si>
    <t>DYNJSBOWL16</t>
  </si>
  <si>
    <t>1235386</t>
  </si>
  <si>
    <t xml:space="preserve">Dickinson'S Witch Hazel       </t>
  </si>
  <si>
    <t xml:space="preserve">8oz         </t>
  </si>
  <si>
    <t xml:space="preserve">8oz/Bt  </t>
  </si>
  <si>
    <t>4459004</t>
  </si>
  <si>
    <t xml:space="preserve">Scissors Wre Ct Econo Ang B/B </t>
  </si>
  <si>
    <t xml:space="preserve">4-3/4" Disp </t>
  </si>
  <si>
    <t>96-2518</t>
  </si>
  <si>
    <t>1008954</t>
  </si>
  <si>
    <t xml:space="preserve">Audiometer Model 650A         </t>
  </si>
  <si>
    <t>AMBCO</t>
  </si>
  <si>
    <t>650A</t>
  </si>
  <si>
    <t>1160836</t>
  </si>
  <si>
    <t xml:space="preserve">eSwab Collection &amp; Transport  </t>
  </si>
  <si>
    <t>220245</t>
  </si>
  <si>
    <t xml:space="preserve">Comfort Toe Wraps             </t>
  </si>
  <si>
    <t>6055</t>
  </si>
  <si>
    <t>1186274</t>
  </si>
  <si>
    <t xml:space="preserve">Sensory Test Filament 10gm    </t>
  </si>
  <si>
    <t xml:space="preserve">B-Handle    </t>
  </si>
  <si>
    <t>10G-B</t>
  </si>
  <si>
    <t xml:space="preserve">Holder f/Exam Table Paper     </t>
  </si>
  <si>
    <t>AM805</t>
  </si>
  <si>
    <t>6780272</t>
  </si>
  <si>
    <t xml:space="preserve">Co-Flex Bandage               </t>
  </si>
  <si>
    <t xml:space="preserve">1x5Yd       </t>
  </si>
  <si>
    <t xml:space="preserve">30/Ca   </t>
  </si>
  <si>
    <t>MDS086001</t>
  </si>
  <si>
    <t xml:space="preserve">Tubing Suction Sil 5mm-10mm   </t>
  </si>
  <si>
    <t xml:space="preserve">82' Atcl    </t>
  </si>
  <si>
    <t>0770970</t>
  </si>
  <si>
    <t xml:space="preserve">Stand Instrument Mayo         </t>
  </si>
  <si>
    <t>13045</t>
  </si>
  <si>
    <t xml:space="preserve">Pliers &amp; Wire Cutter 5"       </t>
  </si>
  <si>
    <t xml:space="preserve">Dbl Action  </t>
  </si>
  <si>
    <t>9-129</t>
  </si>
  <si>
    <t xml:space="preserve">2mL         </t>
  </si>
  <si>
    <t>212CS01</t>
  </si>
  <si>
    <t>1162397</t>
  </si>
  <si>
    <t xml:space="preserve">Dressing Aquacel              </t>
  </si>
  <si>
    <t xml:space="preserve">3.5x13.75   </t>
  </si>
  <si>
    <t>412012</t>
  </si>
  <si>
    <t xml:space="preserve">Blanket Infant Individual     </t>
  </si>
  <si>
    <t>1545</t>
  </si>
  <si>
    <t>6667173</t>
  </si>
  <si>
    <t xml:space="preserve">AV Fistula MasterGuard Ndl RH </t>
  </si>
  <si>
    <t>BE CL 16gX1"</t>
  </si>
  <si>
    <t>MEDISY</t>
  </si>
  <si>
    <t>S9-4006MG</t>
  </si>
  <si>
    <t xml:space="preserve">Insole Orthotic Conf Womens   </t>
  </si>
  <si>
    <t>3/4" 4.5-5.5</t>
  </si>
  <si>
    <t xml:space="preserve">1/Pr    </t>
  </si>
  <si>
    <t>COWXS</t>
  </si>
  <si>
    <t xml:space="preserve">Surgical Skin Marker Fine     </t>
  </si>
  <si>
    <t>Ruler/Labels</t>
  </si>
  <si>
    <t>2530</t>
  </si>
  <si>
    <t xml:space="preserve">PATHFAST NTproBNP Reagent     </t>
  </si>
  <si>
    <t>PF1061-KUS</t>
  </si>
  <si>
    <t>1296511</t>
  </si>
  <si>
    <t xml:space="preserve">2%          </t>
  </si>
  <si>
    <t>00143957510</t>
  </si>
  <si>
    <t>1271336</t>
  </si>
  <si>
    <t xml:space="preserve">Bandage Adhesive Herbie       </t>
  </si>
  <si>
    <t>15601</t>
  </si>
  <si>
    <t>7567066</t>
  </si>
  <si>
    <t xml:space="preserve">Oval-8 Finger Splint Refill   </t>
  </si>
  <si>
    <t xml:space="preserve">Size 8      </t>
  </si>
  <si>
    <t>P1008-5-08</t>
  </si>
  <si>
    <t>9687667</t>
  </si>
  <si>
    <t xml:space="preserve">Suture Polysorb Undyed P-24   </t>
  </si>
  <si>
    <t>SL5633G</t>
  </si>
  <si>
    <t>1093039</t>
  </si>
  <si>
    <t xml:space="preserve">Blood Pressure Kit  5 Cuff    </t>
  </si>
  <si>
    <t>MDSRCE</t>
  </si>
  <si>
    <t>MS-MED5N</t>
  </si>
  <si>
    <t xml:space="preserve">Wedge 3/4" Length             </t>
  </si>
  <si>
    <t xml:space="preserve">3"X3/8"     </t>
  </si>
  <si>
    <t>HWS</t>
  </si>
  <si>
    <t>8904643</t>
  </si>
  <si>
    <t>Conform Stretch Bandage Steril</t>
  </si>
  <si>
    <t xml:space="preserve">1"x4.1Yds   </t>
  </si>
  <si>
    <t>2230-</t>
  </si>
  <si>
    <t>6002690</t>
  </si>
  <si>
    <t xml:space="preserve">Basin Emesis Pls 24 Oz NS Blu </t>
  </si>
  <si>
    <t xml:space="preserve">24 Oz       </t>
  </si>
  <si>
    <t>POLWAR</t>
  </si>
  <si>
    <t>PA-66</t>
  </si>
  <si>
    <t xml:space="preserve">Buddy Loop 3pp                </t>
  </si>
  <si>
    <t xml:space="preserve">1/2"Wide    </t>
  </si>
  <si>
    <t>553214</t>
  </si>
  <si>
    <t xml:space="preserve">See-All Mirror Rnd Gls Corner </t>
  </si>
  <si>
    <t xml:space="preserve">Convex 18"  </t>
  </si>
  <si>
    <t>795055</t>
  </si>
  <si>
    <t>2770891</t>
  </si>
  <si>
    <t xml:space="preserve">Dorzolam/Timol Ophth Sol      </t>
  </si>
  <si>
    <t xml:space="preserve">22.3/6.8mg  </t>
  </si>
  <si>
    <t xml:space="preserve">10mL/Bt </t>
  </si>
  <si>
    <t>CARDGN</t>
  </si>
  <si>
    <t>4309498</t>
  </si>
  <si>
    <t>2881634</t>
  </si>
  <si>
    <t xml:space="preserve">Bag Waste Red Infect 7-10Gal  </t>
  </si>
  <si>
    <t>45-50</t>
  </si>
  <si>
    <t>3950872</t>
  </si>
  <si>
    <t>Towel Prof Seascape 3Ply Tissu</t>
  </si>
  <si>
    <t xml:space="preserve">13.5"x18"   </t>
  </si>
  <si>
    <t>177</t>
  </si>
  <si>
    <t xml:space="preserve">Brace Wrist w/Thumb Spica     </t>
  </si>
  <si>
    <t xml:space="preserve">Left LG     </t>
  </si>
  <si>
    <t>55972604</t>
  </si>
  <si>
    <t xml:space="preserve">Leadwire Set Cam Mix Lgth     </t>
  </si>
  <si>
    <t xml:space="preserve">1/ST    </t>
  </si>
  <si>
    <t>420101-001</t>
  </si>
  <si>
    <t>1152672</t>
  </si>
  <si>
    <t xml:space="preserve">Ultrasound Covers Probe LF NS </t>
  </si>
  <si>
    <t xml:space="preserve">3.5"x12"    </t>
  </si>
  <si>
    <t>30301</t>
  </si>
  <si>
    <t>97-0554</t>
  </si>
  <si>
    <t xml:space="preserve">.22um ST    </t>
  </si>
  <si>
    <t>SLGPM33RS</t>
  </si>
  <si>
    <t>f/Halogen Lt</t>
  </si>
  <si>
    <t>101038</t>
  </si>
  <si>
    <t>2880486</t>
  </si>
  <si>
    <t xml:space="preserve">Stand Mayo Dbl Post Ht Adj    </t>
  </si>
  <si>
    <t xml:space="preserve">34-53       </t>
  </si>
  <si>
    <t>C11100</t>
  </si>
  <si>
    <t xml:space="preserve">Pillow CareGuard Vinyl 21x27" </t>
  </si>
  <si>
    <t>TPF-8014</t>
  </si>
  <si>
    <t>4890015</t>
  </si>
  <si>
    <t>Full Normal Saline .9% Addipak</t>
  </si>
  <si>
    <t xml:space="preserve">UD Strl 5mL </t>
  </si>
  <si>
    <t>200-59</t>
  </si>
  <si>
    <t>6781071</t>
  </si>
  <si>
    <t xml:space="preserve">Syringe Ear/Ulcer, Sterile    </t>
  </si>
  <si>
    <t xml:space="preserve">3oz         </t>
  </si>
  <si>
    <t>DYND70277</t>
  </si>
  <si>
    <t>1047771</t>
  </si>
  <si>
    <t xml:space="preserve">Lidocaine HCL Inj MDV 20ml    </t>
  </si>
  <si>
    <t>00409427601</t>
  </si>
  <si>
    <t>8610182</t>
  </si>
  <si>
    <t xml:space="preserve">Identification Tape 1/4"      </t>
  </si>
  <si>
    <t xml:space="preserve">YELLOW      </t>
  </si>
  <si>
    <t>151005EEA</t>
  </si>
  <si>
    <t>4999268</t>
  </si>
  <si>
    <t xml:space="preserve">LNCS PDTX Sensor (Pedi)       </t>
  </si>
  <si>
    <t>2510</t>
  </si>
  <si>
    <t xml:space="preserve">Hydrion Paper                 </t>
  </si>
  <si>
    <t xml:space="preserve">1-11PH      </t>
  </si>
  <si>
    <t>51</t>
  </si>
  <si>
    <t>1226838</t>
  </si>
  <si>
    <t>Brief Incontinence L Maxabs Bl</t>
  </si>
  <si>
    <t xml:space="preserve">45-58       </t>
  </si>
  <si>
    <t xml:space="preserve">18/Bg   </t>
  </si>
  <si>
    <t>BEUL810</t>
  </si>
  <si>
    <t>5075201</t>
  </si>
  <si>
    <t xml:space="preserve">Sodium Chloride 0.9% Irrig    </t>
  </si>
  <si>
    <t xml:space="preserve">500mL/Bt    </t>
  </si>
  <si>
    <t>R5201-01</t>
  </si>
  <si>
    <t xml:space="preserve">TimeMist Cln&amp;Frsh Dispenser   </t>
  </si>
  <si>
    <t>6.6oz Refill</t>
  </si>
  <si>
    <t>883672</t>
  </si>
  <si>
    <t xml:space="preserve">Sensor SpO2 Finger Clip Adult </t>
  </si>
  <si>
    <t>AS1002</t>
  </si>
  <si>
    <t xml:space="preserve">Tubing Speculum w/Adapter     </t>
  </si>
  <si>
    <t xml:space="preserve">Disposable  </t>
  </si>
  <si>
    <t xml:space="preserve">15/Bx   </t>
  </si>
  <si>
    <t>UTMESU502BX</t>
  </si>
  <si>
    <t xml:space="preserve">CoaguChek Recharge Battery    </t>
  </si>
  <si>
    <t xml:space="preserve">XS Plus     </t>
  </si>
  <si>
    <t>04805640001</t>
  </si>
  <si>
    <t>1530141</t>
  </si>
  <si>
    <t>Esteem Strchy Glove Nitrile II</t>
  </si>
  <si>
    <t>8811NB</t>
  </si>
  <si>
    <t>1179699</t>
  </si>
  <si>
    <t xml:space="preserve">Cable Coiled Doppler to Probe </t>
  </si>
  <si>
    <t>WALACH</t>
  </si>
  <si>
    <t>A155</t>
  </si>
  <si>
    <t>1113839</t>
  </si>
  <si>
    <t>Catheter Council Tip Sili 2Way</t>
  </si>
  <si>
    <t xml:space="preserve">16fr 5cc    </t>
  </si>
  <si>
    <t xml:space="preserve">10/Cr   </t>
  </si>
  <si>
    <t>40516L</t>
  </si>
  <si>
    <t xml:space="preserve">Guard Instrument Reg Non-Vent </t>
  </si>
  <si>
    <t xml:space="preserve">Orange      </t>
  </si>
  <si>
    <t>091007BBG</t>
  </si>
  <si>
    <t>2203848</t>
  </si>
  <si>
    <t xml:space="preserve">SteriGage Integrator w/Ld Rec </t>
  </si>
  <si>
    <t>4171MM</t>
  </si>
  <si>
    <t>3865384</t>
  </si>
  <si>
    <t xml:space="preserve">Gasket Kit f/M9 Door &amp; Dam    </t>
  </si>
  <si>
    <t xml:space="preserve">ea      </t>
  </si>
  <si>
    <t>002-0361-01</t>
  </si>
  <si>
    <t>1226914</t>
  </si>
  <si>
    <t xml:space="preserve">Bag Lab Guard Spec Transport  </t>
  </si>
  <si>
    <t xml:space="preserve">Clear 6x9"  </t>
  </si>
  <si>
    <t>SBL2X69</t>
  </si>
  <si>
    <t>9880142</t>
  </si>
  <si>
    <t xml:space="preserve">Gown Isloation Polyp Yellow   </t>
  </si>
  <si>
    <t xml:space="preserve">Univ        </t>
  </si>
  <si>
    <t>1100PG</t>
  </si>
  <si>
    <t xml:space="preserve">Gauze Ribbon Cutimed Sorbact  </t>
  </si>
  <si>
    <t xml:space="preserve">3/4x20"     </t>
  </si>
  <si>
    <t>7216600</t>
  </si>
  <si>
    <t>1101723</t>
  </si>
  <si>
    <t xml:space="preserve">Cable SPO2 Extension 10'      </t>
  </si>
  <si>
    <t xml:space="preserve">Nellcor     </t>
  </si>
  <si>
    <t>DOC-10</t>
  </si>
  <si>
    <t>7380005</t>
  </si>
  <si>
    <t xml:space="preserve">Cardiac Board w/3 Bracket     </t>
  </si>
  <si>
    <t>VS-CARDBRD</t>
  </si>
  <si>
    <t xml:space="preserve">3X8.25      </t>
  </si>
  <si>
    <t>30635-611</t>
  </si>
  <si>
    <t>7772153</t>
  </si>
  <si>
    <t xml:space="preserve">Cavilon Lotion                </t>
  </si>
  <si>
    <t>9205</t>
  </si>
  <si>
    <t xml:space="preserve">Paper Thermal Rolls           </t>
  </si>
  <si>
    <t>SS058-015A</t>
  </si>
  <si>
    <t>1239521</t>
  </si>
  <si>
    <t xml:space="preserve">TetraVisc Ophthalmic Drop     </t>
  </si>
  <si>
    <t>CARDZB</t>
  </si>
  <si>
    <t>3701406</t>
  </si>
  <si>
    <t xml:space="preserve">Cuff Reus Infant Small        </t>
  </si>
  <si>
    <t xml:space="preserve">1-Tube TP   </t>
  </si>
  <si>
    <t>REUSE-06-1TP</t>
  </si>
  <si>
    <t xml:space="preserve">Durashock w/Cuff Adult        </t>
  </si>
  <si>
    <t>DS45-10</t>
  </si>
  <si>
    <t xml:space="preserve">Touch-Test Discriminator      </t>
  </si>
  <si>
    <t xml:space="preserve">2-Point     </t>
  </si>
  <si>
    <t>NC12776</t>
  </si>
  <si>
    <t>1015132</t>
  </si>
  <si>
    <t xml:space="preserve">Tissue Forcep 1x2 Teeth       </t>
  </si>
  <si>
    <t>101-5132</t>
  </si>
  <si>
    <t>6544848</t>
  </si>
  <si>
    <t xml:space="preserve">Suture Ethilon Mono Blk Pc5   </t>
  </si>
  <si>
    <t>1994G</t>
  </si>
  <si>
    <t>4998529</t>
  </si>
  <si>
    <t xml:space="preserve">BVM Resuscitator Disp         </t>
  </si>
  <si>
    <t>MS-6210</t>
  </si>
  <si>
    <t>1450000</t>
  </si>
  <si>
    <t xml:space="preserve">Alldress Adhesive Dressing    </t>
  </si>
  <si>
    <t xml:space="preserve">6"x8"       </t>
  </si>
  <si>
    <t>265369</t>
  </si>
  <si>
    <t xml:space="preserve">SureTemp Plus Therm Rectal    </t>
  </si>
  <si>
    <t xml:space="preserve">Probe, 9Ft  </t>
  </si>
  <si>
    <t>01692-301</t>
  </si>
  <si>
    <t xml:space="preserve">Pathfast Linearity FD         </t>
  </si>
  <si>
    <t xml:space="preserve">D-Dimer     </t>
  </si>
  <si>
    <t>K883M-5</t>
  </si>
  <si>
    <t xml:space="preserve">Oval-8 Splint Finger          </t>
  </si>
  <si>
    <t xml:space="preserve">Size 9      </t>
  </si>
  <si>
    <t>92728509</t>
  </si>
  <si>
    <t>2760004</t>
  </si>
  <si>
    <t xml:space="preserve">Tape Measure 201 Circumferenc </t>
  </si>
  <si>
    <t xml:space="preserve">Inches      </t>
  </si>
  <si>
    <t>SECA</t>
  </si>
  <si>
    <t>2011817009</t>
  </si>
  <si>
    <t>7020021</t>
  </si>
  <si>
    <t>Device Incisn Gentleheel NB ST</t>
  </si>
  <si>
    <t xml:space="preserve">2.5x1mm Gr  </t>
  </si>
  <si>
    <t xml:space="preserve">250/PK  </t>
  </si>
  <si>
    <t>GHN4X250</t>
  </si>
  <si>
    <t xml:space="preserve">Glove Exam Esteem Nitrile     </t>
  </si>
  <si>
    <t xml:space="preserve">Blue Large  </t>
  </si>
  <si>
    <t xml:space="preserve">1500/Ca </t>
  </si>
  <si>
    <t>8898NB</t>
  </si>
  <si>
    <t xml:space="preserve">Guard Inst Tip-it Sz 1 Vented </t>
  </si>
  <si>
    <t>3-2501V</t>
  </si>
  <si>
    <t>9870363</t>
  </si>
  <si>
    <t xml:space="preserve">Curad PF Nitrile Glove        </t>
  </si>
  <si>
    <t>CUR9317</t>
  </si>
  <si>
    <t>2883043</t>
  </si>
  <si>
    <t xml:space="preserve">Pad Nail Polish Remover       </t>
  </si>
  <si>
    <t>MW-NLPRM</t>
  </si>
  <si>
    <t xml:space="preserve">Shampoo/Conditioner DawnMist  </t>
  </si>
  <si>
    <t>PSC70</t>
  </si>
  <si>
    <t>1123537</t>
  </si>
  <si>
    <t xml:space="preserve">Gelsmart Dig Cap Mesh         </t>
  </si>
  <si>
    <t xml:space="preserve">L/XL        </t>
  </si>
  <si>
    <t>1057</t>
  </si>
  <si>
    <t>1820283</t>
  </si>
  <si>
    <t>Tuning Fork 128C w/Fix Weights</t>
  </si>
  <si>
    <t>1314</t>
  </si>
  <si>
    <t>1078702</t>
  </si>
  <si>
    <t xml:space="preserve">Safe+Mask N95                 </t>
  </si>
  <si>
    <t>MEDICM</t>
  </si>
  <si>
    <t>M2321</t>
  </si>
  <si>
    <t>4998777</t>
  </si>
  <si>
    <t xml:space="preserve">M-LNCS DCI Adult Reusable 3ft </t>
  </si>
  <si>
    <t xml:space="preserve">Sensor      </t>
  </si>
  <si>
    <t>2501</t>
  </si>
  <si>
    <t>7778706</t>
  </si>
  <si>
    <t xml:space="preserve">Stethoscope Ltmn Blk 2Hd Cls2 </t>
  </si>
  <si>
    <t xml:space="preserve">28" Ped     </t>
  </si>
  <si>
    <t>2113</t>
  </si>
  <si>
    <t>1103151</t>
  </si>
  <si>
    <t xml:space="preserve">Cuff BV Reus Child 2-Tube     </t>
  </si>
  <si>
    <t>REUSE-09-2BV</t>
  </si>
  <si>
    <t>1201923</t>
  </si>
  <si>
    <t xml:space="preserve">Pediatric Ear Curette         </t>
  </si>
  <si>
    <t xml:space="preserve">50/bx   </t>
  </si>
  <si>
    <t>96-1021</t>
  </si>
  <si>
    <t>3991124</t>
  </si>
  <si>
    <t xml:space="preserve">Suture Surgipro Mono Blu C14  </t>
  </si>
  <si>
    <t xml:space="preserve">3-0 18"     </t>
  </si>
  <si>
    <t>SP684</t>
  </si>
  <si>
    <t>9351192</t>
  </si>
  <si>
    <t xml:space="preserve">Nic The Dragon Mask           </t>
  </si>
  <si>
    <t>001266</t>
  </si>
  <si>
    <t xml:space="preserve">Tegaderm Transparent Dressing </t>
  </si>
  <si>
    <t xml:space="preserve">6"x6"       </t>
  </si>
  <si>
    <t>3588</t>
  </si>
  <si>
    <t xml:space="preserve">Centrifuge Multipurpose       </t>
  </si>
  <si>
    <t xml:space="preserve">6/Cycle     </t>
  </si>
  <si>
    <t>SSMP</t>
  </si>
  <si>
    <t>5824684</t>
  </si>
  <si>
    <t xml:space="preserve">Gown Iso SMS Overhead Yellow  </t>
  </si>
  <si>
    <t xml:space="preserve">Uni         </t>
  </si>
  <si>
    <t>2110PG</t>
  </si>
  <si>
    <t>1555920</t>
  </si>
  <si>
    <t xml:space="preserve">Pedi-Pads Moleskin            </t>
  </si>
  <si>
    <t xml:space="preserve">#102reg     </t>
  </si>
  <si>
    <t xml:space="preserve">Pkg/100 </t>
  </si>
  <si>
    <t>COMFT</t>
  </si>
  <si>
    <t>76099</t>
  </si>
  <si>
    <t>2212831</t>
  </si>
  <si>
    <t xml:space="preserve">Centurion Safety Goggle       </t>
  </si>
  <si>
    <t>40305</t>
  </si>
  <si>
    <t>3789534</t>
  </si>
  <si>
    <t xml:space="preserve">Lister Bandage Scissor Chrome </t>
  </si>
  <si>
    <t>CHANBY</t>
  </si>
  <si>
    <t>CH 144CH</t>
  </si>
  <si>
    <t xml:space="preserve">Arden Stethoscope Single Head </t>
  </si>
  <si>
    <t>ARDEN-S1BK</t>
  </si>
  <si>
    <t>3299395</t>
  </si>
  <si>
    <t xml:space="preserve">Bag Patient Belonging White   </t>
  </si>
  <si>
    <t xml:space="preserve">20X20       </t>
  </si>
  <si>
    <t>DSPB01</t>
  </si>
  <si>
    <t>1100613</t>
  </si>
  <si>
    <t xml:space="preserve">Alcohol Isopropyl             </t>
  </si>
  <si>
    <t xml:space="preserve">50%         </t>
  </si>
  <si>
    <t xml:space="preserve">16oz/Bt </t>
  </si>
  <si>
    <t>1000032295</t>
  </si>
  <si>
    <t xml:space="preserve">PATHFAST CK-MB-II Reagent     </t>
  </si>
  <si>
    <t>PF1121-K</t>
  </si>
  <si>
    <t xml:space="preserve">Insole Orthotic Conf Mens     </t>
  </si>
  <si>
    <t xml:space="preserve">3/4" 7-8.5  </t>
  </si>
  <si>
    <t>COMS</t>
  </si>
  <si>
    <t>1046982</t>
  </si>
  <si>
    <t xml:space="preserve">Bupivacaine HCL SDV PF        </t>
  </si>
  <si>
    <t xml:space="preserve">0.25% 30mL  </t>
  </si>
  <si>
    <t>00409115902</t>
  </si>
  <si>
    <t xml:space="preserve">Adhesive Felt 5.5X2.5X1/8     </t>
  </si>
  <si>
    <t>58924</t>
  </si>
  <si>
    <t>4260086</t>
  </si>
  <si>
    <t>Diagnostix Aneroid Sphyg Royal</t>
  </si>
  <si>
    <t>720-11ARB</t>
  </si>
  <si>
    <t>1014035</t>
  </si>
  <si>
    <t xml:space="preserve">Brace Orthopedic Aircast Ank  </t>
  </si>
  <si>
    <t xml:space="preserve">Wht Uni Rt  </t>
  </si>
  <si>
    <t>MUESPO</t>
  </si>
  <si>
    <t>4566</t>
  </si>
  <si>
    <t xml:space="preserve">Thermometer USB Trac          </t>
  </si>
  <si>
    <t>15081127</t>
  </si>
  <si>
    <t>4882114</t>
  </si>
  <si>
    <t xml:space="preserve">Scale Digital Baby            </t>
  </si>
  <si>
    <t xml:space="preserve">44Lb Max    </t>
  </si>
  <si>
    <t>3541317009</t>
  </si>
  <si>
    <t>1296516</t>
  </si>
  <si>
    <t>Lidocaine HCl SDV 5mL Pre-Free</t>
  </si>
  <si>
    <t>00143959525</t>
  </si>
  <si>
    <t xml:space="preserve">Goniometer E-Z Read           </t>
  </si>
  <si>
    <t>0 to 360 Deg</t>
  </si>
  <si>
    <t>7541</t>
  </si>
  <si>
    <t>2880592</t>
  </si>
  <si>
    <t>Lbcoat Knlgth Trad Cllr Wh Dsp</t>
  </si>
  <si>
    <t xml:space="preserve">3X          </t>
  </si>
  <si>
    <t>C3660WH3XL</t>
  </si>
  <si>
    <t>1108551</t>
  </si>
  <si>
    <t xml:space="preserve">Rhophylac Prefill Syr 2mL     </t>
  </si>
  <si>
    <t xml:space="preserve">300mcg      </t>
  </si>
  <si>
    <t>CSLBEH</t>
  </si>
  <si>
    <t>04420630010</t>
  </si>
  <si>
    <t>6812651</t>
  </si>
  <si>
    <t>Toothbrush DawnMist Nyln Purpl</t>
  </si>
  <si>
    <t xml:space="preserve">39 Tuft     </t>
  </si>
  <si>
    <t>TB40</t>
  </si>
  <si>
    <t xml:space="preserve">Traveler HD Wheelchair 24x18" </t>
  </si>
  <si>
    <t>Elev Legrest</t>
  </si>
  <si>
    <t>3G010550</t>
  </si>
  <si>
    <t>1310297</t>
  </si>
  <si>
    <t>Swabstick Cmpnd Benzoin Tinctr</t>
  </si>
  <si>
    <t xml:space="preserve">4" Single   </t>
  </si>
  <si>
    <t>APLS1106</t>
  </si>
  <si>
    <t>1166620</t>
  </si>
  <si>
    <t xml:space="preserve">Merocel Corneal Light Shield  </t>
  </si>
  <si>
    <t xml:space="preserve">8mm         </t>
  </si>
  <si>
    <t>400106</t>
  </si>
  <si>
    <t>1226795</t>
  </si>
  <si>
    <t>Cotton Tip Applicator Lf St 6"</t>
  </si>
  <si>
    <t xml:space="preserve">Wood        </t>
  </si>
  <si>
    <t>A5000-2</t>
  </si>
  <si>
    <t xml:space="preserve">Pad Heel 2-1/2"Wx5/16"        </t>
  </si>
  <si>
    <t>HP2-5</t>
  </si>
  <si>
    <t xml:space="preserve">Ext Cuffless Dist End Tube    </t>
  </si>
  <si>
    <t xml:space="preserve">Size 6      </t>
  </si>
  <si>
    <t>60XLTCD</t>
  </si>
  <si>
    <t>1275378</t>
  </si>
  <si>
    <t xml:space="preserve">Bag Trash 16gal 24x32"        </t>
  </si>
  <si>
    <t>PITTPL</t>
  </si>
  <si>
    <t>VP3320XC</t>
  </si>
  <si>
    <t xml:space="preserve">10" Memory Foam Wrist Splint  </t>
  </si>
  <si>
    <t>Right Medium</t>
  </si>
  <si>
    <t>30163-R</t>
  </si>
  <si>
    <t xml:space="preserve">Cuff BP Trimline w/ Bulb      </t>
  </si>
  <si>
    <t>Size 9 Child</t>
  </si>
  <si>
    <t xml:space="preserve">5/Bx    </t>
  </si>
  <si>
    <t>3305</t>
  </si>
  <si>
    <t>1941104</t>
  </si>
  <si>
    <t xml:space="preserve">Penrose Tubing Sterile        </t>
  </si>
  <si>
    <t xml:space="preserve">1/2"x18"    </t>
  </si>
  <si>
    <t>8888515205-</t>
  </si>
  <si>
    <t>5075000</t>
  </si>
  <si>
    <t xml:space="preserve">Bottle      </t>
  </si>
  <si>
    <t xml:space="preserve">1000ml  </t>
  </si>
  <si>
    <t>R5000-01</t>
  </si>
  <si>
    <t>9870431</t>
  </si>
  <si>
    <t>Push Button Collection Wingset</t>
  </si>
  <si>
    <t xml:space="preserve">21gx.75     </t>
  </si>
  <si>
    <t>367338</t>
  </si>
  <si>
    <t xml:space="preserve">Drain Penrose Sterile         </t>
  </si>
  <si>
    <t xml:space="preserve">.25x12"     </t>
  </si>
  <si>
    <t>BTCGR101</t>
  </si>
  <si>
    <t xml:space="preserve">Fall Risk Alert Bands         </t>
  </si>
  <si>
    <t xml:space="preserve">500/Pk  </t>
  </si>
  <si>
    <t>7645-YL</t>
  </si>
  <si>
    <t xml:space="preserve">Status H. Pylori Control 0.2  </t>
  </si>
  <si>
    <t xml:space="preserve">Neg/Pos     </t>
  </si>
  <si>
    <t>200013</t>
  </si>
  <si>
    <t>2882077</t>
  </si>
  <si>
    <t xml:space="preserve">Protexis PI Glove PF          </t>
  </si>
  <si>
    <t xml:space="preserve">Sz 9 Cream  </t>
  </si>
  <si>
    <t>2D72PT90X</t>
  </si>
  <si>
    <t>6020213</t>
  </si>
  <si>
    <t xml:space="preserve">Suture Removal                </t>
  </si>
  <si>
    <t>73436</t>
  </si>
  <si>
    <t>1046606</t>
  </si>
  <si>
    <t xml:space="preserve">Curette Dermal                </t>
  </si>
  <si>
    <t xml:space="preserve">4mm         </t>
  </si>
  <si>
    <t>ACUDE</t>
  </si>
  <si>
    <t>R0425</t>
  </si>
  <si>
    <t xml:space="preserve">Stethoscope Cardiology IV     </t>
  </si>
  <si>
    <t xml:space="preserve">Burgandy    </t>
  </si>
  <si>
    <t>6153</t>
  </si>
  <si>
    <t>8597189</t>
  </si>
  <si>
    <t xml:space="preserve">Urinary Self-Cath Pediatric   </t>
  </si>
  <si>
    <t xml:space="preserve">5FR 10"     </t>
  </si>
  <si>
    <t>305</t>
  </si>
  <si>
    <t>1007210</t>
  </si>
  <si>
    <t xml:space="preserve">Finger Ring Cutter            </t>
  </si>
  <si>
    <t>33-140</t>
  </si>
  <si>
    <t xml:space="preserve">Dancer Pad Mens               </t>
  </si>
  <si>
    <t>DC</t>
  </si>
  <si>
    <t>1530105</t>
  </si>
  <si>
    <t xml:space="preserve">Splint Finger Staxx Sz 2 Skin </t>
  </si>
  <si>
    <t xml:space="preserve">2.04"       </t>
  </si>
  <si>
    <t>79-72242</t>
  </si>
  <si>
    <t xml:space="preserve">Sticker I Am Healing          </t>
  </si>
  <si>
    <t xml:space="preserve">100/Pk  </t>
  </si>
  <si>
    <t>PS254</t>
  </si>
  <si>
    <t>6540015</t>
  </si>
  <si>
    <t xml:space="preserve">Suture PDS Plus Clear PS-2    </t>
  </si>
  <si>
    <t>PDP497G</t>
  </si>
  <si>
    <t xml:space="preserve">Glove Compression Tipless     </t>
  </si>
  <si>
    <t xml:space="preserve">Left Small  </t>
  </si>
  <si>
    <t>NC53222</t>
  </si>
  <si>
    <t>1034913</t>
  </si>
  <si>
    <t xml:space="preserve">Urinal Patient Pls 1Qt Tran   </t>
  </si>
  <si>
    <t xml:space="preserve">1 Qt        </t>
  </si>
  <si>
    <t>H140D-01</t>
  </si>
  <si>
    <t>3136816</t>
  </si>
  <si>
    <t xml:space="preserve">4"X5YD      </t>
  </si>
  <si>
    <t>2084</t>
  </si>
  <si>
    <t>9901251</t>
  </si>
  <si>
    <t xml:space="preserve">Bandage Cast Gypsona Plst Wh  </t>
  </si>
  <si>
    <t xml:space="preserve">2"X3Yds     </t>
  </si>
  <si>
    <t>30-7362</t>
  </si>
  <si>
    <t xml:space="preserve">Thermometer USB Datalogging   </t>
  </si>
  <si>
    <t>15079624</t>
  </si>
  <si>
    <t>2480403</t>
  </si>
  <si>
    <t xml:space="preserve">Sensorcaine Plain SDV N-R MPF </t>
  </si>
  <si>
    <t xml:space="preserve">0.50%       </t>
  </si>
  <si>
    <t>63323046617</t>
  </si>
  <si>
    <t xml:space="preserve">MARKER,HI-LITER,YELLOW        </t>
  </si>
  <si>
    <t xml:space="preserve">12      </t>
  </si>
  <si>
    <t>257231</t>
  </si>
  <si>
    <t xml:space="preserve">Electrodes ECG Resting        </t>
  </si>
  <si>
    <t xml:space="preserve">5000/Ca </t>
  </si>
  <si>
    <t>MDS616101A</t>
  </si>
  <si>
    <t>2881672</t>
  </si>
  <si>
    <t xml:space="preserve">Wrap Csr Sterilization        </t>
  </si>
  <si>
    <t>AT21424</t>
  </si>
  <si>
    <t xml:space="preserve">1ml         </t>
  </si>
  <si>
    <t xml:space="preserve">5/St    </t>
  </si>
  <si>
    <t>K710M-5</t>
  </si>
  <si>
    <t>6667048</t>
  </si>
  <si>
    <t>BE CL 17gX1"</t>
  </si>
  <si>
    <t>S9-4007MG</t>
  </si>
  <si>
    <t>6050453</t>
  </si>
  <si>
    <t xml:space="preserve">Suture Biosyn Mono Ud C13     </t>
  </si>
  <si>
    <t xml:space="preserve">4-0 30"     </t>
  </si>
  <si>
    <t>SM691</t>
  </si>
  <si>
    <t>3535293</t>
  </si>
  <si>
    <t xml:space="preserve">Electrode Stimulating Reply   </t>
  </si>
  <si>
    <t xml:space="preserve">2"x4"       </t>
  </si>
  <si>
    <t>EP85040</t>
  </si>
  <si>
    <t>6020244</t>
  </si>
  <si>
    <t xml:space="preserve">Solution Pre-Klenz 22oz       </t>
  </si>
  <si>
    <t xml:space="preserve">Spray       </t>
  </si>
  <si>
    <t>150377</t>
  </si>
  <si>
    <t>9879194</t>
  </si>
  <si>
    <t xml:space="preserve">Eclipse Syringe w/Needle 1cc  </t>
  </si>
  <si>
    <t xml:space="preserve">25gX5/8"    </t>
  </si>
  <si>
    <t>305780</t>
  </si>
  <si>
    <t>1105736</t>
  </si>
  <si>
    <t>Tape Cast Deltalite + Fbgl Blu</t>
  </si>
  <si>
    <t>7345836</t>
  </si>
  <si>
    <t>5823406</t>
  </si>
  <si>
    <t>Tampon Sanitary Reg Crdbrd App</t>
  </si>
  <si>
    <t xml:space="preserve">20CT        </t>
  </si>
  <si>
    <t>20x12/Ca</t>
  </si>
  <si>
    <t>FH-TAM01</t>
  </si>
  <si>
    <t xml:space="preserve">Splint Finger Oval-8          </t>
  </si>
  <si>
    <t xml:space="preserve">Size 5      </t>
  </si>
  <si>
    <t>92728505</t>
  </si>
  <si>
    <t>6898390</t>
  </si>
  <si>
    <t xml:space="preserve">Sheet Headrest White          </t>
  </si>
  <si>
    <t xml:space="preserve">12x12       </t>
  </si>
  <si>
    <t>980880</t>
  </si>
  <si>
    <t xml:space="preserve">Glove Edema 3/4 Finger        </t>
  </si>
  <si>
    <t>NC53225</t>
  </si>
  <si>
    <t xml:space="preserve">Thermometer Traceable DataLog </t>
  </si>
  <si>
    <t xml:space="preserve">w/Btl Probe </t>
  </si>
  <si>
    <t>15081130</t>
  </si>
  <si>
    <t>2670053</t>
  </si>
  <si>
    <t xml:space="preserve">Esteem w/NeuThera Glove Nitrl </t>
  </si>
  <si>
    <t>N88RX02T</t>
  </si>
  <si>
    <t>1017356</t>
  </si>
  <si>
    <t xml:space="preserve">Filter Needle 5 Micron        </t>
  </si>
  <si>
    <t xml:space="preserve">19GX1       </t>
  </si>
  <si>
    <t>415040</t>
  </si>
  <si>
    <t>1293005</t>
  </si>
  <si>
    <t xml:space="preserve">Genteal Tears PF              </t>
  </si>
  <si>
    <t xml:space="preserve">Moderate    </t>
  </si>
  <si>
    <t xml:space="preserve">36/Ct   </t>
  </si>
  <si>
    <t>ALCOLA</t>
  </si>
  <si>
    <t>0065806301</t>
  </si>
  <si>
    <t xml:space="preserve">30 mL       </t>
  </si>
  <si>
    <t>ES4320-15B</t>
  </si>
  <si>
    <t>1001166</t>
  </si>
  <si>
    <t xml:space="preserve">Hammer Percussion Reflex Tlr  </t>
  </si>
  <si>
    <t xml:space="preserve">7-3/4"      </t>
  </si>
  <si>
    <t>7014</t>
  </si>
  <si>
    <t>3676132</t>
  </si>
  <si>
    <t>Treasure Chest Empty Cardboard</t>
  </si>
  <si>
    <t>9.5x6.5x16.3</t>
  </si>
  <si>
    <t>S70005</t>
  </si>
  <si>
    <t>6012162</t>
  </si>
  <si>
    <t xml:space="preserve">Cervical Scraper              </t>
  </si>
  <si>
    <t xml:space="preserve">Plastic     </t>
  </si>
  <si>
    <t>11080</t>
  </si>
  <si>
    <t xml:space="preserve">Right Large </t>
  </si>
  <si>
    <t>30164-R</t>
  </si>
  <si>
    <t xml:space="preserve">Crosstex Towel Teddy Bear     </t>
  </si>
  <si>
    <t xml:space="preserve">3ply        </t>
  </si>
  <si>
    <t>WPXTB</t>
  </si>
  <si>
    <t xml:space="preserve">Doppler Elite 200 W/2 Mhz     </t>
  </si>
  <si>
    <t xml:space="preserve"> OB PROB    </t>
  </si>
  <si>
    <t>ED20</t>
  </si>
  <si>
    <t>8869848</t>
  </si>
  <si>
    <t xml:space="preserve">Bag Ziploc Write-On 5x8       </t>
  </si>
  <si>
    <t>ZIP58WB</t>
  </si>
  <si>
    <t>1203295</t>
  </si>
  <si>
    <t xml:space="preserve">Oxygen Mask Elongated Ped     </t>
  </si>
  <si>
    <t>Med/Concentr</t>
  </si>
  <si>
    <t>1042</t>
  </si>
  <si>
    <t>2670028</t>
  </si>
  <si>
    <t xml:space="preserve">Strip Adhesive Closure Sheer  </t>
  </si>
  <si>
    <t xml:space="preserve">1"x3" Skin  </t>
  </si>
  <si>
    <t>3602</t>
  </si>
  <si>
    <t>1272677</t>
  </si>
  <si>
    <t xml:space="preserve">Epinephrine Adult Auto-Inject </t>
  </si>
  <si>
    <t xml:space="preserve">0.3mg       </t>
  </si>
  <si>
    <t>49502010202</t>
  </si>
  <si>
    <t>9078161</t>
  </si>
  <si>
    <t xml:space="preserve">Dressing Act-Coat             </t>
  </si>
  <si>
    <t xml:space="preserve">4x4         </t>
  </si>
  <si>
    <t>20101</t>
  </si>
  <si>
    <t>6781069</t>
  </si>
  <si>
    <t xml:space="preserve">Bowl Medium Platic Sterile    </t>
  </si>
  <si>
    <t>DYND50315</t>
  </si>
  <si>
    <t>4023008</t>
  </si>
  <si>
    <t xml:space="preserve">3"X3Yds     </t>
  </si>
  <si>
    <t>30-7363</t>
  </si>
  <si>
    <t>1530524</t>
  </si>
  <si>
    <t xml:space="preserve">Low Dermatitis Glove Nitrile  </t>
  </si>
  <si>
    <t>N88LDL</t>
  </si>
  <si>
    <t>4855929</t>
  </si>
  <si>
    <t xml:space="preserve">Saljet Rinse Sterile Saline   </t>
  </si>
  <si>
    <t xml:space="preserve">30mL        </t>
  </si>
  <si>
    <t>WINLAB</t>
  </si>
  <si>
    <t>8815100000</t>
  </si>
  <si>
    <t>6232137</t>
  </si>
  <si>
    <t xml:space="preserve">Infant Attachment Tape        </t>
  </si>
  <si>
    <t>3137</t>
  </si>
  <si>
    <t xml:space="preserve">7'Tubing    </t>
  </si>
  <si>
    <t>HCS4518</t>
  </si>
  <si>
    <t>6855939</t>
  </si>
  <si>
    <t xml:space="preserve">Can-Do Band Blue L/F          </t>
  </si>
  <si>
    <t xml:space="preserve">50Yards     </t>
  </si>
  <si>
    <t>10-5624</t>
  </si>
  <si>
    <t xml:space="preserve">Size 11     </t>
  </si>
  <si>
    <t>P1008-5-11</t>
  </si>
  <si>
    <t>4864578</t>
  </si>
  <si>
    <t>Bag Personal Wht W/Snap Handle</t>
  </si>
  <si>
    <t xml:space="preserve">x19.5       </t>
  </si>
  <si>
    <t>SH205195PB</t>
  </si>
  <si>
    <t xml:space="preserve">Lab Coat Knit Cuff &amp; Collar   </t>
  </si>
  <si>
    <t xml:space="preserve">White Small </t>
  </si>
  <si>
    <t>NONSW500S</t>
  </si>
  <si>
    <t>1070500</t>
  </si>
  <si>
    <t xml:space="preserve">Purple PF Nitrile Glove N/S   </t>
  </si>
  <si>
    <t xml:space="preserve">X-Small     </t>
  </si>
  <si>
    <t>55080</t>
  </si>
  <si>
    <t>1229241</t>
  </si>
  <si>
    <t>SP Cntner Formalin 10%Buffered</t>
  </si>
  <si>
    <t>C4320-30H</t>
  </si>
  <si>
    <t xml:space="preserve">PATHFAST D-Dimer Reagent      </t>
  </si>
  <si>
    <t>PF1051-KUS</t>
  </si>
  <si>
    <t xml:space="preserve">Bin Open Front Stackable      </t>
  </si>
  <si>
    <t>30-220 YL</t>
  </si>
  <si>
    <t>1176781</t>
  </si>
  <si>
    <t xml:space="preserve">Footstool Bariatric           </t>
  </si>
  <si>
    <t xml:space="preserve">Chrome      </t>
  </si>
  <si>
    <t>4350</t>
  </si>
  <si>
    <t xml:space="preserve">Biohazard Labels Autoclavable </t>
  </si>
  <si>
    <t>1x1 16/Sheet</t>
  </si>
  <si>
    <t xml:space="preserve">1 Sheet </t>
  </si>
  <si>
    <t>BIO-1X1</t>
  </si>
  <si>
    <t>3890042</t>
  </si>
  <si>
    <t xml:space="preserve">NEEDLE  SFTY DEVICE 20GAX1IN  </t>
  </si>
  <si>
    <t xml:space="preserve">20GAX1IN    </t>
  </si>
  <si>
    <t>452010</t>
  </si>
  <si>
    <t>1314542</t>
  </si>
  <si>
    <t xml:space="preserve">Lidocaine Top Jelly 5mL       </t>
  </si>
  <si>
    <t>3498359</t>
  </si>
  <si>
    <t xml:space="preserve">Vistec Irrigat Cystotome      </t>
  </si>
  <si>
    <t xml:space="preserve">25Gx5/8     </t>
  </si>
  <si>
    <t>581610</t>
  </si>
  <si>
    <t>1273476</t>
  </si>
  <si>
    <t xml:space="preserve">Cyclomydril Ophth Drops       </t>
  </si>
  <si>
    <t xml:space="preserve">1/0.2%      </t>
  </si>
  <si>
    <t>1015965</t>
  </si>
  <si>
    <t>1160803</t>
  </si>
  <si>
    <t xml:space="preserve">Catheter HSG Gynacath         </t>
  </si>
  <si>
    <t xml:space="preserve">5Fr         </t>
  </si>
  <si>
    <t>19610</t>
  </si>
  <si>
    <t>6940031</t>
  </si>
  <si>
    <t xml:space="preserve">Magellan Safety Needle        </t>
  </si>
  <si>
    <t xml:space="preserve">19X1        </t>
  </si>
  <si>
    <t>8881850910</t>
  </si>
  <si>
    <t xml:space="preserve">Rack Wire Test-tube 36pla     </t>
  </si>
  <si>
    <t xml:space="preserve">10-13MM     </t>
  </si>
  <si>
    <t>F187881301</t>
  </si>
  <si>
    <t>7296418</t>
  </si>
  <si>
    <t xml:space="preserve">Orthovisc Single-Use Syringe  </t>
  </si>
  <si>
    <t xml:space="preserve">15mg/ml     </t>
  </si>
  <si>
    <t xml:space="preserve">2ml     </t>
  </si>
  <si>
    <t>ORTHOT</t>
  </si>
  <si>
    <t>59676036001</t>
  </si>
  <si>
    <t xml:space="preserve">16FR Silc   </t>
  </si>
  <si>
    <t>BRD710016S</t>
  </si>
  <si>
    <t>1245869</t>
  </si>
  <si>
    <t xml:space="preserve">Timer Clip-It Traceable       </t>
  </si>
  <si>
    <t>5046</t>
  </si>
  <si>
    <t xml:space="preserve">Softcide Soap Refill          </t>
  </si>
  <si>
    <t xml:space="preserve">800ml       </t>
  </si>
  <si>
    <t>21027-12-001</t>
  </si>
  <si>
    <t>9873291</t>
  </si>
  <si>
    <t xml:space="preserve">Blade Surgeon Carbon Sterile  </t>
  </si>
  <si>
    <t xml:space="preserve">#20         </t>
  </si>
  <si>
    <t>371120</t>
  </si>
  <si>
    <t xml:space="preserve">FormClick Formalin Container  </t>
  </si>
  <si>
    <t>CL40</t>
  </si>
  <si>
    <t>1186703</t>
  </si>
  <si>
    <t xml:space="preserve">Methotrexate Inj PF SDV 2mL   </t>
  </si>
  <si>
    <t xml:space="preserve">25Mg/mL     </t>
  </si>
  <si>
    <t>TEVA</t>
  </si>
  <si>
    <t>00703367103</t>
  </si>
  <si>
    <t xml:space="preserve">Cardiac Control LT Level 1    </t>
  </si>
  <si>
    <t xml:space="preserve">6x3ml       </t>
  </si>
  <si>
    <t xml:space="preserve">Bx      </t>
  </si>
  <si>
    <t>146</t>
  </si>
  <si>
    <t>9870343</t>
  </si>
  <si>
    <t>Syringes Luer Lok Disp Sterile</t>
  </si>
  <si>
    <t xml:space="preserve">20cc        </t>
  </si>
  <si>
    <t>302830</t>
  </si>
  <si>
    <t xml:space="preserve">BANDAGE,BAND-AID,FLEX,1X3     </t>
  </si>
  <si>
    <t xml:space="preserve">1X3" Strip  </t>
  </si>
  <si>
    <t xml:space="preserve">100     </t>
  </si>
  <si>
    <t>983312</t>
  </si>
  <si>
    <t xml:space="preserve">Tube Shiley Tracheal Unc Ped  </t>
  </si>
  <si>
    <t xml:space="preserve">3.5mm       </t>
  </si>
  <si>
    <t>3.5PED</t>
  </si>
  <si>
    <t>4210335</t>
  </si>
  <si>
    <t xml:space="preserve">Pipet Serological Falcon      </t>
  </si>
  <si>
    <t>357530</t>
  </si>
  <si>
    <t>1267059</t>
  </si>
  <si>
    <t xml:space="preserve">Card Scoliometer Baseline     </t>
  </si>
  <si>
    <t>12-1099</t>
  </si>
  <si>
    <t xml:space="preserve">Timer w/Long Ring Bell        </t>
  </si>
  <si>
    <t>5535</t>
  </si>
  <si>
    <t>5133534</t>
  </si>
  <si>
    <t xml:space="preserve">Air Release Valve &amp; Bulb      </t>
  </si>
  <si>
    <t>5088-01</t>
  </si>
  <si>
    <t>9871201</t>
  </si>
  <si>
    <t xml:space="preserve">Eclipse Syringe w/Needle 3cc  </t>
  </si>
  <si>
    <t xml:space="preserve">23gX1"      </t>
  </si>
  <si>
    <t>305782</t>
  </si>
  <si>
    <t xml:space="preserve">Oval-8 Splint Finger Refill   </t>
  </si>
  <si>
    <t xml:space="preserve">Size 2      </t>
  </si>
  <si>
    <t>P1008-5-02</t>
  </si>
  <si>
    <t xml:space="preserve">Lqchk Cardiac Mrk Control     </t>
  </si>
  <si>
    <t>Level 1B 3mL</t>
  </si>
  <si>
    <t>27105</t>
  </si>
  <si>
    <t xml:space="preserve">Forcep Adson Disp Sterile     </t>
  </si>
  <si>
    <t>96-2570</t>
  </si>
  <si>
    <t xml:space="preserve">Fork Tuning Aluminum Alloy    </t>
  </si>
  <si>
    <t xml:space="preserve">C-1024      </t>
  </si>
  <si>
    <t>BR44-06004</t>
  </si>
  <si>
    <t>1124094</t>
  </si>
  <si>
    <t xml:space="preserve">Lancet Feather Sterile        </t>
  </si>
  <si>
    <t xml:space="preserve">1.5mm Wide  </t>
  </si>
  <si>
    <t>3554</t>
  </si>
  <si>
    <t>1172581</t>
  </si>
  <si>
    <t xml:space="preserve">Forceps Econo Kelly Curved    </t>
  </si>
  <si>
    <t xml:space="preserve">5.5"        </t>
  </si>
  <si>
    <t>96-2563</t>
  </si>
  <si>
    <t xml:space="preserve">BP Cuff Flexiport w/Tube/Conn </t>
  </si>
  <si>
    <t>Small Infant</t>
  </si>
  <si>
    <t>REUSE-06-1MQ</t>
  </si>
  <si>
    <t xml:space="preserve">Lab Coat META Mens 5 Pkt 38 L </t>
  </si>
  <si>
    <t xml:space="preserve">White 44    </t>
  </si>
  <si>
    <t>1963-011-44</t>
  </si>
  <si>
    <t>6687341</t>
  </si>
  <si>
    <t xml:space="preserve">MonoFilament f/Neuro Pen      </t>
  </si>
  <si>
    <t>NT0104</t>
  </si>
  <si>
    <t xml:space="preserve">Tube Trach Uncuffed XLong     </t>
  </si>
  <si>
    <t xml:space="preserve">6.0mm       </t>
  </si>
  <si>
    <t>60XLTUD</t>
  </si>
  <si>
    <t xml:space="preserve">Sinskey II Lens Hook Str      </t>
  </si>
  <si>
    <t xml:space="preserve">4 1/2" .2mm </t>
  </si>
  <si>
    <t>18-465</t>
  </si>
  <si>
    <t>1200262</t>
  </si>
  <si>
    <t>Applicator Poly Tip Wood Shaft</t>
  </si>
  <si>
    <t xml:space="preserve">6" Sterile  </t>
  </si>
  <si>
    <t>25-806 2WD</t>
  </si>
  <si>
    <t>2881980</t>
  </si>
  <si>
    <t xml:space="preserve">LiteAire Chamber Spacer       </t>
  </si>
  <si>
    <t xml:space="preserve">Paper Board </t>
  </si>
  <si>
    <t>CARDNB</t>
  </si>
  <si>
    <t>TM1304</t>
  </si>
  <si>
    <t>9592605</t>
  </si>
  <si>
    <t xml:space="preserve">ChloraPrep Swabsticks Triple  </t>
  </si>
  <si>
    <t xml:space="preserve">5.25mL      </t>
  </si>
  <si>
    <t xml:space="preserve">40/Bx   </t>
  </si>
  <si>
    <t>260103</t>
  </si>
  <si>
    <t>1218026</t>
  </si>
  <si>
    <t xml:space="preserve">Lidocaine 1% HCL Inj 2mL      </t>
  </si>
  <si>
    <t xml:space="preserve">10mg/mL     </t>
  </si>
  <si>
    <t>63323020102</t>
  </si>
  <si>
    <t>4953846</t>
  </si>
  <si>
    <t xml:space="preserve">Step-on Can 25gal White       </t>
  </si>
  <si>
    <t>DETECT</t>
  </si>
  <si>
    <t>P-100</t>
  </si>
  <si>
    <t>1242001</t>
  </si>
  <si>
    <t xml:space="preserve">Paper Table 24"               </t>
  </si>
  <si>
    <t xml:space="preserve">Crepe       </t>
  </si>
  <si>
    <t xml:space="preserve">12/Rl   </t>
  </si>
  <si>
    <t>007</t>
  </si>
  <si>
    <t xml:space="preserve">Left Large  </t>
  </si>
  <si>
    <t>30164-L</t>
  </si>
  <si>
    <t xml:space="preserve">Compliance Kit Cover Your Cgh </t>
  </si>
  <si>
    <t>BD212-0033</t>
  </si>
  <si>
    <t>1048795</t>
  </si>
  <si>
    <t xml:space="preserve">Kit Ic-Green Angiography      </t>
  </si>
  <si>
    <t xml:space="preserve">25MG/Ampule </t>
  </si>
  <si>
    <t>17478070102</t>
  </si>
  <si>
    <t xml:space="preserve">RITTER 250 LED EXAM LIGHT     </t>
  </si>
  <si>
    <t>250-003</t>
  </si>
  <si>
    <t>8906297</t>
  </si>
  <si>
    <t xml:space="preserve">Curity Iodoform Pack Strip    </t>
  </si>
  <si>
    <t xml:space="preserve">1"x5yds     </t>
  </si>
  <si>
    <t xml:space="preserve">1/Bt    </t>
  </si>
  <si>
    <t>7833</t>
  </si>
  <si>
    <t xml:space="preserve">Cuff MQ Reus Child 1-Tube     </t>
  </si>
  <si>
    <t>REUSE-09-1MQ</t>
  </si>
  <si>
    <t xml:space="preserve">Monofilament Baseline Tactile </t>
  </si>
  <si>
    <t xml:space="preserve">Foot        </t>
  </si>
  <si>
    <t xml:space="preserve">6/St    </t>
  </si>
  <si>
    <t>12-1664</t>
  </si>
  <si>
    <t>1164752</t>
  </si>
  <si>
    <t>Transducer Ped/Inf 1Snsr&amp;Bands</t>
  </si>
  <si>
    <t xml:space="preserve">50Wraps     </t>
  </si>
  <si>
    <t>OXI-P/I</t>
  </si>
  <si>
    <t>1006371</t>
  </si>
  <si>
    <t xml:space="preserve">Needle Holder Webster Economy </t>
  </si>
  <si>
    <t xml:space="preserve">5"          </t>
  </si>
  <si>
    <t>JINSTR</t>
  </si>
  <si>
    <t>100-6371</t>
  </si>
  <si>
    <t>3006105</t>
  </si>
  <si>
    <t xml:space="preserve">Tray Irrig W/bulb Syr St      </t>
  </si>
  <si>
    <t xml:space="preserve">60ML        </t>
  </si>
  <si>
    <t>DYND20102</t>
  </si>
  <si>
    <t xml:space="preserve">3/4" 10-11  </t>
  </si>
  <si>
    <t>COMMB</t>
  </si>
  <si>
    <t xml:space="preserve">Stockinette 8"x 25yds         </t>
  </si>
  <si>
    <t>8"X25Yd 1Ply</t>
  </si>
  <si>
    <t xml:space="preserve">1/CA    </t>
  </si>
  <si>
    <t>MS08</t>
  </si>
  <si>
    <t xml:space="preserve">Glucose Tube Ngmbt            </t>
  </si>
  <si>
    <t>365992</t>
  </si>
  <si>
    <t>1226839</t>
  </si>
  <si>
    <t>Brief Incontinence M Maxabs Wh</t>
  </si>
  <si>
    <t xml:space="preserve">32-44       </t>
  </si>
  <si>
    <t xml:space="preserve">16/Bg   </t>
  </si>
  <si>
    <t>BEUM800</t>
  </si>
  <si>
    <t xml:space="preserve">Lithium Ion Power Handle      </t>
  </si>
  <si>
    <t xml:space="preserve">AC Chrge    </t>
  </si>
  <si>
    <t>71950</t>
  </si>
  <si>
    <t>6469502</t>
  </si>
  <si>
    <t>Duoderm Ster Dressing 4x4"20'S</t>
  </si>
  <si>
    <t xml:space="preserve">4x4" 20'S   </t>
  </si>
  <si>
    <t>187611</t>
  </si>
  <si>
    <t>1315684</t>
  </si>
  <si>
    <t xml:space="preserve">Benadryl Allergy D/F Child    </t>
  </si>
  <si>
    <t xml:space="preserve">Bubblegum   </t>
  </si>
  <si>
    <t xml:space="preserve">4oz/Bt  </t>
  </si>
  <si>
    <t>WARNLB</t>
  </si>
  <si>
    <t>535350300</t>
  </si>
  <si>
    <t>92728506</t>
  </si>
  <si>
    <t xml:space="preserve">Size 10     </t>
  </si>
  <si>
    <t>92728510</t>
  </si>
  <si>
    <t xml:space="preserve">Suture Nylon 4-0 18" Long     </t>
  </si>
  <si>
    <t>PR-40</t>
  </si>
  <si>
    <t xml:space="preserve">Conforming Stretch Gauze NS   </t>
  </si>
  <si>
    <t xml:space="preserve">3"          </t>
  </si>
  <si>
    <t>8518</t>
  </si>
  <si>
    <t xml:space="preserve">Station Hygiene f/Respiratory </t>
  </si>
  <si>
    <t>BD106-0012</t>
  </si>
  <si>
    <t>2281952</t>
  </si>
  <si>
    <t>Ultra Safety Plus XL 30GA X-Sh</t>
  </si>
  <si>
    <t xml:space="preserve">Purple      </t>
  </si>
  <si>
    <t>SEPTDT</t>
  </si>
  <si>
    <t>01N4300</t>
  </si>
  <si>
    <t xml:space="preserve">2x4 yds     </t>
  </si>
  <si>
    <t>9052S</t>
  </si>
  <si>
    <t>9870330</t>
  </si>
  <si>
    <t xml:space="preserve">Hemogard Vac Tube Lt Blue     </t>
  </si>
  <si>
    <t xml:space="preserve">1.8mL       </t>
  </si>
  <si>
    <t>363080</t>
  </si>
  <si>
    <t xml:space="preserve">Trophon Chem Indicator        </t>
  </si>
  <si>
    <t>E8350MB</t>
  </si>
  <si>
    <t>1164917</t>
  </si>
  <si>
    <t xml:space="preserve">Eye Spear Merocel             </t>
  </si>
  <si>
    <t xml:space="preserve">180/Bx  </t>
  </si>
  <si>
    <t>400101</t>
  </si>
  <si>
    <t>1530495</t>
  </si>
  <si>
    <t>N88RX01T</t>
  </si>
  <si>
    <t xml:space="preserve">Tubing U/connect It Oxy       </t>
  </si>
  <si>
    <t xml:space="preserve">7"          </t>
  </si>
  <si>
    <t>001350</t>
  </si>
  <si>
    <t>7880328</t>
  </si>
  <si>
    <t>Gown Open Back Fluid Repellant</t>
  </si>
  <si>
    <t>BUSSE</t>
  </si>
  <si>
    <t>199</t>
  </si>
  <si>
    <t xml:space="preserve">Control Kit f/ Strep Plates   </t>
  </si>
  <si>
    <t>NonReturnabl</t>
  </si>
  <si>
    <t xml:space="preserve">Ultrasound Probe Cover        </t>
  </si>
  <si>
    <t xml:space="preserve">180/Ca  </t>
  </si>
  <si>
    <t>27690</t>
  </si>
  <si>
    <t xml:space="preserve">Thermometer Fridge/Freezer    </t>
  </si>
  <si>
    <t>15081123</t>
  </si>
  <si>
    <t>7562740</t>
  </si>
  <si>
    <t>P1008-5-09</t>
  </si>
  <si>
    <t xml:space="preserve">C-256       </t>
  </si>
  <si>
    <t>BR44-06002</t>
  </si>
  <si>
    <t>1208513</t>
  </si>
  <si>
    <t xml:space="preserve">Finger Splint Curve 3" Pad    </t>
  </si>
  <si>
    <t xml:space="preserve">Med         </t>
  </si>
  <si>
    <t>79-71925</t>
  </si>
  <si>
    <t>9877504</t>
  </si>
  <si>
    <t xml:space="preserve">Vac Plus Tubes EDTA Lavendar  </t>
  </si>
  <si>
    <t xml:space="preserve">W/hemgo     </t>
  </si>
  <si>
    <t>367861</t>
  </si>
  <si>
    <t xml:space="preserve">Phenol 89% 2oz Dropper Bottle </t>
  </si>
  <si>
    <t>400508</t>
  </si>
  <si>
    <t>6666435</t>
  </si>
  <si>
    <t>ButtonHole Needle w/ SteriPick</t>
  </si>
  <si>
    <t>16gx1" 12"Tb</t>
  </si>
  <si>
    <t>BH-2006PE</t>
  </si>
  <si>
    <t>5823232</t>
  </si>
  <si>
    <t xml:space="preserve">Needle Edge Safety Black      </t>
  </si>
  <si>
    <t xml:space="preserve">22Gx1in     </t>
  </si>
  <si>
    <t>ED221-NO</t>
  </si>
  <si>
    <t xml:space="preserve">10cm        </t>
  </si>
  <si>
    <t>XOM440406</t>
  </si>
  <si>
    <t xml:space="preserve">Suture Polysorb UD CV-22      </t>
  </si>
  <si>
    <t xml:space="preserve">BX      </t>
  </si>
  <si>
    <t>GL884</t>
  </si>
  <si>
    <t>1182940</t>
  </si>
  <si>
    <t>30-210 YL</t>
  </si>
  <si>
    <t>3280546</t>
  </si>
  <si>
    <t xml:space="preserve">Protexis PI Micro Glove PF    </t>
  </si>
  <si>
    <t>Sz 5.5 Cream</t>
  </si>
  <si>
    <t>2D73PM55</t>
  </si>
  <si>
    <t xml:space="preserve">PP          </t>
  </si>
  <si>
    <t>VLO-1003</t>
  </si>
  <si>
    <t xml:space="preserve">Caddy Carry White             </t>
  </si>
  <si>
    <t>5226</t>
  </si>
  <si>
    <t>3078556</t>
  </si>
  <si>
    <t>Igloo Blue Playmate Pal Cooler</t>
  </si>
  <si>
    <t xml:space="preserve">7qt     </t>
  </si>
  <si>
    <t>IGLOO</t>
  </si>
  <si>
    <t>7363</t>
  </si>
  <si>
    <t>2454650</t>
  </si>
  <si>
    <t xml:space="preserve">Protector Finger Padded       </t>
  </si>
  <si>
    <t>79-71887</t>
  </si>
  <si>
    <t xml:space="preserve">ID Tape Blk/Ylw Stripes Sheet </t>
  </si>
  <si>
    <t xml:space="preserve">8.5x11"     </t>
  </si>
  <si>
    <t>153005EEA</t>
  </si>
  <si>
    <t xml:space="preserve">Tourniquet LF Green           </t>
  </si>
  <si>
    <t xml:space="preserve">25Bands/Rl  </t>
  </si>
  <si>
    <t xml:space="preserve">1Rl/Pk  </t>
  </si>
  <si>
    <t>3030-GN</t>
  </si>
  <si>
    <t>1213187</t>
  </si>
  <si>
    <t xml:space="preserve">Dressing Telfa Abs Non-Adh    </t>
  </si>
  <si>
    <t>1109</t>
  </si>
  <si>
    <t>1119211</t>
  </si>
  <si>
    <t>Prednisolone Acetate Opht Susp</t>
  </si>
  <si>
    <t xml:space="preserve">1% OPHTH    </t>
  </si>
  <si>
    <t xml:space="preserve">10ML/Bt </t>
  </si>
  <si>
    <t>GENPHA</t>
  </si>
  <si>
    <t>61314063710</t>
  </si>
  <si>
    <t xml:space="preserve">Airway Oral Berman Infant     </t>
  </si>
  <si>
    <t xml:space="preserve">50MM        </t>
  </si>
  <si>
    <t xml:space="preserve">120/Ca  </t>
  </si>
  <si>
    <t>3000-050A</t>
  </si>
  <si>
    <t>4848668</t>
  </si>
  <si>
    <t xml:space="preserve">Ophthalmic Burr Handle Ea     </t>
  </si>
  <si>
    <t>0010</t>
  </si>
  <si>
    <t xml:space="preserve">Trophon Printer               </t>
  </si>
  <si>
    <t>E8350PA</t>
  </si>
  <si>
    <t xml:space="preserve">Pad Metatarsal Arch 1/2"      </t>
  </si>
  <si>
    <t>LML</t>
  </si>
  <si>
    <t>1000589</t>
  </si>
  <si>
    <t xml:space="preserve">Stand Mayo Instrument SS      </t>
  </si>
  <si>
    <t>31-50"U Base</t>
  </si>
  <si>
    <t>4352</t>
  </si>
  <si>
    <t>7802799</t>
  </si>
  <si>
    <t xml:space="preserve">Angiocath 18g X 1.16          </t>
  </si>
  <si>
    <t>381144</t>
  </si>
  <si>
    <t>9910185</t>
  </si>
  <si>
    <t xml:space="preserve">Proview Sterilization Pouch   </t>
  </si>
  <si>
    <t xml:space="preserve">7.5x13.5    </t>
  </si>
  <si>
    <t>COTREL</t>
  </si>
  <si>
    <t>PM7513-1</t>
  </si>
  <si>
    <t>2770576</t>
  </si>
  <si>
    <t xml:space="preserve">Trazodone Hcl Tablets         </t>
  </si>
  <si>
    <t xml:space="preserve">50MG        </t>
  </si>
  <si>
    <t>1757426</t>
  </si>
  <si>
    <t>18631</t>
  </si>
  <si>
    <t xml:space="preserve">Foam Wrap Buddy Wrap 1/2"     </t>
  </si>
  <si>
    <t xml:space="preserve">Finger/Toe  </t>
  </si>
  <si>
    <t>553216</t>
  </si>
  <si>
    <t>6543630</t>
  </si>
  <si>
    <t xml:space="preserve">Suture VICRYL Undyed PC-5     </t>
  </si>
  <si>
    <t>J824G</t>
  </si>
  <si>
    <t xml:space="preserve">Retractor Tenaculum Hook      </t>
  </si>
  <si>
    <t xml:space="preserve">5.75"       </t>
  </si>
  <si>
    <t>MH23-1050</t>
  </si>
  <si>
    <t xml:space="preserve">Eye Chart Snellen w/Color     </t>
  </si>
  <si>
    <t xml:space="preserve">Lines       </t>
  </si>
  <si>
    <t>600727</t>
  </si>
  <si>
    <t xml:space="preserve">Bandage Universal Chin/Neck   </t>
  </si>
  <si>
    <t>UCN-100</t>
  </si>
  <si>
    <t>7290037</t>
  </si>
  <si>
    <t xml:space="preserve">Monovisc Single-Use Syringe   </t>
  </si>
  <si>
    <t xml:space="preserve">22mg/mL     </t>
  </si>
  <si>
    <t xml:space="preserve">4mL/Ea  </t>
  </si>
  <si>
    <t>59676082001</t>
  </si>
  <si>
    <t>9856621</t>
  </si>
  <si>
    <t xml:space="preserve">Electrodes For Lifepak        </t>
  </si>
  <si>
    <t xml:space="preserve">Child       </t>
  </si>
  <si>
    <t>11101-000016</t>
  </si>
  <si>
    <t>1968300</t>
  </si>
  <si>
    <t xml:space="preserve">Kenalog-40 Inj                </t>
  </si>
  <si>
    <t xml:space="preserve">40mg/mL     </t>
  </si>
  <si>
    <t xml:space="preserve">1ml/Vl  </t>
  </si>
  <si>
    <t>SQUIBB</t>
  </si>
  <si>
    <t>00003029305</t>
  </si>
  <si>
    <t>9532443</t>
  </si>
  <si>
    <t xml:space="preserve">Tuning Fork C-64 Vibrations   </t>
  </si>
  <si>
    <t>19-100</t>
  </si>
  <si>
    <t xml:space="preserve">9-1/2"      </t>
  </si>
  <si>
    <t>96-2624</t>
  </si>
  <si>
    <t xml:space="preserve">Suture PDS Plus Clear P-3     </t>
  </si>
  <si>
    <t>PDP494G</t>
  </si>
  <si>
    <t>1169172</t>
  </si>
  <si>
    <t xml:space="preserve">Thermometer Waterproof        </t>
  </si>
  <si>
    <t xml:space="preserve">Digital     </t>
  </si>
  <si>
    <t>98000-156</t>
  </si>
  <si>
    <t>1294340</t>
  </si>
  <si>
    <t xml:space="preserve">Lotion Hand Kindest Kare      </t>
  </si>
  <si>
    <t>1442R5</t>
  </si>
  <si>
    <t xml:space="preserve">Strips Aluminum Padded        </t>
  </si>
  <si>
    <t xml:space="preserve">18x1        </t>
  </si>
  <si>
    <t>79-72020</t>
  </si>
  <si>
    <t xml:space="preserve">Belt Clip F/Toco Plastic      </t>
  </si>
  <si>
    <t>989803143401</t>
  </si>
  <si>
    <t>3/4" 11-11.5</t>
  </si>
  <si>
    <t>COML</t>
  </si>
  <si>
    <t xml:space="preserve">Insole Orthotic Conf Women    </t>
  </si>
  <si>
    <t xml:space="preserve">3/4" 9-10   </t>
  </si>
  <si>
    <t>COWL</t>
  </si>
  <si>
    <t>1225522</t>
  </si>
  <si>
    <t xml:space="preserve">Container Urine Brown 24-Hour </t>
  </si>
  <si>
    <t>14375248</t>
  </si>
  <si>
    <t xml:space="preserve">Connex CSM BT BP SureTemp     </t>
  </si>
  <si>
    <t>73XT-B</t>
  </si>
  <si>
    <t xml:space="preserve">Emery Board                   </t>
  </si>
  <si>
    <t>1779</t>
  </si>
  <si>
    <t xml:space="preserve">Brush Instrmnt Cleaning  Nyln </t>
  </si>
  <si>
    <t xml:space="preserve">Nylon       </t>
  </si>
  <si>
    <t>10-1465</t>
  </si>
  <si>
    <t xml:space="preserve">Liquichek D-Dmr Cntrl Low Lvl </t>
  </si>
  <si>
    <t xml:space="preserve">6x1mL       </t>
  </si>
  <si>
    <t>27100</t>
  </si>
  <si>
    <t>1078931</t>
  </si>
  <si>
    <t xml:space="preserve">Duraflor 5% Fluoride .25mL    </t>
  </si>
  <si>
    <t>1011-BG200</t>
  </si>
  <si>
    <t xml:space="preserve">Linearity FD BNP (Extended)   </t>
  </si>
  <si>
    <t xml:space="preserve">5x1mL       </t>
  </si>
  <si>
    <t>K737M-5</t>
  </si>
  <si>
    <t>6290003</t>
  </si>
  <si>
    <t xml:space="preserve">Phenergan Injection SDV 1mL   </t>
  </si>
  <si>
    <t>00641608425</t>
  </si>
  <si>
    <t xml:space="preserve">Needle Holder Derf Econo      </t>
  </si>
  <si>
    <t xml:space="preserve">4.75"       </t>
  </si>
  <si>
    <t>96-2583</t>
  </si>
  <si>
    <t xml:space="preserve">PATHFAST Myo-II Reagent       </t>
  </si>
  <si>
    <t>PF1111-K</t>
  </si>
  <si>
    <t>6799575</t>
  </si>
  <si>
    <t xml:space="preserve">2"X5Yd      </t>
  </si>
  <si>
    <t xml:space="preserve">36/CA   </t>
  </si>
  <si>
    <t>2082</t>
  </si>
  <si>
    <t xml:space="preserve">Cardiac Control Lt Level 3    </t>
  </si>
  <si>
    <t>148</t>
  </si>
  <si>
    <t>1125475</t>
  </si>
  <si>
    <t>Triple Hrz Wire Glove Box Hldr</t>
  </si>
  <si>
    <t>UNIMID</t>
  </si>
  <si>
    <t>BHTH00450S</t>
  </si>
  <si>
    <t xml:space="preserve">BP Cuff Infant Reusable       </t>
  </si>
  <si>
    <t>M4552B</t>
  </si>
  <si>
    <t>5464958</t>
  </si>
  <si>
    <t xml:space="preserve">Adacel Tdap Ado/Adt PFS       </t>
  </si>
  <si>
    <t>49281040015</t>
  </si>
  <si>
    <t xml:space="preserve">Eye Wash Ophthalmic Solution  </t>
  </si>
  <si>
    <t xml:space="preserve">Pk      </t>
  </si>
  <si>
    <t>451620</t>
  </si>
  <si>
    <t>2349458</t>
  </si>
  <si>
    <t xml:space="preserve">Pad Heel Medial               </t>
  </si>
  <si>
    <t>LW2</t>
  </si>
  <si>
    <t xml:space="preserve">BactiDrop VP-B                </t>
  </si>
  <si>
    <t xml:space="preserve">40% KOH     </t>
  </si>
  <si>
    <t>R21562</t>
  </si>
  <si>
    <t xml:space="preserve">Cannula Fitting F/O2 Concentr </t>
  </si>
  <si>
    <t>XM-1</t>
  </si>
  <si>
    <t>6683201</t>
  </si>
  <si>
    <t xml:space="preserve">Chart Recorder Paper          </t>
  </si>
  <si>
    <t>Thermal Roll</t>
  </si>
  <si>
    <t xml:space="preserve">5/pk    </t>
  </si>
  <si>
    <t>TUTT</t>
  </si>
  <si>
    <t>01610406</t>
  </si>
  <si>
    <t>1217776</t>
  </si>
  <si>
    <t>Iv Stand Adjustable 2 Hk 4 Leg</t>
  </si>
  <si>
    <t xml:space="preserve">64-108      </t>
  </si>
  <si>
    <t>43403</t>
  </si>
  <si>
    <t xml:space="preserve">Band Exercise CanDo LF 50yd   </t>
  </si>
  <si>
    <t xml:space="preserve">2/Ca    </t>
  </si>
  <si>
    <t>10-5651</t>
  </si>
  <si>
    <t>7770514</t>
  </si>
  <si>
    <t xml:space="preserve">2"x15' Roll </t>
  </si>
  <si>
    <t>73002</t>
  </si>
  <si>
    <t>1125809</t>
  </si>
  <si>
    <t xml:space="preserve">Emesis Basin Mauve 16oz       </t>
  </si>
  <si>
    <t xml:space="preserve">8.5"        </t>
  </si>
  <si>
    <t xml:space="preserve">Jewel Weave Thermal Blanket   </t>
  </si>
  <si>
    <t>301JEWELBLUE</t>
  </si>
  <si>
    <t>4990632</t>
  </si>
  <si>
    <t xml:space="preserve">EMS Shears                    </t>
  </si>
  <si>
    <t>EMI</t>
  </si>
  <si>
    <t>1096</t>
  </si>
  <si>
    <t xml:space="preserve">Suture Surgigut C-21 18"      </t>
  </si>
  <si>
    <t xml:space="preserve">4/0         </t>
  </si>
  <si>
    <t>G1744</t>
  </si>
  <si>
    <t>1125514</t>
  </si>
  <si>
    <t xml:space="preserve">Synthetic Stockinette         </t>
  </si>
  <si>
    <t xml:space="preserve">3"x25yds    </t>
  </si>
  <si>
    <t xml:space="preserve">1/Rl    </t>
  </si>
  <si>
    <t>ZHEANJ</t>
  </si>
  <si>
    <t>2881656</t>
  </si>
  <si>
    <t xml:space="preserve">Pouch Sterl Self Seal Dual    </t>
  </si>
  <si>
    <t xml:space="preserve">3.5X22      </t>
  </si>
  <si>
    <t xml:space="preserve">200/Pk  </t>
  </si>
  <si>
    <t>92322</t>
  </si>
  <si>
    <t xml:space="preserve">Sonex Hl-Bx 6 Btls 80Ml       </t>
  </si>
  <si>
    <t>E8350NJ</t>
  </si>
  <si>
    <t>1172614</t>
  </si>
  <si>
    <t xml:space="preserve">Velclose Bandage Elastic LF   </t>
  </si>
  <si>
    <t xml:space="preserve">3"x5Yd      </t>
  </si>
  <si>
    <t>TETRA</t>
  </si>
  <si>
    <t>6630LF</t>
  </si>
  <si>
    <t>5557390</t>
  </si>
  <si>
    <t>Protectiv Acuvance Safety Cath</t>
  </si>
  <si>
    <t xml:space="preserve">24gX5/8"    </t>
  </si>
  <si>
    <t>335304</t>
  </si>
  <si>
    <t>1244663</t>
  </si>
  <si>
    <t xml:space="preserve">Diphenhydramine HCL Caplets   </t>
  </si>
  <si>
    <t xml:space="preserve">25mg        </t>
  </si>
  <si>
    <t>RELONE</t>
  </si>
  <si>
    <t>36961802501</t>
  </si>
  <si>
    <t xml:space="preserve">Caliper Skinfold Fat-O-Meter  </t>
  </si>
  <si>
    <t xml:space="preserve">50mm Scale  </t>
  </si>
  <si>
    <t>3158</t>
  </si>
  <si>
    <t>1273460</t>
  </si>
  <si>
    <t xml:space="preserve">Ciprodex Otic Suspension      </t>
  </si>
  <si>
    <t xml:space="preserve">.3/.1       </t>
  </si>
  <si>
    <t>7.5mL/Bt</t>
  </si>
  <si>
    <t>3511201</t>
  </si>
  <si>
    <t>1223399</t>
  </si>
  <si>
    <t xml:space="preserve">Lidocaine HCl Inj 5mL PF SDV  </t>
  </si>
  <si>
    <t>AURPHA</t>
  </si>
  <si>
    <t>55150016505</t>
  </si>
  <si>
    <t>4118402</t>
  </si>
  <si>
    <t xml:space="preserve">Felt Orthopedic 36x21x1/4     </t>
  </si>
  <si>
    <t xml:space="preserve">1/RL    </t>
  </si>
  <si>
    <t>8829-01</t>
  </si>
  <si>
    <t>3680768</t>
  </si>
  <si>
    <t xml:space="preserve">Crayons Stacking              </t>
  </si>
  <si>
    <t xml:space="preserve">Assorted    </t>
  </si>
  <si>
    <t xml:space="preserve">24/Pk   </t>
  </si>
  <si>
    <t>S32010</t>
  </si>
  <si>
    <t>1354853</t>
  </si>
  <si>
    <t xml:space="preserve">Strip Secure Closure          </t>
  </si>
  <si>
    <t xml:space="preserve">.5"x4" Skin </t>
  </si>
  <si>
    <t xml:space="preserve">6X50/Bx </t>
  </si>
  <si>
    <t>3525</t>
  </si>
  <si>
    <t>1203871</t>
  </si>
  <si>
    <t xml:space="preserve">Toothbrush Adult Deluxe       </t>
  </si>
  <si>
    <t xml:space="preserve">50 Tuft     </t>
  </si>
  <si>
    <t>TB-50</t>
  </si>
  <si>
    <t>8370010</t>
  </si>
  <si>
    <t xml:space="preserve">Protexis PI NeuThera Glove PF </t>
  </si>
  <si>
    <t xml:space="preserve">Sz 7 Blue   </t>
  </si>
  <si>
    <t>2D73TE70</t>
  </si>
  <si>
    <t>2771328</t>
  </si>
  <si>
    <t xml:space="preserve">Goggles Vmaxx Elast Headband  </t>
  </si>
  <si>
    <t>NSAFT</t>
  </si>
  <si>
    <t>11250800</t>
  </si>
  <si>
    <t>1539584</t>
  </si>
  <si>
    <t xml:space="preserve">Tubing Sterilroll Dual Peel   </t>
  </si>
  <si>
    <t xml:space="preserve">4x100       </t>
  </si>
  <si>
    <t xml:space="preserve">100'/Rl </t>
  </si>
  <si>
    <t>T90004</t>
  </si>
  <si>
    <t>2033844</t>
  </si>
  <si>
    <t xml:space="preserve">Retainer Tubular Band 25d     </t>
  </si>
  <si>
    <t xml:space="preserve">Sz 1        </t>
  </si>
  <si>
    <t>GLLF2501</t>
  </si>
  <si>
    <t xml:space="preserve">Scrub Pant Maternity          </t>
  </si>
  <si>
    <t xml:space="preserve">Navy Large  </t>
  </si>
  <si>
    <t>2459-054-L</t>
  </si>
  <si>
    <t>3334469</t>
  </si>
  <si>
    <t xml:space="preserve">Snap Cover for C-Arm          </t>
  </si>
  <si>
    <t xml:space="preserve">40x30"      </t>
  </si>
  <si>
    <t>ADMED</t>
  </si>
  <si>
    <t>01-4030</t>
  </si>
  <si>
    <t xml:space="preserve">TM4-RT Transport Tube         </t>
  </si>
  <si>
    <t xml:space="preserve">3mL         </t>
  </si>
  <si>
    <t>R12506</t>
  </si>
  <si>
    <t>8444442</t>
  </si>
  <si>
    <t>Protector Finger 1-1/2 4 Padde</t>
  </si>
  <si>
    <t>79-71883</t>
  </si>
  <si>
    <t xml:space="preserve">Drape Fluoro Mini-C-Drape     </t>
  </si>
  <si>
    <t xml:space="preserve">54x78       </t>
  </si>
  <si>
    <t>8888M</t>
  </si>
  <si>
    <t>7918454</t>
  </si>
  <si>
    <t xml:space="preserve">Gypsona Plaster Bandage       </t>
  </si>
  <si>
    <t xml:space="preserve">5"X5Yds     </t>
  </si>
  <si>
    <t>30-7369</t>
  </si>
  <si>
    <t xml:space="preserve">Crutch Hammer Visco-GEL       </t>
  </si>
  <si>
    <t xml:space="preserve">Large Gel   </t>
  </si>
  <si>
    <t>1037-L</t>
  </si>
  <si>
    <t>1068740</t>
  </si>
  <si>
    <t xml:space="preserve">Mat Measure Infant            </t>
  </si>
  <si>
    <t>2101821004</t>
  </si>
  <si>
    <t>1139225</t>
  </si>
  <si>
    <t xml:space="preserve">Pulse Oximeter Rad V          </t>
  </si>
  <si>
    <t>9197</t>
  </si>
  <si>
    <t xml:space="preserve">Transducer Belt Nst           </t>
  </si>
  <si>
    <t xml:space="preserve">MI 1136     </t>
  </si>
  <si>
    <t>ACC7</t>
  </si>
  <si>
    <t>1123411</t>
  </si>
  <si>
    <t xml:space="preserve">Dexamethasone Sod Phos MDV    </t>
  </si>
  <si>
    <t xml:space="preserve">10x10ml </t>
  </si>
  <si>
    <t>63323051610</t>
  </si>
  <si>
    <t>7003327</t>
  </si>
  <si>
    <t xml:space="preserve">CPR-2 BVM w/Man/Ped/SM Masks  </t>
  </si>
  <si>
    <t>MRCMED</t>
  </si>
  <si>
    <t>1058503</t>
  </si>
  <si>
    <t>1317308</t>
  </si>
  <si>
    <t>Moxifloxacin HCl Opht Solution</t>
  </si>
  <si>
    <t xml:space="preserve">3mL/Bt  </t>
  </si>
  <si>
    <t>17478051919</t>
  </si>
  <si>
    <t>1906345</t>
  </si>
  <si>
    <t xml:space="preserve">Plasbak Towels 13.5x18        </t>
  </si>
  <si>
    <t>184</t>
  </si>
  <si>
    <t>1006857</t>
  </si>
  <si>
    <t xml:space="preserve">Test Tubes                    </t>
  </si>
  <si>
    <t xml:space="preserve">12mmx75mm   </t>
  </si>
  <si>
    <t xml:space="preserve">250/Bx  </t>
  </si>
  <si>
    <t>60BM12</t>
  </si>
  <si>
    <t>1274443</t>
  </si>
  <si>
    <t xml:space="preserve">Suture Removal Kit w/Iris     </t>
  </si>
  <si>
    <t>HT06-8200</t>
  </si>
  <si>
    <t xml:space="preserve">1oz         </t>
  </si>
  <si>
    <t>4001</t>
  </si>
  <si>
    <t xml:space="preserve">Huber Set w/Y-Site            </t>
  </si>
  <si>
    <t xml:space="preserve">19X3/4"     </t>
  </si>
  <si>
    <t>50-1922</t>
  </si>
  <si>
    <t xml:space="preserve">Pad Metatarsal Arch           </t>
  </si>
  <si>
    <t xml:space="preserve">Long        </t>
  </si>
  <si>
    <t>LMM</t>
  </si>
  <si>
    <t>1253107</t>
  </si>
  <si>
    <t xml:space="preserve">Ondansetron HCL Inj MDV 20mL  </t>
  </si>
  <si>
    <t xml:space="preserve">20mL/Vl </t>
  </si>
  <si>
    <t>HERPHA</t>
  </si>
  <si>
    <t>23155054931</t>
  </si>
  <si>
    <t xml:space="preserve">Probe 8mhz                    </t>
  </si>
  <si>
    <t>N800</t>
  </si>
  <si>
    <t>2531154</t>
  </si>
  <si>
    <t xml:space="preserve">Tray        </t>
  </si>
  <si>
    <t>61112</t>
  </si>
  <si>
    <t>1419502</t>
  </si>
  <si>
    <t xml:space="preserve">Aspirator Tubing Patient      </t>
  </si>
  <si>
    <t xml:space="preserve">72"         </t>
  </si>
  <si>
    <t>B&amp;FMED</t>
  </si>
  <si>
    <t>S615725</t>
  </si>
  <si>
    <t>7568904</t>
  </si>
  <si>
    <t>P1008-5-06</t>
  </si>
  <si>
    <t>1315459</t>
  </si>
  <si>
    <t xml:space="preserve">GAMMEX PI Hybrid PF Surg Glov </t>
  </si>
  <si>
    <t xml:space="preserve">6.5         </t>
  </si>
  <si>
    <t xml:space="preserve">50Pr/Bx </t>
  </si>
  <si>
    <t>340063065</t>
  </si>
  <si>
    <t xml:space="preserve">Lance Cookies and Snacks      </t>
  </si>
  <si>
    <t>850978</t>
  </si>
  <si>
    <t>6430369</t>
  </si>
  <si>
    <t>Mask Proce Earloop w/Visor Wht</t>
  </si>
  <si>
    <t xml:space="preserve">FogFree     </t>
  </si>
  <si>
    <t>41803</t>
  </si>
  <si>
    <t>92728511</t>
  </si>
  <si>
    <t xml:space="preserve">Suture Violet PDO P-3 Unify   </t>
  </si>
  <si>
    <t>S-D418R13</t>
  </si>
  <si>
    <t xml:space="preserve">Finger Goniometer S/S Short   </t>
  </si>
  <si>
    <t>926611</t>
  </si>
  <si>
    <t xml:space="preserve">Cart Anesthesia Beige         </t>
  </si>
  <si>
    <t xml:space="preserve">No Meds     </t>
  </si>
  <si>
    <t>6350</t>
  </si>
  <si>
    <t xml:space="preserve">Sof-Tex Probe Cover w/Gel     </t>
  </si>
  <si>
    <t xml:space="preserve">4"x24"      </t>
  </si>
  <si>
    <t>934402</t>
  </si>
  <si>
    <t>P1008-5-05</t>
  </si>
  <si>
    <t xml:space="preserve">Filter PFT VBMax S-Series     </t>
  </si>
  <si>
    <t>136500</t>
  </si>
  <si>
    <t>1190314</t>
  </si>
  <si>
    <t xml:space="preserve">Bag Ziplock 2mil              </t>
  </si>
  <si>
    <t xml:space="preserve">6x8         </t>
  </si>
  <si>
    <t>GIDINC</t>
  </si>
  <si>
    <t>SP6X8</t>
  </si>
  <si>
    <t>7010702</t>
  </si>
  <si>
    <t>Diamond Surgical Length SCoars</t>
  </si>
  <si>
    <t xml:space="preserve">801H-029    </t>
  </si>
  <si>
    <t>MEISIN</t>
  </si>
  <si>
    <t>801H-029-SU</t>
  </si>
  <si>
    <t>1152681</t>
  </si>
  <si>
    <t xml:space="preserve">Cath Suction Coil Pack        </t>
  </si>
  <si>
    <t xml:space="preserve">18FR        </t>
  </si>
  <si>
    <t>31820</t>
  </si>
  <si>
    <t xml:space="preserve">Sensor SpO2 Adhesive LNCS     </t>
  </si>
  <si>
    <t>1861</t>
  </si>
  <si>
    <t>7700026</t>
  </si>
  <si>
    <t xml:space="preserve">Basin Sponge Plastic Reusable </t>
  </si>
  <si>
    <t>1.38 Qt Blue</t>
  </si>
  <si>
    <t>00050</t>
  </si>
  <si>
    <t xml:space="preserve">Ophthalmoscope Coaxial w/LED  </t>
  </si>
  <si>
    <t xml:space="preserve">3.5V        </t>
  </si>
  <si>
    <t>11720-L</t>
  </si>
  <si>
    <t>4246148</t>
  </si>
  <si>
    <t xml:space="preserve">Nasal Kit PVC Plastic         </t>
  </si>
  <si>
    <t>1233</t>
  </si>
  <si>
    <t xml:space="preserve">Gooseneck Lamp                </t>
  </si>
  <si>
    <t>T-10</t>
  </si>
  <si>
    <t>1313212</t>
  </si>
  <si>
    <t xml:space="preserve">Wipes Disinfectant Oxivir I   </t>
  </si>
  <si>
    <t>100850923</t>
  </si>
  <si>
    <t xml:space="preserve">Blephmarker Skin Surgical     </t>
  </si>
  <si>
    <t>1424SR-10</t>
  </si>
  <si>
    <t>2270325</t>
  </si>
  <si>
    <t xml:space="preserve">Specimen Container Sterile    </t>
  </si>
  <si>
    <t xml:space="preserve">120mL       </t>
  </si>
  <si>
    <t>STASCI</t>
  </si>
  <si>
    <t>B1202-1O</t>
  </si>
  <si>
    <t xml:space="preserve">Splints Oval 8                </t>
  </si>
  <si>
    <t xml:space="preserve">Size 13     </t>
  </si>
  <si>
    <t>92728513</t>
  </si>
  <si>
    <t xml:space="preserve">Asmt Stereopsis PASS Test 1   </t>
  </si>
  <si>
    <t>101100</t>
  </si>
  <si>
    <t>1023746</t>
  </si>
  <si>
    <t xml:space="preserve">Circumcision Strap Soft       </t>
  </si>
  <si>
    <t>37500</t>
  </si>
  <si>
    <t xml:space="preserve">Suture Sutupak P-H Silk Blk   </t>
  </si>
  <si>
    <t xml:space="preserve">3-0 13-24"  </t>
  </si>
  <si>
    <t>SA74H</t>
  </si>
  <si>
    <t xml:space="preserve">Tip Pipette Ext Lgth Strl     </t>
  </si>
  <si>
    <t xml:space="preserve">1000uL      </t>
  </si>
  <si>
    <t xml:space="preserve">800/Pk  </t>
  </si>
  <si>
    <t>2140303</t>
  </si>
  <si>
    <t>5559839</t>
  </si>
  <si>
    <t xml:space="preserve">Bandage Cast Gypsona S Wh     </t>
  </si>
  <si>
    <t xml:space="preserve">4"X5Yds     </t>
  </si>
  <si>
    <t>30-7374</t>
  </si>
  <si>
    <t xml:space="preserve">Lumiview Binocular Microscope </t>
  </si>
  <si>
    <t xml:space="preserve">Headmount   </t>
  </si>
  <si>
    <t>20500H</t>
  </si>
  <si>
    <t xml:space="preserve">Scissors In The Pink          </t>
  </si>
  <si>
    <t xml:space="preserve">BCA         </t>
  </si>
  <si>
    <t>A117-ITP</t>
  </si>
  <si>
    <t>1138211</t>
  </si>
  <si>
    <t xml:space="preserve">Gas Manifold Filter           </t>
  </si>
  <si>
    <t>8208</t>
  </si>
  <si>
    <t xml:space="preserve">Glasses 3-D Optical           </t>
  </si>
  <si>
    <t>SO-010</t>
  </si>
  <si>
    <t xml:space="preserve">Clip Nose Disp                </t>
  </si>
  <si>
    <t>BF64019</t>
  </si>
  <si>
    <t xml:space="preserve">Stethoscope Uniscope Ylw 1Hd  </t>
  </si>
  <si>
    <t>17461</t>
  </si>
  <si>
    <t>1103191</t>
  </si>
  <si>
    <t xml:space="preserve">Cuff SC Reus Adult 2-Tube     </t>
  </si>
  <si>
    <t>REUSE-11-2SC</t>
  </si>
  <si>
    <t xml:space="preserve">3x4 yds     </t>
  </si>
  <si>
    <t>9033S</t>
  </si>
  <si>
    <t>1089063</t>
  </si>
  <si>
    <t>Bupivacaine w/Epi Inj SDV 10mL</t>
  </si>
  <si>
    <t xml:space="preserve">.25%/1:200M </t>
  </si>
  <si>
    <t>00409904201</t>
  </si>
  <si>
    <t xml:space="preserve">Shampoo Conditioning Packets  </t>
  </si>
  <si>
    <t xml:space="preserve">0.34oz      </t>
  </si>
  <si>
    <t>PKS</t>
  </si>
  <si>
    <t>9879348</t>
  </si>
  <si>
    <t xml:space="preserve">Integra Safety Syr w/Ndl 3ml  </t>
  </si>
  <si>
    <t xml:space="preserve">25x1"       </t>
  </si>
  <si>
    <t>305270</t>
  </si>
  <si>
    <t xml:space="preserve">Cart Mini Line 5 Drawer       </t>
  </si>
  <si>
    <t>3145B-EMG</t>
  </si>
  <si>
    <t>5824319</t>
  </si>
  <si>
    <t>Tissue Facial Stand 2Ply 40Sht</t>
  </si>
  <si>
    <t xml:space="preserve">5.7X7       </t>
  </si>
  <si>
    <t>10310-025</t>
  </si>
  <si>
    <t>7096025</t>
  </si>
  <si>
    <t xml:space="preserve">Kova Stain 25ml               </t>
  </si>
  <si>
    <t xml:space="preserve">3/BX    </t>
  </si>
  <si>
    <t>VENTRX</t>
  </si>
  <si>
    <t>87116</t>
  </si>
  <si>
    <t xml:space="preserve">Cuff Soft 1-Tube              </t>
  </si>
  <si>
    <t xml:space="preserve">Adult LG    </t>
  </si>
  <si>
    <t>SOFT-12-1TP</t>
  </si>
  <si>
    <t>1277057</t>
  </si>
  <si>
    <t xml:space="preserve">Cover Shoe X-TRA Traction     </t>
  </si>
  <si>
    <t>69252</t>
  </si>
  <si>
    <t>4855046</t>
  </si>
  <si>
    <t xml:space="preserve">Wrap Foam Adult/ Neonatal     </t>
  </si>
  <si>
    <t xml:space="preserve">100/BX  </t>
  </si>
  <si>
    <t>FOAM A/N</t>
  </si>
  <si>
    <t>6056890</t>
  </si>
  <si>
    <t>30-7367</t>
  </si>
  <si>
    <t xml:space="preserve">Utility Carrier Polyeth       </t>
  </si>
  <si>
    <t>15251</t>
  </si>
  <si>
    <t>1109288</t>
  </si>
  <si>
    <t xml:space="preserve">Cuff Adult LG. Long 2/Tube    </t>
  </si>
  <si>
    <t>REUSE-12L-2MQ</t>
  </si>
  <si>
    <t>8310388</t>
  </si>
  <si>
    <t xml:space="preserve">Sensicare Syn PF Sur Glov     </t>
  </si>
  <si>
    <t xml:space="preserve">SNG Med     </t>
  </si>
  <si>
    <t>484402</t>
  </si>
  <si>
    <t>1046465</t>
  </si>
  <si>
    <t>Methylprednisolone Acetate SDV</t>
  </si>
  <si>
    <t xml:space="preserve">40mg/ml     </t>
  </si>
  <si>
    <t>00703003104</t>
  </si>
  <si>
    <t>1249854</t>
  </si>
  <si>
    <t xml:space="preserve">Acetic Acid 5%                </t>
  </si>
  <si>
    <t xml:space="preserve">12mL vial   </t>
  </si>
  <si>
    <t>PREMED</t>
  </si>
  <si>
    <t>9045052</t>
  </si>
  <si>
    <t>1208954</t>
  </si>
  <si>
    <t xml:space="preserve">Finger Splint Curve 6" Padded </t>
  </si>
  <si>
    <t>79-71927</t>
  </si>
  <si>
    <t>1234613</t>
  </si>
  <si>
    <t xml:space="preserve">Tip Mla Stacked Rack          </t>
  </si>
  <si>
    <t xml:space="preserve">5-200uL     </t>
  </si>
  <si>
    <t>VISTAT</t>
  </si>
  <si>
    <t>9025</t>
  </si>
  <si>
    <t xml:space="preserve">Jelly Lube Sterile Syringe    </t>
  </si>
  <si>
    <t xml:space="preserve">10G         </t>
  </si>
  <si>
    <t>DYNJLUBESYR</t>
  </si>
  <si>
    <t>1167257</t>
  </si>
  <si>
    <t xml:space="preserve">Spacer Toe GelSmart w/Bunion  </t>
  </si>
  <si>
    <t xml:space="preserve">Guard       </t>
  </si>
  <si>
    <t>1315</t>
  </si>
  <si>
    <t>1103212</t>
  </si>
  <si>
    <t xml:space="preserve">Cuff HP Adult LG Long 1-Tube  </t>
  </si>
  <si>
    <t xml:space="preserve">Reusable HP </t>
  </si>
  <si>
    <t>REUSE-12L-1H</t>
  </si>
  <si>
    <t>1150210</t>
  </si>
  <si>
    <t xml:space="preserve">Diphenhist Soln               </t>
  </si>
  <si>
    <t xml:space="preserve">12.5/5ml    </t>
  </si>
  <si>
    <t xml:space="preserve">16OZ/Bt </t>
  </si>
  <si>
    <t>MAJRUG</t>
  </si>
  <si>
    <t>00536077085</t>
  </si>
  <si>
    <t>8903157</t>
  </si>
  <si>
    <t>Telfa AMD Dressing Sterile 1's</t>
  </si>
  <si>
    <t xml:space="preserve">3"x8"       </t>
  </si>
  <si>
    <t>7663</t>
  </si>
  <si>
    <t>1200845</t>
  </si>
  <si>
    <t xml:space="preserve">Finger Cot Padded Splint      </t>
  </si>
  <si>
    <t>79-71903</t>
  </si>
  <si>
    <t xml:space="preserve">Dressing Copa Ultra-Soft Fm   </t>
  </si>
  <si>
    <t>55566</t>
  </si>
  <si>
    <t>1184543</t>
  </si>
  <si>
    <t>Dehydrated Alcohol Inj SDV 5mL</t>
  </si>
  <si>
    <t xml:space="preserve">98%         </t>
  </si>
  <si>
    <t>17478050305</t>
  </si>
  <si>
    <t>5841392</t>
  </si>
  <si>
    <t xml:space="preserve">XS Stretchy </t>
  </si>
  <si>
    <t>8895N</t>
  </si>
  <si>
    <t>7278209</t>
  </si>
  <si>
    <t xml:space="preserve">Ultrasonic Gel 2/3oz          </t>
  </si>
  <si>
    <t>PARKER</t>
  </si>
  <si>
    <t>01-01</t>
  </si>
  <si>
    <t>1103022</t>
  </si>
  <si>
    <t xml:space="preserve">Cuff WA Reusable Child        </t>
  </si>
  <si>
    <t>REUSE-08</t>
  </si>
  <si>
    <t>1176274</t>
  </si>
  <si>
    <t xml:space="preserve">Splint Gypsona Plaster White  </t>
  </si>
  <si>
    <t xml:space="preserve">4x15"       </t>
  </si>
  <si>
    <t>30-7391</t>
  </si>
  <si>
    <t xml:space="preserve">Bag Ziplock 2.0mil Clear      </t>
  </si>
  <si>
    <t xml:space="preserve">2x3"        </t>
  </si>
  <si>
    <t>Z2.0203</t>
  </si>
  <si>
    <t>9535409</t>
  </si>
  <si>
    <t xml:space="preserve">Keyes Biopsy Punch Disposable </t>
  </si>
  <si>
    <t xml:space="preserve">5mm         </t>
  </si>
  <si>
    <t>33-35</t>
  </si>
  <si>
    <t xml:space="preserve">Suture Perma Hand Silk Blk Ks </t>
  </si>
  <si>
    <t xml:space="preserve">3-0 30"     </t>
  </si>
  <si>
    <t>622H</t>
  </si>
  <si>
    <t>1249921</t>
  </si>
  <si>
    <t>Pamper NB Swdlr Diaper to 10lb</t>
  </si>
  <si>
    <t xml:space="preserve">12x20       </t>
  </si>
  <si>
    <t>12x20/Ca</t>
  </si>
  <si>
    <t>30374</t>
  </si>
  <si>
    <t xml:space="preserve">Pad Heel 2"x1/2"              </t>
  </si>
  <si>
    <t>HP21</t>
  </si>
  <si>
    <t xml:space="preserve">Occluder Eye                  </t>
  </si>
  <si>
    <t>1266</t>
  </si>
  <si>
    <t xml:space="preserve">Needle Reganes Tuohy Epdrl    </t>
  </si>
  <si>
    <t xml:space="preserve">20gx5"      </t>
  </si>
  <si>
    <t>RP2005RW</t>
  </si>
  <si>
    <t>7610023</t>
  </si>
  <si>
    <t>Pain Ease Med Stream Spray 1oz</t>
  </si>
  <si>
    <t>GEBAUE</t>
  </si>
  <si>
    <t>00386000804</t>
  </si>
  <si>
    <t xml:space="preserve">2'          </t>
  </si>
  <si>
    <t>L75-104</t>
  </si>
  <si>
    <t xml:space="preserve">Board, Transfer 35"x8"        </t>
  </si>
  <si>
    <t xml:space="preserve">500Lbs      </t>
  </si>
  <si>
    <t>5085</t>
  </si>
  <si>
    <t>6906950</t>
  </si>
  <si>
    <t xml:space="preserve">Betadine Solution Flip Top    </t>
  </si>
  <si>
    <t>EMEHEA</t>
  </si>
  <si>
    <t>BSO16P</t>
  </si>
  <si>
    <t>1039005</t>
  </si>
  <si>
    <t>Basin Emesis Plastic 24Oz Rose</t>
  </si>
  <si>
    <t>4997053</t>
  </si>
  <si>
    <t xml:space="preserve">MQ Cuff 2Tube Adult Long      </t>
  </si>
  <si>
    <t xml:space="preserve">Reusable    </t>
  </si>
  <si>
    <t>REUSE-11L-2MQ</t>
  </si>
  <si>
    <t>4819950</t>
  </si>
  <si>
    <t xml:space="preserve">Aneroid 767 Wl,adl,old-stl    </t>
  </si>
  <si>
    <t xml:space="preserve">2pc Cuf     </t>
  </si>
  <si>
    <t>7670-01CB</t>
  </si>
  <si>
    <t>3/4" 7.5-8.5</t>
  </si>
  <si>
    <t>COWM</t>
  </si>
  <si>
    <t xml:space="preserve">7-1/2"B/B   </t>
  </si>
  <si>
    <t>97-105</t>
  </si>
  <si>
    <t xml:space="preserve">Plastic Bandage Patch         </t>
  </si>
  <si>
    <t xml:space="preserve">1.5"x1.5"   </t>
  </si>
  <si>
    <t xml:space="preserve">1200/Ca </t>
  </si>
  <si>
    <t>44116</t>
  </si>
  <si>
    <t xml:space="preserve">Left Medium </t>
  </si>
  <si>
    <t>NC53224</t>
  </si>
  <si>
    <t>1314530</t>
  </si>
  <si>
    <t>Ondansetron Injection MDV 20mL</t>
  </si>
  <si>
    <t>ACCHEA</t>
  </si>
  <si>
    <t>16729029805</t>
  </si>
  <si>
    <t>1099495</t>
  </si>
  <si>
    <t xml:space="preserve">Purell Sanitizing Hand Wipes  </t>
  </si>
  <si>
    <t>GOJO</t>
  </si>
  <si>
    <t>9021-1M</t>
  </si>
  <si>
    <t xml:space="preserve">Board Cardiac w/3-Bracket     </t>
  </si>
  <si>
    <t xml:space="preserve">f/Cart      </t>
  </si>
  <si>
    <t>680406</t>
  </si>
  <si>
    <t>1246940</t>
  </si>
  <si>
    <t xml:space="preserve">Nebulizer Cups Checkmate      </t>
  </si>
  <si>
    <t>022F81</t>
  </si>
  <si>
    <t xml:space="preserve">Circumcision Kit              </t>
  </si>
  <si>
    <t xml:space="preserve">30/CA   </t>
  </si>
  <si>
    <t>50-5610</t>
  </si>
  <si>
    <t xml:space="preserve">20Gx3.5     </t>
  </si>
  <si>
    <t>RP2035RW</t>
  </si>
  <si>
    <t xml:space="preserve">Right LG    </t>
  </si>
  <si>
    <t>55972609</t>
  </si>
  <si>
    <t xml:space="preserve">Suture Nylon Unify Black P-1  </t>
  </si>
  <si>
    <t>XS-N618R11</t>
  </si>
  <si>
    <t>2881874</t>
  </si>
  <si>
    <t xml:space="preserve">Tube Suction Non-Conduct      </t>
  </si>
  <si>
    <t>N512</t>
  </si>
  <si>
    <t xml:space="preserve">Stayfree Sanitary Napkins     </t>
  </si>
  <si>
    <t>533294</t>
  </si>
  <si>
    <t>2413211</t>
  </si>
  <si>
    <t xml:space="preserve">3X12"       </t>
  </si>
  <si>
    <t>72312</t>
  </si>
  <si>
    <t>9132999</t>
  </si>
  <si>
    <t xml:space="preserve">Paper Pre Cut Sheets Crepe    </t>
  </si>
  <si>
    <t xml:space="preserve">18"x24"     </t>
  </si>
  <si>
    <t>900</t>
  </si>
  <si>
    <t xml:space="preserve">Aspirator Easy Go Vac Ran     </t>
  </si>
  <si>
    <t xml:space="preserve">GE 50mm     </t>
  </si>
  <si>
    <t xml:space="preserve">1/EA    </t>
  </si>
  <si>
    <t>PM65</t>
  </si>
  <si>
    <t xml:space="preserve">Size 7      </t>
  </si>
  <si>
    <t>92728507</t>
  </si>
  <si>
    <t>8900029</t>
  </si>
  <si>
    <t xml:space="preserve">Fr2 Defib Pads                </t>
  </si>
  <si>
    <t>40000006</t>
  </si>
  <si>
    <t>2280649</t>
  </si>
  <si>
    <t xml:space="preserve">Vivacaine Cart 0.5% 1:200     </t>
  </si>
  <si>
    <t xml:space="preserve">w/EPI       </t>
  </si>
  <si>
    <t>SEPBND</t>
  </si>
  <si>
    <t>01A1600</t>
  </si>
  <si>
    <t>9874205</t>
  </si>
  <si>
    <t xml:space="preserve">Angiocath 20gx1.16            </t>
  </si>
  <si>
    <t>381134</t>
  </si>
  <si>
    <t xml:space="preserve">Tubing 7 7/8"x10ft Sterile    </t>
  </si>
  <si>
    <t>7/8"x10' Trs</t>
  </si>
  <si>
    <t>E3635</t>
  </si>
  <si>
    <t>1175576</t>
  </si>
  <si>
    <t xml:space="preserve">Tuning Fork Aluminum Alloy    </t>
  </si>
  <si>
    <t xml:space="preserve">C128        </t>
  </si>
  <si>
    <t>67-7128</t>
  </si>
  <si>
    <t>9767359</t>
  </si>
  <si>
    <t xml:space="preserve">Monitor Pill 4.5"x1.25"       </t>
  </si>
  <si>
    <t xml:space="preserve">7 DAY       </t>
  </si>
  <si>
    <t>LGS</t>
  </si>
  <si>
    <t>70010</t>
  </si>
  <si>
    <t xml:space="preserve">Suture Removal Kit            </t>
  </si>
  <si>
    <t>HT06-8100</t>
  </si>
  <si>
    <t xml:space="preserve">Guard Inst Tip-It 2x16x25.4mm </t>
  </si>
  <si>
    <t xml:space="preserve">Vnt Clr Sz8 </t>
  </si>
  <si>
    <t>3-2508C</t>
  </si>
  <si>
    <t>7564965</t>
  </si>
  <si>
    <t>P1008-5-10</t>
  </si>
  <si>
    <t>2220763</t>
  </si>
  <si>
    <t xml:space="preserve">Orthodontic Resin P/l         </t>
  </si>
  <si>
    <t>605Gm/Pk</t>
  </si>
  <si>
    <t>CAULK</t>
  </si>
  <si>
    <t>651011</t>
  </si>
  <si>
    <t xml:space="preserve">Biohazard Bag 8.5x11          </t>
  </si>
  <si>
    <t>8-900</t>
  </si>
  <si>
    <t xml:space="preserve">Rod Height Wall Mount Strong  </t>
  </si>
  <si>
    <t>205HR</t>
  </si>
  <si>
    <t>1027248</t>
  </si>
  <si>
    <t xml:space="preserve">Promethazine HCL Inj SDV      </t>
  </si>
  <si>
    <t xml:space="preserve">25mg/mL     </t>
  </si>
  <si>
    <t xml:space="preserve">25x1ml  </t>
  </si>
  <si>
    <t>00641092825</t>
  </si>
  <si>
    <t>2687332</t>
  </si>
  <si>
    <t xml:space="preserve">Pump Aspirating               </t>
  </si>
  <si>
    <t>CHEMET</t>
  </si>
  <si>
    <t>S130A</t>
  </si>
  <si>
    <t xml:space="preserve">Eye Shield                    </t>
  </si>
  <si>
    <t>585711</t>
  </si>
  <si>
    <t>8402057</t>
  </si>
  <si>
    <t xml:space="preserve">Cord Bipolar                  </t>
  </si>
  <si>
    <t>88-001000</t>
  </si>
  <si>
    <t xml:space="preserve">350lbs Cap  </t>
  </si>
  <si>
    <t xml:space="preserve">4/Ca    </t>
  </si>
  <si>
    <t>10200-4</t>
  </si>
  <si>
    <t xml:space="preserve">Schirmer Tear Test            </t>
  </si>
  <si>
    <t xml:space="preserve">10x5/Bx </t>
  </si>
  <si>
    <t>063059</t>
  </si>
  <si>
    <t>2480351</t>
  </si>
  <si>
    <t>Bupivacaine w/EPI  Inj N-R SDV</t>
  </si>
  <si>
    <t xml:space="preserve">30mL/Vl </t>
  </si>
  <si>
    <t>00409904217</t>
  </si>
  <si>
    <t>3340052</t>
  </si>
  <si>
    <t xml:space="preserve">Sodium Chlor 5ML UD INH       </t>
  </si>
  <si>
    <t>5257</t>
  </si>
  <si>
    <t xml:space="preserve">Pants Training Curity Youth   </t>
  </si>
  <si>
    <t xml:space="preserve">Large Girl  </t>
  </si>
  <si>
    <t xml:space="preserve">92/Ca   </t>
  </si>
  <si>
    <t>70064GA</t>
  </si>
  <si>
    <t>1176222</t>
  </si>
  <si>
    <t xml:space="preserve">Cloth Chlorhexidine Gluc 2%   </t>
  </si>
  <si>
    <t>7-1/2x7-1/2"</t>
  </si>
  <si>
    <t xml:space="preserve">6x32/Ca </t>
  </si>
  <si>
    <t>SAGE</t>
  </si>
  <si>
    <t>9707</t>
  </si>
  <si>
    <t>92728508</t>
  </si>
  <si>
    <t>1131779</t>
  </si>
  <si>
    <t xml:space="preserve">Toothbrush Ind Wrap           </t>
  </si>
  <si>
    <t xml:space="preserve">30 Tuft     </t>
  </si>
  <si>
    <t>MDS136000</t>
  </si>
  <si>
    <t>1530304</t>
  </si>
  <si>
    <t xml:space="preserve">Halyard100 Surgical Mask      </t>
  </si>
  <si>
    <t>28802</t>
  </si>
  <si>
    <t xml:space="preserve">SS          </t>
  </si>
  <si>
    <t>ACC400DIG</t>
  </si>
  <si>
    <t>1279876</t>
  </si>
  <si>
    <t xml:space="preserve">Acetazolamide Tablets         </t>
  </si>
  <si>
    <t xml:space="preserve">250mg       </t>
  </si>
  <si>
    <t>23155028801</t>
  </si>
  <si>
    <t>6855381</t>
  </si>
  <si>
    <t xml:space="preserve">Can-Do Band Yellow LF         </t>
  </si>
  <si>
    <t>10-5621</t>
  </si>
  <si>
    <t xml:space="preserve">Dressing Cutimed Sorbact Swab </t>
  </si>
  <si>
    <t xml:space="preserve">2.75x3.5"   </t>
  </si>
  <si>
    <t>7216500</t>
  </si>
  <si>
    <t>7680001</t>
  </si>
  <si>
    <t>Med Stretchy</t>
  </si>
  <si>
    <t>8897N</t>
  </si>
  <si>
    <t xml:space="preserve">Thermometer Refrg 2Probe Dual </t>
  </si>
  <si>
    <t xml:space="preserve">Digital Wht </t>
  </si>
  <si>
    <t>S98175</t>
  </si>
  <si>
    <t>1133845</t>
  </si>
  <si>
    <t>Yankauer Tip Reg Non-Vent Ster</t>
  </si>
  <si>
    <t>AS830</t>
  </si>
  <si>
    <t>8358340</t>
  </si>
  <si>
    <t xml:space="preserve">Pad Metatarsal 3/8            </t>
  </si>
  <si>
    <t>ML</t>
  </si>
  <si>
    <t>1172584</t>
  </si>
  <si>
    <t xml:space="preserve">Tape Measure Paper            </t>
  </si>
  <si>
    <t xml:space="preserve">Sterile     </t>
  </si>
  <si>
    <t>96-7635</t>
  </si>
  <si>
    <t xml:space="preserve">Suture Novafil Blue C-14      </t>
  </si>
  <si>
    <t>8886442233</t>
  </si>
  <si>
    <t>1169875</t>
  </si>
  <si>
    <t xml:space="preserve">Scissors Utility/Cast SS      </t>
  </si>
  <si>
    <t xml:space="preserve">5.5" Small  </t>
  </si>
  <si>
    <t>27-2200</t>
  </si>
  <si>
    <t>1727834</t>
  </si>
  <si>
    <t xml:space="preserve">Tape Flashcast Elite St&amp;Sr    </t>
  </si>
  <si>
    <t xml:space="preserve">2"X4Yds     </t>
  </si>
  <si>
    <t>4142</t>
  </si>
  <si>
    <t>5550493</t>
  </si>
  <si>
    <t>Stockinette Dltnt LF Synth Blk</t>
  </si>
  <si>
    <t xml:space="preserve">3"x25Yd     </t>
  </si>
  <si>
    <t>7272302</t>
  </si>
  <si>
    <t>1103003</t>
  </si>
  <si>
    <t xml:space="preserve">Cuff Reus Infant 2-Tube       </t>
  </si>
  <si>
    <t>REUSE-07-2MQ</t>
  </si>
  <si>
    <t xml:space="preserve">Cath Tray Ureth PVC           </t>
  </si>
  <si>
    <t xml:space="preserve">14fr        </t>
  </si>
  <si>
    <t>8887600073</t>
  </si>
  <si>
    <t>5824962</t>
  </si>
  <si>
    <t xml:space="preserve">Airway Oral Berman Sm Adult   </t>
  </si>
  <si>
    <t xml:space="preserve">80MM        </t>
  </si>
  <si>
    <t>3000-080A</t>
  </si>
  <si>
    <t>6020038</t>
  </si>
  <si>
    <t xml:space="preserve">Sani-Cloth Bleach Wipe EPA XL </t>
  </si>
  <si>
    <t xml:space="preserve">7.5X15      </t>
  </si>
  <si>
    <t xml:space="preserve">65/Cn   </t>
  </si>
  <si>
    <t>NICEPK</t>
  </si>
  <si>
    <t>P25784</t>
  </si>
  <si>
    <t>6006499</t>
  </si>
  <si>
    <t xml:space="preserve">Probe f/Temperature           </t>
  </si>
  <si>
    <t xml:space="preserve">Rectal      </t>
  </si>
  <si>
    <t>02895-100</t>
  </si>
  <si>
    <t xml:space="preserve">Tray Mayo Stainless Steel     </t>
  </si>
  <si>
    <t>10X6.5X23/32</t>
  </si>
  <si>
    <t>3-921</t>
  </si>
  <si>
    <t xml:space="preserve">Cath Heyman Follower 18Fr     </t>
  </si>
  <si>
    <t xml:space="preserve">Str-Tip     </t>
  </si>
  <si>
    <t>021118</t>
  </si>
  <si>
    <t xml:space="preserve">Jug Bear With Animal Crackers </t>
  </si>
  <si>
    <t>386544</t>
  </si>
  <si>
    <t>4577682</t>
  </si>
  <si>
    <t xml:space="preserve">Dancer Pad Women              </t>
  </si>
  <si>
    <t xml:space="preserve">Pair    </t>
  </si>
  <si>
    <t>DCW</t>
  </si>
  <si>
    <t xml:space="preserve">Swab Flocked Mini-Tip Disp    </t>
  </si>
  <si>
    <t xml:space="preserve">Sterile 6"  </t>
  </si>
  <si>
    <t>220251</t>
  </si>
  <si>
    <t>6020176</t>
  </si>
  <si>
    <t xml:space="preserve">Lambs Wool Roll 1oz Coil      </t>
  </si>
  <si>
    <t xml:space="preserve">45" long    </t>
  </si>
  <si>
    <t>61060</t>
  </si>
  <si>
    <t xml:space="preserve">Cath Heyman Follower Str-Tip  </t>
  </si>
  <si>
    <t xml:space="preserve">10Fr        </t>
  </si>
  <si>
    <t>021110</t>
  </si>
  <si>
    <t>2881242</t>
  </si>
  <si>
    <t xml:space="preserve">2"x5.8yd    </t>
  </si>
  <si>
    <t>23593-12LF</t>
  </si>
  <si>
    <t>1149026</t>
  </si>
  <si>
    <t>Scissor OR Sharp Blunt Sterile</t>
  </si>
  <si>
    <t>DYND04000</t>
  </si>
  <si>
    <t>1204878</t>
  </si>
  <si>
    <t xml:space="preserve">Cytology Fixative Pump OD     </t>
  </si>
  <si>
    <t>ANDW</t>
  </si>
  <si>
    <t>930022-C12</t>
  </si>
  <si>
    <t xml:space="preserve">Holder Label f/ Container     </t>
  </si>
  <si>
    <t>35010</t>
  </si>
  <si>
    <t>1111359</t>
  </si>
  <si>
    <t>Sterile Water for Inj 10ml SDV</t>
  </si>
  <si>
    <t xml:space="preserve">1 mL        </t>
  </si>
  <si>
    <t>AMERQU</t>
  </si>
  <si>
    <t>301025</t>
  </si>
  <si>
    <t xml:space="preserve">Wall Mount  </t>
  </si>
  <si>
    <t>01692-201</t>
  </si>
  <si>
    <t>6353436</t>
  </si>
  <si>
    <t xml:space="preserve">Eye Chart Kindergerten 22x11  </t>
  </si>
  <si>
    <t>1243</t>
  </si>
  <si>
    <t xml:space="preserve">Size 3      </t>
  </si>
  <si>
    <t>P1008-5-03</t>
  </si>
  <si>
    <t xml:space="preserve">Electrode Adult Return        </t>
  </si>
  <si>
    <t xml:space="preserve">w/o Cord    </t>
  </si>
  <si>
    <t>E7508</t>
  </si>
  <si>
    <t>2285127</t>
  </si>
  <si>
    <t xml:space="preserve">Autoclave Tape Blue           </t>
  </si>
  <si>
    <t xml:space="preserve">1x60Yd      </t>
  </si>
  <si>
    <t>T40313A</t>
  </si>
  <si>
    <t>2882452</t>
  </si>
  <si>
    <t>Container Speci 120Ml/53Mmster</t>
  </si>
  <si>
    <t xml:space="preserve">120ml/53mm  </t>
  </si>
  <si>
    <t>CHB13905</t>
  </si>
  <si>
    <t>8900474</t>
  </si>
  <si>
    <t xml:space="preserve">Gel Ultrasound Aquasonic Strl </t>
  </si>
  <si>
    <t xml:space="preserve">20g pouch   </t>
  </si>
  <si>
    <t xml:space="preserve">48/Cr   </t>
  </si>
  <si>
    <t>30936127</t>
  </si>
  <si>
    <t>9266854</t>
  </si>
  <si>
    <t xml:space="preserve">Metal Cage Applicator         </t>
  </si>
  <si>
    <t>DERM</t>
  </si>
  <si>
    <t>GL-234</t>
  </si>
  <si>
    <t>7010622</t>
  </si>
  <si>
    <t>Diamond Surgical Length Medium</t>
  </si>
  <si>
    <t xml:space="preserve">801-016     </t>
  </si>
  <si>
    <t>801-016-SU</t>
  </si>
  <si>
    <t>7714414</t>
  </si>
  <si>
    <t xml:space="preserve">Trach Tube Disp. Cannula      </t>
  </si>
  <si>
    <t>8DCT</t>
  </si>
  <si>
    <t>2883009</t>
  </si>
  <si>
    <t>Bag Transport Biohazard 3-Wall</t>
  </si>
  <si>
    <t xml:space="preserve">3-Wall      </t>
  </si>
  <si>
    <t>CH6X9BIODB</t>
  </si>
  <si>
    <t>1318874</t>
  </si>
  <si>
    <t xml:space="preserve">Fleet Glycerin Suppositories  </t>
  </si>
  <si>
    <t>MEDTPI</t>
  </si>
  <si>
    <t>79</t>
  </si>
  <si>
    <t>4998530</t>
  </si>
  <si>
    <t>MS-6220</t>
  </si>
  <si>
    <t xml:space="preserve">Toothbrush Soft 33 Tuft       </t>
  </si>
  <si>
    <t>SPS12B</t>
  </si>
  <si>
    <t>7534155</t>
  </si>
  <si>
    <t xml:space="preserve">Clamps Umbilical Cord Sterile </t>
  </si>
  <si>
    <t>1073</t>
  </si>
  <si>
    <t xml:space="preserve">Thermometer Pocket -15to105C  </t>
  </si>
  <si>
    <t>BCP2015PS</t>
  </si>
  <si>
    <t>1109093</t>
  </si>
  <si>
    <t xml:space="preserve">Cuff MQ 2Tube Small Adult     </t>
  </si>
  <si>
    <t xml:space="preserve">Reuseable   </t>
  </si>
  <si>
    <t>REUSE-10-2MQ</t>
  </si>
  <si>
    <t>3720644</t>
  </si>
  <si>
    <t xml:space="preserve">Spica Thumb Short Right       </t>
  </si>
  <si>
    <t>347LR</t>
  </si>
  <si>
    <t xml:space="preserve">7"X24"X7"   </t>
  </si>
  <si>
    <t>91-410</t>
  </si>
  <si>
    <t xml:space="preserve">30"x42"     </t>
  </si>
  <si>
    <t>67257</t>
  </si>
  <si>
    <t xml:space="preserve">Cuff Reus Child Small 2-Tube  </t>
  </si>
  <si>
    <t>REUSE-08-2TP</t>
  </si>
  <si>
    <t xml:space="preserve">Size 12     </t>
  </si>
  <si>
    <t>92728512</t>
  </si>
  <si>
    <t>1102576</t>
  </si>
  <si>
    <t xml:space="preserve">BP Cuff Adult Reusable        </t>
  </si>
  <si>
    <t>M4555B</t>
  </si>
  <si>
    <t>8904207</t>
  </si>
  <si>
    <t xml:space="preserve">Curity Eye Pad Oval           </t>
  </si>
  <si>
    <t>2841-</t>
  </si>
  <si>
    <t>6540016</t>
  </si>
  <si>
    <t xml:space="preserve">Suture PDS Plus Violet PS-2   </t>
  </si>
  <si>
    <t>PDP513G</t>
  </si>
  <si>
    <t>1183064</t>
  </si>
  <si>
    <t xml:space="preserve">Guard Instrument Vented       </t>
  </si>
  <si>
    <t xml:space="preserve">2x16x25mm   </t>
  </si>
  <si>
    <t>093018BBG</t>
  </si>
  <si>
    <t>7772758</t>
  </si>
  <si>
    <t xml:space="preserve">Tape Scotchcast Plus Fbgl Grn </t>
  </si>
  <si>
    <t xml:space="preserve">4"X4Yds     </t>
  </si>
  <si>
    <t>82004G</t>
  </si>
  <si>
    <t>3725425</t>
  </si>
  <si>
    <t xml:space="preserve">Pope Ear Wick Sterile         </t>
  </si>
  <si>
    <t>30-048</t>
  </si>
  <si>
    <t>6020030</t>
  </si>
  <si>
    <t>Sani-Cloth Bleach Wipe EPA Reg</t>
  </si>
  <si>
    <t xml:space="preserve">XL          </t>
  </si>
  <si>
    <t>U26595</t>
  </si>
  <si>
    <t xml:space="preserve">Medium Gel  </t>
  </si>
  <si>
    <t>1037-M</t>
  </si>
  <si>
    <t>1060788</t>
  </si>
  <si>
    <t xml:space="preserve">Lugols Solution w/Dropper     </t>
  </si>
  <si>
    <t xml:space="preserve">2oz/Bt  </t>
  </si>
  <si>
    <t>400351</t>
  </si>
  <si>
    <t>1103839</t>
  </si>
  <si>
    <t>Lidocaine Inj SDV Pr Free 30mL</t>
  </si>
  <si>
    <t>00409427902</t>
  </si>
  <si>
    <t>8453990</t>
  </si>
  <si>
    <t xml:space="preserve">Pencil Hand Contr Sterile w/  </t>
  </si>
  <si>
    <t xml:space="preserve">Holster     </t>
  </si>
  <si>
    <t>E2516H</t>
  </si>
  <si>
    <t xml:space="preserve">Metzanbaum Scissor 9"         </t>
  </si>
  <si>
    <t xml:space="preserve">delicate    </t>
  </si>
  <si>
    <t>5-189</t>
  </si>
  <si>
    <t>4995921</t>
  </si>
  <si>
    <t xml:space="preserve">Match-Complete Set Black      </t>
  </si>
  <si>
    <t>MS-BP7000</t>
  </si>
  <si>
    <t>6545473</t>
  </si>
  <si>
    <t xml:space="preserve">Suture Prolene Mono Blu PC1   </t>
  </si>
  <si>
    <t>8617G</t>
  </si>
  <si>
    <t>2610216</t>
  </si>
  <si>
    <t>Pad Dressing Non-Adherent Strl</t>
  </si>
  <si>
    <t xml:space="preserve">LF 3x8"     </t>
  </si>
  <si>
    <t>138</t>
  </si>
  <si>
    <t>1024817</t>
  </si>
  <si>
    <t xml:space="preserve">Foam Wrap Pediatric           </t>
  </si>
  <si>
    <t xml:space="preserve">INFANT      </t>
  </si>
  <si>
    <t>FOAM P/I</t>
  </si>
  <si>
    <t>1224986</t>
  </si>
  <si>
    <t xml:space="preserve">Ropivacaine HCl Inj 10mL PF   </t>
  </si>
  <si>
    <t>00409930310</t>
  </si>
  <si>
    <t>4997308</t>
  </si>
  <si>
    <t>Adult SPUR II w/Valve,Med Mask</t>
  </si>
  <si>
    <t>AMBU</t>
  </si>
  <si>
    <t>523611017</t>
  </si>
  <si>
    <t xml:space="preserve">Liquichek D-Dimer Cntrl L1    </t>
  </si>
  <si>
    <t>27101</t>
  </si>
  <si>
    <t xml:space="preserve">Chiro HeadRst Sheet White     </t>
  </si>
  <si>
    <t xml:space="preserve">12"x24"     </t>
  </si>
  <si>
    <t>905</t>
  </si>
  <si>
    <t>9300013</t>
  </si>
  <si>
    <t xml:space="preserve">Tums Smoothies Assorted       </t>
  </si>
  <si>
    <t xml:space="preserve">Fruit       </t>
  </si>
  <si>
    <t xml:space="preserve">60/Bt   </t>
  </si>
  <si>
    <t>GSKCON</t>
  </si>
  <si>
    <t>739287</t>
  </si>
  <si>
    <t xml:space="preserve">Suture Polysorb Undyed GS-21  </t>
  </si>
  <si>
    <t>CL842</t>
  </si>
  <si>
    <t>8908885</t>
  </si>
  <si>
    <t xml:space="preserve">Syringe Cath Tip Non Sterile  </t>
  </si>
  <si>
    <t xml:space="preserve">60cc        </t>
  </si>
  <si>
    <t xml:space="preserve">20/BX   </t>
  </si>
  <si>
    <t>8881160157</t>
  </si>
  <si>
    <t xml:space="preserve">Epistaxis Dressing Sterile    </t>
  </si>
  <si>
    <t xml:space="preserve">w/String    </t>
  </si>
  <si>
    <t>34-201</t>
  </si>
  <si>
    <t>1000594</t>
  </si>
  <si>
    <t xml:space="preserve">Ring Cutter Replacement Blade </t>
  </si>
  <si>
    <t>33-142</t>
  </si>
  <si>
    <t>4240953</t>
  </si>
  <si>
    <t xml:space="preserve">Flange Plug Cap 13mm          </t>
  </si>
  <si>
    <t xml:space="preserve">1000/Bg </t>
  </si>
  <si>
    <t>118240B</t>
  </si>
  <si>
    <t xml:space="preserve">Eyeglass Lens Cloth 100/P     </t>
  </si>
  <si>
    <t>752831</t>
  </si>
  <si>
    <t>1160097</t>
  </si>
  <si>
    <t xml:space="preserve">Pants Training Curity Youth M </t>
  </si>
  <si>
    <t xml:space="preserve">Lg Heavy    </t>
  </si>
  <si>
    <t>70064BA</t>
  </si>
  <si>
    <t xml:space="preserve">Tube Trach Neonatal Cuffless  </t>
  </si>
  <si>
    <t xml:space="preserve">4.0         </t>
  </si>
  <si>
    <t>60N040</t>
  </si>
  <si>
    <t>1103167</t>
  </si>
  <si>
    <t xml:space="preserve">Cuff Reus Adult Small 2-Tube  </t>
  </si>
  <si>
    <t>REUSE-10-2TP</t>
  </si>
  <si>
    <t xml:space="preserve">TAPE,REMOVEABLE,DBL COATE     </t>
  </si>
  <si>
    <t>117898</t>
  </si>
  <si>
    <t xml:space="preserve">Dressing Kit PICO             </t>
  </si>
  <si>
    <t xml:space="preserve">4x16"       </t>
  </si>
  <si>
    <t xml:space="preserve">3/Ca    </t>
  </si>
  <si>
    <t>66800953</t>
  </si>
  <si>
    <t>1009059</t>
  </si>
  <si>
    <t xml:space="preserve">Dacron Tipped Applicator      </t>
  </si>
  <si>
    <t>RITMED</t>
  </si>
  <si>
    <t>4002D</t>
  </si>
  <si>
    <t>5550492</t>
  </si>
  <si>
    <t xml:space="preserve">2"x25Yd     </t>
  </si>
  <si>
    <t>7272301</t>
  </si>
  <si>
    <t>1207229</t>
  </si>
  <si>
    <t xml:space="preserve">Hydralazine Inj SDV 1mL       </t>
  </si>
  <si>
    <t xml:space="preserve">20mg/mL     </t>
  </si>
  <si>
    <t>17478093415</t>
  </si>
  <si>
    <t>6869686</t>
  </si>
  <si>
    <t xml:space="preserve">Small Bore Ext Valve Set      </t>
  </si>
  <si>
    <t xml:space="preserve">6"          </t>
  </si>
  <si>
    <t>20039E</t>
  </si>
  <si>
    <t>LX-7</t>
  </si>
  <si>
    <t>1271265</t>
  </si>
  <si>
    <t>Bandage Tweety Bird Asst Rd&amp;Bl</t>
  </si>
  <si>
    <t>1083737</t>
  </si>
  <si>
    <t>7319147</t>
  </si>
  <si>
    <t xml:space="preserve">Cookie Metatarsal             </t>
  </si>
  <si>
    <t xml:space="preserve">Women       </t>
  </si>
  <si>
    <t>COOKW</t>
  </si>
  <si>
    <t>1530112</t>
  </si>
  <si>
    <t xml:space="preserve">Splint Finger Staxx Sz 7 Skin </t>
  </si>
  <si>
    <t xml:space="preserve">2.47"       </t>
  </si>
  <si>
    <t>79-72248</t>
  </si>
  <si>
    <t>1910021</t>
  </si>
  <si>
    <t xml:space="preserve">Surgilube Foilpac             </t>
  </si>
  <si>
    <t xml:space="preserve">5gm         </t>
  </si>
  <si>
    <t>HRPHAR</t>
  </si>
  <si>
    <t>281020545</t>
  </si>
  <si>
    <t xml:space="preserve">Vios Pedo Aerosol Delivery    </t>
  </si>
  <si>
    <t xml:space="preserve">System      </t>
  </si>
  <si>
    <t>310F35-P</t>
  </si>
  <si>
    <t>1530108</t>
  </si>
  <si>
    <t xml:space="preserve">Splint Finger Staxx Sz 5 Skin </t>
  </si>
  <si>
    <t xml:space="preserve">2.31"       </t>
  </si>
  <si>
    <t>79-72245</t>
  </si>
  <si>
    <t>1103193</t>
  </si>
  <si>
    <t xml:space="preserve">Cuff WA Reuse Adult Long      </t>
  </si>
  <si>
    <t>REUSE-11L</t>
  </si>
  <si>
    <t>1761834</t>
  </si>
  <si>
    <t xml:space="preserve">Eye Shield Clear W/Vent Hole  </t>
  </si>
  <si>
    <t>3"X2-1/2Univ</t>
  </si>
  <si>
    <t>581040</t>
  </si>
  <si>
    <t xml:space="preserve">Packing Nasal P-Type XL       </t>
  </si>
  <si>
    <t xml:space="preserve">10x1.5x2.5  </t>
  </si>
  <si>
    <t>RH-2310-10</t>
  </si>
  <si>
    <t xml:space="preserve">Eliminator Odor Medi-Airer    </t>
  </si>
  <si>
    <t xml:space="preserve">24/Ca   </t>
  </si>
  <si>
    <t>7024A</t>
  </si>
  <si>
    <t xml:space="preserve">230cm Ylw   </t>
  </si>
  <si>
    <t>248102BBG</t>
  </si>
  <si>
    <t>7770569</t>
  </si>
  <si>
    <t xml:space="preserve">Wrap Coban LF Brights Pk HT   </t>
  </si>
  <si>
    <t xml:space="preserve">1.5"x5Yd    </t>
  </si>
  <si>
    <t>20815C</t>
  </si>
  <si>
    <t xml:space="preserve">Ortho Felt 21x36" Roll        </t>
  </si>
  <si>
    <t>58473</t>
  </si>
  <si>
    <t xml:space="preserve">Bags Gallon Ziploc            </t>
  </si>
  <si>
    <t>507271</t>
  </si>
  <si>
    <t>7685757</t>
  </si>
  <si>
    <t xml:space="preserve">Finger Splint Curve 5.5" Pad  </t>
  </si>
  <si>
    <t xml:space="preserve">M/X-Long    </t>
  </si>
  <si>
    <t>79-71926</t>
  </si>
  <si>
    <t>6900293</t>
  </si>
  <si>
    <t xml:space="preserve">Systane Lub Eye Drops U/D     </t>
  </si>
  <si>
    <t>00650043133</t>
  </si>
  <si>
    <t xml:space="preserve">Battery Eveready Alkaln D     </t>
  </si>
  <si>
    <t xml:space="preserve">8/Pk    </t>
  </si>
  <si>
    <t>432661</t>
  </si>
  <si>
    <t>1565251</t>
  </si>
  <si>
    <t xml:space="preserve">Xeroform Gauze Dressing       </t>
  </si>
  <si>
    <t>212</t>
  </si>
  <si>
    <t xml:space="preserve">w/Ruler     </t>
  </si>
  <si>
    <t>VIS1424SR100</t>
  </si>
  <si>
    <t xml:space="preserve">Suture Prolene RB-1,RB-1      </t>
  </si>
  <si>
    <t xml:space="preserve">3/0         </t>
  </si>
  <si>
    <t>8558H</t>
  </si>
  <si>
    <t>2881742</t>
  </si>
  <si>
    <t xml:space="preserve">Ball Cotton Large Sterile     </t>
  </si>
  <si>
    <t xml:space="preserve">STERILE     </t>
  </si>
  <si>
    <t>C15000-300</t>
  </si>
  <si>
    <t xml:space="preserve">Basin Solution 7qt.           </t>
  </si>
  <si>
    <t>00100</t>
  </si>
  <si>
    <t xml:space="preserve">Band ID Fall Risk             </t>
  </si>
  <si>
    <t>5065-14-PDM</t>
  </si>
  <si>
    <t xml:space="preserve">2.8x19mm    </t>
  </si>
  <si>
    <t>093013BBG</t>
  </si>
  <si>
    <t xml:space="preserve">Suture Ethilon TG160-6+       </t>
  </si>
  <si>
    <t xml:space="preserve">9-0 12"     </t>
  </si>
  <si>
    <t>7760G</t>
  </si>
  <si>
    <t>6050202</t>
  </si>
  <si>
    <t xml:space="preserve">Pantliners Kotex Lightdays    </t>
  </si>
  <si>
    <t xml:space="preserve">Unscented   </t>
  </si>
  <si>
    <t xml:space="preserve">22/Pk   </t>
  </si>
  <si>
    <t>KIMBER</t>
  </si>
  <si>
    <t>01301</t>
  </si>
  <si>
    <t>4568129</t>
  </si>
  <si>
    <t xml:space="preserve">Indicator Biological          </t>
  </si>
  <si>
    <t xml:space="preserve">Verify      </t>
  </si>
  <si>
    <t>S3061</t>
  </si>
  <si>
    <t xml:space="preserve">Tray Catheter 16Fr Coude Cata </t>
  </si>
  <si>
    <t xml:space="preserve">16Fr        </t>
  </si>
  <si>
    <t>901116</t>
  </si>
  <si>
    <t xml:space="preserve">IV/O2 Holder f/Wheelchair     </t>
  </si>
  <si>
    <t>STDS804</t>
  </si>
  <si>
    <t xml:space="preserve">3.5x4 w/Ag  </t>
  </si>
  <si>
    <t>412009</t>
  </si>
  <si>
    <t xml:space="preserve">Physio Electrodes Cadence     </t>
  </si>
  <si>
    <t>Pediatr Pads</t>
  </si>
  <si>
    <t xml:space="preserve">5/Ca    </t>
  </si>
  <si>
    <t>22550P-</t>
  </si>
  <si>
    <t>6662575</t>
  </si>
  <si>
    <t>Sharps Container Red Rotor Lid</t>
  </si>
  <si>
    <t xml:space="preserve">2 Gallon    </t>
  </si>
  <si>
    <t>8970</t>
  </si>
  <si>
    <t>1103027</t>
  </si>
  <si>
    <t xml:space="preserve">Cuff Reus Child Small 1-Tube  </t>
  </si>
  <si>
    <t>REUSE-08-1TP</t>
  </si>
  <si>
    <t>1235201</t>
  </si>
  <si>
    <t xml:space="preserve">Refresh Liquigel Opth Sol     </t>
  </si>
  <si>
    <t xml:space="preserve">15ml        </t>
  </si>
  <si>
    <t xml:space="preserve">15mL/Bt </t>
  </si>
  <si>
    <t>3286267</t>
  </si>
  <si>
    <t xml:space="preserve">Muscle &amp; Spine Disorder       </t>
  </si>
  <si>
    <t xml:space="preserve">Chart       </t>
  </si>
  <si>
    <t>CH5900</t>
  </si>
  <si>
    <t xml:space="preserve">Iv Pole 2hk 4leg Twist Lk     </t>
  </si>
  <si>
    <t xml:space="preserve">CHROME      </t>
  </si>
  <si>
    <t>0561305000</t>
  </si>
  <si>
    <t xml:space="preserve">Right X-Sm  </t>
  </si>
  <si>
    <t>NC53221</t>
  </si>
  <si>
    <t xml:space="preserve">Pulse Ox Ear Clip Sensor      </t>
  </si>
  <si>
    <t>1895</t>
  </si>
  <si>
    <t xml:space="preserve">72x48x24"   </t>
  </si>
  <si>
    <t>968022</t>
  </si>
  <si>
    <t>3453230</t>
  </si>
  <si>
    <t xml:space="preserve">Epipen Junior Twin Pack       </t>
  </si>
  <si>
    <t>49502050102</t>
  </si>
  <si>
    <t xml:space="preserve">Chair Blood Draw Cappuccino   </t>
  </si>
  <si>
    <t>6600B-3CO</t>
  </si>
  <si>
    <t>5660467</t>
  </si>
  <si>
    <t xml:space="preserve">Connex CSM BT BP Masimo SpO2  </t>
  </si>
  <si>
    <t xml:space="preserve">Suretemp    </t>
  </si>
  <si>
    <t>73MT-B</t>
  </si>
  <si>
    <t>3682645</t>
  </si>
  <si>
    <t xml:space="preserve">Thor Stickers                 </t>
  </si>
  <si>
    <t>PS658</t>
  </si>
  <si>
    <t>6812966</t>
  </si>
  <si>
    <t>T264C</t>
  </si>
  <si>
    <t xml:space="preserve">3/4" 9-9.5  </t>
  </si>
  <si>
    <t>COMM</t>
  </si>
  <si>
    <t>3750168</t>
  </si>
  <si>
    <t xml:space="preserve">Dexamethasone Sodphos SDV     </t>
  </si>
  <si>
    <t xml:space="preserve">4mg/ml      </t>
  </si>
  <si>
    <t>63323016501</t>
  </si>
  <si>
    <t>1315947</t>
  </si>
  <si>
    <t xml:space="preserve">Soothe &amp; Heal Silicone Tape   </t>
  </si>
  <si>
    <t>3095</t>
  </si>
  <si>
    <t>1284505</t>
  </si>
  <si>
    <t xml:space="preserve">Acetaminophen Oral Suspension </t>
  </si>
  <si>
    <t xml:space="preserve">160mg/5mL   </t>
  </si>
  <si>
    <t>370466</t>
  </si>
  <si>
    <t>1197262</t>
  </si>
  <si>
    <t xml:space="preserve">3"x4Yd      </t>
  </si>
  <si>
    <t>7345886</t>
  </si>
  <si>
    <t xml:space="preserve">Size 4      </t>
  </si>
  <si>
    <t>P1008-5-04</t>
  </si>
  <si>
    <t>8903107</t>
  </si>
  <si>
    <t xml:space="preserve">3"x4.1 Yds  </t>
  </si>
  <si>
    <t>2232-</t>
  </si>
  <si>
    <t xml:space="preserve">Mouthpiece Paper Disp         </t>
  </si>
  <si>
    <t>162702</t>
  </si>
  <si>
    <t xml:space="preserve">Small Gel   </t>
  </si>
  <si>
    <t>1037-S</t>
  </si>
  <si>
    <t xml:space="preserve">Transfer Belt Econo           </t>
  </si>
  <si>
    <t xml:space="preserve">28-55"      </t>
  </si>
  <si>
    <t>6537Q</t>
  </si>
  <si>
    <t>7563138</t>
  </si>
  <si>
    <t>P1008-5-07</t>
  </si>
  <si>
    <t>9337791</t>
  </si>
  <si>
    <t xml:space="preserve">Gauze Pad Sterile 12Ply       </t>
  </si>
  <si>
    <t xml:space="preserve">4"x4"       </t>
  </si>
  <si>
    <t>1412</t>
  </si>
  <si>
    <t xml:space="preserve">Control Set Positive &amp; Neg    </t>
  </si>
  <si>
    <t xml:space="preserve">1/St    </t>
  </si>
  <si>
    <t>55700</t>
  </si>
  <si>
    <t xml:space="preserve">Connector Clip Wide Mouth     </t>
  </si>
  <si>
    <t>2066867-014</t>
  </si>
  <si>
    <t xml:space="preserve">U/adap-it Straight Conn       </t>
  </si>
  <si>
    <t xml:space="preserve">NO BASE     </t>
  </si>
  <si>
    <t>004078</t>
  </si>
  <si>
    <t xml:space="preserve">Biohazard Labels Warning Red  </t>
  </si>
  <si>
    <t xml:space="preserve">3x3         </t>
  </si>
  <si>
    <t>1960</t>
  </si>
  <si>
    <t>30-7372</t>
  </si>
  <si>
    <t xml:space="preserve">Wristband Alert Fall Risk Vnl </t>
  </si>
  <si>
    <t>130A-93-PDM</t>
  </si>
  <si>
    <t>4550027</t>
  </si>
  <si>
    <t>Glucose Tabs 4g Raspberry 10ct</t>
  </si>
  <si>
    <t>GEISS</t>
  </si>
  <si>
    <t>LP12830</t>
  </si>
  <si>
    <t xml:space="preserve">Instrum Tray 10-3/8x6-3/8x2.5 </t>
  </si>
  <si>
    <t xml:space="preserve">wo/Lids     </t>
  </si>
  <si>
    <t>10-1742</t>
  </si>
  <si>
    <t>1049943</t>
  </si>
  <si>
    <t xml:space="preserve">Sodium Chloride 10ml MPF      </t>
  </si>
  <si>
    <t>00409488810</t>
  </si>
  <si>
    <t>7773395</t>
  </si>
  <si>
    <t xml:space="preserve">Coban Self-Adh Wrap Blue      </t>
  </si>
  <si>
    <t xml:space="preserve">4"x5yds     </t>
  </si>
  <si>
    <t>1584B</t>
  </si>
  <si>
    <t>1/4"x4" Skin</t>
  </si>
  <si>
    <t xml:space="preserve">360/Ca  </t>
  </si>
  <si>
    <t>H1546</t>
  </si>
  <si>
    <t>1152733</t>
  </si>
  <si>
    <t>Plastibell Circumcision Device</t>
  </si>
  <si>
    <t xml:space="preserve">1.2cm       </t>
  </si>
  <si>
    <t>9212</t>
  </si>
  <si>
    <t xml:space="preserve">Minocal Calibrator Micros 60  </t>
  </si>
  <si>
    <t xml:space="preserve">Kt      </t>
  </si>
  <si>
    <t>5300000276</t>
  </si>
  <si>
    <t>8070009</t>
  </si>
  <si>
    <t xml:space="preserve">Parasite C&amp;S Vials            </t>
  </si>
  <si>
    <t>MERIDA</t>
  </si>
  <si>
    <t>900612</t>
  </si>
  <si>
    <t>3682217</t>
  </si>
  <si>
    <t xml:space="preserve">Sticker Fantastic Beasts      </t>
  </si>
  <si>
    <t>PS622</t>
  </si>
  <si>
    <t>7772934</t>
  </si>
  <si>
    <t xml:space="preserve">Tegaderm Dressing Clear Acryl </t>
  </si>
  <si>
    <t xml:space="preserve">3x3 Oval    </t>
  </si>
  <si>
    <t>90800</t>
  </si>
  <si>
    <t>1109153</t>
  </si>
  <si>
    <t xml:space="preserve">Neuroma Pad                   </t>
  </si>
  <si>
    <t>NEU</t>
  </si>
  <si>
    <t xml:space="preserve">3"x75"      </t>
  </si>
  <si>
    <t>11-6983</t>
  </si>
  <si>
    <t>4991783</t>
  </si>
  <si>
    <t xml:space="preserve">Biobags Red 43x55 33gal       </t>
  </si>
  <si>
    <t>2125</t>
  </si>
  <si>
    <t xml:space="preserve">Trophon Printer Paper         </t>
  </si>
  <si>
    <t>E8350PB</t>
  </si>
  <si>
    <t>MS408-W</t>
  </si>
  <si>
    <t>6544683</t>
  </si>
  <si>
    <t xml:space="preserve">Suture Vicryl Undyed Ps-6     </t>
  </si>
  <si>
    <t xml:space="preserve">5-0 18"     </t>
  </si>
  <si>
    <t>J511G</t>
  </si>
  <si>
    <t>1124786</t>
  </si>
  <si>
    <t xml:space="preserve">Hygea Washcloth Personal      </t>
  </si>
  <si>
    <t>U12095</t>
  </si>
  <si>
    <t>2770718</t>
  </si>
  <si>
    <t xml:space="preserve">Lidocaine Topical Jelly       </t>
  </si>
  <si>
    <t xml:space="preserve">30mL/Tb </t>
  </si>
  <si>
    <t>3498367</t>
  </si>
  <si>
    <t xml:space="preserve">Sling Lift Pad 4 Pnt f/ Hoyer </t>
  </si>
  <si>
    <t>NA25509</t>
  </si>
  <si>
    <t>6543581</t>
  </si>
  <si>
    <t xml:space="preserve">Suture Silk 6-0 S-14 18"      </t>
  </si>
  <si>
    <t>1780G</t>
  </si>
  <si>
    <t xml:space="preserve">Needle Bovie 3cm SuperFine    </t>
  </si>
  <si>
    <t>ES61</t>
  </si>
  <si>
    <t>6541747</t>
  </si>
  <si>
    <t xml:space="preserve">Suture Vicryl Undyed Ps-1     </t>
  </si>
  <si>
    <t xml:space="preserve">3-0 27"     </t>
  </si>
  <si>
    <t>J936H</t>
  </si>
  <si>
    <t xml:space="preserve">Bag Biohazard Red             </t>
  </si>
  <si>
    <t xml:space="preserve">8x12        </t>
  </si>
  <si>
    <t>01829A</t>
  </si>
  <si>
    <t xml:space="preserve">Tube Trach Cuff 6             </t>
  </si>
  <si>
    <t>6CFN</t>
  </si>
  <si>
    <t>7613279</t>
  </si>
  <si>
    <t xml:space="preserve">Pain Ease Med Stream Spray    </t>
  </si>
  <si>
    <t>3.5oz/Cn</t>
  </si>
  <si>
    <t>0386-0008-03</t>
  </si>
  <si>
    <t xml:space="preserve">20/pk       </t>
  </si>
  <si>
    <t xml:space="preserve">50Pk/Ca </t>
  </si>
  <si>
    <t>31-109</t>
  </si>
  <si>
    <t xml:space="preserve">Gown Poly PPE Blue            </t>
  </si>
  <si>
    <t xml:space="preserve">46X42       </t>
  </si>
  <si>
    <t xml:space="preserve">75/Ca   </t>
  </si>
  <si>
    <t>57560</t>
  </si>
  <si>
    <t xml:space="preserve">.40x22mm    </t>
  </si>
  <si>
    <t>581280</t>
  </si>
  <si>
    <t>8540083</t>
  </si>
  <si>
    <t xml:space="preserve">Memory Foam Adhesive          </t>
  </si>
  <si>
    <t xml:space="preserve">1/2"x8"x12" </t>
  </si>
  <si>
    <t xml:space="preserve">10/Bg   </t>
  </si>
  <si>
    <t>ECOPRO</t>
  </si>
  <si>
    <t>29117</t>
  </si>
  <si>
    <t>1317374</t>
  </si>
  <si>
    <t xml:space="preserve">Tamoxifen Citrate Tablets     </t>
  </si>
  <si>
    <t xml:space="preserve">20mg        </t>
  </si>
  <si>
    <t xml:space="preserve">30/Bt   </t>
  </si>
  <si>
    <t>TOPRXI</t>
  </si>
  <si>
    <t>02-10298</t>
  </si>
  <si>
    <t xml:space="preserve">Can Plastic Step-On 23gal     </t>
  </si>
  <si>
    <t xml:space="preserve">Beige       </t>
  </si>
  <si>
    <t>CCJ23BE</t>
  </si>
  <si>
    <t xml:space="preserve">Clips EKG f/ GE MAC 5500      </t>
  </si>
  <si>
    <t>2056813-014</t>
  </si>
  <si>
    <t xml:space="preserve">Tube Trach Nonfenestrated     </t>
  </si>
  <si>
    <t xml:space="preserve">8FR.        </t>
  </si>
  <si>
    <t>8DCFS</t>
  </si>
  <si>
    <t>4998833</t>
  </si>
  <si>
    <t xml:space="preserve">Pedi Trach Tube 4.0           </t>
  </si>
  <si>
    <t>4.0PED</t>
  </si>
  <si>
    <t xml:space="preserve">Applicator Cotton Tip Sterile </t>
  </si>
  <si>
    <t>34835010</t>
  </si>
  <si>
    <t>6544553</t>
  </si>
  <si>
    <t xml:space="preserve">Suture Surg Gut Chrom Bge RB1 </t>
  </si>
  <si>
    <t xml:space="preserve">4-0 27"     </t>
  </si>
  <si>
    <t>U203H</t>
  </si>
  <si>
    <t>2881243</t>
  </si>
  <si>
    <t xml:space="preserve">6"x5.8yd    </t>
  </si>
  <si>
    <t>23593-16LF</t>
  </si>
  <si>
    <t xml:space="preserve">Trash Liner Clear 8mic 15Ga   </t>
  </si>
  <si>
    <t xml:space="preserve">24"x33"     </t>
  </si>
  <si>
    <t>NONCHD33MC</t>
  </si>
  <si>
    <t xml:space="preserve">Transducer Cover NeoGuard     </t>
  </si>
  <si>
    <t xml:space="preserve">Strl 2x30cm </t>
  </si>
  <si>
    <t>610-1126</t>
  </si>
  <si>
    <t xml:space="preserve">Cystotome Irrigating          </t>
  </si>
  <si>
    <t xml:space="preserve">25Gx5/8"    </t>
  </si>
  <si>
    <t>581618</t>
  </si>
  <si>
    <t>6544469</t>
  </si>
  <si>
    <t xml:space="preserve">Suture Silk Black P-3         </t>
  </si>
  <si>
    <t xml:space="preserve">4-0         </t>
  </si>
  <si>
    <t>789G</t>
  </si>
  <si>
    <t>1046866</t>
  </si>
  <si>
    <t xml:space="preserve">Ketorolac Inj IM/IV Syr 1ml   </t>
  </si>
  <si>
    <t xml:space="preserve">30mg/ml     </t>
  </si>
  <si>
    <t>00409228731</t>
  </si>
  <si>
    <t>3419136</t>
  </si>
  <si>
    <t xml:space="preserve">Skin Marker w/Ruler Dual Tip  </t>
  </si>
  <si>
    <t xml:space="preserve">w/Labels    </t>
  </si>
  <si>
    <t>31145868</t>
  </si>
  <si>
    <t>1244796</t>
  </si>
  <si>
    <t xml:space="preserve">Explora Uterine w/Syr 3mm     </t>
  </si>
  <si>
    <t>MX120</t>
  </si>
  <si>
    <t xml:space="preserve">Dressing Cover Thin w/ AG     </t>
  </si>
  <si>
    <t xml:space="preserve">3.5x10      </t>
  </si>
  <si>
    <t>413555</t>
  </si>
  <si>
    <t xml:space="preserve">Curafil Gel Wound Dressing    </t>
  </si>
  <si>
    <t xml:space="preserve">0.5 Ounce   </t>
  </si>
  <si>
    <t>9250-</t>
  </si>
  <si>
    <t xml:space="preserve">Nylon Black Mono              </t>
  </si>
  <si>
    <t>9013G</t>
  </si>
  <si>
    <t>9007659</t>
  </si>
  <si>
    <t xml:space="preserve">Allergy Tray Safety w/NDL 1cc </t>
  </si>
  <si>
    <t xml:space="preserve">27gX1/2     </t>
  </si>
  <si>
    <t>12705SST</t>
  </si>
  <si>
    <t>8906976</t>
  </si>
  <si>
    <t>Catheter Suction 8FR 14" 2 Eye</t>
  </si>
  <si>
    <t>30820</t>
  </si>
  <si>
    <t xml:space="preserve">Paper Lens S/P 6X8 100/Book   </t>
  </si>
  <si>
    <t>P1056</t>
  </si>
  <si>
    <t xml:space="preserve">Suture Monosof Nylon Blk P16  </t>
  </si>
  <si>
    <t xml:space="preserve">7-0 18"     </t>
  </si>
  <si>
    <t>SN1647G</t>
  </si>
  <si>
    <t xml:space="preserve">Scissor Utility Surgi-OR SS   </t>
  </si>
  <si>
    <t xml:space="preserve">7-1/2"      </t>
  </si>
  <si>
    <t>T95-105</t>
  </si>
  <si>
    <t>7538492</t>
  </si>
  <si>
    <t xml:space="preserve">Goggles Clear Frame           </t>
  </si>
  <si>
    <t xml:space="preserve">Adjustable  </t>
  </si>
  <si>
    <t>HS180/7000</t>
  </si>
  <si>
    <t>1530522</t>
  </si>
  <si>
    <t>N88LDM</t>
  </si>
  <si>
    <t>1249864</t>
  </si>
  <si>
    <t xml:space="preserve">Dexamethasone Sod Inj 1mL     </t>
  </si>
  <si>
    <t xml:space="preserve">4mg/mL      </t>
  </si>
  <si>
    <t>55150023701</t>
  </si>
  <si>
    <t>1530284</t>
  </si>
  <si>
    <t xml:space="preserve">Sodium Chloride 0.9% UD f/Inh </t>
  </si>
  <si>
    <t xml:space="preserve">3mL Vial    </t>
  </si>
  <si>
    <t>5251</t>
  </si>
  <si>
    <t xml:space="preserve">Boston Conditioning Sol       </t>
  </si>
  <si>
    <t xml:space="preserve">3.5oz Bt    </t>
  </si>
  <si>
    <t>3.5oz/Bt</t>
  </si>
  <si>
    <t>4097762</t>
  </si>
  <si>
    <t xml:space="preserve">Right Small </t>
  </si>
  <si>
    <t>NC53223</t>
  </si>
  <si>
    <t xml:space="preserve">Mask Oxygen Adult w/7'Tubing  </t>
  </si>
  <si>
    <t>1102-7-50</t>
  </si>
  <si>
    <t>1241943</t>
  </si>
  <si>
    <t xml:space="preserve">Sweet Ease Natural Sucrose Vl </t>
  </si>
  <si>
    <t xml:space="preserve">96/Bx   </t>
  </si>
  <si>
    <t>989805637451</t>
  </si>
  <si>
    <t xml:space="preserve">Cutter Cast Blade             </t>
  </si>
  <si>
    <t xml:space="preserve">2-1/2"      </t>
  </si>
  <si>
    <t>0940-023-000</t>
  </si>
  <si>
    <t>4995268</t>
  </si>
  <si>
    <t xml:space="preserve">Airway Guedel Color           </t>
  </si>
  <si>
    <t xml:space="preserve">80mm        </t>
  </si>
  <si>
    <t>OTWO</t>
  </si>
  <si>
    <t>01AM3005</t>
  </si>
  <si>
    <t xml:space="preserve">Flexiport Disp Blood Pressure </t>
  </si>
  <si>
    <t xml:space="preserve">Adult Long  </t>
  </si>
  <si>
    <t>VINYL-11L-1HP</t>
  </si>
  <si>
    <t>6812650</t>
  </si>
  <si>
    <t xml:space="preserve">Toothbrush DawnMist Plyp Ivry </t>
  </si>
  <si>
    <t>TB30</t>
  </si>
  <si>
    <t xml:space="preserve">Transfer Belt Deluxe          </t>
  </si>
  <si>
    <t xml:space="preserve">30"-66"     </t>
  </si>
  <si>
    <t>6537QDX</t>
  </si>
  <si>
    <t>1319096</t>
  </si>
  <si>
    <t xml:space="preserve">Lidocaine HCl Inj MDV 20mL    </t>
  </si>
  <si>
    <t>55150025220</t>
  </si>
  <si>
    <t>6549837</t>
  </si>
  <si>
    <t>U204H</t>
  </si>
  <si>
    <t xml:space="preserve">Naropin Inj SDV 100mL PF      </t>
  </si>
  <si>
    <t xml:space="preserve">2mg/ml      </t>
  </si>
  <si>
    <t>63323028565</t>
  </si>
  <si>
    <t>1290683</t>
  </si>
  <si>
    <t xml:space="preserve">Soft n Sure Medicated Soap    </t>
  </si>
  <si>
    <t xml:space="preserve">w/Pump      </t>
  </si>
  <si>
    <t>1229R2</t>
  </si>
  <si>
    <t>10154-384</t>
  </si>
  <si>
    <t>4998776</t>
  </si>
  <si>
    <t xml:space="preserve">LNCS SpO2 Sensor Reusable     </t>
  </si>
  <si>
    <t>2502</t>
  </si>
  <si>
    <t>1014034</t>
  </si>
  <si>
    <t>Wht Uni Left</t>
  </si>
  <si>
    <t>4561</t>
  </si>
  <si>
    <t xml:space="preserve">Tenderfoot Lancet             </t>
  </si>
  <si>
    <t xml:space="preserve">Preemie     </t>
  </si>
  <si>
    <t>TFP50I</t>
  </si>
  <si>
    <t xml:space="preserve">NAROPIN 0.5% 20ML PF          </t>
  </si>
  <si>
    <t xml:space="preserve">5MG/ML      </t>
  </si>
  <si>
    <t>63323028623</t>
  </si>
  <si>
    <t>1173477</t>
  </si>
  <si>
    <t>Steris Conditioner Lotion Flrl</t>
  </si>
  <si>
    <t xml:space="preserve">1-Lt/Bt     </t>
  </si>
  <si>
    <t>102987</t>
  </si>
  <si>
    <t>0 to 180 Deg</t>
  </si>
  <si>
    <t>7540</t>
  </si>
  <si>
    <t>1149524</t>
  </si>
  <si>
    <t xml:space="preserve">Curette Rnd/Hdl               </t>
  </si>
  <si>
    <t xml:space="preserve">Dbl-End 93  </t>
  </si>
  <si>
    <t>DERSUR</t>
  </si>
  <si>
    <t>42-88/1-2</t>
  </si>
  <si>
    <t xml:space="preserve">Pylon Cones Orange 9"         </t>
  </si>
  <si>
    <t>C9O</t>
  </si>
  <si>
    <t>6546104</t>
  </si>
  <si>
    <t xml:space="preserve">Suture Silk Black G-3         </t>
  </si>
  <si>
    <t>783G</t>
  </si>
  <si>
    <t>1788374</t>
  </si>
  <si>
    <t xml:space="preserve">Suretemp Plus Oral Therm      </t>
  </si>
  <si>
    <t xml:space="preserve">W/Wall Mt   </t>
  </si>
  <si>
    <t>01690-400</t>
  </si>
  <si>
    <t>6909219</t>
  </si>
  <si>
    <t xml:space="preserve">Betadine Swabsticks 1's       </t>
  </si>
  <si>
    <t>BSWS1S</t>
  </si>
  <si>
    <t>2283020</t>
  </si>
  <si>
    <t xml:space="preserve">Cipro HC Otic Suspension      </t>
  </si>
  <si>
    <t>2775146</t>
  </si>
  <si>
    <t xml:space="preserve">Gown Isolation SafeCare Disp  </t>
  </si>
  <si>
    <t xml:space="preserve">Univ Yllw   </t>
  </si>
  <si>
    <t>46969-075</t>
  </si>
  <si>
    <t>8290009</t>
  </si>
  <si>
    <t xml:space="preserve">Colastic Bandage Tan LF       </t>
  </si>
  <si>
    <t xml:space="preserve">4x5Yd       </t>
  </si>
  <si>
    <t>CONCO</t>
  </si>
  <si>
    <t>45400000</t>
  </si>
  <si>
    <t>1158794</t>
  </si>
  <si>
    <t xml:space="preserve">Audiometer AM282 w/Case       </t>
  </si>
  <si>
    <t>28200</t>
  </si>
  <si>
    <t>1116340</t>
  </si>
  <si>
    <t xml:space="preserve">Gown TPT Heavy Blue           </t>
  </si>
  <si>
    <t xml:space="preserve">30x42"      </t>
  </si>
  <si>
    <t>231</t>
  </si>
  <si>
    <t xml:space="preserve">Cylinder Wrench f/Oxygen Tank </t>
  </si>
  <si>
    <t>166WR</t>
  </si>
  <si>
    <t>9870191</t>
  </si>
  <si>
    <t xml:space="preserve">Recykleen Cabinet Brown       </t>
  </si>
  <si>
    <t xml:space="preserve">5.4Qt       </t>
  </si>
  <si>
    <t>305096</t>
  </si>
  <si>
    <t xml:space="preserve">6FR.        </t>
  </si>
  <si>
    <t>6DCFS</t>
  </si>
  <si>
    <t>1022930</t>
  </si>
  <si>
    <t xml:space="preserve">Finger Splint Curve 9" Padded </t>
  </si>
  <si>
    <t>79-71928</t>
  </si>
  <si>
    <t>1261916</t>
  </si>
  <si>
    <t xml:space="preserve">Paper Chin Rest               </t>
  </si>
  <si>
    <t xml:space="preserve">9.5cmx12cm  </t>
  </si>
  <si>
    <t xml:space="preserve">1000/PK </t>
  </si>
  <si>
    <t>NC1054908</t>
  </si>
  <si>
    <t>1255169</t>
  </si>
  <si>
    <t>Wrap Sterilization CH100 2 Clr</t>
  </si>
  <si>
    <t xml:space="preserve">40x40in     </t>
  </si>
  <si>
    <t>CH1G0040</t>
  </si>
  <si>
    <t>1297150</t>
  </si>
  <si>
    <t xml:space="preserve">Benz-Protect Benzoin Swab 3mL </t>
  </si>
  <si>
    <t xml:space="preserve">1's         </t>
  </si>
  <si>
    <t>GERTRX</t>
  </si>
  <si>
    <t>BPSW5</t>
  </si>
  <si>
    <t>1130857</t>
  </si>
  <si>
    <t xml:space="preserve">Power Cord                    </t>
  </si>
  <si>
    <t>4500-400</t>
  </si>
  <si>
    <t>6857953</t>
  </si>
  <si>
    <t xml:space="preserve">Can-Do Band Red LF            </t>
  </si>
  <si>
    <t>10-5622</t>
  </si>
  <si>
    <t xml:space="preserve">Thermometer 1%resolut Dig     </t>
  </si>
  <si>
    <t xml:space="preserve">REF/FRZ     </t>
  </si>
  <si>
    <t>91825</t>
  </si>
  <si>
    <t>NA25510</t>
  </si>
  <si>
    <t>1207965</t>
  </si>
  <si>
    <t xml:space="preserve">Finger Splint Curve 1.5" Pad  </t>
  </si>
  <si>
    <t>79-71923</t>
  </si>
  <si>
    <t>4995123</t>
  </si>
  <si>
    <t>Sani-Bracket 3-in-1(SaniCloth)</t>
  </si>
  <si>
    <t>P010900</t>
  </si>
  <si>
    <t xml:space="preserve">Solution Lens BioTrue MP      </t>
  </si>
  <si>
    <t>4286860</t>
  </si>
  <si>
    <t>1598998</t>
  </si>
  <si>
    <t xml:space="preserve">Lantus Insulin                </t>
  </si>
  <si>
    <t xml:space="preserve">100u/mL     </t>
  </si>
  <si>
    <t>WINTHR</t>
  </si>
  <si>
    <t>0088222033</t>
  </si>
  <si>
    <t>1202901</t>
  </si>
  <si>
    <t xml:space="preserve">Crepe Sheets 18x24            </t>
  </si>
  <si>
    <t>918701</t>
  </si>
  <si>
    <t xml:space="preserve">Sound Set Milex Dilator       </t>
  </si>
  <si>
    <t>MX21</t>
  </si>
  <si>
    <t>3203775</t>
  </si>
  <si>
    <t xml:space="preserve">Lithium Ion 3.5V Power Handle </t>
  </si>
  <si>
    <t xml:space="preserve">Rechargable </t>
  </si>
  <si>
    <t>71910</t>
  </si>
  <si>
    <t>6908199</t>
  </si>
  <si>
    <t xml:space="preserve">Betadine SwabSticks 3's       </t>
  </si>
  <si>
    <t>BSWS3S</t>
  </si>
  <si>
    <t xml:space="preserve">Green       </t>
  </si>
  <si>
    <t xml:space="preserve">50/Bg   </t>
  </si>
  <si>
    <t>093033BBG</t>
  </si>
  <si>
    <t>6697573</t>
  </si>
  <si>
    <t xml:space="preserve">Steriject Meso Needle         </t>
  </si>
  <si>
    <t xml:space="preserve">30ga 6mm    </t>
  </si>
  <si>
    <t>AIRTIT</t>
  </si>
  <si>
    <t>TSK306</t>
  </si>
  <si>
    <t>1304978</t>
  </si>
  <si>
    <t xml:space="preserve">IV Start Kit w/Chloraprep     </t>
  </si>
  <si>
    <t>DYND74268</t>
  </si>
  <si>
    <t xml:space="preserve">Stool Airlift Artic           </t>
  </si>
  <si>
    <t>272-001-244</t>
  </si>
  <si>
    <t xml:space="preserve">Cuff Reus Infant 1-Tube       </t>
  </si>
  <si>
    <t>REUSE-07-1TP</t>
  </si>
  <si>
    <t>1136323</t>
  </si>
  <si>
    <t xml:space="preserve">OxyTip Tape Bear              </t>
  </si>
  <si>
    <t xml:space="preserve">All-Fit     </t>
  </si>
  <si>
    <t>ANAQST</t>
  </si>
  <si>
    <t>OXY-RTB</t>
  </si>
  <si>
    <t xml:space="preserve">Goniometer Jamar E-Z Read 6"  </t>
  </si>
  <si>
    <t xml:space="preserve">0-180Deg    </t>
  </si>
  <si>
    <t>7539</t>
  </si>
  <si>
    <t xml:space="preserve">Data Logger Freezer           </t>
  </si>
  <si>
    <t xml:space="preserve">7 Probe     </t>
  </si>
  <si>
    <t>BERFREEZTAG2L</t>
  </si>
  <si>
    <t xml:space="preserve">DOORSTOP,BIG FOOT,BEIGE       </t>
  </si>
  <si>
    <t>681331</t>
  </si>
  <si>
    <t xml:space="preserve">Needle 17gx3-1/2" Tuohy       </t>
  </si>
  <si>
    <t xml:space="preserve">Epdrl Clear </t>
  </si>
  <si>
    <t>4911-17</t>
  </si>
  <si>
    <t>DUKE MONTHLY FILL RATE LOG</t>
  </si>
  <si>
    <t>Stocking Items Only</t>
  </si>
  <si>
    <t>Year</t>
  </si>
  <si>
    <t>Month</t>
  </si>
  <si>
    <t>Total
 Fill Rate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</si>
  <si>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</si>
  <si>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</si>
  <si>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</si>
  <si>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</si>
  <si>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</si>
  <si>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</si>
  <si>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</si>
  <si>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</si>
  <si>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</si>
  <si>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</si>
  <si>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</si>
  <si>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</si>
  <si>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 xml:space="preserve"> </t>
  </si>
  <si>
    <t>Status</t>
  </si>
  <si>
    <t>Drop-ship only</t>
  </si>
  <si>
    <t>Manufacturers back order</t>
  </si>
  <si>
    <t>Discontinued</t>
  </si>
  <si>
    <t>Non-stock in the primary DC - demand too low to convert</t>
  </si>
  <si>
    <t>Corporate non-stock - demand too low to convert</t>
  </si>
  <si>
    <t>Low impact - only 1 or 2 line impact</t>
  </si>
  <si>
    <t>Division limited stocking</t>
  </si>
  <si>
    <t>Demand increase – forecast adjusted</t>
  </si>
  <si>
    <t>Non-stock in the Primary DC - demand too low to convert</t>
  </si>
  <si>
    <t xml:space="preserve">Demand increase – converted to stock  </t>
  </si>
  <si>
    <t>Monthly Deamnd- Jax</t>
  </si>
  <si>
    <t xml:space="preserve">Corporate non-stock – demand increase – Sales to convert to stock </t>
  </si>
  <si>
    <t>Count of SKU</t>
  </si>
  <si>
    <t>Sum of LINES</t>
  </si>
  <si>
    <t>Row Labels</t>
  </si>
  <si>
    <t>Stock Status</t>
  </si>
  <si>
    <t>Corporate non-stock</t>
  </si>
  <si>
    <t>Non-stock in the Primary DC</t>
  </si>
  <si>
    <t>Stocked in the Primary DC</t>
  </si>
  <si>
    <t>DUKE Item Impact Summary</t>
  </si>
  <si>
    <t>Q2</t>
  </si>
  <si>
    <t>Q1</t>
  </si>
  <si>
    <t>Q4</t>
  </si>
  <si>
    <t>Q3</t>
  </si>
  <si>
    <t>Network
Fill Rate</t>
  </si>
  <si>
    <t>Quarte</t>
  </si>
  <si>
    <t>Duke Quarterly Fill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</si>
</sst>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#0%"/>
    <numFmt numFmtId="165" formatCode="##0.0%"/>
  </numFmts>
  <fonts count="22" x14ac:knownFonts="1">
    <font>
      <sz val="11"/>
      <color indexed="8"/>
      <name val="Calibri"/>
      <family val="2"/>
      <scheme val="minor"/>
    </font>
    <font>
      <b/>
      <sz val="11"/>
      <name val="Calibri"/>
      <family val="2"/>
    </font>
    <font>
      <sz val="8"/>
      <color indexed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Calibri"/>
      <family val="2"/>
    </font>
    <font>
      <sz val="8"/>
      <color indexed="8"/>
      <name val="Arial"/>
      <family val="2"/>
    </font>
    <font>
      <sz val="8"/>
      <name val="Arial"/>
      <family val="2"/>
    </font>
    <font>
      <b/>
      <sz val="11"/>
      <name val="Calibri"/>
      <family val="2"/>
    </font>
    <font>
      <sz val="8"/>
      <color indexed="8"/>
      <name val="Arial"/>
      <family val="2"/>
    </font>
    <font>
      <sz val="8"/>
      <name val="Arial"/>
      <family val="2"/>
    </font>
    <font>
      <b/>
      <sz val="10"/>
      <color indexed="8"/>
      <name val="Arial"/>
      <family val="2"/>
    </font>
    <font>
      <sz val="18"/>
      <color indexed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8"/>
      <color indexed="8"/>
      <name val="Arial"/>
      <family val="2"/>
    </font>
    <font>
      <b/>
      <sz val="8"/>
      <color theme="1"/>
      <name val="Arial"/>
      <family val="2"/>
    </font>
    <font>
      <sz val="11"/>
      <color theme="4"/>
      <name val="Calibri"/>
      <family val="2"/>
      <scheme val="minor"/>
    </font>
    <font>
      <b/>
      <sz val="14"/>
      <color indexed="8"/>
      <name val="Calibri"/>
      <family val="2"/>
      <scheme val="minor"/>
    </font>
    <font>
      <b/>
      <sz val="14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13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none">
        <fgColor indexed="12"/>
      </patternFill>
    </fill>
    <fill>
      <patternFill patternType="solid">
        <fgColor indexed="42"/>
      </patternFill>
    </fill>
    <fill>
      <patternFill patternType="none">
        <fgColor indexed="45"/>
      </patternFill>
    </fill>
    <fill>
      <patternFill patternType="solid">
        <fgColor indexed="45"/>
      </patternFill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15" fillId="7" borderId="0"/>
    <xf numFmtId="9" fontId="15" fillId="7" borderId="0" applyFont="0" applyFill="0" applyBorder="0" applyAlignment="0" applyProtection="0"/>
  </cellStyleXfs>
  <cellXfs count="98">
    <xf numFmtId="0" fontId="0" fillId="0" borderId="0" xfId="0"/>
    <xf numFmtId="0" fontId="2" fillId="3" borderId="1" xfId="0" applyFont="1" applyFill="1" applyBorder="1" applyAlignment="1">
      <alignment horizontal="left" wrapText="1"/>
    </xf>
    <xf numFmtId="0" fontId="2" fillId="3" borderId="1" xfId="0" applyFont="1" applyFill="1" applyBorder="1" applyAlignment="1">
      <alignment horizontal="right" wrapText="1"/>
    </xf>
    <xf numFmtId="0" fontId="3" fillId="4" borderId="1" xfId="0" applyFont="1" applyFill="1" applyBorder="1" applyAlignment="1">
      <alignment horizontal="left"/>
    </xf>
    <xf numFmtId="164" fontId="4" fillId="0" borderId="1" xfId="0" applyNumberFormat="1" applyFont="1" applyBorder="1" applyAlignment="1">
      <alignment horizontal="right"/>
    </xf>
    <xf numFmtId="10" fontId="3" fillId="4" borderId="1" xfId="0" applyNumberFormat="1" applyFont="1" applyFill="1" applyBorder="1" applyAlignment="1">
      <alignment horizontal="right"/>
    </xf>
    <xf numFmtId="3" fontId="3" fillId="4" borderId="1" xfId="0" applyNumberFormat="1" applyFont="1" applyFill="1" applyBorder="1" applyAlignment="1">
      <alignment horizontal="right"/>
    </xf>
    <xf numFmtId="0" fontId="4" fillId="0" borderId="1" xfId="0" applyFont="1" applyBorder="1" applyAlignment="1">
      <alignment horizontal="left"/>
    </xf>
    <xf numFmtId="3" fontId="4" fillId="0" borderId="1" xfId="0" applyNumberFormat="1" applyFont="1" applyBorder="1" applyAlignment="1">
      <alignment horizontal="right"/>
    </xf>
    <xf numFmtId="0" fontId="6" fillId="3" borderId="1" xfId="0" applyFont="1" applyFill="1" applyBorder="1" applyAlignment="1">
      <alignment horizontal="left" wrapText="1"/>
    </xf>
    <xf numFmtId="0" fontId="7" fillId="0" borderId="1" xfId="0" applyFont="1" applyBorder="1" applyAlignment="1">
      <alignment horizontal="left"/>
    </xf>
    <xf numFmtId="3" fontId="7" fillId="0" borderId="1" xfId="0" applyNumberFormat="1" applyFont="1" applyBorder="1" applyAlignment="1">
      <alignment horizontal="right"/>
    </xf>
    <xf numFmtId="0" fontId="9" fillId="3" borderId="1" xfId="0" applyFont="1" applyFill="1" applyBorder="1" applyAlignment="1">
      <alignment horizontal="left" wrapText="1"/>
    </xf>
    <xf numFmtId="0" fontId="9" fillId="3" borderId="1" xfId="0" applyFont="1" applyFill="1" applyBorder="1" applyAlignment="1">
      <alignment horizontal="right" wrapText="1"/>
    </xf>
    <xf numFmtId="0" fontId="10" fillId="0" borderId="1" xfId="0" applyFont="1" applyBorder="1" applyAlignment="1">
      <alignment horizontal="left"/>
    </xf>
    <xf numFmtId="0" fontId="10" fillId="5" borderId="1" xfId="0" applyFont="1" applyFill="1" applyBorder="1" applyAlignment="1">
      <alignment horizontal="right"/>
    </xf>
    <xf numFmtId="165" fontId="10" fillId="6" borderId="1" xfId="0" applyNumberFormat="1" applyFont="1" applyFill="1" applyBorder="1"/>
    <xf numFmtId="165" fontId="10" fillId="8" borderId="1" xfId="0" applyNumberFormat="1" applyFont="1" applyFill="1" applyBorder="1"/>
    <xf numFmtId="165" fontId="10" fillId="3" borderId="1" xfId="0" applyNumberFormat="1" applyFont="1" applyFill="1" applyBorder="1"/>
    <xf numFmtId="165" fontId="10" fillId="2" borderId="1" xfId="0" applyNumberFormat="1" applyFont="1" applyFill="1" applyBorder="1"/>
    <xf numFmtId="0" fontId="11" fillId="3" borderId="1" xfId="0" applyFont="1" applyFill="1" applyBorder="1" applyAlignment="1">
      <alignment horizontal="center" wrapText="1"/>
    </xf>
    <xf numFmtId="164" fontId="13" fillId="0" borderId="1" xfId="0" applyNumberFormat="1" applyFont="1" applyBorder="1" applyAlignment="1">
      <alignment horizontal="right"/>
    </xf>
    <xf numFmtId="0" fontId="14" fillId="0" borderId="1" xfId="0" applyFont="1" applyBorder="1" applyAlignment="1">
      <alignment horizontal="left"/>
    </xf>
    <xf numFmtId="3" fontId="14" fillId="0" borderId="1" xfId="0" applyNumberFormat="1" applyFont="1" applyBorder="1" applyAlignment="1">
      <alignment horizontal="right"/>
    </xf>
    <xf numFmtId="0" fontId="0" fillId="0" borderId="0" xfId="0"/>
    <xf numFmtId="0" fontId="9" fillId="3" borderId="2" xfId="0" applyFont="1" applyFill="1" applyBorder="1" applyAlignment="1">
      <alignment horizontal="right" wrapText="1"/>
    </xf>
    <xf numFmtId="0" fontId="0" fillId="0" borderId="2" xfId="0" applyBorder="1"/>
    <xf numFmtId="0" fontId="0" fillId="0" borderId="2" xfId="0" applyBorder="1" applyAlignment="1">
      <alignment horizontal="left"/>
    </xf>
    <xf numFmtId="0" fontId="0" fillId="0" borderId="2" xfId="0" applyNumberFormat="1" applyBorder="1"/>
    <xf numFmtId="0" fontId="0" fillId="0" borderId="7" xfId="0" applyNumberFormat="1" applyBorder="1"/>
    <xf numFmtId="0" fontId="17" fillId="3" borderId="11" xfId="0" applyFont="1" applyFill="1" applyBorder="1" applyAlignment="1">
      <alignment horizontal="left" wrapText="1"/>
    </xf>
    <xf numFmtId="0" fontId="17" fillId="3" borderId="12" xfId="0" applyFont="1" applyFill="1" applyBorder="1" applyAlignment="1">
      <alignment horizontal="left" wrapText="1"/>
    </xf>
    <xf numFmtId="0" fontId="17" fillId="3" borderId="13" xfId="0" applyFont="1" applyFill="1" applyBorder="1" applyAlignment="1">
      <alignment horizontal="left" wrapText="1"/>
    </xf>
    <xf numFmtId="0" fontId="0" fillId="0" borderId="15" xfId="0" applyBorder="1" applyAlignment="1">
      <alignment horizontal="left"/>
    </xf>
    <xf numFmtId="0" fontId="0" fillId="0" borderId="15" xfId="0" applyNumberFormat="1" applyBorder="1"/>
    <xf numFmtId="0" fontId="0" fillId="0" borderId="16" xfId="0" applyNumberFormat="1" applyBorder="1"/>
    <xf numFmtId="0" fontId="0" fillId="0" borderId="4" xfId="0" applyBorder="1" applyAlignment="1">
      <alignment horizontal="left"/>
    </xf>
    <xf numFmtId="0" fontId="0" fillId="0" borderId="4" xfId="0" applyNumberFormat="1" applyBorder="1"/>
    <xf numFmtId="0" fontId="0" fillId="0" borderId="5" xfId="0" applyNumberFormat="1" applyBorder="1"/>
    <xf numFmtId="0" fontId="0" fillId="9" borderId="20" xfId="0" applyFill="1" applyBorder="1" applyAlignment="1">
      <alignment horizontal="left"/>
    </xf>
    <xf numFmtId="0" fontId="0" fillId="9" borderId="20" xfId="0" applyNumberFormat="1" applyFill="1" applyBorder="1"/>
    <xf numFmtId="0" fontId="0" fillId="9" borderId="21" xfId="0" applyNumberFormat="1" applyFill="1" applyBorder="1"/>
    <xf numFmtId="0" fontId="19" fillId="0" borderId="4" xfId="0" applyFont="1" applyBorder="1" applyAlignment="1">
      <alignment horizontal="left"/>
    </xf>
    <xf numFmtId="0" fontId="19" fillId="0" borderId="4" xfId="0" applyNumberFormat="1" applyFont="1" applyBorder="1"/>
    <xf numFmtId="0" fontId="19" fillId="0" borderId="5" xfId="0" applyNumberFormat="1" applyFont="1" applyBorder="1"/>
    <xf numFmtId="0" fontId="19" fillId="0" borderId="18" xfId="0" applyFont="1" applyBorder="1" applyAlignment="1">
      <alignment horizontal="left"/>
    </xf>
    <xf numFmtId="0" fontId="19" fillId="0" borderId="18" xfId="0" applyNumberFormat="1" applyFont="1" applyBorder="1"/>
    <xf numFmtId="0" fontId="19" fillId="0" borderId="19" xfId="0" applyNumberFormat="1" applyFont="1" applyBorder="1"/>
    <xf numFmtId="0" fontId="19" fillId="0" borderId="2" xfId="0" applyFont="1" applyBorder="1" applyAlignment="1">
      <alignment horizontal="left"/>
    </xf>
    <xf numFmtId="0" fontId="19" fillId="0" borderId="2" xfId="0" applyNumberFormat="1" applyFont="1" applyBorder="1"/>
    <xf numFmtId="0" fontId="19" fillId="0" borderId="7" xfId="0" applyNumberFormat="1" applyFont="1" applyBorder="1"/>
    <xf numFmtId="0" fontId="16" fillId="0" borderId="9" xfId="0" applyFont="1" applyBorder="1" applyAlignment="1">
      <alignment horizontal="left"/>
    </xf>
    <xf numFmtId="0" fontId="16" fillId="0" borderId="9" xfId="0" applyNumberFormat="1" applyFont="1" applyBorder="1"/>
    <xf numFmtId="0" fontId="16" fillId="0" borderId="10" xfId="0" applyNumberFormat="1" applyFont="1" applyBorder="1"/>
    <xf numFmtId="0" fontId="16" fillId="0" borderId="2" xfId="0" applyFont="1" applyBorder="1" applyAlignment="1">
      <alignment horizontal="left"/>
    </xf>
    <xf numFmtId="0" fontId="16" fillId="0" borderId="2" xfId="0" applyNumberFormat="1" applyFont="1" applyBorder="1"/>
    <xf numFmtId="0" fontId="16" fillId="0" borderId="7" xfId="0" applyNumberFormat="1" applyFont="1" applyBorder="1"/>
    <xf numFmtId="0" fontId="15" fillId="7" borderId="0" xfId="1"/>
    <xf numFmtId="10" fontId="3" fillId="7" borderId="2" xfId="1" applyNumberFormat="1" applyFont="1" applyFill="1" applyBorder="1" applyAlignment="1">
      <alignment horizontal="right"/>
    </xf>
    <xf numFmtId="0" fontId="0" fillId="9" borderId="2" xfId="1" applyFont="1" applyFill="1" applyBorder="1"/>
    <xf numFmtId="10" fontId="3" fillId="7" borderId="2" xfId="1" applyNumberFormat="1" applyFont="1" applyFill="1" applyBorder="1" applyAlignment="1">
      <alignment vertical="center"/>
    </xf>
    <xf numFmtId="3" fontId="4" fillId="7" borderId="2" xfId="1" applyNumberFormat="1" applyFont="1" applyFill="1" applyBorder="1" applyAlignment="1">
      <alignment vertical="center"/>
    </xf>
    <xf numFmtId="10" fontId="3" fillId="7" borderId="1" xfId="1" applyNumberFormat="1" applyFont="1" applyFill="1" applyBorder="1" applyAlignment="1">
      <alignment vertical="center"/>
    </xf>
    <xf numFmtId="0" fontId="0" fillId="9" borderId="1" xfId="1" applyFont="1" applyFill="1" applyBorder="1"/>
    <xf numFmtId="10" fontId="3" fillId="7" borderId="1" xfId="1" applyNumberFormat="1" applyFont="1" applyFill="1" applyBorder="1" applyAlignment="1">
      <alignment horizontal="right"/>
    </xf>
    <xf numFmtId="3" fontId="4" fillId="7" borderId="1" xfId="1" applyNumberFormat="1" applyFont="1" applyFill="1" applyBorder="1" applyAlignment="1">
      <alignment vertical="center"/>
    </xf>
    <xf numFmtId="10" fontId="18" fillId="7" borderId="1" xfId="2" applyNumberFormat="1" applyFont="1" applyFill="1" applyBorder="1" applyAlignment="1">
      <alignment vertical="center"/>
    </xf>
    <xf numFmtId="0" fontId="0" fillId="7" borderId="1" xfId="1" applyFont="1" applyFill="1" applyBorder="1"/>
    <xf numFmtId="0" fontId="2" fillId="3" borderId="1" xfId="1" applyFont="1" applyFill="1" applyBorder="1" applyAlignment="1">
      <alignment horizontal="center" wrapText="1"/>
    </xf>
    <xf numFmtId="0" fontId="21" fillId="9" borderId="26" xfId="1" applyFont="1" applyFill="1" applyBorder="1" applyAlignment="1"/>
    <xf numFmtId="0" fontId="2" fillId="3" borderId="2" xfId="0" applyFont="1" applyFill="1" applyBorder="1" applyAlignment="1">
      <alignment horizontal="right" wrapText="1"/>
    </xf>
    <xf numFmtId="0" fontId="0" fillId="0" borderId="0" xfId="0"/>
    <xf numFmtId="0" fontId="2" fillId="3" borderId="2" xfId="0" applyFont="1" applyFill="1" applyBorder="1" applyAlignment="1">
      <alignment horizontal="left" wrapText="1"/>
    </xf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/>
    <xf numFmtId="0" fontId="3" fillId="4" borderId="1" xfId="0" applyFont="1" applyFill="1" applyBorder="1" applyAlignment="1">
      <alignment horizontal="left"/>
    </xf>
    <xf numFmtId="0" fontId="5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0" fillId="0" borderId="3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20" fillId="0" borderId="22" xfId="0" applyFont="1" applyBorder="1" applyAlignment="1">
      <alignment horizontal="center"/>
    </xf>
    <xf numFmtId="0" fontId="2" fillId="3" borderId="28" xfId="1" applyFont="1" applyFill="1" applyBorder="1" applyAlignment="1">
      <alignment horizontal="center" wrapText="1"/>
    </xf>
    <xf numFmtId="0" fontId="2" fillId="3" borderId="27" xfId="1" applyFont="1" applyFill="1" applyBorder="1" applyAlignment="1">
      <alignment horizontal="center" wrapText="1"/>
    </xf>
    <xf numFmtId="0" fontId="0" fillId="9" borderId="1" xfId="1" applyFont="1" applyFill="1" applyBorder="1" applyAlignment="1">
      <alignment horizontal="center"/>
    </xf>
    <xf numFmtId="0" fontId="0" fillId="7" borderId="25" xfId="1" applyFont="1" applyFill="1" applyBorder="1" applyAlignment="1">
      <alignment horizontal="center"/>
    </xf>
    <xf numFmtId="0" fontId="0" fillId="7" borderId="24" xfId="1" applyFont="1" applyFill="1" applyBorder="1" applyAlignment="1">
      <alignment horizontal="center"/>
    </xf>
    <xf numFmtId="0" fontId="0" fillId="7" borderId="18" xfId="1" applyFont="1" applyFill="1" applyBorder="1" applyAlignment="1">
      <alignment horizontal="center"/>
    </xf>
    <xf numFmtId="0" fontId="21" fillId="9" borderId="26" xfId="1" applyFont="1" applyFill="1" applyBorder="1" applyAlignment="1">
      <alignment horizontal="center"/>
    </xf>
    <xf numFmtId="0" fontId="21" fillId="9" borderId="29" xfId="1" applyFont="1" applyFill="1" applyBorder="1" applyAlignment="1">
      <alignment horizontal="center"/>
    </xf>
    <xf numFmtId="0" fontId="15" fillId="7" borderId="23" xfId="1" applyBorder="1" applyAlignment="1">
      <alignment horizontal="center" vertical="center"/>
    </xf>
    <xf numFmtId="0" fontId="15" fillId="7" borderId="0" xfId="1" applyBorder="1" applyAlignment="1">
      <alignment horizontal="center" vertical="center"/>
    </xf>
    <xf numFmtId="0" fontId="12" fillId="0" borderId="0" xfId="0" applyFont="1" applyAlignment="1">
      <alignment horizontal="center"/>
    </xf>
    <xf numFmtId="0" fontId="11" fillId="3" borderId="1" xfId="0" applyFont="1" applyFill="1" applyBorder="1" applyAlignment="1">
      <alignment horizontal="center" wrapText="1"/>
    </xf>
    <xf numFmtId="0" fontId="14" fillId="0" borderId="1" xfId="0" applyFont="1" applyBorder="1" applyAlignment="1">
      <alignment horizontal="left"/>
    </xf>
  </cellXfs>
  <cellStyles count="3">
    <cellStyle name="Normal" xfId="0" builtinId="0"/>
    <cellStyle name="Normal 2" xfId="1"/>
    <cellStyle name="Percent 2" xfId="2"/>
  </cellStyles>
  <dxfs count="28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sz val="8"/>
        <name val="Arial"/>
        <scheme val="none"/>
      </font>
      <fill>
        <patternFill patternType="solid">
          <fgColor indexed="44"/>
        </patternFill>
      </fill>
      <alignment horizontal="left" wrapText="1"/>
    </dxf>
    <dxf>
      <font>
        <b/>
        <sz val="8"/>
        <name val="Arial"/>
        <scheme val="none"/>
      </font>
      <fill>
        <patternFill patternType="solid">
          <fgColor indexed="44"/>
        </patternFill>
      </fill>
      <alignment horizontal="left" wrapText="1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27"/>
      <tableStyleElement type="headerRow" dxfId="2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Duke Quarterly Fill Rate - All Items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6.9402887139107611E-2"/>
          <c:y val="0.16041666666666668"/>
          <c:w val="0.75844155844155847"/>
          <c:h val="0.78865740740740742"/>
        </c:manualLayout>
      </c:layout>
      <c:lineChart>
        <c:grouping val="standard"/>
        <c:varyColors val="0"/>
        <c:ser>
          <c:idx val="0"/>
          <c:order val="0"/>
          <c:tx>
            <c:strRef>
              <c:f>'Quarterly Trend'!$P$1:$P$2</c:f>
              <c:strCache>
                <c:ptCount val="2"/>
                <c:pt idx="0">
                  <c:v> </c:v>
                </c:pt>
                <c:pt idx="1">
                  <c:v>Primary
 Fill Rate</c:v>
                </c:pt>
              </c:strCache>
            </c:strRef>
          </c:tx>
          <c:spPr>
            <a:ln w="28575">
              <a:solidFill>
                <a:srgbClr val="A5A5A5"/>
              </a:solidFill>
            </a:ln>
          </c:spPr>
          <c:marker>
            <c:symbol val="none"/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'Quarterly Trend'!$N$3:$O$13</c15:sqref>
                  </c15:fullRef>
                </c:ext>
              </c:extLst>
              <c:f>'Quarterly Trend'!$N$7:$O$13</c:f>
              <c:multiLvlStrCache>
                <c:ptCount val="7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</c:lvl>
                <c:lvl>
                  <c:pt idx="0">
                    <c:v>2017</c:v>
                  </c:pt>
                  <c:pt idx="4">
                    <c:v>2018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'Quarterly Trend'!$P$3:$P$13</c15:sqref>
                  </c15:fullRef>
                </c:ext>
              </c:extLst>
              <c:f>'Quarterly Trend'!$P$7:$P$13</c:f>
              <c:numCache>
                <c:formatCode>0.00%</c:formatCode>
                <c:ptCount val="7"/>
                <c:pt idx="0">
                  <c:v>0.86470000000000002</c:v>
                </c:pt>
                <c:pt idx="1">
                  <c:v>0.87929975429975427</c:v>
                </c:pt>
                <c:pt idx="2">
                  <c:v>0.85346623028860469</c:v>
                </c:pt>
                <c:pt idx="3">
                  <c:v>0.8736976398043802</c:v>
                </c:pt>
                <c:pt idx="4">
                  <c:v>0.86769795860704957</c:v>
                </c:pt>
                <c:pt idx="5">
                  <c:v>0.87543393914641632</c:v>
                </c:pt>
                <c:pt idx="6">
                  <c:v>0.88084040798876206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FC3-4B4F-8B6A-8E883086D229}"/>
            </c:ext>
          </c:extLst>
        </c:ser>
        <c:ser>
          <c:idx val="1"/>
          <c:order val="1"/>
          <c:tx>
            <c:strRef>
              <c:f>'Quarterly Trend'!$Q$1:$Q$2</c:f>
              <c:strCache>
                <c:ptCount val="2"/>
                <c:pt idx="0">
                  <c:v> </c:v>
                </c:pt>
                <c:pt idx="1">
                  <c:v>Network
Fill Rate</c:v>
                </c:pt>
              </c:strCache>
            </c:strRef>
          </c:tx>
          <c:spPr>
            <a:ln w="28575">
              <a:solidFill>
                <a:srgbClr val="4472C4"/>
              </a:solidFill>
            </a:ln>
          </c:spPr>
          <c:marker>
            <c:symbol val="none"/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'Quarterly Trend'!$N$3:$O$13</c15:sqref>
                  </c15:fullRef>
                </c:ext>
              </c:extLst>
              <c:f>'Quarterly Trend'!$N$7:$O$13</c:f>
              <c:multiLvlStrCache>
                <c:ptCount val="7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</c:lvl>
                <c:lvl>
                  <c:pt idx="0">
                    <c:v>2017</c:v>
                  </c:pt>
                  <c:pt idx="4">
                    <c:v>2018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'Quarterly Trend'!$Q$3:$Q$13</c15:sqref>
                  </c15:fullRef>
                </c:ext>
              </c:extLst>
              <c:f>'Quarterly Trend'!$Q$7:$Q$13</c:f>
              <c:numCache>
                <c:formatCode>0.00%</c:formatCode>
                <c:ptCount val="7"/>
                <c:pt idx="0">
                  <c:v>0.93810000000000004</c:v>
                </c:pt>
                <c:pt idx="1">
                  <c:v>0.94379606879606881</c:v>
                </c:pt>
                <c:pt idx="2">
                  <c:v>0.93275810770603984</c:v>
                </c:pt>
                <c:pt idx="3">
                  <c:v>0.94159756183996035</c:v>
                </c:pt>
                <c:pt idx="4">
                  <c:v>0.92929292929292928</c:v>
                </c:pt>
                <c:pt idx="5">
                  <c:v>0.93125042543053571</c:v>
                </c:pt>
                <c:pt idx="6">
                  <c:v>0.93574787760337141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FC3-4B4F-8B6A-8E883086D2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5670568"/>
        <c:axId val="485672136"/>
      </c:lineChart>
      <c:catAx>
        <c:axId val="485670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D9D9D9"/>
            </a:solidFill>
            <a:prstDash val="solid"/>
          </a:ln>
        </c:spPr>
        <c:txPr>
          <a:bodyPr/>
          <a:lstStyle/>
          <a:p>
            <a:pPr>
              <a:defRPr>
                <a:solidFill>
                  <a:srgbClr val="828282"/>
                </a:solidFill>
              </a:defRPr>
            </a:pPr>
            <a:endParaRPr lang="en-US"/>
          </a:p>
        </c:txPr>
        <c:crossAx val="485672136"/>
        <c:crosses val="autoZero"/>
        <c:auto val="1"/>
        <c:lblAlgn val="ctr"/>
        <c:lblOffset val="100"/>
        <c:noMultiLvlLbl val="0"/>
      </c:catAx>
      <c:valAx>
        <c:axId val="485672136"/>
        <c:scaling>
          <c:orientation val="minMax"/>
          <c:max val="1"/>
          <c:min val="0.8"/>
        </c:scaling>
        <c:delete val="0"/>
        <c:axPos val="l"/>
        <c:majorGridlines>
          <c:spPr>
            <a:ln>
              <a:solidFill>
                <a:srgbClr val="D9D9D9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rgbClr val="828282"/>
                    </a:solidFill>
                  </a:defRPr>
                </a:pPr>
                <a:r>
                  <a:rPr lang="en-US"/>
                  <a:t>Fill Rate</a:t>
                </a:r>
              </a:p>
            </c:rich>
          </c:tx>
          <c:overlay val="0"/>
        </c:title>
        <c:numFmt formatCode="0.00%" sourceLinked="1"/>
        <c:majorTickMark val="out"/>
        <c:minorTickMark val="none"/>
        <c:tickLblPos val="nextTo"/>
        <c:spPr>
          <a:ln>
            <a:solidFill>
              <a:srgbClr val="FFFFFF"/>
            </a:solidFill>
            <a:prstDash val="solid"/>
          </a:ln>
        </c:spPr>
        <c:txPr>
          <a:bodyPr/>
          <a:lstStyle/>
          <a:p>
            <a:pPr>
              <a:defRPr>
                <a:solidFill>
                  <a:srgbClr val="828282"/>
                </a:solidFill>
              </a:defRPr>
            </a:pPr>
            <a:endParaRPr lang="en-US"/>
          </a:p>
        </c:txPr>
        <c:crossAx val="48567056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857142857142863"/>
          <c:y val="0.42694827710756339"/>
          <c:w val="0.16103896103896104"/>
          <c:h val="0.27522935779816515"/>
        </c:manualLayout>
      </c:layout>
      <c:overlay val="0"/>
      <c:txPr>
        <a:bodyPr/>
        <a:lstStyle/>
        <a:p>
          <a:pPr>
            <a:defRPr>
              <a:solidFill>
                <a:srgbClr val="6D6D6D"/>
              </a:solidFill>
            </a:defRPr>
          </a:pPr>
          <a:endParaRPr lang="en-US"/>
        </a:p>
      </c:txPr>
    </c:legend>
    <c:plotVisOnly val="0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txPr>
    <a:bodyPr/>
    <a:lstStyle/>
    <a:p>
      <a:pPr>
        <a:defRPr sz="900">
          <a:latin typeface="Calibri" panose="020F0502020204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Duke Quarterly Fill Rate - Stocking Items Only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6.9402887139107611E-2"/>
          <c:y val="0.16041666666666668"/>
          <c:w val="0.75844155844155847"/>
          <c:h val="0.78865740740740742"/>
        </c:manualLayout>
      </c:layout>
      <c:lineChart>
        <c:grouping val="standard"/>
        <c:varyColors val="0"/>
        <c:ser>
          <c:idx val="0"/>
          <c:order val="0"/>
          <c:tx>
            <c:strRef>
              <c:f>'Quarterly Trend'!$T$1:$T$2</c:f>
              <c:strCache>
                <c:ptCount val="2"/>
                <c:pt idx="0">
                  <c:v> </c:v>
                </c:pt>
                <c:pt idx="1">
                  <c:v>Primary
 Fill Rate</c:v>
                </c:pt>
              </c:strCache>
            </c:strRef>
          </c:tx>
          <c:spPr>
            <a:ln w="28575">
              <a:solidFill>
                <a:srgbClr val="636363"/>
              </a:solidFill>
            </a:ln>
          </c:spPr>
          <c:marker>
            <c:symbol val="none"/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'Quarterly Trend'!$R$3:$S$13</c15:sqref>
                  </c15:fullRef>
                </c:ext>
              </c:extLst>
              <c:f>'Quarterly Trend'!$R$7:$S$13</c:f>
              <c:multiLvlStrCache>
                <c:ptCount val="7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</c:lvl>
                <c:lvl>
                  <c:pt idx="0">
                    <c:v>2017</c:v>
                  </c:pt>
                  <c:pt idx="4">
                    <c:v>2018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'Quarterly Trend'!$T$3:$T$13</c15:sqref>
                  </c15:fullRef>
                </c:ext>
              </c:extLst>
              <c:f>'Quarterly Trend'!$T$7:$T$13</c:f>
              <c:numCache>
                <c:formatCode>0.00%</c:formatCode>
                <c:ptCount val="7"/>
                <c:pt idx="0">
                  <c:v>0.90731849265240794</c:v>
                </c:pt>
                <c:pt idx="1">
                  <c:v>0.91561732186732192</c:v>
                </c:pt>
                <c:pt idx="2">
                  <c:v>0.8906575423980958</c:v>
                </c:pt>
                <c:pt idx="3">
                  <c:v>0.90495428449925575</c:v>
                </c:pt>
                <c:pt idx="4">
                  <c:v>0.90435826799463159</c:v>
                </c:pt>
                <c:pt idx="5">
                  <c:v>0.91872575045946503</c:v>
                </c:pt>
                <c:pt idx="6">
                  <c:v>0.93025102302571305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D4D-4DDC-9AFB-50A1AEB3D0E0}"/>
            </c:ext>
          </c:extLst>
        </c:ser>
        <c:ser>
          <c:idx val="1"/>
          <c:order val="1"/>
          <c:tx>
            <c:strRef>
              <c:f>'Quarterly Trend'!$U$1:$U$2</c:f>
              <c:strCache>
                <c:ptCount val="2"/>
                <c:pt idx="0">
                  <c:v> </c:v>
                </c:pt>
                <c:pt idx="1">
                  <c:v>Network
Fill Rate</c:v>
                </c:pt>
              </c:strCache>
            </c:strRef>
          </c:tx>
          <c:spPr>
            <a:ln w="28575">
              <a:solidFill>
                <a:srgbClr val="997300"/>
              </a:solidFill>
            </a:ln>
          </c:spPr>
          <c:marker>
            <c:symbol val="none"/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'Quarterly Trend'!$R$3:$S$13</c15:sqref>
                  </c15:fullRef>
                </c:ext>
              </c:extLst>
              <c:f>'Quarterly Trend'!$R$7:$S$13</c:f>
              <c:multiLvlStrCache>
                <c:ptCount val="7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</c:lvl>
                <c:lvl>
                  <c:pt idx="0">
                    <c:v>2017</c:v>
                  </c:pt>
                  <c:pt idx="4">
                    <c:v>2018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'Quarterly Trend'!$U$3:$U$13</c15:sqref>
                  </c15:fullRef>
                </c:ext>
              </c:extLst>
              <c:f>'Quarterly Trend'!$U$7:$U$13</c:f>
              <c:numCache>
                <c:formatCode>0.00%</c:formatCode>
                <c:ptCount val="7"/>
                <c:pt idx="0">
                  <c:v>0.98072166448421361</c:v>
                </c:pt>
                <c:pt idx="1">
                  <c:v>0.98011363636363635</c:v>
                </c:pt>
                <c:pt idx="2">
                  <c:v>0.96994941981553107</c:v>
                </c:pt>
                <c:pt idx="3">
                  <c:v>0.9728542065348359</c:v>
                </c:pt>
                <c:pt idx="4">
                  <c:v>0.96595323868051142</c:v>
                </c:pt>
                <c:pt idx="5">
                  <c:v>0.97454223674358453</c:v>
                </c:pt>
                <c:pt idx="6">
                  <c:v>0.98515849264032251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D4D-4DDC-9AFB-50A1AEB3D0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2711008"/>
        <c:axId val="489946256"/>
      </c:lineChart>
      <c:catAx>
        <c:axId val="412711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D9D9D9"/>
            </a:solidFill>
            <a:prstDash val="solid"/>
          </a:ln>
        </c:spPr>
        <c:txPr>
          <a:bodyPr/>
          <a:lstStyle/>
          <a:p>
            <a:pPr>
              <a:defRPr>
                <a:solidFill>
                  <a:srgbClr val="828282"/>
                </a:solidFill>
              </a:defRPr>
            </a:pPr>
            <a:endParaRPr lang="en-US"/>
          </a:p>
        </c:txPr>
        <c:crossAx val="489946256"/>
        <c:crosses val="autoZero"/>
        <c:auto val="1"/>
        <c:lblAlgn val="ctr"/>
        <c:lblOffset val="100"/>
        <c:noMultiLvlLbl val="0"/>
      </c:catAx>
      <c:valAx>
        <c:axId val="489946256"/>
        <c:scaling>
          <c:orientation val="minMax"/>
          <c:min val="0.8"/>
        </c:scaling>
        <c:delete val="0"/>
        <c:axPos val="l"/>
        <c:majorGridlines>
          <c:spPr>
            <a:ln>
              <a:solidFill>
                <a:srgbClr val="D9D9D9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rgbClr val="828282"/>
                    </a:solidFill>
                  </a:defRPr>
                </a:pPr>
                <a:r>
                  <a:rPr lang="en-US"/>
                  <a:t>Fill Rate</a:t>
                </a:r>
              </a:p>
            </c:rich>
          </c:tx>
          <c:overlay val="0"/>
        </c:title>
        <c:numFmt formatCode="0.00%" sourceLinked="1"/>
        <c:majorTickMark val="out"/>
        <c:minorTickMark val="none"/>
        <c:tickLblPos val="nextTo"/>
        <c:spPr>
          <a:ln>
            <a:solidFill>
              <a:srgbClr val="FFFFFF"/>
            </a:solidFill>
            <a:prstDash val="solid"/>
          </a:ln>
        </c:spPr>
        <c:txPr>
          <a:bodyPr/>
          <a:lstStyle/>
          <a:p>
            <a:pPr>
              <a:defRPr>
                <a:solidFill>
                  <a:srgbClr val="828282"/>
                </a:solidFill>
              </a:defRPr>
            </a:pPr>
            <a:endParaRPr lang="en-US"/>
          </a:p>
        </c:txPr>
        <c:crossAx val="41271100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857142857142863"/>
          <c:y val="0.42694827710756339"/>
          <c:w val="0.16103896103896104"/>
          <c:h val="0.27522935779816515"/>
        </c:manualLayout>
      </c:layout>
      <c:overlay val="0"/>
      <c:txPr>
        <a:bodyPr/>
        <a:lstStyle/>
        <a:p>
          <a:pPr>
            <a:defRPr>
              <a:solidFill>
                <a:srgbClr val="6D6D6D"/>
              </a:solidFill>
            </a:defRPr>
          </a:pPr>
          <a:endParaRPr lang="en-US"/>
        </a:p>
      </c:txPr>
    </c:legend>
    <c:plotVisOnly val="0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txPr>
    <a:bodyPr/>
    <a:lstStyle/>
    <a:p>
      <a:pPr>
        <a:defRPr sz="900">
          <a:latin typeface="Calibri" panose="020F0502020204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/>
          <a:lstStyle/>
          <a:p>
            <a:r>
              <a:rPr lang="en-US" sz="1400">
                <a:latin typeface="Calibri"/>
              </a:rPr>
              <a:t>Fill Rate - Stocking Items Only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Primary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October</c:v>
                </c:pt>
                <c:pt idx="1">
                  <c:v>November</c:v>
                </c:pt>
                <c:pt idx="2">
                  <c:v>December</c:v>
                </c:pt>
                <c:pt idx="3">
                  <c:v>January</c:v>
                </c:pt>
                <c:pt idx="4">
                  <c:v>February</c:v>
                </c:pt>
                <c:pt idx="5">
                  <c:v>March</c:v>
                </c:pt>
                <c:pt idx="6">
                  <c:v>April</c:v>
                </c:pt>
                <c:pt idx="7">
                  <c:v>May</c:v>
                </c:pt>
                <c:pt idx="8">
                  <c:v>June</c:v>
                </c:pt>
                <c:pt idx="9">
                  <c:v>July</c:v>
                </c:pt>
                <c:pt idx="10">
                  <c:v>August</c:v>
                </c:pt>
                <c:pt idx="11">
                  <c:v>September</c:v>
                </c:pt>
              </c:strCache>
            </c:strRef>
          </c:cat>
          <c:val>
            <c:numRef>
              <c:f>'12-Month Rolling Fill Rate'!$K$4:$K$15</c:f>
              <c:numCache>
                <c:formatCode>0.#0%</c:formatCode>
                <c:ptCount val="12"/>
                <c:pt idx="0">
                  <c:v>0.88873483535528597</c:v>
                </c:pt>
                <c:pt idx="1">
                  <c:v>0.91825476429287856</c:v>
                </c:pt>
                <c:pt idx="2">
                  <c:v>0.90460358056265988</c:v>
                </c:pt>
                <c:pt idx="3">
                  <c:v>0.90304765800777242</c:v>
                </c:pt>
                <c:pt idx="4">
                  <c:v>0.89199214488326428</c:v>
                </c:pt>
                <c:pt idx="5">
                  <c:v>0.90758521363418143</c:v>
                </c:pt>
                <c:pt idx="6">
                  <c:v>0.90759150474469041</c:v>
                </c:pt>
                <c:pt idx="7">
                  <c:v>0.92268237082066873</c:v>
                </c:pt>
                <c:pt idx="8">
                  <c:v>0.91340206185567008</c:v>
                </c:pt>
                <c:pt idx="9">
                  <c:v>0.93099529144341597</c:v>
                </c:pt>
                <c:pt idx="10">
                  <c:v>0.91747011183956806</c:v>
                </c:pt>
                <c:pt idx="11">
                  <c:v>0.93150035553448685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4D09-4842-B0EF-387937AEECEC}"/>
            </c:ext>
          </c:extLst>
        </c:ser>
        <c:ser>
          <c:idx val="1"/>
          <c:order val="1"/>
          <c:tx>
            <c:v>Total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October</c:v>
                </c:pt>
                <c:pt idx="1">
                  <c:v>November</c:v>
                </c:pt>
                <c:pt idx="2">
                  <c:v>December</c:v>
                </c:pt>
                <c:pt idx="3">
                  <c:v>January</c:v>
                </c:pt>
                <c:pt idx="4">
                  <c:v>February</c:v>
                </c:pt>
                <c:pt idx="5">
                  <c:v>March</c:v>
                </c:pt>
                <c:pt idx="6">
                  <c:v>April</c:v>
                </c:pt>
                <c:pt idx="7">
                  <c:v>May</c:v>
                </c:pt>
                <c:pt idx="8">
                  <c:v>June</c:v>
                </c:pt>
                <c:pt idx="9">
                  <c:v>July</c:v>
                </c:pt>
                <c:pt idx="10">
                  <c:v>August</c:v>
                </c:pt>
                <c:pt idx="11">
                  <c:v>September</c:v>
                </c:pt>
              </c:strCache>
            </c:strRef>
          </c:cat>
          <c:val>
            <c:numRef>
              <c:f>'12-Month Rolling Fill Rate'!$L$4:$L$15</c:f>
              <c:numCache>
                <c:formatCode>0.#0%</c:formatCode>
                <c:ptCount val="12"/>
                <c:pt idx="0">
                  <c:v>0.96627096287921599</c:v>
                </c:pt>
                <c:pt idx="1">
                  <c:v>0.97549280767181668</c:v>
                </c:pt>
                <c:pt idx="2">
                  <c:v>0.9693066593587284</c:v>
                </c:pt>
                <c:pt idx="3">
                  <c:v>0.9635530336097774</c:v>
                </c:pt>
                <c:pt idx="4">
                  <c:v>0.96120385610157522</c:v>
                </c:pt>
                <c:pt idx="5">
                  <c:v>0.96184177054184683</c:v>
                </c:pt>
                <c:pt idx="6">
                  <c:v>0.96701974000962931</c:v>
                </c:pt>
                <c:pt idx="7">
                  <c:v>0.9733466933867736</c:v>
                </c:pt>
                <c:pt idx="8">
                  <c:v>0.97457834270349553</c:v>
                </c:pt>
                <c:pt idx="9">
                  <c:v>0.98168121896935456</c:v>
                </c:pt>
                <c:pt idx="10">
                  <c:v>0.98143564356435642</c:v>
                </c:pt>
                <c:pt idx="11">
                  <c:v>0.9884305835010061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4D09-4842-B0EF-387937AEEC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9943120"/>
        <c:axId val="489943512"/>
      </c:lineChart>
      <c:catAx>
        <c:axId val="489943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Period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extTo"/>
        <c:crossAx val="489943512"/>
        <c:crosses val="autoZero"/>
        <c:auto val="1"/>
        <c:lblAlgn val="ctr"/>
        <c:lblOffset val="100"/>
        <c:noMultiLvlLbl val="1"/>
      </c:catAx>
      <c:valAx>
        <c:axId val="48994351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Fill Rate</a:t>
                </a:r>
              </a:p>
            </c:rich>
          </c:tx>
          <c:layout/>
          <c:overlay val="0"/>
        </c:title>
        <c:numFmt formatCode="0.#0%" sourceLinked="1"/>
        <c:majorTickMark val="cross"/>
        <c:minorTickMark val="none"/>
        <c:tickLblPos val="nextTo"/>
        <c:crossAx val="489943120"/>
        <c:crosses val="autoZero"/>
        <c:crossBetween val="midCat"/>
      </c:val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/>
          <a:lstStyle/>
          <a:p>
            <a:r>
              <a:rPr lang="en-US" sz="1400">
                <a:latin typeface="Calibri"/>
              </a:rPr>
              <a:t>Fill Rate - All Items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Primary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October</c:v>
                </c:pt>
                <c:pt idx="1">
                  <c:v>November</c:v>
                </c:pt>
                <c:pt idx="2">
                  <c:v>December</c:v>
                </c:pt>
                <c:pt idx="3">
                  <c:v>January</c:v>
                </c:pt>
                <c:pt idx="4">
                  <c:v>February</c:v>
                </c:pt>
                <c:pt idx="5">
                  <c:v>March</c:v>
                </c:pt>
                <c:pt idx="6">
                  <c:v>April</c:v>
                </c:pt>
                <c:pt idx="7">
                  <c:v>May</c:v>
                </c:pt>
                <c:pt idx="8">
                  <c:v>June</c:v>
                </c:pt>
                <c:pt idx="9">
                  <c:v>July</c:v>
                </c:pt>
                <c:pt idx="10">
                  <c:v>August</c:v>
                </c:pt>
                <c:pt idx="11">
                  <c:v>September</c:v>
                </c:pt>
              </c:strCache>
            </c:strRef>
          </c:cat>
          <c:val>
            <c:numRef>
              <c:f>'12-Month Rolling Fill Rate'!$E$4:$E$15</c:f>
              <c:numCache>
                <c:formatCode>0.#0%</c:formatCode>
                <c:ptCount val="12"/>
                <c:pt idx="0">
                  <c:v>0.86199361237182714</c:v>
                </c:pt>
                <c:pt idx="1">
                  <c:v>0.88411395461129905</c:v>
                </c:pt>
                <c:pt idx="2">
                  <c:v>0.88028870084619215</c:v>
                </c:pt>
                <c:pt idx="3">
                  <c:v>0.86687610445709795</c:v>
                </c:pt>
                <c:pt idx="4">
                  <c:v>0.86646884272997038</c:v>
                </c:pt>
                <c:pt idx="5">
                  <c:v>0.86999539806718817</c:v>
                </c:pt>
                <c:pt idx="6">
                  <c:v>0.87554489973844829</c:v>
                </c:pt>
                <c:pt idx="7">
                  <c:v>0.88760964912280693</c:v>
                </c:pt>
                <c:pt idx="8">
                  <c:v>0.86093716259987052</c:v>
                </c:pt>
                <c:pt idx="9">
                  <c:v>0.88025790604851095</c:v>
                </c:pt>
                <c:pt idx="10">
                  <c:v>0.86904109589041101</c:v>
                </c:pt>
                <c:pt idx="11">
                  <c:v>0.89644160583941601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B670-411C-8D64-074CF81DBF53}"/>
            </c:ext>
          </c:extLst>
        </c:ser>
        <c:ser>
          <c:idx val="1"/>
          <c:order val="1"/>
          <c:tx>
            <c:v>Total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October</c:v>
                </c:pt>
                <c:pt idx="1">
                  <c:v>November</c:v>
                </c:pt>
                <c:pt idx="2">
                  <c:v>December</c:v>
                </c:pt>
                <c:pt idx="3">
                  <c:v>January</c:v>
                </c:pt>
                <c:pt idx="4">
                  <c:v>February</c:v>
                </c:pt>
                <c:pt idx="5">
                  <c:v>March</c:v>
                </c:pt>
                <c:pt idx="6">
                  <c:v>April</c:v>
                </c:pt>
                <c:pt idx="7">
                  <c:v>May</c:v>
                </c:pt>
                <c:pt idx="8">
                  <c:v>June</c:v>
                </c:pt>
                <c:pt idx="9">
                  <c:v>July</c:v>
                </c:pt>
                <c:pt idx="10">
                  <c:v>August</c:v>
                </c:pt>
                <c:pt idx="11">
                  <c:v>September</c:v>
                </c:pt>
              </c:strCache>
            </c:strRef>
          </c:cat>
          <c:val>
            <c:numRef>
              <c:f>'12-Month Rolling Fill Rate'!$G$4:$G$15</c:f>
              <c:numCache>
                <c:formatCode>0.#0%</c:formatCode>
                <c:ptCount val="12"/>
                <c:pt idx="0">
                  <c:v>0.93982181879307447</c:v>
                </c:pt>
                <c:pt idx="1">
                  <c:v>0.94060840173829063</c:v>
                </c:pt>
                <c:pt idx="2">
                  <c:v>0.94524639123942256</c:v>
                </c:pt>
                <c:pt idx="3">
                  <c:v>0.92715491851560961</c:v>
                </c:pt>
                <c:pt idx="4">
                  <c:v>0.93641373463331912</c:v>
                </c:pt>
                <c:pt idx="5">
                  <c:v>0.92406810860561439</c:v>
                </c:pt>
                <c:pt idx="6">
                  <c:v>0.93482999128160416</c:v>
                </c:pt>
                <c:pt idx="7">
                  <c:v>0.9376827485380117</c:v>
                </c:pt>
                <c:pt idx="8">
                  <c:v>0.92010364931980138</c:v>
                </c:pt>
                <c:pt idx="9">
                  <c:v>0.92907583665950266</c:v>
                </c:pt>
                <c:pt idx="10">
                  <c:v>0.93077625570776268</c:v>
                </c:pt>
                <c:pt idx="11">
                  <c:v>0.95187043795620441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B670-411C-8D64-074CF81DBF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9954880"/>
        <c:axId val="489943904"/>
      </c:lineChart>
      <c:catAx>
        <c:axId val="489954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Period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extTo"/>
        <c:crossAx val="489943904"/>
        <c:crosses val="autoZero"/>
        <c:auto val="1"/>
        <c:lblAlgn val="ctr"/>
        <c:lblOffset val="100"/>
        <c:noMultiLvlLbl val="1"/>
      </c:catAx>
      <c:valAx>
        <c:axId val="48994390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Fill Rate</a:t>
                </a:r>
              </a:p>
            </c:rich>
          </c:tx>
          <c:layout/>
          <c:overlay val="0"/>
        </c:title>
        <c:numFmt formatCode="0.#0%" sourceLinked="1"/>
        <c:majorTickMark val="cross"/>
        <c:minorTickMark val="none"/>
        <c:tickLblPos val="nextTo"/>
        <c:crossAx val="489954880"/>
        <c:crosses val="min"/>
        <c:crossBetween val="midCat"/>
      </c:val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0</xdr:rowOff>
    </xdr:from>
    <xdr:to>
      <xdr:col>11</xdr:col>
      <xdr:colOff>660400</xdr:colOff>
      <xdr:row>28</xdr:row>
      <xdr:rowOff>25400</xdr:rowOff>
    </xdr:to>
    <xdr:grpSp>
      <xdr:nvGrpSpPr>
        <xdr:cNvPr id="7" name="Group 6">
          <a:extLst>
            <a:ext uri="{FF2B5EF4-FFF2-40B4-BE49-F238E27FC236}">
              <a16:creationId xmlns="" xmlns:a16="http://schemas.microsoft.com/office/drawing/2014/main" id="{727C424C-20BD-4130-A9F4-709A4364EFBB}"/>
            </a:ext>
          </a:extLst>
        </xdr:cNvPr>
        <xdr:cNvGrpSpPr/>
      </xdr:nvGrpSpPr>
      <xdr:grpSpPr>
        <a:xfrm>
          <a:off x="0" y="2514600"/>
          <a:ext cx="9964420" cy="2768600"/>
          <a:chOff x="0" y="2514600"/>
          <a:chExt cx="9964420" cy="2768600"/>
        </a:xfrm>
      </xdr:grpSpPr>
      <xdr:graphicFrame macro="">
        <xdr:nvGraphicFramePr>
          <xdr:cNvPr id="5" name="Chart 1">
            <a:extLst>
              <a:ext uri="{FF2B5EF4-FFF2-40B4-BE49-F238E27FC236}">
                <a16:creationId xmlns="" xmlns:a16="http://schemas.microsoft.com/office/drawing/2014/main" id="{277647E6-6C26-493B-9F4D-80D4C1F08D05}"/>
              </a:ext>
            </a:extLst>
          </xdr:cNvPr>
          <xdr:cNvGraphicFramePr/>
        </xdr:nvGraphicFramePr>
        <xdr:xfrm>
          <a:off x="0" y="2514600"/>
          <a:ext cx="4889500" cy="27686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6" name="Chart 2">
            <a:extLst>
              <a:ext uri="{FF2B5EF4-FFF2-40B4-BE49-F238E27FC236}">
                <a16:creationId xmlns="" xmlns:a16="http://schemas.microsoft.com/office/drawing/2014/main" id="{DC91B8AD-5F06-48B3-B7EC-E9AFCD5E3280}"/>
              </a:ext>
            </a:extLst>
          </xdr:cNvPr>
          <xdr:cNvGraphicFramePr/>
        </xdr:nvGraphicFramePr>
        <xdr:xfrm>
          <a:off x="5074920" y="2514600"/>
          <a:ext cx="4889500" cy="27686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16</xdr:row>
      <xdr:rowOff>0</xdr:rowOff>
    </xdr:from>
    <xdr:to>
      <xdr:col>12</xdr:col>
      <xdr:colOff>0</xdr:colOff>
      <xdr:row>30</xdr:row>
      <xdr:rowOff>0</xdr:rowOff>
    </xdr:to>
    <xdr:graphicFrame macro="">
      <xdr:nvGraphicFramePr>
        <xdr:cNvPr id="2" name="Diagramm0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0</xdr:rowOff>
    </xdr:from>
    <xdr:to>
      <xdr:col>6</xdr:col>
      <xdr:colOff>0</xdr:colOff>
      <xdr:row>30</xdr:row>
      <xdr:rowOff>0</xdr:rowOff>
    </xdr:to>
    <xdr:graphicFrame macro="">
      <xdr:nvGraphicFramePr>
        <xdr:cNvPr id="3" name="Diagramm1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dows User" refreshedDate="43384.436581134258" createdVersion="6" refreshedVersion="6" minRefreshableVersion="3" recordCount="1102">
  <cacheSource type="worksheet">
    <worksheetSource ref="A2:N1104" sheet="Item Detail"/>
  </cacheSource>
  <cacheFields count="14">
    <cacheField name="SKU" numFmtId="0">
      <sharedItems containsMixedTypes="1" containsNumber="1" containsInteger="1" minValue="1030933" maxValue="6811893"/>
    </cacheField>
    <cacheField name="DESCRIPTION" numFmtId="0">
      <sharedItems/>
    </cacheField>
    <cacheField name="STRENGTH" numFmtId="0">
      <sharedItems/>
    </cacheField>
    <cacheField name="SIZE" numFmtId="0">
      <sharedItems/>
    </cacheField>
    <cacheField name="SUP" numFmtId="0">
      <sharedItems/>
    </cacheField>
    <cacheField name="SUPNO" numFmtId="0">
      <sharedItems/>
    </cacheField>
    <cacheField name="LINES" numFmtId="0">
      <sharedItems containsSemiMixedTypes="0" containsString="0" containsNumber="1" containsInteger="1" minValue="1" maxValue="51"/>
    </cacheField>
    <cacheField name="QTY" numFmtId="0">
      <sharedItems containsSemiMixedTypes="0" containsString="0" containsNumber="1" containsInteger="1" minValue="1" maxValue="571"/>
    </cacheField>
    <cacheField name="Back_x000a_order%" numFmtId="165">
      <sharedItems containsSemiMixedTypes="0" containsString="0" containsNumber="1" minValue="0" maxValue="1"/>
    </cacheField>
    <cacheField name="Cross_x000a_Ship%" numFmtId="165">
      <sharedItems containsSemiMixedTypes="0" containsString="0" containsNumber="1" minValue="0" maxValue="1"/>
    </cacheField>
    <cacheField name="NSI%" numFmtId="165">
      <sharedItems containsSemiMixedTypes="0" containsString="0" containsNumber="1" minValue="0" maxValue="1"/>
    </cacheField>
    <cacheField name="Drop_x000a_Ship%" numFmtId="165">
      <sharedItems containsSemiMixedTypes="0" containsString="0" containsNumber="1" minValue="0" maxValue="1"/>
    </cacheField>
    <cacheField name="Status" numFmtId="0">
      <sharedItems count="10">
        <s v="Drop-ship only"/>
        <s v="Demand increase – converted to stock  "/>
        <s v="Manufacturers back order"/>
        <s v="Corporate non-stock - demand too low to convert"/>
        <s v="Corporate non-stock – demand increase – Sales to convert to stock "/>
        <s v="Demand increase – forecast adjusted"/>
        <s v="Non-stock in the Primary DC - demand too low to convert"/>
        <s v="Discontinued"/>
        <s v="Low impact - only 1 or 2 line impact"/>
        <s v="Division limited stocking"/>
      </sharedItems>
    </cacheField>
    <cacheField name="Monthly Deamnd- Jax" numFmtId="0">
      <sharedItems containsString="0" containsBlank="1" containsNumber="1" containsInteger="1" minValue="4" maxValue="3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02">
  <r>
    <s v="1189836"/>
    <s v="E-CHECK XS NORMAL/HIGH        "/>
    <s v="XS1000i     "/>
    <s v="1/Bx    "/>
    <s v="SYSMEX"/>
    <s v="199-5002-0"/>
    <n v="51"/>
    <n v="51"/>
    <n v="0"/>
    <n v="0"/>
    <n v="0"/>
    <n v="1"/>
    <x v="0"/>
    <m/>
  </r>
  <r>
    <s v="1189835"/>
    <s v="E-CHECK XS LOW XS1000i        "/>
    <s v="5x1.5mL     "/>
    <s v="1/Bx    "/>
    <s v="SYSMEX"/>
    <s v="199-5001-0"/>
    <n v="50"/>
    <n v="50"/>
    <n v="0"/>
    <n v="0"/>
    <n v="0"/>
    <n v="1"/>
    <x v="0"/>
    <m/>
  </r>
  <r>
    <s v="6870007"/>
    <s v="Sensory Test Monofilament     "/>
    <s v="w/Handle    "/>
    <s v="40/Pk   "/>
    <s v="MEDMON"/>
    <s v="40Blank"/>
    <n v="28"/>
    <n v="84"/>
    <n v="0"/>
    <n v="1"/>
    <n v="0"/>
    <n v="0"/>
    <x v="1"/>
    <n v="30"/>
  </r>
  <r>
    <s v="1312763"/>
    <s v="Wipes Disinfect Oxivir TB     "/>
    <s v="6x7&quot;        "/>
    <s v="160/Pk  "/>
    <s v="DVRSEY"/>
    <s v="4599516"/>
    <n v="24"/>
    <n v="191"/>
    <n v="0.45833333333333337"/>
    <n v="0.54166666666666663"/>
    <n v="0"/>
    <n v="0"/>
    <x v="2"/>
    <m/>
  </r>
  <r>
    <s v="1315741"/>
    <s v="Station Hygiene Floor Stand   "/>
    <s v="Cherry      "/>
    <s v="Ea      "/>
    <s v="BOWMED"/>
    <s v="BD111-0033"/>
    <n v="19"/>
    <n v="20"/>
    <n v="0"/>
    <n v="0"/>
    <n v="0"/>
    <n v="1"/>
    <x v="3"/>
    <m/>
  </r>
  <r>
    <s v="1181095"/>
    <s v="Bowl Graduated w/Peel Pouch St"/>
    <s v="Blue        "/>
    <s v="Ea      "/>
    <s v="MEDGEN"/>
    <s v="01232"/>
    <n v="17"/>
    <n v="571"/>
    <n v="1"/>
    <n v="0"/>
    <n v="0"/>
    <n v="0"/>
    <x v="2"/>
    <m/>
  </r>
  <r>
    <s v="5823485"/>
    <s v="Adhesive Liqibnd Butl Tpl Skin"/>
    <s v="0.5mL       "/>
    <s v="12/Bx   "/>
    <s v="ALLEG"/>
    <s v="LFC004T"/>
    <n v="13"/>
    <n v="17"/>
    <n v="0"/>
    <n v="1"/>
    <n v="0"/>
    <n v="0"/>
    <x v="1"/>
    <n v="8"/>
  </r>
  <r>
    <s v="1043735"/>
    <s v="Ful-Glo Ophth Strips          "/>
    <s v="1mg         "/>
    <s v="100/Bx  "/>
    <s v="AKORN"/>
    <s v="17478040401"/>
    <n v="12"/>
    <n v="27"/>
    <n v="1"/>
    <n v="0"/>
    <n v="0"/>
    <n v="0"/>
    <x v="2"/>
    <m/>
  </r>
  <r>
    <s v="1202800"/>
    <s v="Naropin USP IV Inj SDV 10mL PF"/>
    <s v="2Mg/mL      "/>
    <s v="25/Pk   "/>
    <s v="ABRAX"/>
    <s v="63323028513"/>
    <n v="11"/>
    <n v="68"/>
    <n v="0"/>
    <n v="0"/>
    <n v="1"/>
    <n v="0"/>
    <x v="4"/>
    <n v="10"/>
  </r>
  <r>
    <s v="5581592"/>
    <s v="Varivax Chickenpox All Sdv    "/>
    <s v=".5ml        "/>
    <s v="10/Pk   "/>
    <s v="MERVAC"/>
    <s v="482700"/>
    <n v="11"/>
    <n v="43"/>
    <n v="0"/>
    <n v="0"/>
    <n v="0"/>
    <n v="1"/>
    <x v="0"/>
    <m/>
  </r>
  <r>
    <s v="6006402"/>
    <s v="Blanket Disp Comfort 1        "/>
    <s v="50&quot;x84&quot;     "/>
    <s v="10/Ca   "/>
    <s v="GREBAY"/>
    <s v="52038"/>
    <n v="11"/>
    <n v="16"/>
    <n v="0"/>
    <n v="1"/>
    <n v="0"/>
    <n v="0"/>
    <x v="2"/>
    <m/>
  </r>
  <r>
    <s v="1500113"/>
    <s v="Xylocaine SDV 2mL MPF         "/>
    <s v="1%          "/>
    <s v="25/Pk   "/>
    <s v="ABRAX"/>
    <s v="63323049227"/>
    <n v="11"/>
    <n v="26"/>
    <n v="1"/>
    <n v="0"/>
    <n v="0"/>
    <n v="0"/>
    <x v="2"/>
    <m/>
  </r>
  <r>
    <s v="1746982"/>
    <s v="Container Specimen Sterile    "/>
    <s v="120cc 4oz   "/>
    <s v="300/Ca  "/>
    <s v="MEDGEN"/>
    <s v="01063"/>
    <n v="11"/>
    <n v="15"/>
    <n v="0.54545454545454541"/>
    <n v="0.45454545454545453"/>
    <n v="0"/>
    <n v="0"/>
    <x v="5"/>
    <m/>
  </r>
  <r>
    <s v="1276575"/>
    <s v="Specula Vaginal ER-SPEC Lightd"/>
    <s v="Large       "/>
    <s v="16/Bx   "/>
    <s v="OBPMED"/>
    <s v="C020120-1"/>
    <n v="10"/>
    <n v="11"/>
    <n v="0"/>
    <n v="1"/>
    <n v="0"/>
    <n v="0"/>
    <x v="5"/>
    <m/>
  </r>
  <r>
    <s v="1285980"/>
    <s v="Holder Capillary DCA HBA1C    "/>
    <s v="            "/>
    <s v="10/Pk   "/>
    <s v="SIEMME"/>
    <s v="10888741"/>
    <n v="10"/>
    <n v="33"/>
    <n v="0"/>
    <n v="0"/>
    <n v="0"/>
    <n v="1"/>
    <x v="4"/>
    <n v="12"/>
  </r>
  <r>
    <s v="9870437"/>
    <s v="Vacutainer Hemogard 6ml       "/>
    <s v="Red Plastic "/>
    <s v="100/Bx  "/>
    <s v="BD"/>
    <s v="367815"/>
    <n v="10"/>
    <n v="12"/>
    <n v="0"/>
    <n v="1"/>
    <n v="0"/>
    <n v="0"/>
    <x v="2"/>
    <m/>
  </r>
  <r>
    <s v="9872175"/>
    <s v="Needle Disposable Thin Wall   "/>
    <s v="18gx1-1/2&quot;  "/>
    <s v="100/Bx  "/>
    <s v="BD"/>
    <s v="305185"/>
    <n v="9"/>
    <n v="26"/>
    <n v="0.55555555555555558"/>
    <n v="0.44444444444444442"/>
    <n v="0"/>
    <n v="0"/>
    <x v="2"/>
    <m/>
  </r>
  <r>
    <s v="1300550"/>
    <s v="Lidocaine HCL Inj MDV 10ml    "/>
    <s v="1%          "/>
    <s v="25/Bx   "/>
    <s v="AMEPHA"/>
    <s v="63323020110"/>
    <n v="9"/>
    <n v="20"/>
    <n v="0.77777777777777768"/>
    <n v="0.22222222222222221"/>
    <n v="0"/>
    <n v="0"/>
    <x v="2"/>
    <m/>
  </r>
  <r>
    <s v="9874315"/>
    <s v="Vacutainer Tube Hemoguard     "/>
    <s v="13x75 2.7mL "/>
    <s v="100/Bx  "/>
    <s v="BD"/>
    <s v="363083"/>
    <n v="9"/>
    <n v="16"/>
    <n v="0.22222222222222221"/>
    <n v="0.77777777777777768"/>
    <n v="0"/>
    <n v="0"/>
    <x v="2"/>
    <m/>
  </r>
  <r>
    <s v="9029209"/>
    <s v="LYSOL SPRAY,LINEN SCENT,1     "/>
    <s v="            "/>
    <s v="1/PK    "/>
    <s v="ODEPOT"/>
    <s v="654521"/>
    <n v="9"/>
    <n v="42"/>
    <n v="0"/>
    <n v="0"/>
    <n v="0"/>
    <n v="1"/>
    <x v="0"/>
    <m/>
  </r>
  <r>
    <s v="1530139"/>
    <s v="Esteem Strchy Glove Nitrile I "/>
    <s v="Large       "/>
    <s v="150/Bx  "/>
    <s v="ALLEG"/>
    <s v="8818NB"/>
    <n v="8"/>
    <n v="38"/>
    <n v="0"/>
    <n v="1"/>
    <n v="0"/>
    <n v="0"/>
    <x v="2"/>
    <m/>
  </r>
  <r>
    <s v="5823496"/>
    <s v="Adhesive Liqibnd Butl Tpl Skin"/>
    <s v="0.5mL       "/>
    <s v="12/Bx   "/>
    <s v="ALLEG"/>
    <s v="LQB003T"/>
    <n v="8"/>
    <n v="9"/>
    <n v="0"/>
    <n v="1"/>
    <n v="0"/>
    <n v="0"/>
    <x v="2"/>
    <m/>
  </r>
  <r>
    <s v="1117388"/>
    <s v="Hemocue HGB Control High      "/>
    <s v="1.5ml       "/>
    <s v="3Vl/Bx  "/>
    <s v="R&amp;DSYS"/>
    <s v="GH00HX"/>
    <n v="8"/>
    <n v="9"/>
    <n v="0"/>
    <n v="0"/>
    <n v="0"/>
    <n v="1"/>
    <x v="0"/>
    <m/>
  </r>
  <r>
    <s v="1530138"/>
    <s v="Esteem Strchy Glove Nitrile I "/>
    <s v="Medium      "/>
    <s v="150/Bx  "/>
    <s v="ALLEG"/>
    <s v="8817NB"/>
    <n v="8"/>
    <n v="78"/>
    <n v="0.25"/>
    <n v="0.75"/>
    <n v="0"/>
    <n v="0"/>
    <x v="2"/>
    <m/>
  </r>
  <r>
    <s v="1117046"/>
    <s v="Hemocue HGB Control Low       "/>
    <s v="1.5ml       "/>
    <s v="3Vl/Bx  "/>
    <s v="R&amp;DSYS"/>
    <s v="GH00LX"/>
    <n v="8"/>
    <n v="9"/>
    <n v="0"/>
    <n v="0"/>
    <n v="0"/>
    <n v="1"/>
    <x v="0"/>
    <m/>
  </r>
  <r>
    <s v="1276358"/>
    <s v="Veritor+ Rdr Combo 2 FLU      "/>
    <s v="Physician   "/>
    <s v="Ea      "/>
    <s v="B-DDIA"/>
    <s v="256074"/>
    <n v="8"/>
    <n v="10"/>
    <n v="0"/>
    <n v="0"/>
    <n v="0"/>
    <n v="1"/>
    <x v="0"/>
    <m/>
  </r>
  <r>
    <s v="1257559"/>
    <s v="Container ClicknClose Spec    "/>
    <s v="Sterile 4oz "/>
    <s v="300/Ca  "/>
    <s v="MEDLIN"/>
    <s v="DYND30385"/>
    <n v="7"/>
    <n v="8"/>
    <n v="0.7142857142857143"/>
    <n v="0"/>
    <n v="0"/>
    <n v="0.28571428571428575"/>
    <x v="1"/>
    <m/>
  </r>
  <r>
    <s v="2674738"/>
    <s v="BVM w/Reservoir               "/>
    <s v="Infant      "/>
    <s v="Ea      "/>
    <s v="DYNAM"/>
    <s v="5801"/>
    <n v="7"/>
    <n v="9"/>
    <n v="0"/>
    <n v="1"/>
    <n v="0"/>
    <n v="0"/>
    <x v="6"/>
    <m/>
  </r>
  <r>
    <s v="1276539"/>
    <s v="Specula Vaginal ER-SPEC Lightd"/>
    <s v="Small       "/>
    <s v="18/Bx   "/>
    <s v="OBPMED"/>
    <s v="C020100-1"/>
    <n v="7"/>
    <n v="17"/>
    <n v="0"/>
    <n v="1"/>
    <n v="0"/>
    <n v="0"/>
    <x v="5"/>
    <m/>
  </r>
  <r>
    <s v="8570400"/>
    <s v="Sunsoft Airway Kit 50-100mm   "/>
    <s v="Sz 0-5      "/>
    <s v="Ea      "/>
    <s v="SUNMD"/>
    <s v="1-1504-00"/>
    <n v="6"/>
    <n v="8"/>
    <n v="0"/>
    <n v="0"/>
    <n v="1"/>
    <n v="0"/>
    <x v="3"/>
    <m/>
  </r>
  <r>
    <n v="1500069"/>
    <s v="Xylocaine MPF 5mL SDV         "/>
    <s v="1%          "/>
    <s v="25/Bx   "/>
    <s v="ABRAX"/>
    <s v="63323049257"/>
    <n v="6"/>
    <n v="11"/>
    <n v="0.66666666666666674"/>
    <n v="0.33333333333333337"/>
    <n v="0"/>
    <n v="0"/>
    <x v="2"/>
    <m/>
  </r>
  <r>
    <s v="1294056"/>
    <s v="Forceps Hemostat Kelly Strt SS"/>
    <s v="5-1/2&quot;      "/>
    <s v="Ea      "/>
    <s v="MISDFK"/>
    <s v="96-2561"/>
    <n v="6"/>
    <n v="102"/>
    <n v="0"/>
    <n v="1"/>
    <n v="0"/>
    <n v="0"/>
    <x v="5"/>
    <m/>
  </r>
  <r>
    <s v="1285582"/>
    <s v="Traceable ThreeLne Alrm Timer "/>
    <s v="            "/>
    <s v="Ea      "/>
    <s v="CONTOL"/>
    <s v="5008"/>
    <n v="6"/>
    <n v="17"/>
    <n v="0"/>
    <n v="0"/>
    <n v="1"/>
    <n v="0"/>
    <x v="3"/>
    <m/>
  </r>
  <r>
    <s v="1152720"/>
    <s v="Unna Boot Bandage W/Calam     "/>
    <s v="4&quot;X10Yd     "/>
    <s v="1/Ea    "/>
    <s v="CARDKN"/>
    <s v="8036-"/>
    <n v="6"/>
    <n v="49"/>
    <n v="0"/>
    <n v="1"/>
    <n v="0"/>
    <n v="0"/>
    <x v="2"/>
    <m/>
  </r>
  <r>
    <s v="1294055"/>
    <s v="Scissors Iris Disp Strt Strl  "/>
    <s v="4-1/2&quot;      "/>
    <s v="Ea      "/>
    <s v="MISDFK"/>
    <s v="96-2505"/>
    <n v="6"/>
    <n v="106"/>
    <n v="0"/>
    <n v="1"/>
    <n v="0"/>
    <n v="0"/>
    <x v="5"/>
    <m/>
  </r>
  <r>
    <s v="2880925"/>
    <s v="Slide S/P Single Frost        "/>
    <s v="75X25MM     "/>
    <s v="72/Pk   "/>
    <s v="ALLEG"/>
    <s v="M6157"/>
    <n v="6"/>
    <n v="11"/>
    <n v="0"/>
    <n v="1"/>
    <n v="0"/>
    <n v="0"/>
    <x v="6"/>
    <m/>
  </r>
  <r>
    <s v="1194162"/>
    <s v="Falcon Tube Centrifuge Conical"/>
    <s v="15mL        "/>
    <s v="500/Ca  "/>
    <s v="CORNLI"/>
    <s v="352196"/>
    <n v="6"/>
    <n v="6"/>
    <n v="0"/>
    <n v="0"/>
    <n v="1"/>
    <n v="0"/>
    <x v="3"/>
    <m/>
  </r>
  <r>
    <s v="6665678"/>
    <s v="Marker Skin Surg Cnvrtr Rg Tip"/>
    <s v="Viol        "/>
    <s v="12/Bx   "/>
    <s v="ALLEG"/>
    <s v="212PR"/>
    <n v="6"/>
    <n v="8"/>
    <n v="0"/>
    <n v="1"/>
    <n v="0"/>
    <n v="0"/>
    <x v="2"/>
    <m/>
  </r>
  <r>
    <s v="1148141"/>
    <s v="Kleenex Naturals Face Tissue  "/>
    <s v="            "/>
    <s v="48Bx/Ca "/>
    <s v="ODEPOT"/>
    <s v="546318"/>
    <n v="5"/>
    <n v="5"/>
    <n v="0"/>
    <n v="0"/>
    <n v="0"/>
    <n v="1"/>
    <x v="0"/>
    <m/>
  </r>
  <r>
    <s v="1046883"/>
    <s v="Bupivacaine HCL MDV 50ml      "/>
    <s v="0.5%        "/>
    <s v="25/Bx   "/>
    <s v="PFIZNJ"/>
    <s v="00409116301"/>
    <n v="5"/>
    <n v="17"/>
    <n v="1"/>
    <n v="0"/>
    <n v="0"/>
    <n v="0"/>
    <x v="2"/>
    <m/>
  </r>
  <r>
    <s v="1187483"/>
    <s v="Back Table Cover Full Pad Blue"/>
    <s v="44x44&quot;      "/>
    <s v="62/Ca   "/>
    <s v="CCOMED"/>
    <s v="16004"/>
    <n v="5"/>
    <n v="5"/>
    <n v="0"/>
    <n v="0"/>
    <n v="0"/>
    <n v="1"/>
    <x v="3"/>
    <m/>
  </r>
  <r>
    <s v="1205141"/>
    <s v="Steam Autoclave Tape          "/>
    <s v="3/4&quot;        "/>
    <s v="60yd/Rl "/>
    <s v="SPSMED"/>
    <s v="ST-048"/>
    <n v="5"/>
    <n v="5"/>
    <n v="0"/>
    <n v="0"/>
    <n v="0"/>
    <n v="1"/>
    <x v="3"/>
    <m/>
  </r>
  <r>
    <s v="2771205"/>
    <s v="Protector Instr Non-Ventd Red "/>
    <s v="1&quot;x1/8&quot;     "/>
    <s v="100/Bx  "/>
    <s v="MISDFK"/>
    <s v="96-1504"/>
    <n v="5"/>
    <n v="11"/>
    <n v="0"/>
    <n v="0"/>
    <n v="1"/>
    <n v="0"/>
    <x v="3"/>
    <m/>
  </r>
  <r>
    <s v="5663157"/>
    <s v="Durashock Aneroid Gauge &amp; Bulb"/>
    <s v="w/o Cuff    "/>
    <s v="Ea      "/>
    <s v="WELCH"/>
    <s v="DS58"/>
    <n v="5"/>
    <n v="10"/>
    <n v="0.2"/>
    <n v="0.8"/>
    <n v="0"/>
    <n v="0"/>
    <x v="1"/>
    <n v="4"/>
  </r>
  <r>
    <s v="5842629"/>
    <s v="Stethoscope SP Plstc Adult Ylw"/>
    <s v="YL          "/>
    <s v="10/Bx   "/>
    <s v="ALLEG"/>
    <s v="SES01AYL"/>
    <n v="5"/>
    <n v="5"/>
    <n v="0"/>
    <n v="1"/>
    <n v="0"/>
    <n v="0"/>
    <x v="6"/>
    <m/>
  </r>
  <r>
    <s v="1595913"/>
    <s v="Multistix 10 Sg               "/>
    <s v="DUKE        "/>
    <s v="100/Bt  "/>
    <s v="AMES"/>
    <s v="10336425"/>
    <n v="5"/>
    <n v="26"/>
    <n v="1"/>
    <n v="0"/>
    <n v="0"/>
    <n v="0"/>
    <x v="2"/>
    <m/>
  </r>
  <r>
    <s v="6812864"/>
    <s v="Tube Holder Catheter Leg      "/>
    <s v="Universal   "/>
    <s v="Ea      "/>
    <s v="TROY"/>
    <s v="8148200"/>
    <n v="5"/>
    <n v="95"/>
    <n v="0.6"/>
    <n v="0.4"/>
    <n v="0"/>
    <n v="0"/>
    <x v="6"/>
    <m/>
  </r>
  <r>
    <s v="1296508"/>
    <s v="Lidocaine HCl MDV 50mL        "/>
    <s v="1%          "/>
    <s v="10/Pk   "/>
    <s v="WESINJ"/>
    <s v="00143957710"/>
    <n v="5"/>
    <n v="10"/>
    <n v="0.8"/>
    <n v="0.2"/>
    <n v="0"/>
    <n v="0"/>
    <x v="2"/>
    <m/>
  </r>
  <r>
    <s v="1235844"/>
    <s v="Gown Exam Disposable 30x46&quot;   "/>
    <s v="Lg Blue     "/>
    <s v="50/Ca   "/>
    <s v="GREBAY"/>
    <s v="65334"/>
    <n v="5"/>
    <n v="10"/>
    <n v="0"/>
    <n v="1"/>
    <n v="0"/>
    <n v="0"/>
    <x v="6"/>
    <m/>
  </r>
  <r>
    <s v="9800007"/>
    <s v="Label Suremark Nipple         "/>
    <s v="2.0Mm       "/>
    <s v="110/Bx  "/>
    <s v="MEDLIN"/>
    <s v="XSL20"/>
    <n v="5"/>
    <n v="5"/>
    <n v="0"/>
    <n v="0"/>
    <n v="0"/>
    <n v="1"/>
    <x v="3"/>
    <m/>
  </r>
  <r>
    <s v="1482392"/>
    <s v="Cannula Pediatric w/Tubing    "/>
    <s v="7ft         "/>
    <s v="50/Ca   "/>
    <s v="VYAIRE"/>
    <s v="002602"/>
    <n v="4"/>
    <n v="4"/>
    <n v="0"/>
    <n v="0"/>
    <n v="1"/>
    <n v="0"/>
    <x v="3"/>
    <m/>
  </r>
  <r>
    <s v="9026347"/>
    <s v="LYSOL SPRAY,FRESH SCENT,1     "/>
    <s v="            "/>
    <s v="1/PK    "/>
    <s v="ODEPOT"/>
    <s v="422469"/>
    <n v="4"/>
    <n v="20"/>
    <n v="0"/>
    <n v="0"/>
    <n v="0"/>
    <n v="1"/>
    <x v="0"/>
    <m/>
  </r>
  <r>
    <s v="8902192"/>
    <s v="Catheter Suction 10FR 22&quot;2EYE "/>
    <s v="            "/>
    <s v="Ea      "/>
    <s v="CARDKN"/>
    <s v="31020"/>
    <n v="4"/>
    <n v="56"/>
    <n v="0"/>
    <n v="1"/>
    <n v="0"/>
    <n v="0"/>
    <x v="6"/>
    <m/>
  </r>
  <r>
    <s v="1178414"/>
    <s v="Sheaths f/Exam Light Disp     "/>
    <s v="            "/>
    <s v="125/Ca  "/>
    <s v="MIDMAK"/>
    <s v="9A459001"/>
    <n v="4"/>
    <n v="7"/>
    <n v="0"/>
    <n v="1"/>
    <n v="0"/>
    <n v="0"/>
    <x v="6"/>
    <m/>
  </r>
  <r>
    <s v="9872059"/>
    <s v="TB Syringes w/Needle Slip 1cc "/>
    <s v="25gx5/8&quot;    "/>
    <s v="100/Bx  "/>
    <s v="BD"/>
    <s v="309626"/>
    <n v="4"/>
    <n v="6"/>
    <n v="0.75"/>
    <n v="0.25"/>
    <n v="0"/>
    <n v="0"/>
    <x v="2"/>
    <m/>
  </r>
  <r>
    <s v="3920225"/>
    <s v="Chart Symbol 4-Object         "/>
    <s v="            "/>
    <s v="Ea      "/>
    <s v="GOODLT"/>
    <s v="250412"/>
    <n v="4"/>
    <n v="7"/>
    <n v="0"/>
    <n v="1"/>
    <n v="0"/>
    <n v="0"/>
    <x v="6"/>
    <m/>
  </r>
  <r>
    <s v="1185702"/>
    <s v="Wedge Heel Medical/Lateral    "/>
    <s v="White       "/>
    <s v="8Pr/Bx  "/>
    <s v="HAPAD"/>
    <s v="LW34"/>
    <n v="4"/>
    <n v="7"/>
    <n v="0"/>
    <n v="1"/>
    <n v="0"/>
    <n v="0"/>
    <x v="6"/>
    <m/>
  </r>
  <r>
    <s v="1315435"/>
    <s v="Basin Emesis Plastic 20Oz     "/>
    <s v="10&quot;Rose     "/>
    <s v="250/Ca  "/>
    <s v="MEDGEN"/>
    <s v="H310-10"/>
    <n v="4"/>
    <n v="27"/>
    <n v="0"/>
    <n v="1"/>
    <n v="0"/>
    <n v="0"/>
    <x v="5"/>
    <m/>
  </r>
  <r>
    <s v="1927717"/>
    <s v="Tubegauz White                "/>
    <s v="#01 5/8&quot;    "/>
    <s v="1Rl/Bx  "/>
    <s v="MEDACT"/>
    <s v="58200"/>
    <n v="4"/>
    <n v="7"/>
    <n v="0"/>
    <n v="1"/>
    <n v="0"/>
    <n v="0"/>
    <x v="6"/>
    <m/>
  </r>
  <r>
    <s v="1116445"/>
    <s v="Coaguchek XS Plus Cradle      "/>
    <s v="            "/>
    <s v="Ea      "/>
    <s v="BIODYN"/>
    <s v="04805658160"/>
    <n v="4"/>
    <n v="4"/>
    <n v="0"/>
    <n v="0"/>
    <n v="0"/>
    <n v="1"/>
    <x v="3"/>
    <m/>
  </r>
  <r>
    <s v="8230176"/>
    <s v="Bag Transport Biohazard 2Mil  "/>
    <s v="6X9         "/>
    <s v="500/Bx  "/>
    <s v="MINGRI"/>
    <s v="SBL2X69B"/>
    <n v="4"/>
    <n v="4"/>
    <n v="0"/>
    <n v="1"/>
    <n v="0"/>
    <n v="0"/>
    <x v="6"/>
    <m/>
  </r>
  <r>
    <s v="5824549"/>
    <s v="Protexis Neoprene Glove PF    "/>
    <s v="Sz 5.5 Brown"/>
    <s v="50/Bx   "/>
    <s v="ALLEG"/>
    <s v="2D73DP55"/>
    <n v="4"/>
    <n v="4"/>
    <n v="0.25"/>
    <n v="0.75"/>
    <n v="0"/>
    <n v="0"/>
    <x v="6"/>
    <m/>
  </r>
  <r>
    <s v="1162590"/>
    <s v="Sodium Chl Inj Bact LS N-R    "/>
    <s v="0.9%        "/>
    <s v="10mL/Vl "/>
    <s v="GIVREP"/>
    <s v="00409196612"/>
    <n v="4"/>
    <n v="48"/>
    <n v="1"/>
    <n v="0"/>
    <n v="0"/>
    <n v="0"/>
    <x v="2"/>
    <m/>
  </r>
  <r>
    <s v="2882385"/>
    <s v="Esteem Strchy Glove Nitrile I "/>
    <s v="X-Large     "/>
    <s v="130/Bx  "/>
    <s v="ALLEG"/>
    <s v="8819NB"/>
    <n v="4"/>
    <n v="22"/>
    <n v="0"/>
    <n v="1"/>
    <n v="0"/>
    <n v="0"/>
    <x v="2"/>
    <m/>
  </r>
  <r>
    <s v="1185703"/>
    <s v="Wedge Heel Medical/Lateral    "/>
    <s v="White       "/>
    <s v="8Pr/Bx  "/>
    <s v="HAPAD"/>
    <s v="LW34N"/>
    <n v="4"/>
    <n v="7"/>
    <n v="0"/>
    <n v="0"/>
    <n v="0"/>
    <n v="1"/>
    <x v="3"/>
    <m/>
  </r>
  <r>
    <s v="1530071"/>
    <s v="Esteem TruBlu Glove Nitrile   "/>
    <s v="Lg Stretchy "/>
    <s v="100/Bx  "/>
    <s v="ALLEG"/>
    <s v="8898N"/>
    <n v="4"/>
    <n v="33"/>
    <n v="0"/>
    <n v="1"/>
    <n v="0"/>
    <n v="0"/>
    <x v="7"/>
    <m/>
  </r>
  <r>
    <s v="1290817"/>
    <s v="Medlance Pro Safety Lancet 23G"/>
    <s v="23GX1.8     "/>
    <s v="200/Bx  "/>
    <s v="HTLSTE"/>
    <s v="7006"/>
    <n v="4"/>
    <n v="5"/>
    <n v="0"/>
    <n v="1"/>
    <n v="0"/>
    <n v="0"/>
    <x v="2"/>
    <m/>
  </r>
  <r>
    <s v="1253300"/>
    <s v="Band-Aid Paw Patrol           "/>
    <s v="Asst Sizes  "/>
    <s v="20/Bx   "/>
    <s v="J&amp;JATH"/>
    <s v="381371165896"/>
    <n v="4"/>
    <n v="5"/>
    <n v="0.25"/>
    <n v="0.75"/>
    <n v="0"/>
    <n v="0"/>
    <x v="2"/>
    <m/>
  </r>
  <r>
    <s v="2880975"/>
    <s v="S/P Paper Lens 50Sht Per Pd   "/>
    <s v="4X6IN       "/>
    <s v="12/Pk   "/>
    <s v="ALLEG"/>
    <s v="P1055"/>
    <n v="4"/>
    <n v="8"/>
    <n v="0.25"/>
    <n v="0.75"/>
    <n v="0"/>
    <n v="0"/>
    <x v="6"/>
    <m/>
  </r>
  <r>
    <s v="1264480"/>
    <s v="Pad Maxi Alw Overnight w/Wings"/>
    <s v="            "/>
    <s v="14/Pk   "/>
    <s v="PROPAM"/>
    <s v="37000950899"/>
    <n v="4"/>
    <n v="16"/>
    <n v="0"/>
    <n v="1"/>
    <n v="0"/>
    <n v="0"/>
    <x v="5"/>
    <m/>
  </r>
  <r>
    <s v="1278268"/>
    <s v="DCA VANTAGE STARTER KIT PROMOT"/>
    <s v="EXTND WARNTY"/>
    <s v="1/Kt    "/>
    <s v="AMES"/>
    <s v="STARTA1C"/>
    <n v="4"/>
    <n v="6"/>
    <n v="0"/>
    <n v="0"/>
    <n v="0"/>
    <n v="1"/>
    <x v="3"/>
    <m/>
  </r>
  <r>
    <s v="7775253"/>
    <s v="Removal Precise Staple        "/>
    <s v="Kit         "/>
    <s v="Ea      "/>
    <s v="3MMED"/>
    <s v="SR-1"/>
    <n v="4"/>
    <n v="33"/>
    <n v="0.25"/>
    <n v="0.75"/>
    <n v="0"/>
    <n v="0"/>
    <x v="2"/>
    <m/>
  </r>
  <r>
    <s v="4995679"/>
    <s v="Battery Lifepack 1000         "/>
    <s v="            "/>
    <s v="Ea      "/>
    <s v="OPTINT"/>
    <s v="11141-000100"/>
    <n v="4"/>
    <n v="5"/>
    <n v="0"/>
    <n v="0"/>
    <n v="0"/>
    <n v="1"/>
    <x v="3"/>
    <m/>
  </r>
  <r>
    <s v="7800023"/>
    <s v="Protector Instrument Tip Clear"/>
    <s v="Nonvent     "/>
    <s v="100/Bg  "/>
    <s v="OXBORO"/>
    <s v="092001BBG"/>
    <n v="4"/>
    <n v="34"/>
    <n v="0"/>
    <n v="0"/>
    <n v="0.75"/>
    <n v="0.25"/>
    <x v="3"/>
    <m/>
  </r>
  <r>
    <s v="1236174"/>
    <s v="Specimen Bag Infection Series "/>
    <s v="24x24       "/>
    <s v="100/Ca  "/>
    <s v="COMINT"/>
    <s v="5026IP"/>
    <n v="4"/>
    <n v="4"/>
    <n v="0"/>
    <n v="0"/>
    <n v="1"/>
    <n v="0"/>
    <x v="3"/>
    <m/>
  </r>
  <r>
    <s v="1530085"/>
    <s v="Cath Ext Set Stand Bore Y-Type"/>
    <s v="1 LL Valve  "/>
    <s v="Ea      "/>
    <s v="TRAVOL"/>
    <s v="2N8377"/>
    <n v="4"/>
    <n v="30"/>
    <n v="0"/>
    <n v="1"/>
    <n v="0"/>
    <n v="0"/>
    <x v="6"/>
    <m/>
  </r>
  <r>
    <s v="1160277"/>
    <s v="Cryo Solution Cartridges      "/>
    <s v="23.5g N20   "/>
    <s v="10/Pk   "/>
    <s v="MILTEX"/>
    <s v="33516"/>
    <n v="4"/>
    <n v="4"/>
    <n v="0"/>
    <n v="0"/>
    <n v="0"/>
    <n v="1"/>
    <x v="3"/>
    <m/>
  </r>
  <r>
    <s v="1530501"/>
    <s v="Flexal Glove Nitrile          "/>
    <s v="XX-Large    "/>
    <s v="200/Bx  "/>
    <s v="ALLEG"/>
    <s v="88TN06XXL"/>
    <n v="4"/>
    <n v="25"/>
    <n v="0"/>
    <n v="1"/>
    <n v="0"/>
    <n v="0"/>
    <x v="6"/>
    <m/>
  </r>
  <r>
    <s v="9870484"/>
    <s v="Scalpel Protected Disp Bard   "/>
    <s v="#10         "/>
    <s v="10/Bx   "/>
    <s v="OXBORO"/>
    <s v="372610"/>
    <n v="4"/>
    <n v="5"/>
    <n v="0"/>
    <n v="1"/>
    <n v="0"/>
    <n v="0"/>
    <x v="2"/>
    <m/>
  </r>
  <r>
    <s v="1102995"/>
    <s v="Cuff WA Reuseable Infant      "/>
    <s v="            "/>
    <s v="Ea      "/>
    <s v="WELCH"/>
    <s v="REUSE-07"/>
    <n v="4"/>
    <n v="19"/>
    <n v="0"/>
    <n v="1"/>
    <n v="0"/>
    <n v="0"/>
    <x v="2"/>
    <m/>
  </r>
  <r>
    <s v="8900258"/>
    <s v="Underpad Premium MVP          "/>
    <s v="30x36       "/>
    <s v="40/Ca   "/>
    <s v="CARDKN"/>
    <s v="P3036MVP"/>
    <n v="4"/>
    <n v="9"/>
    <n v="0"/>
    <n v="1"/>
    <n v="0"/>
    <n v="0"/>
    <x v="5"/>
    <m/>
  </r>
  <r>
    <s v="9871855"/>
    <s v="Guardian Sharps Nestable Pearl"/>
    <s v="5.4qt       "/>
    <s v="Ea      "/>
    <s v="BD"/>
    <s v="305444"/>
    <n v="3"/>
    <n v="40"/>
    <n v="1"/>
    <n v="0"/>
    <n v="0"/>
    <n v="0"/>
    <x v="2"/>
    <m/>
  </r>
  <r>
    <s v="8230174"/>
    <s v="Bag Labguard Biohazard        "/>
    <s v="12X15       "/>
    <s v="25/Bg   "/>
    <s v="MINGRI"/>
    <s v="SBL2X1215B"/>
    <n v="3"/>
    <n v="30"/>
    <n v="0"/>
    <n v="1"/>
    <n v="0"/>
    <n v="0"/>
    <x v="6"/>
    <m/>
  </r>
  <r>
    <s v="9024964"/>
    <s v="Battery Aaa Alka Energize     "/>
    <s v="            "/>
    <s v="4/Pk    "/>
    <s v="ODEPOT"/>
    <s v="343772"/>
    <n v="3"/>
    <n v="3"/>
    <n v="0"/>
    <n v="0"/>
    <n v="0"/>
    <n v="1"/>
    <x v="0"/>
    <m/>
  </r>
  <r>
    <s v="2881676"/>
    <s v="Wash Cloth White              "/>
    <s v="            "/>
    <s v="1000/Ca "/>
    <s v="ALLEG"/>
    <s v="AT46-1310"/>
    <n v="3"/>
    <n v="8"/>
    <n v="0"/>
    <n v="0"/>
    <n v="1"/>
    <n v="0"/>
    <x v="3"/>
    <m/>
  </r>
  <r>
    <s v="5700310"/>
    <s v="Maxitest Steam Steriliz Integr"/>
    <s v="            "/>
    <s v="100/Bg  "/>
    <s v="CROSSC"/>
    <s v="SSI-100HS"/>
    <n v="3"/>
    <n v="62"/>
    <n v="0"/>
    <n v="1"/>
    <n v="0"/>
    <n v="0"/>
    <x v="2"/>
    <m/>
  </r>
  <r>
    <s v="9055261"/>
    <s v="Cleaner Dishwsh Dawn 38oz     "/>
    <s v="            "/>
    <s v="Ea      "/>
    <s v="ODEPOT"/>
    <s v="172777"/>
    <n v="3"/>
    <n v="3"/>
    <n v="0"/>
    <n v="0"/>
    <n v="0"/>
    <n v="1"/>
    <x v="0"/>
    <m/>
  </r>
  <r>
    <s v="1278265"/>
    <s v="CLINITEK Status Analyzer Star "/>
    <s v="Promo       "/>
    <s v="1/Kt    "/>
    <s v="AMES"/>
    <s v="STARTUA"/>
    <n v="3"/>
    <n v="4"/>
    <n v="0"/>
    <n v="0"/>
    <n v="0"/>
    <n v="1"/>
    <x v="0"/>
    <m/>
  </r>
  <r>
    <s v="5550768"/>
    <s v="Biogel PI UltraTouchG Glv Surg"/>
    <s v="Size 6.5    "/>
    <s v="50/Bx   "/>
    <s v="ABCO"/>
    <s v="42165"/>
    <n v="3"/>
    <n v="4"/>
    <n v="0"/>
    <n v="1"/>
    <n v="0"/>
    <n v="0"/>
    <x v="6"/>
    <m/>
  </r>
  <r>
    <s v="5075001"/>
    <s v="Sterile Water For Irrigation  "/>
    <s v="500ml Str   "/>
    <s v="500ml/Bt"/>
    <s v="MCGAW"/>
    <s v="R5001-01"/>
    <n v="3"/>
    <n v="128"/>
    <n v="0"/>
    <n v="1"/>
    <n v="0"/>
    <n v="0"/>
    <x v="2"/>
    <m/>
  </r>
  <r>
    <s v="1197263"/>
    <s v="Tape Cast Delta-Lite Fbgls Mrn"/>
    <s v="4&quot;x4Yd      "/>
    <s v="10/Bx   "/>
    <s v="SMINEP"/>
    <s v="7345887"/>
    <n v="3"/>
    <n v="3"/>
    <n v="0"/>
    <n v="0"/>
    <n v="1"/>
    <n v="0"/>
    <x v="3"/>
    <m/>
  </r>
  <r>
    <s v="9023640"/>
    <s v="Sponge Multi Purp Sctchbr     "/>
    <s v="            "/>
    <s v="6/Pk    "/>
    <s v="ODEPOT"/>
    <s v="293678"/>
    <n v="3"/>
    <n v="5"/>
    <n v="0"/>
    <n v="0"/>
    <n v="0"/>
    <n v="1"/>
    <x v="7"/>
    <m/>
  </r>
  <r>
    <s v="1240881"/>
    <s v="Handwash Personnel Acute-Kare "/>
    <s v="Liquid 15oz "/>
    <s v="18/Ca   "/>
    <s v="DEBMED"/>
    <s v="1206R2"/>
    <n v="3"/>
    <n v="3"/>
    <n v="0"/>
    <n v="0"/>
    <n v="1"/>
    <n v="0"/>
    <x v="3"/>
    <m/>
  </r>
  <r>
    <s v="1099301"/>
    <s v="CoaguChek XS Pls Meter        "/>
    <s v="            "/>
    <s v="Ea      "/>
    <s v="BIODYN"/>
    <s v="05021537001"/>
    <n v="3"/>
    <n v="3"/>
    <n v="0"/>
    <n v="0"/>
    <n v="0"/>
    <n v="1"/>
    <x v="3"/>
    <m/>
  </r>
  <r>
    <n v="6811893"/>
    <s v="Copa Dress ULtrasoft Foam     "/>
    <s v="4&quot;x8&quot;       "/>
    <s v="10/Bx   "/>
    <s v="CARDKN"/>
    <s v="55548"/>
    <n v="3"/>
    <n v="4"/>
    <n v="0"/>
    <n v="1"/>
    <n v="0"/>
    <n v="0"/>
    <x v="6"/>
    <m/>
  </r>
  <r>
    <s v="2747922"/>
    <s v="Forcep Sponge Sterile         "/>
    <s v="9.5&quot;        "/>
    <s v="25/Ca   "/>
    <s v="MISDFK"/>
    <s v="96-2533"/>
    <n v="3"/>
    <n v="3"/>
    <n v="0"/>
    <n v="1"/>
    <n v="0"/>
    <n v="0"/>
    <x v="5"/>
    <m/>
  </r>
  <r>
    <s v="1063584"/>
    <s v="Bags Bio-Hazard Red           "/>
    <s v="14x19       "/>
    <s v="500/Ca  "/>
    <s v="MEDGEN"/>
    <s v="2302"/>
    <n v="3"/>
    <n v="6"/>
    <n v="0"/>
    <n v="1"/>
    <n v="0"/>
    <n v="0"/>
    <x v="2"/>
    <m/>
  </r>
  <r>
    <s v="1766433"/>
    <s v="Visidrape Dual Refraction     "/>
    <s v="40x26cm     "/>
    <s v="10/Pk   "/>
    <s v="BEAVIS"/>
    <s v="581710"/>
    <n v="3"/>
    <n v="16"/>
    <n v="0"/>
    <n v="0"/>
    <n v="1"/>
    <n v="0"/>
    <x v="3"/>
    <m/>
  </r>
  <r>
    <s v="5120023"/>
    <s v="Determine HIV 1/2 Ag/Ab Combo "/>
    <s v="Test        "/>
    <s v="100/Bx  "/>
    <s v="WAMPOL"/>
    <s v="7D2649"/>
    <n v="3"/>
    <n v="3"/>
    <n v="0"/>
    <n v="1"/>
    <n v="0"/>
    <n v="0"/>
    <x v="6"/>
    <m/>
  </r>
  <r>
    <s v="4227087"/>
    <s v="Cable For Mac1200 EKG         "/>
    <s v="            "/>
    <s v="Ea      "/>
    <s v="VYAIRE"/>
    <s v="22341809"/>
    <n v="3"/>
    <n v="4"/>
    <n v="0"/>
    <n v="1"/>
    <n v="0"/>
    <n v="0"/>
    <x v="6"/>
    <m/>
  </r>
  <r>
    <s v="1226995"/>
    <s v="Mask Anti-Fog w/Shield        "/>
    <s v="Tie-On      "/>
    <s v="200/Ca  "/>
    <s v="3MMED"/>
    <s v="1818FS"/>
    <n v="3"/>
    <n v="4"/>
    <n v="0"/>
    <n v="0"/>
    <n v="1"/>
    <n v="0"/>
    <x v="3"/>
    <m/>
  </r>
  <r>
    <s v="2285032"/>
    <s v="PATHFAST Tips                 "/>
    <s v="            "/>
    <s v="210/Bx  "/>
    <s v="POLYME"/>
    <s v="300936"/>
    <n v="3"/>
    <n v="5"/>
    <n v="0"/>
    <n v="0"/>
    <n v="0"/>
    <n v="1"/>
    <x v="3"/>
    <m/>
  </r>
  <r>
    <s v="1264710"/>
    <s v="Underpad Quilted  23&quot; x 36&quot;   "/>
    <s v="            "/>
    <s v="72/Ca   "/>
    <s v="CARDKN"/>
    <s v="P2336MVP"/>
    <n v="3"/>
    <n v="3"/>
    <n v="0"/>
    <n v="0"/>
    <n v="1"/>
    <n v="0"/>
    <x v="3"/>
    <m/>
  </r>
  <r>
    <s v="2488072"/>
    <s v="Bupivacaine HCL MDV Non Return"/>
    <s v="0.5%        "/>
    <s v="50mL/Vl "/>
    <s v="GIVREP"/>
    <s v="00409116301"/>
    <n v="3"/>
    <n v="23"/>
    <n v="1"/>
    <n v="0"/>
    <n v="0"/>
    <n v="0"/>
    <x v="2"/>
    <m/>
  </r>
  <r>
    <s v="3730005"/>
    <s v="Lifepak AED 1000 Graphical    "/>
    <s v="Display     "/>
    <s v="Ea      "/>
    <s v="OPTINT"/>
    <s v="99425-000023"/>
    <n v="3"/>
    <n v="3"/>
    <n v="0"/>
    <n v="0"/>
    <n v="0"/>
    <n v="1"/>
    <x v="3"/>
    <m/>
  </r>
  <r>
    <s v="1247042"/>
    <s v="Kit Rad 5V SpO2 Handheld Adult"/>
    <s v="            "/>
    <s v="Ea      "/>
    <s v="MASIMO"/>
    <s v="9711"/>
    <n v="3"/>
    <n v="8"/>
    <n v="0"/>
    <n v="0"/>
    <n v="1"/>
    <n v="0"/>
    <x v="3"/>
    <m/>
  </r>
  <r>
    <s v="9060348"/>
    <s v="Spray Disinfect. Lysol Orig   "/>
    <s v="            "/>
    <s v="Ea      "/>
    <s v="ODEPOT"/>
    <s v="794751"/>
    <n v="3"/>
    <n v="14"/>
    <n v="0"/>
    <n v="0"/>
    <n v="0"/>
    <n v="1"/>
    <x v="0"/>
    <m/>
  </r>
  <r>
    <s v="2880713"/>
    <s v="Pad Sanit Unscent Thin Ovrnght"/>
    <s v="14CT        "/>
    <s v="12/Ca   "/>
    <s v="ALLEG"/>
    <s v="FH-PADOB"/>
    <n v="3"/>
    <n v="3"/>
    <n v="0"/>
    <n v="1"/>
    <n v="0"/>
    <n v="0"/>
    <x v="6"/>
    <m/>
  </r>
  <r>
    <s v="6391496"/>
    <s v="Wrap Coban LF Tan HT Long     "/>
    <s v="4&quot;x6.5Yd    "/>
    <s v="18/CA   "/>
    <s v="3MMED"/>
    <s v="2084L"/>
    <n v="3"/>
    <n v="3"/>
    <n v="0"/>
    <n v="0"/>
    <n v="1"/>
    <n v="0"/>
    <x v="3"/>
    <m/>
  </r>
  <r>
    <s v="8900204"/>
    <s v="Dressing Telfa Plus Island    "/>
    <s v="4x6&quot;        "/>
    <s v="25/Bx   "/>
    <s v="CARDKN"/>
    <s v="2562"/>
    <n v="3"/>
    <n v="12"/>
    <n v="0.33333333333333337"/>
    <n v="0.66666666666666674"/>
    <n v="0"/>
    <n v="0"/>
    <x v="2"/>
    <m/>
  </r>
  <r>
    <s v="5700246"/>
    <s v="Maxima Disposable Safe Scalpel"/>
    <s v="Size 15     "/>
    <s v="10/Bx   "/>
    <s v="MYCMED"/>
    <s v="5700246"/>
    <n v="3"/>
    <n v="5"/>
    <n v="0"/>
    <n v="1"/>
    <n v="0"/>
    <n v="0"/>
    <x v="5"/>
    <m/>
  </r>
  <r>
    <s v="6506281"/>
    <s v="Poly-red 13-17gl Haz Wast     "/>
    <s v="            "/>
    <s v="500/Ca  "/>
    <s v="MEDGEN"/>
    <s v="F124"/>
    <n v="3"/>
    <n v="3"/>
    <n v="0"/>
    <n v="0"/>
    <n v="1"/>
    <n v="0"/>
    <x v="3"/>
    <m/>
  </r>
  <r>
    <s v="2017901"/>
    <s v="Protector Tip Vented Reg Orang"/>
    <s v="2x9x25mm    "/>
    <s v="100/Bg  "/>
    <s v="OXBORO"/>
    <s v="091017BBG"/>
    <n v="3"/>
    <n v="36"/>
    <n v="0.33333333333333337"/>
    <n v="0.33333333333333337"/>
    <n v="0"/>
    <n v="0.33333333333333337"/>
    <x v="1"/>
    <m/>
  </r>
  <r>
    <s v="1174401"/>
    <s v="Pads Nail Polish Remover      "/>
    <s v="Foil Packet "/>
    <s v="1000/Ca "/>
    <s v="MEDLIN"/>
    <s v="MDS090780"/>
    <n v="3"/>
    <n v="3"/>
    <n v="0"/>
    <n v="1"/>
    <n v="0"/>
    <n v="0"/>
    <x v="6"/>
    <m/>
  </r>
  <r>
    <s v="9870244"/>
    <s v="Saline Syringe Fill           "/>
    <s v="10mL        "/>
    <s v="30/Pk   "/>
    <s v="BD"/>
    <s v="306500"/>
    <n v="3"/>
    <n v="7"/>
    <n v="1"/>
    <n v="0"/>
    <n v="0"/>
    <n v="0"/>
    <x v="2"/>
    <m/>
  </r>
  <r>
    <s v="7663459"/>
    <s v="Monsels Paste                 "/>
    <s v="8ml         "/>
    <s v="12/Bx   "/>
    <s v="MISDFK"/>
    <s v="96-1200"/>
    <n v="3"/>
    <n v="4"/>
    <n v="1"/>
    <n v="0"/>
    <n v="0"/>
    <n v="0"/>
    <x v="2"/>
    <m/>
  </r>
  <r>
    <s v="1216915"/>
    <s v="Material Casting 7.5cmx3.6m   "/>
    <s v="Pastel      "/>
    <s v="10Rl/Bx "/>
    <s v="SMINEP"/>
    <s v="7227307"/>
    <n v="3"/>
    <n v="4"/>
    <n v="0"/>
    <n v="0"/>
    <n v="1"/>
    <n v="0"/>
    <x v="3"/>
    <m/>
  </r>
  <r>
    <s v="1237510"/>
    <s v="Cannula High Flow Adult       "/>
    <s v="6-15L 7ft   "/>
    <s v="25/Ca   "/>
    <s v="SALTE"/>
    <s v="1600HF-7-25"/>
    <n v="3"/>
    <n v="3"/>
    <n v="0"/>
    <n v="0"/>
    <n v="0"/>
    <n v="1"/>
    <x v="3"/>
    <m/>
  </r>
  <r>
    <s v="1249924"/>
    <s v="Pamper Preemie Swdlr XS to 4lb"/>
    <s v="8x32        "/>
    <s v="8x32/Ca "/>
    <s v="PROPAM"/>
    <s v="39798"/>
    <n v="3"/>
    <n v="3"/>
    <n v="0"/>
    <n v="1"/>
    <n v="0"/>
    <n v="0"/>
    <x v="6"/>
    <m/>
  </r>
  <r>
    <s v="1299681"/>
    <s v="Glucose DM System with Dock   "/>
    <s v="            "/>
    <s v="Ea      "/>
    <s v="HEMOCU"/>
    <s v="GDMPPROMO"/>
    <n v="3"/>
    <n v="3"/>
    <n v="0"/>
    <n v="0"/>
    <n v="0"/>
    <n v="1"/>
    <x v="3"/>
    <m/>
  </r>
  <r>
    <s v="6053623"/>
    <s v="Mask O2 Adult Hi-conc         "/>
    <s v="            "/>
    <s v="50/CA   "/>
    <s v="VYAIRE"/>
    <s v="001202"/>
    <n v="3"/>
    <n v="3"/>
    <n v="0"/>
    <n v="0"/>
    <n v="1"/>
    <n v="0"/>
    <x v="3"/>
    <m/>
  </r>
  <r>
    <s v="6549123"/>
    <s v="Suture Surg Gut Mono Bge G1   "/>
    <s v="6-0 18&quot;     "/>
    <s v="12/Bx   "/>
    <s v="ETHICO"/>
    <s v="774G"/>
    <n v="3"/>
    <n v="5"/>
    <n v="0"/>
    <n v="1"/>
    <n v="0"/>
    <n v="0"/>
    <x v="6"/>
    <m/>
  </r>
  <r>
    <s v="9870539"/>
    <s v="Kit Collection E Swab Minitip "/>
    <s v="            "/>
    <s v="50/Pk   "/>
    <s v="B-DMIC"/>
    <s v="220246"/>
    <n v="3"/>
    <n v="4"/>
    <n v="0"/>
    <n v="0"/>
    <n v="1"/>
    <n v="0"/>
    <x v="3"/>
    <m/>
  </r>
  <r>
    <s v="1598038"/>
    <s v="Glucose Aque Liq Cnt 2Ml Bilev"/>
    <s v="DUKE        "/>
    <s v="2x2mL/Ea"/>
    <s v="HEMOCU"/>
    <s v="180.013.002"/>
    <n v="3"/>
    <n v="11"/>
    <n v="1"/>
    <n v="0"/>
    <n v="0"/>
    <n v="0"/>
    <x v="2"/>
    <m/>
  </r>
  <r>
    <s v="1213483"/>
    <s v="Naropin Inj SDV 0.2% 2mg/mL PF"/>
    <s v="20mL        "/>
    <s v="25/Pk   "/>
    <s v="ABRAX"/>
    <s v="63323028523"/>
    <n v="3"/>
    <n v="4"/>
    <n v="0.66666666666666674"/>
    <n v="0.33333333333333337"/>
    <n v="0"/>
    <n v="0"/>
    <x v="2"/>
    <m/>
  </r>
  <r>
    <s v="1275509"/>
    <s v="Kit Combo CPR Mask            "/>
    <s v="Adult/Infant"/>
    <s v="Ea      "/>
    <s v="NASCO"/>
    <s v="SB50954U"/>
    <n v="3"/>
    <n v="6"/>
    <n v="0.66666666666666674"/>
    <n v="0.33333333333333337"/>
    <n v="0"/>
    <n v="0"/>
    <x v="5"/>
    <m/>
  </r>
  <r>
    <s v="1102669"/>
    <s v="BP Port Fitting 2-Tube LG Bulb"/>
    <s v="            "/>
    <s v="10/Pk   "/>
    <s v="WELCH"/>
    <s v="2-BVL"/>
    <n v="3"/>
    <n v="5"/>
    <n v="0"/>
    <n v="1"/>
    <n v="0"/>
    <n v="0"/>
    <x v="6"/>
    <m/>
  </r>
  <r>
    <s v="2285165"/>
    <s v="Applicator Swab Poly Tip Strl "/>
    <s v="6IN         "/>
    <s v="100/Bx  "/>
    <s v="ALLEG"/>
    <s v="A5005-1"/>
    <n v="3"/>
    <n v="8"/>
    <n v="0"/>
    <n v="1"/>
    <n v="0"/>
    <n v="0"/>
    <x v="6"/>
    <m/>
  </r>
  <r>
    <s v="1590039"/>
    <s v="Glucose 201 Micro Cuvette     "/>
    <s v="DUKE        "/>
    <s v="50/Bx   "/>
    <s v="HEMOCU"/>
    <s v="110723"/>
    <n v="3"/>
    <n v="5"/>
    <n v="1"/>
    <n v="0"/>
    <n v="0"/>
    <n v="0"/>
    <x v="2"/>
    <m/>
  </r>
  <r>
    <n v="1030933"/>
    <s v="Clean Catheter Kit Vinyl      "/>
    <s v="16&quot;         "/>
    <s v="50/Ca   "/>
    <s v="BARDBI"/>
    <s v="421716"/>
    <n v="3"/>
    <n v="3"/>
    <n v="0"/>
    <n v="0"/>
    <n v="1"/>
    <n v="0"/>
    <x v="3"/>
    <m/>
  </r>
  <r>
    <s v="9536272"/>
    <s v="Foerster Forcep Str           "/>
    <s v="9.5         "/>
    <s v="Each    "/>
    <s v="MILTEX"/>
    <s v="7-602"/>
    <n v="3"/>
    <n v="16"/>
    <n v="0"/>
    <n v="0"/>
    <n v="0"/>
    <n v="1"/>
    <x v="3"/>
    <m/>
  </r>
  <r>
    <s v="1279420"/>
    <s v="Hydrocortisone Cream Foil Pack"/>
    <s v="1%          "/>
    <s v="48/Bx   "/>
    <s v="ULTSEA"/>
    <s v="67060037052"/>
    <n v="3"/>
    <n v="3"/>
    <n v="0"/>
    <n v="1"/>
    <n v="0"/>
    <n v="0"/>
    <x v="5"/>
    <m/>
  </r>
  <r>
    <s v="2586460"/>
    <s v="Lidocaine HCL Inj Amp Non-Retn"/>
    <s v="1% PF       "/>
    <s v="2ml/Ea  "/>
    <s v="GIVREP"/>
    <s v="00409471332"/>
    <n v="3"/>
    <n v="30"/>
    <n v="1"/>
    <n v="0"/>
    <n v="0"/>
    <n v="0"/>
    <x v="2"/>
    <m/>
  </r>
  <r>
    <s v="1280441"/>
    <s v="Stethscpe Stainles Dual Hd Adt"/>
    <s v="Adult       "/>
    <s v="Ea      "/>
    <s v="ALLEG"/>
    <s v="SMD33ABK"/>
    <n v="3"/>
    <n v="6"/>
    <n v="0.33333333333333337"/>
    <n v="0.66666666666666674"/>
    <n v="0"/>
    <n v="0"/>
    <x v="6"/>
    <m/>
  </r>
  <r>
    <n v="1173155"/>
    <s v="Tube Centrifuge Polypro Grad  "/>
    <s v="15mL ST     "/>
    <s v="500/Ca  "/>
    <s v="GLOSCI"/>
    <s v="6285"/>
    <n v="3"/>
    <n v="8"/>
    <n v="0"/>
    <n v="0"/>
    <n v="1"/>
    <n v="0"/>
    <x v="3"/>
    <m/>
  </r>
  <r>
    <s v="1297297"/>
    <s v="Data Logger Vaccine w/ Probe  "/>
    <s v="            "/>
    <s v="Ea      "/>
    <s v="THERMC"/>
    <s v="FRIDGETAG2US"/>
    <n v="3"/>
    <n v="7"/>
    <n v="0"/>
    <n v="0"/>
    <n v="1"/>
    <n v="0"/>
    <x v="7"/>
    <m/>
  </r>
  <r>
    <s v="4221244"/>
    <s v="Speedy Cleanz                 "/>
    <s v="16oz Pwdr   "/>
    <s v="12/Ca   "/>
    <s v="SAFEAM"/>
    <s v="41100"/>
    <n v="3"/>
    <n v="3"/>
    <n v="0"/>
    <n v="1"/>
    <n v="0"/>
    <n v="0"/>
    <x v="6"/>
    <m/>
  </r>
  <r>
    <s v="2880457"/>
    <s v="Thermometr Hygromtr No Min Max"/>
    <s v="DGTL        "/>
    <s v="1/Ea    "/>
    <s v="ALLEG"/>
    <s v="CH9506-15"/>
    <n v="3"/>
    <n v="5"/>
    <n v="0"/>
    <n v="1"/>
    <n v="0"/>
    <n v="0"/>
    <x v="6"/>
    <m/>
  </r>
  <r>
    <s v="1186307"/>
    <s v="Bag Urinary Drain             "/>
    <s v="2000mL      "/>
    <s v="20/Ca   "/>
    <s v="AMSINO"/>
    <s v="AS312"/>
    <n v="3"/>
    <n v="3"/>
    <n v="0"/>
    <n v="0"/>
    <n v="1"/>
    <n v="0"/>
    <x v="3"/>
    <m/>
  </r>
  <r>
    <s v="8250041"/>
    <s v="Control Multianalyt Lv 1&amp;2    "/>
    <s v="2x.25mL     "/>
    <s v="Ea      "/>
    <s v="CHOLES"/>
    <s v="88773"/>
    <n v="3"/>
    <n v="3"/>
    <n v="0"/>
    <n v="0"/>
    <n v="0"/>
    <n v="1"/>
    <x v="0"/>
    <m/>
  </r>
  <r>
    <s v="8900248"/>
    <s v="Argyle Graduated Suction Cathe"/>
    <s v="8FR         "/>
    <s v="50/Ca   "/>
    <s v="CARDKN"/>
    <s v="30888"/>
    <n v="2"/>
    <n v="3"/>
    <n v="0"/>
    <n v="1"/>
    <n v="0"/>
    <n v="0"/>
    <x v="6"/>
    <m/>
  </r>
  <r>
    <s v="1291433"/>
    <s v="BeyondCare Quality Monitor    "/>
    <s v="XN-L        "/>
    <s v="Ea      "/>
    <s v="SYSMEX"/>
    <s v="BCQM-XNL"/>
    <n v="2"/>
    <n v="2"/>
    <n v="0"/>
    <n v="0"/>
    <n v="0"/>
    <n v="1"/>
    <x v="3"/>
    <m/>
  </r>
  <r>
    <s v="8995910"/>
    <s v="Heel Cast Cushtread Walking   "/>
    <s v="            "/>
    <s v="12/Bx   "/>
    <s v="SMINEP"/>
    <s v="4183-135"/>
    <n v="2"/>
    <n v="2"/>
    <n v="0"/>
    <n v="1"/>
    <n v="0"/>
    <n v="0"/>
    <x v="6"/>
    <m/>
  </r>
  <r>
    <s v="2881623"/>
    <s v="Bandage Self Close Elast LF St"/>
    <s v="3&quot;x5.8yd    "/>
    <s v="36/Ca   "/>
    <s v="ALLEG"/>
    <s v="23593-13LF"/>
    <n v="2"/>
    <n v="2"/>
    <n v="0"/>
    <n v="1"/>
    <n v="0"/>
    <n v="0"/>
    <x v="6"/>
    <m/>
  </r>
  <r>
    <s v="6351107"/>
    <s v="Stethoscope Acoustic Yellow   "/>
    <s v="Yellow      "/>
    <s v="Ea      "/>
    <s v="GF"/>
    <s v="300DLX-Y"/>
    <n v="2"/>
    <n v="6"/>
    <n v="0"/>
    <n v="0"/>
    <n v="1"/>
    <n v="0"/>
    <x v="3"/>
    <m/>
  </r>
  <r>
    <s v="1155039"/>
    <s v="Epidural Anesthesia Tray      "/>
    <s v="            "/>
    <s v="10/Ca   "/>
    <s v="HALYAR"/>
    <s v="182228"/>
    <n v="2"/>
    <n v="2"/>
    <n v="0"/>
    <n v="0"/>
    <n v="1"/>
    <n v="0"/>
    <x v="3"/>
    <m/>
  </r>
  <r>
    <s v="7270571"/>
    <s v="Save-A-Tooth                  "/>
    <s v="            "/>
    <s v="Ea      "/>
    <s v="PHOLAZ"/>
    <s v="A100"/>
    <n v="2"/>
    <n v="2"/>
    <n v="0"/>
    <n v="1"/>
    <n v="0"/>
    <n v="0"/>
    <x v="6"/>
    <m/>
  </r>
  <r>
    <s v="1244802"/>
    <s v="Cloth Electrode Norco         "/>
    <s v="Rectangular "/>
    <s v="2/Pk    "/>
    <s v="TROY"/>
    <s v="NC89209"/>
    <n v="2"/>
    <n v="150"/>
    <n v="0"/>
    <n v="0"/>
    <n v="0"/>
    <n v="1"/>
    <x v="3"/>
    <m/>
  </r>
  <r>
    <s v="8300109"/>
    <s v="Pillow Personal 16X22&quot;Firm Lft"/>
    <s v="Single Use  "/>
    <s v="12/Ca   "/>
    <s v="PILFAC"/>
    <s v="51107-4155"/>
    <n v="2"/>
    <n v="2"/>
    <n v="0"/>
    <n v="1"/>
    <n v="0"/>
    <n v="0"/>
    <x v="6"/>
    <m/>
  </r>
  <r>
    <s v="2014711"/>
    <s v="Protector Tip Vented Gree     "/>
    <s v="7/64X3/     "/>
    <s v="100/PK  "/>
    <s v="OXBORO"/>
    <s v="091013BBG"/>
    <n v="2"/>
    <n v="20"/>
    <n v="0"/>
    <n v="0"/>
    <n v="0.5"/>
    <n v="0.5"/>
    <x v="3"/>
    <m/>
  </r>
  <r>
    <s v="8901532"/>
    <s v="Catheter 12fr w/Control       "/>
    <s v="22&quot;         "/>
    <s v="Ea      "/>
    <s v="CARDKN"/>
    <s v="31220-"/>
    <n v="2"/>
    <n v="52"/>
    <n v="0"/>
    <n v="1"/>
    <n v="0"/>
    <n v="0"/>
    <x v="8"/>
    <m/>
  </r>
  <r>
    <s v="1177124"/>
    <s v="Adapter Wand Ear f/OtoClear   "/>
    <s v="            "/>
    <s v="Ea      "/>
    <s v="BIONX"/>
    <s v="7219"/>
    <n v="2"/>
    <n v="20"/>
    <n v="0"/>
    <n v="0"/>
    <n v="1"/>
    <n v="0"/>
    <x v="3"/>
    <m/>
  </r>
  <r>
    <s v="1296123"/>
    <s v="Kit Control Uricult Pos&amp;Neg   "/>
    <s v="2 Vials     "/>
    <s v="Ea      "/>
    <s v="LIFESI"/>
    <s v="2000-30"/>
    <n v="2"/>
    <n v="2"/>
    <n v="0"/>
    <n v="0"/>
    <n v="0"/>
    <n v="1"/>
    <x v="3"/>
    <m/>
  </r>
  <r>
    <s v="2043485"/>
    <s v="Activity Bears Towel 2-Ply    "/>
    <s v="Tissue      "/>
    <s v="500/Ca  "/>
    <s v="GREBAY"/>
    <s v="196"/>
    <n v="2"/>
    <n v="2"/>
    <n v="0"/>
    <n v="1"/>
    <n v="0"/>
    <n v="0"/>
    <x v="6"/>
    <m/>
  </r>
  <r>
    <s v="1250682"/>
    <s v="Electrode Lead Rectangle      "/>
    <s v="            "/>
    <s v="550/Ca  "/>
    <s v="BECKL"/>
    <s v="A10072-5"/>
    <n v="2"/>
    <n v="8"/>
    <n v="0"/>
    <n v="0"/>
    <n v="0"/>
    <n v="1"/>
    <x v="3"/>
    <m/>
  </r>
  <r>
    <s v="1169977"/>
    <s v="Straps Buddy 1/2 X 5          "/>
    <s v="            "/>
    <s v="5/PK    "/>
    <s v="TROY"/>
    <s v="CA3171"/>
    <n v="2"/>
    <n v="5"/>
    <n v="0"/>
    <n v="0"/>
    <n v="0"/>
    <n v="1"/>
    <x v="3"/>
    <m/>
  </r>
  <r>
    <s v="1189830"/>
    <s v="PIERCER SET NO 7              "/>
    <s v="XS1000i     "/>
    <s v="1/Bx    "/>
    <s v="SYSMEX"/>
    <s v="05104819"/>
    <n v="2"/>
    <n v="2"/>
    <n v="0"/>
    <n v="0"/>
    <n v="1"/>
    <n v="0"/>
    <x v="3"/>
    <m/>
  </r>
  <r>
    <s v="1005483"/>
    <s v="Tray Amniocentesis W/Lidoc    "/>
    <s v="1% 5ML      "/>
    <s v="Ea      "/>
    <s v="BD"/>
    <s v="4545A"/>
    <n v="2"/>
    <n v="21"/>
    <n v="0.5"/>
    <n v="0.5"/>
    <n v="0"/>
    <n v="0"/>
    <x v="6"/>
    <m/>
  </r>
  <r>
    <s v="8619793"/>
    <s v="Strip Steri-Strip Closure Tan "/>
    <s v=".5&quot;x2&quot; Skin "/>
    <s v="4x50/Ca "/>
    <s v="3MMED"/>
    <s v="E4549"/>
    <n v="2"/>
    <n v="2"/>
    <n v="0"/>
    <n v="0"/>
    <n v="1"/>
    <n v="0"/>
    <x v="3"/>
    <m/>
  </r>
  <r>
    <s v="6811572"/>
    <s v="Dressing Telfa Plus Island    "/>
    <s v="6&quot;x7&quot;       "/>
    <s v="25/Bx   "/>
    <s v="CARDKN"/>
    <s v="2563"/>
    <n v="2"/>
    <n v="5"/>
    <n v="0"/>
    <n v="1"/>
    <n v="0"/>
    <n v="0"/>
    <x v="6"/>
    <m/>
  </r>
  <r>
    <s v="6088671"/>
    <s v="Multiqual Unassayed Cntr LvIII"/>
    <s v="10ml        "/>
    <s v="13/Bx   "/>
    <s v="HEMATR"/>
    <s v="699"/>
    <n v="2"/>
    <n v="2"/>
    <n v="0"/>
    <n v="0"/>
    <n v="0"/>
    <n v="1"/>
    <x v="3"/>
    <m/>
  </r>
  <r>
    <s v="2880327"/>
    <s v="Dressing Oil Emulsion NonAd LF"/>
    <s v="3x3&quot;        "/>
    <s v="50/Bx   "/>
    <s v="ALLEG"/>
    <s v="C-WNM33"/>
    <n v="2"/>
    <n v="4"/>
    <n v="0"/>
    <n v="1"/>
    <n v="0"/>
    <n v="0"/>
    <x v="6"/>
    <m/>
  </r>
  <r>
    <s v="7773144"/>
    <s v="Tape Scotchcast + Fbgl LtBlue "/>
    <s v="3&quot;X4Yds     "/>
    <s v="10/Ca   "/>
    <s v="3MMED"/>
    <s v="82003L"/>
    <n v="2"/>
    <n v="2"/>
    <n v="0"/>
    <n v="1"/>
    <n v="0"/>
    <n v="0"/>
    <x v="8"/>
    <m/>
  </r>
  <r>
    <s v="9209571"/>
    <s v="Telfa Dressing Non-Adherent ST"/>
    <s v="3&quot;x6&quot;       "/>
    <s v="50/Bx   "/>
    <s v="CARDKN"/>
    <s v="1169"/>
    <n v="2"/>
    <n v="4"/>
    <n v="1"/>
    <n v="0"/>
    <n v="0"/>
    <n v="0"/>
    <x v="8"/>
    <m/>
  </r>
  <r>
    <s v="6005779"/>
    <s v="Cholestech TC/HDL Panel       "/>
    <s v="            "/>
    <s v="10/Bx   "/>
    <s v="CHOLES"/>
    <s v="10987"/>
    <n v="2"/>
    <n v="10"/>
    <n v="1"/>
    <n v="0"/>
    <n v="0"/>
    <n v="0"/>
    <x v="8"/>
    <m/>
  </r>
  <r>
    <s v="3012207"/>
    <s v="Finger Probe Infant           "/>
    <s v="            "/>
    <s v="Ea      "/>
    <s v="SIMPOR"/>
    <s v="1303"/>
    <n v="2"/>
    <n v="2"/>
    <n v="0.5"/>
    <n v="0.5"/>
    <n v="0"/>
    <n v="0"/>
    <x v="8"/>
    <m/>
  </r>
  <r>
    <s v="1103154"/>
    <s v="Cuff TP Reus Child 2-Tube     "/>
    <s v="            "/>
    <s v="Ea      "/>
    <s v="WELCH"/>
    <s v="REUSE-09-2TP"/>
    <n v="2"/>
    <n v="17"/>
    <n v="1"/>
    <n v="0"/>
    <n v="0"/>
    <n v="0"/>
    <x v="6"/>
    <m/>
  </r>
  <r>
    <s v="2452955"/>
    <s v="Ak-fluor 5ml Vials            "/>
    <s v="10%         "/>
    <s v="12/Pk   "/>
    <s v="AKORN"/>
    <s v="1747825310"/>
    <n v="2"/>
    <n v="5"/>
    <n v="1"/>
    <n v="0"/>
    <n v="0"/>
    <n v="0"/>
    <x v="8"/>
    <m/>
  </r>
  <r>
    <s v="6004013"/>
    <s v="Multi Line Lead Wires         "/>
    <s v="10/Set      "/>
    <s v="Ea      "/>
    <s v="VYAIRE"/>
    <s v="420101-002"/>
    <n v="2"/>
    <n v="3"/>
    <n v="0"/>
    <n v="1"/>
    <n v="0"/>
    <n v="0"/>
    <x v="6"/>
    <m/>
  </r>
  <r>
    <s v="7773440"/>
    <s v="Scotchcast Synthetic Stockinet"/>
    <s v="6&quot;x25yds    "/>
    <s v="Ea      "/>
    <s v="3MMED"/>
    <s v="MS06"/>
    <n v="2"/>
    <n v="2"/>
    <n v="0"/>
    <n v="1"/>
    <n v="0"/>
    <n v="0"/>
    <x v="6"/>
    <m/>
  </r>
  <r>
    <s v="1258710"/>
    <s v="Soap Kindest Kare Foam        "/>
    <s v="15oz        "/>
    <s v="18/Ca   "/>
    <s v="DEBMED"/>
    <s v="1152RF"/>
    <n v="2"/>
    <n v="3"/>
    <n v="0"/>
    <n v="1"/>
    <n v="0"/>
    <n v="0"/>
    <x v="6"/>
    <m/>
  </r>
  <r>
    <s v="8120005"/>
    <s v="Monsel's Unidose Vial         "/>
    <s v="8mL         "/>
    <s v="12/Bx   "/>
    <s v="GORLAB"/>
    <s v="0112-8"/>
    <n v="2"/>
    <n v="3"/>
    <n v="0"/>
    <n v="1"/>
    <n v="0"/>
    <n v="0"/>
    <x v="6"/>
    <m/>
  </r>
  <r>
    <s v="5469191"/>
    <s v="Tubersol Tuberculin PPD 5TU   "/>
    <s v="10-Test     "/>
    <s v="1mL     "/>
    <s v="CONAUT"/>
    <s v="49281075221"/>
    <n v="2"/>
    <n v="2"/>
    <n v="0"/>
    <n v="1"/>
    <n v="0"/>
    <n v="0"/>
    <x v="8"/>
    <m/>
  </r>
  <r>
    <s v="5079907"/>
    <s v="Sterile Water Inj 500ml       "/>
    <s v="BAG500ml    "/>
    <s v="Ea      "/>
    <s v="MCGAW"/>
    <s v="L8501-01"/>
    <n v="2"/>
    <n v="26"/>
    <n v="0.5"/>
    <n v="0.5"/>
    <n v="0"/>
    <n v="0"/>
    <x v="2"/>
    <m/>
  </r>
  <r>
    <s v="1241686"/>
    <s v="Gown Isolation Full Back      "/>
    <s v="Large Yllow "/>
    <s v="50/Ca   "/>
    <s v="TECHST"/>
    <s v="4600-340"/>
    <n v="2"/>
    <n v="2"/>
    <n v="0"/>
    <n v="0"/>
    <n v="0"/>
    <n v="1"/>
    <x v="3"/>
    <m/>
  </r>
  <r>
    <s v="3311419"/>
    <s v="Icon DS Strep A Kit           "/>
    <s v="25 Tests    "/>
    <s v="25/Bx   "/>
    <s v="HEMOCU"/>
    <s v="395098A"/>
    <n v="2"/>
    <n v="5"/>
    <n v="1"/>
    <n v="0"/>
    <n v="0"/>
    <n v="0"/>
    <x v="8"/>
    <m/>
  </r>
  <r>
    <s v="9880136"/>
    <s v="Cone Resp Securegard N95 Md/Lg"/>
    <s v="Medium/Large"/>
    <s v="20/Bx   "/>
    <s v="ALLEG"/>
    <s v="N95-ML"/>
    <n v="2"/>
    <n v="2"/>
    <n v="0"/>
    <n v="1"/>
    <n v="0"/>
    <n v="0"/>
    <x v="6"/>
    <m/>
  </r>
  <r>
    <s v="4300017"/>
    <s v="Tube Rnd Btm Strl W/Cap 8mL   "/>
    <s v="            "/>
    <s v="125/Pk  "/>
    <s v="CORNLI"/>
    <s v="352027"/>
    <n v="2"/>
    <n v="9"/>
    <n v="0"/>
    <n v="1"/>
    <n v="0"/>
    <n v="0"/>
    <x v="6"/>
    <m/>
  </r>
  <r>
    <s v="1247969"/>
    <s v="Bag/Mask Resuscitator         "/>
    <s v="Pediatric   "/>
    <s v="Ea      "/>
    <s v="VYAIRE"/>
    <s v="2K8008"/>
    <n v="2"/>
    <n v="2"/>
    <n v="0"/>
    <n v="1"/>
    <n v="0"/>
    <n v="0"/>
    <x v="6"/>
    <m/>
  </r>
  <r>
    <s v="6088687"/>
    <s v="Wrap Coban LF Self-Adh Tan HT "/>
    <s v="6&quot;X5Yd      "/>
    <s v="12/CA   "/>
    <s v="3MMED"/>
    <s v="2086"/>
    <n v="2"/>
    <n v="2"/>
    <n v="0"/>
    <n v="1"/>
    <n v="0"/>
    <n v="0"/>
    <x v="8"/>
    <m/>
  </r>
  <r>
    <s v="6545747"/>
    <s v="Suture Ethilon Nyl Mono Blk C2"/>
    <s v="6-0 18&quot;     "/>
    <s v="12/Bx   "/>
    <s v="ETHICO"/>
    <s v="667G"/>
    <n v="2"/>
    <n v="2"/>
    <n v="0"/>
    <n v="1"/>
    <n v="0"/>
    <n v="0"/>
    <x v="8"/>
    <m/>
  </r>
  <r>
    <s v="1225070"/>
    <s v="Dressing Telfa Occlusive Trans"/>
    <s v="4x5&quot; Sterile"/>
    <s v="50/Ca   "/>
    <s v="CARDKN"/>
    <s v="1111"/>
    <n v="2"/>
    <n v="2"/>
    <n v="0"/>
    <n v="0"/>
    <n v="1"/>
    <n v="0"/>
    <x v="3"/>
    <m/>
  </r>
  <r>
    <s v="5580044"/>
    <s v="Gardasil 9 Hpv PFS            "/>
    <s v="0.5ml       "/>
    <s v="10/Pk   "/>
    <s v="MERVAC"/>
    <s v="00006412102"/>
    <n v="2"/>
    <n v="13"/>
    <n v="0"/>
    <n v="1"/>
    <n v="0"/>
    <n v="0"/>
    <x v="8"/>
    <m/>
  </r>
  <r>
    <s v="1990001"/>
    <s v="Sono Ultrasound Disinfecting  "/>
    <s v="Wipes       "/>
    <s v="6/Ca    "/>
    <s v="IMAGNG"/>
    <s v="SONO4032"/>
    <n v="2"/>
    <n v="4"/>
    <n v="0"/>
    <n v="0"/>
    <n v="0"/>
    <n v="1"/>
    <x v="3"/>
    <m/>
  </r>
  <r>
    <s v="7950058"/>
    <s v="Clinitek Status Connectivity  "/>
    <s v="Upgrade Kit "/>
    <s v="Ea      "/>
    <s v="AMES"/>
    <s v="1782"/>
    <n v="2"/>
    <n v="2"/>
    <n v="0"/>
    <n v="0"/>
    <n v="0"/>
    <n v="1"/>
    <x v="3"/>
    <m/>
  </r>
  <r>
    <s v="9870419"/>
    <s v="Esteem w/NeuThera Glove Synth "/>
    <s v="X-Large     "/>
    <s v="90/Bx   "/>
    <s v="ALLEG"/>
    <s v="S88RX05"/>
    <n v="2"/>
    <n v="18"/>
    <n v="0"/>
    <n v="1"/>
    <n v="0"/>
    <n v="0"/>
    <x v="6"/>
    <m/>
  </r>
  <r>
    <s v="6007906"/>
    <s v="Oxygen Mask w/Tubing 7ft      "/>
    <s v="Infant      "/>
    <s v="Ea      "/>
    <s v="VYAIRE"/>
    <s v="2D4823"/>
    <n v="2"/>
    <n v="15"/>
    <n v="0"/>
    <n v="1"/>
    <n v="0"/>
    <n v="0"/>
    <x v="6"/>
    <m/>
  </r>
  <r>
    <s v="1173673"/>
    <s v="Sentry ID Band Fall Risk Adlt "/>
    <s v="Yellow      "/>
    <s v="500/Bx  "/>
    <s v="PREDYN"/>
    <s v="5055-14-PDM"/>
    <n v="2"/>
    <n v="2"/>
    <n v="0"/>
    <n v="1"/>
    <n v="0"/>
    <n v="0"/>
    <x v="6"/>
    <m/>
  </r>
  <r>
    <s v="3682332"/>
    <s v="Sticker Disney Princess       "/>
    <s v="            "/>
    <s v="100/Rl  "/>
    <s v="SHERMN"/>
    <s v="PS631"/>
    <n v="2"/>
    <n v="4"/>
    <n v="0"/>
    <n v="1"/>
    <n v="0"/>
    <n v="0"/>
    <x v="8"/>
    <m/>
  </r>
  <r>
    <s v="1244803"/>
    <s v="Cloth Electrode Norco         "/>
    <s v="Square      "/>
    <s v="4/Pk    "/>
    <s v="TROY"/>
    <s v="NC89234"/>
    <n v="2"/>
    <n v="125"/>
    <n v="0"/>
    <n v="0"/>
    <n v="0"/>
    <n v="1"/>
    <x v="3"/>
    <m/>
  </r>
  <r>
    <s v="7770518"/>
    <s v="Splint Casting Scotchcast     "/>
    <s v="5&quot;x15' Roll "/>
    <s v="1/Ea    "/>
    <s v="3MMED"/>
    <s v="73005"/>
    <n v="2"/>
    <n v="2"/>
    <n v="0"/>
    <n v="1"/>
    <n v="0"/>
    <n v="0"/>
    <x v="6"/>
    <m/>
  </r>
  <r>
    <s v="2792539"/>
    <s v="Hartmann Forceps              "/>
    <s v="3.5&quot;        "/>
    <s v="25/Ca   "/>
    <s v="MISDFK"/>
    <s v="96-2557"/>
    <n v="2"/>
    <n v="2"/>
    <n v="0"/>
    <n v="0"/>
    <n v="1"/>
    <n v="0"/>
    <x v="3"/>
    <m/>
  </r>
  <r>
    <s v="8084204"/>
    <s v="Nasal Airway Kit 20-36f       "/>
    <s v="            "/>
    <s v="9/Bg    "/>
    <s v="RUSCH"/>
    <s v="1232"/>
    <n v="2"/>
    <n v="3"/>
    <n v="0"/>
    <n v="1"/>
    <n v="0"/>
    <n v="0"/>
    <x v="6"/>
    <m/>
  </r>
  <r>
    <s v="7630053"/>
    <s v="Lotion Kindest Kare Cream     "/>
    <s v="4oz         "/>
    <s v="Ea      "/>
    <s v="DEBMED"/>
    <s v="144203"/>
    <n v="2"/>
    <n v="12"/>
    <n v="0"/>
    <n v="1"/>
    <n v="0"/>
    <n v="0"/>
    <x v="8"/>
    <m/>
  </r>
  <r>
    <s v="1500101"/>
    <s v="Xylocaine Plain 2% SDV        "/>
    <s v="5mL MPF     "/>
    <s v="25/Pk   "/>
    <s v="ABRAX"/>
    <s v="63323049507"/>
    <n v="2"/>
    <n v="3"/>
    <n v="0.5"/>
    <n v="0.5"/>
    <n v="0"/>
    <n v="0"/>
    <x v="8"/>
    <m/>
  </r>
  <r>
    <s v="1174017"/>
    <s v="SplashCap Wound Shield        "/>
    <s v="f/Irrigation"/>
    <s v="100/Ca  "/>
    <s v="SMINEP"/>
    <s v="7446801"/>
    <n v="2"/>
    <n v="2"/>
    <n v="0"/>
    <n v="1"/>
    <n v="0"/>
    <n v="0"/>
    <x v="6"/>
    <m/>
  </r>
  <r>
    <s v="5460024"/>
    <s v="Acthib Haemophilus B Ped Sdv  "/>
    <s v=".5ml        "/>
    <s v="5/Pk    "/>
    <s v="CONAUT"/>
    <s v="49281054503"/>
    <n v="2"/>
    <n v="2"/>
    <n v="0"/>
    <n v="1"/>
    <n v="0"/>
    <n v="0"/>
    <x v="8"/>
    <m/>
  </r>
  <r>
    <s v="1197261"/>
    <s v="Tape Cast Delta-Lite Fbgls Mrn"/>
    <s v="2&quot;x4Yd      "/>
    <s v="10/Bx   "/>
    <s v="SMINEP"/>
    <s v="7345885"/>
    <n v="2"/>
    <n v="2"/>
    <n v="0"/>
    <n v="1"/>
    <n v="0"/>
    <n v="0"/>
    <x v="6"/>
    <m/>
  </r>
  <r>
    <s v="6540143"/>
    <s v="Suture Vicryl Violet S-29     "/>
    <s v="6-0 18&quot;     "/>
    <s v="12/Bx   "/>
    <s v="ETHICO"/>
    <s v="J555G"/>
    <n v="2"/>
    <n v="4"/>
    <n v="0.5"/>
    <n v="0.5"/>
    <n v="0"/>
    <n v="0"/>
    <x v="6"/>
    <m/>
  </r>
  <r>
    <s v="9528288"/>
    <s v="Ezee Topper Caps Blue         "/>
    <s v="13mm        "/>
    <s v="1000/Pk "/>
    <s v="CARDKN"/>
    <s v="1270019502"/>
    <n v="2"/>
    <n v="2"/>
    <n v="0"/>
    <n v="1"/>
    <n v="0"/>
    <n v="0"/>
    <x v="6"/>
    <m/>
  </r>
  <r>
    <s v="7630018"/>
    <s v="Basin Wash Rectang Dusty Rose "/>
    <s v="3.5qt       "/>
    <s v="Ea      "/>
    <s v="MEDGEN"/>
    <s v="H361-10"/>
    <n v="2"/>
    <n v="65"/>
    <n v="0.5"/>
    <n v="0.5"/>
    <n v="0"/>
    <n v="0"/>
    <x v="8"/>
    <m/>
  </r>
  <r>
    <s v="6812968"/>
    <s v="Catheter Tri-Flo Suc Strght   "/>
    <s v="12FR        "/>
    <s v="100/Ca  "/>
    <s v="VYAIRE"/>
    <s v="T268C"/>
    <n v="2"/>
    <n v="2"/>
    <n v="0"/>
    <n v="1"/>
    <n v="0"/>
    <n v="0"/>
    <x v="7"/>
    <m/>
  </r>
  <r>
    <s v="1191672"/>
    <s v="IV Start Kit w/Chloraprep Sepp"/>
    <s v="            "/>
    <s v="100/Ca  "/>
    <s v="TRILAB"/>
    <s v="50203"/>
    <n v="2"/>
    <n v="2"/>
    <n v="0"/>
    <n v="1"/>
    <n v="0"/>
    <n v="0"/>
    <x v="8"/>
    <m/>
  </r>
  <r>
    <s v="8310897"/>
    <s v="Basin Emesis Graphite 10&quot;X8.5&quot;"/>
    <s v="500mL       "/>
    <s v="Ea      "/>
    <s v="MEDLIN"/>
    <s v="DYND80327"/>
    <n v="2"/>
    <n v="90"/>
    <n v="0"/>
    <n v="1"/>
    <n v="0"/>
    <n v="0"/>
    <x v="8"/>
    <m/>
  </r>
  <r>
    <s v="2773426"/>
    <s v="Oxygen Tubing Crush Resis     "/>
    <s v="7'          "/>
    <s v="50/Ca   "/>
    <s v="VYAIRE"/>
    <s v="001302"/>
    <n v="2"/>
    <n v="2"/>
    <n v="0"/>
    <n v="1"/>
    <n v="0"/>
    <n v="0"/>
    <x v="6"/>
    <m/>
  </r>
  <r>
    <s v="9004788"/>
    <s v="Triple Antibiotic Ointment    "/>
    <s v="            "/>
    <s v="144/Bx  "/>
    <s v="ULTSEA"/>
    <s v="300335100005"/>
    <n v="2"/>
    <n v="2"/>
    <n v="0"/>
    <n v="1"/>
    <n v="0"/>
    <n v="0"/>
    <x v="8"/>
    <m/>
  </r>
  <r>
    <s v="2135864"/>
    <s v="Speculum Nasal Disp           "/>
    <s v="6-1/4&quot;      "/>
    <s v="48/Bx   "/>
    <s v="MISDFK"/>
    <s v="96-0670"/>
    <n v="2"/>
    <n v="2"/>
    <n v="0"/>
    <n v="1"/>
    <n v="0"/>
    <n v="0"/>
    <x v="6"/>
    <m/>
  </r>
  <r>
    <s v="6409719"/>
    <s v="Metrilube Spray               "/>
    <s v="            "/>
    <s v="24oz/Bt "/>
    <s v="METREX"/>
    <s v="10-3425"/>
    <n v="2"/>
    <n v="4"/>
    <n v="0"/>
    <n v="1"/>
    <n v="0"/>
    <n v="0"/>
    <x v="6"/>
    <m/>
  </r>
  <r>
    <s v="1530791"/>
    <s v="Opti-Chamber Mask             "/>
    <s v="Medium      "/>
    <s v="Ea      "/>
    <s v="VYAIRE"/>
    <s v="HS81211"/>
    <n v="2"/>
    <n v="12"/>
    <n v="0"/>
    <n v="1"/>
    <n v="0"/>
    <n v="0"/>
    <x v="6"/>
    <m/>
  </r>
  <r>
    <s v="1209228"/>
    <s v="Rollator Bari Alum 4-8&quot;Wheels "/>
    <s v="Blue/Alum   "/>
    <s v="Ea      "/>
    <s v="INVAC"/>
    <s v="66550"/>
    <n v="2"/>
    <n v="2"/>
    <n v="0"/>
    <n v="0"/>
    <n v="0"/>
    <n v="1"/>
    <x v="3"/>
    <m/>
  </r>
  <r>
    <s v="1202562"/>
    <s v="Toothbrush Nylon 30-Tuft      "/>
    <s v="            "/>
    <s v="144/Bx  "/>
    <s v="NEWLD"/>
    <s v="TB-30"/>
    <n v="2"/>
    <n v="2"/>
    <n v="0"/>
    <n v="1"/>
    <n v="0"/>
    <n v="0"/>
    <x v="6"/>
    <m/>
  </r>
  <r>
    <s v="1183046"/>
    <s v="Toothbrush Prem Adlt Sft Wht  "/>
    <s v="Indiv Wrap  "/>
    <s v="144/Gr  "/>
    <s v="MEDLIN"/>
    <s v="MDS136850"/>
    <n v="2"/>
    <n v="2"/>
    <n v="0"/>
    <n v="0"/>
    <n v="0"/>
    <n v="1"/>
    <x v="3"/>
    <m/>
  </r>
  <r>
    <s v="2881624"/>
    <s v="Bandage Self Close Elast LF St"/>
    <s v="4&quot;x5.8yd    "/>
    <s v="36/Ca   "/>
    <s v="ALLEG"/>
    <s v="23593-14LF"/>
    <n v="2"/>
    <n v="2"/>
    <n v="0.5"/>
    <n v="0.5"/>
    <n v="0"/>
    <n v="0"/>
    <x v="6"/>
    <m/>
  </r>
  <r>
    <s v="1285576"/>
    <s v="Traceable Triple-Display Timr "/>
    <s v="            "/>
    <s v="Ea      "/>
    <s v="CONTOL"/>
    <s v="5025"/>
    <n v="2"/>
    <n v="3"/>
    <n v="0"/>
    <n v="1"/>
    <n v="0"/>
    <n v="0"/>
    <x v="6"/>
    <m/>
  </r>
  <r>
    <s v="3720312"/>
    <s v="Moleskin, 1/32&quot;  12&quot; Wide     "/>
    <s v="            "/>
    <s v="Ea      "/>
    <s v="DEROYA"/>
    <s v="AC3002-01"/>
    <n v="2"/>
    <n v="2"/>
    <n v="0"/>
    <n v="1"/>
    <n v="0"/>
    <n v="0"/>
    <x v="6"/>
    <m/>
  </r>
  <r>
    <s v="1313074"/>
    <s v="Fluorescein/Benox Ophth Sol   "/>
    <s v="0.25%/0.4%  "/>
    <s v="5mL/Bt  "/>
    <s v="ALTAIR"/>
    <s v="218-05"/>
    <n v="2"/>
    <n v="38"/>
    <n v="0"/>
    <n v="1"/>
    <n v="0"/>
    <n v="0"/>
    <x v="8"/>
    <m/>
  </r>
  <r>
    <s v="8667591"/>
    <s v="Binaural Littmann Asmb Black  "/>
    <s v="27&quot; Length  "/>
    <s v="Ea      "/>
    <s v="3MMED"/>
    <s v="BIN-MC-BLA-27"/>
    <n v="2"/>
    <n v="4"/>
    <n v="0"/>
    <n v="1"/>
    <n v="0"/>
    <n v="0"/>
    <x v="6"/>
    <m/>
  </r>
  <r>
    <s v="8591058"/>
    <s v="Pre Scrub II                  "/>
    <s v="Sleeve      "/>
    <s v="240/Ca  "/>
    <s v="BIMED"/>
    <s v="8103-08"/>
    <n v="2"/>
    <n v="2"/>
    <n v="0"/>
    <n v="0"/>
    <n v="0"/>
    <n v="1"/>
    <x v="3"/>
    <m/>
  </r>
  <r>
    <s v="1046963"/>
    <s v="Bupivacaine HCL MDV 50ml      "/>
    <s v="0.25%       "/>
    <s v="25/Bx   "/>
    <s v="PFIZNJ"/>
    <s v="00409116001"/>
    <n v="2"/>
    <n v="2"/>
    <n v="0.5"/>
    <n v="0.5"/>
    <n v="0"/>
    <n v="0"/>
    <x v="2"/>
    <m/>
  </r>
  <r>
    <s v="3854054"/>
    <s v="Shiley Trach Tube Dct#4       "/>
    <s v="            "/>
    <s v="Ea      "/>
    <s v="KENDAL"/>
    <s v="4DCT"/>
    <n v="2"/>
    <n v="14"/>
    <n v="0"/>
    <n v="0"/>
    <n v="1"/>
    <n v="0"/>
    <x v="3"/>
    <m/>
  </r>
  <r>
    <s v="2880616"/>
    <s v="Timer S/P Countdown           "/>
    <s v="            "/>
    <s v="1/Ea    "/>
    <s v="ALLEG"/>
    <s v="C6510-12"/>
    <n v="2"/>
    <n v="3"/>
    <n v="0"/>
    <n v="1"/>
    <n v="0"/>
    <n v="0"/>
    <x v="8"/>
    <m/>
  </r>
  <r>
    <s v="8587886"/>
    <s v="Pillow Careguard Poly W/Cv Bge"/>
    <s v="19&quot;X25&quot;     "/>
    <s v="12/Ca   "/>
    <s v="PILFAC"/>
    <s v="51170"/>
    <n v="2"/>
    <n v="3"/>
    <n v="0"/>
    <n v="1"/>
    <n v="0"/>
    <n v="0"/>
    <x v="6"/>
    <m/>
  </r>
  <r>
    <s v="1166621"/>
    <s v="Cyanocobalamin Inj (B-12)     "/>
    <s v="1000mcg/mL  "/>
    <s v="25x1mL  "/>
    <s v="AMEPHA"/>
    <s v="63323004401"/>
    <n v="2"/>
    <n v="2"/>
    <n v="0"/>
    <n v="1"/>
    <n v="0"/>
    <n v="0"/>
    <x v="8"/>
    <m/>
  </r>
  <r>
    <s v="3315739"/>
    <s v="Icon HP                       "/>
    <s v="30 Tests    "/>
    <s v="30/Bx   "/>
    <s v="HEMOCU"/>
    <s v="395160A"/>
    <n v="2"/>
    <n v="2"/>
    <n v="0"/>
    <n v="1"/>
    <n v="0"/>
    <n v="0"/>
    <x v="6"/>
    <m/>
  </r>
  <r>
    <s v="8103329"/>
    <s v="Multiqual Unassayed Cntr Lvl I"/>
    <s v="10ml        "/>
    <s v="12/Bx   "/>
    <s v="HEMATR"/>
    <s v="697"/>
    <n v="2"/>
    <n v="2"/>
    <n v="0"/>
    <n v="0"/>
    <n v="0"/>
    <n v="1"/>
    <x v="3"/>
    <m/>
  </r>
  <r>
    <s v="1014779"/>
    <s v="Tape Measure Retract Vnl/Plstc"/>
    <s v="60&quot; Long    "/>
    <s v="Ea      "/>
    <s v="ALIMED"/>
    <s v="5560"/>
    <n v="2"/>
    <n v="8"/>
    <n v="0"/>
    <n v="1"/>
    <n v="0"/>
    <n v="0"/>
    <x v="8"/>
    <m/>
  </r>
  <r>
    <s v="1183856"/>
    <s v="Rack Sedimentation Bio-Hazard "/>
    <s v="10-Place    "/>
    <s v="Ea      "/>
    <s v="CHASED"/>
    <s v="2215N"/>
    <n v="2"/>
    <n v="2"/>
    <n v="0"/>
    <n v="0"/>
    <n v="0"/>
    <n v="1"/>
    <x v="3"/>
    <m/>
  </r>
  <r>
    <s v="1538221"/>
    <s v="Resusitation Bag-Manual       "/>
    <s v="Adult       "/>
    <s v="Ea      "/>
    <s v="VYAIRE"/>
    <s v="2K8005"/>
    <n v="2"/>
    <n v="3"/>
    <n v="0"/>
    <n v="1"/>
    <n v="0"/>
    <n v="0"/>
    <x v="6"/>
    <m/>
  </r>
  <r>
    <s v="2880421"/>
    <s v="Thermometer Hygrometer w/Clock"/>
    <s v="DIGITAL     "/>
    <s v="1/Ea    "/>
    <s v="ALLEG"/>
    <s v="CH2972"/>
    <n v="2"/>
    <n v="3"/>
    <n v="0"/>
    <n v="1"/>
    <n v="0"/>
    <n v="0"/>
    <x v="6"/>
    <m/>
  </r>
  <r>
    <s v="1293267"/>
    <s v="Dispenser EnMotion Towel Auto "/>
    <s v="Black       "/>
    <s v="Ea      "/>
    <s v="GEOPAC"/>
    <s v="59462A"/>
    <n v="2"/>
    <n v="4"/>
    <n v="0"/>
    <n v="0.5"/>
    <n v="0.5"/>
    <n v="0"/>
    <x v="6"/>
    <m/>
  </r>
  <r>
    <s v="1272678"/>
    <s v="Epinephrine Jr Auto-Inject    "/>
    <s v="0.15mg      "/>
    <s v="2/Pk    "/>
    <s v="DEY"/>
    <s v="49502010102"/>
    <n v="2"/>
    <n v="2"/>
    <n v="0.5"/>
    <n v="0.5"/>
    <n v="0"/>
    <n v="0"/>
    <x v="8"/>
    <m/>
  </r>
  <r>
    <s v="1240010"/>
    <s v="Infanrix DTaP Ped Pref Syr Tl "/>
    <s v="0.5mL       "/>
    <s v="10/Pk   "/>
    <s v="SKBEEC"/>
    <s v="58160081052"/>
    <n v="2"/>
    <n v="23"/>
    <n v="0.5"/>
    <n v="0.5"/>
    <n v="0"/>
    <n v="0"/>
    <x v="8"/>
    <m/>
  </r>
  <r>
    <s v="1299705"/>
    <s v="Hemoglobin DM with Primry Dock"/>
    <s v="            "/>
    <s v="Ea      "/>
    <s v="HEMOCU"/>
    <s v="HDMPPROMO"/>
    <n v="2"/>
    <n v="2"/>
    <n v="0"/>
    <n v="0"/>
    <n v="0"/>
    <n v="1"/>
    <x v="3"/>
    <m/>
  </r>
  <r>
    <s v="3022053"/>
    <s v="Mask Oxygen Pedi              "/>
    <s v="            "/>
    <s v="50/Ca   "/>
    <s v="VYAIRE"/>
    <s v="001268"/>
    <n v="2"/>
    <n v="2"/>
    <n v="0"/>
    <n v="1"/>
    <n v="0"/>
    <n v="0"/>
    <x v="6"/>
    <m/>
  </r>
  <r>
    <s v="9040399"/>
    <s v="Kleenex 3-ply Facial Tis      "/>
    <s v="Cold Care   "/>
    <s v="80/Pk   "/>
    <s v="ODEPOT"/>
    <s v="143240"/>
    <n v="2"/>
    <n v="10"/>
    <n v="0"/>
    <n v="0"/>
    <n v="0"/>
    <n v="1"/>
    <x v="0"/>
    <m/>
  </r>
  <r>
    <s v="2882017"/>
    <s v="Instant Cold Pk XS Bulk       "/>
    <s v="5x5.5&quot;      "/>
    <s v="50/Ca   "/>
    <s v="ALLEG"/>
    <s v="103B"/>
    <n v="2"/>
    <n v="5"/>
    <n v="0"/>
    <n v="1"/>
    <n v="0"/>
    <n v="0"/>
    <x v="8"/>
    <m/>
  </r>
  <r>
    <s v="9107502"/>
    <s v="Billeau Ear Loop              "/>
    <s v="Small       "/>
    <s v="Ea      "/>
    <s v="MISDFK"/>
    <s v="67-2521"/>
    <n v="2"/>
    <n v="2"/>
    <n v="0"/>
    <n v="0"/>
    <n v="1"/>
    <n v="0"/>
    <x v="3"/>
    <m/>
  </r>
  <r>
    <s v="1233451"/>
    <s v="ENFAMIL WATER                 "/>
    <s v="2oz         "/>
    <s v="48/Ca   "/>
    <s v="MEAD"/>
    <s v="134501"/>
    <n v="2"/>
    <n v="2"/>
    <n v="0"/>
    <n v="0"/>
    <n v="1"/>
    <n v="0"/>
    <x v="3"/>
    <m/>
  </r>
  <r>
    <s v="1238506"/>
    <s v="Bag Resuscitation w/o Valve   "/>
    <s v="Ped         "/>
    <s v="6/Ca    "/>
    <s v="VYAIRE"/>
    <s v="2K8008"/>
    <n v="2"/>
    <n v="2"/>
    <n v="0"/>
    <n v="0"/>
    <n v="1"/>
    <n v="0"/>
    <x v="3"/>
    <m/>
  </r>
  <r>
    <s v="2881267"/>
    <s v="Bandage Clip Close Elast LF NS"/>
    <s v="2&quot;x5yd      "/>
    <s v="12/Pk   "/>
    <s v="ALLEG"/>
    <s v="2370002LF"/>
    <n v="2"/>
    <n v="2"/>
    <n v="0"/>
    <n v="1"/>
    <n v="0"/>
    <n v="0"/>
    <x v="6"/>
    <m/>
  </r>
  <r>
    <s v="1155543"/>
    <s v="Tube Trach w/o Cuff           "/>
    <s v="Size-4      "/>
    <s v="1Ea/Bx  "/>
    <s v="KENDAL"/>
    <s v="4DCFS"/>
    <n v="2"/>
    <n v="14"/>
    <n v="0"/>
    <n v="0"/>
    <n v="1"/>
    <n v="0"/>
    <x v="3"/>
    <m/>
  </r>
  <r>
    <s v="9004789"/>
    <s v="Bacitracin Zinc Ointment Foil "/>
    <s v=".9gm        "/>
    <s v="144/Bx  "/>
    <s v="ULTSEA"/>
    <s v="300335100002"/>
    <n v="2"/>
    <n v="2"/>
    <n v="0.5"/>
    <n v="0.5"/>
    <n v="0"/>
    <n v="0"/>
    <x v="8"/>
    <m/>
  </r>
  <r>
    <s v="1534282"/>
    <s v="Finger Splint Set             "/>
    <s v="R&amp;L         "/>
    <s v="48/Ca   "/>
    <s v="SMTNEP"/>
    <s v="79-71020"/>
    <n v="2"/>
    <n v="2"/>
    <n v="0"/>
    <n v="1"/>
    <n v="0"/>
    <n v="0"/>
    <x v="6"/>
    <m/>
  </r>
  <r>
    <s v="7032276"/>
    <s v="Scissors Iris                 "/>
    <s v="Strt 4-1/5&quot; "/>
    <s v="Ea      "/>
    <s v="MISDFK"/>
    <s v="95-104"/>
    <n v="2"/>
    <n v="30"/>
    <n v="1"/>
    <n v="0"/>
    <n v="0"/>
    <n v="0"/>
    <x v="8"/>
    <m/>
  </r>
  <r>
    <s v="1188082"/>
    <s v="Barcode Reader f/DCA/Clinitek "/>
    <s v="Analyzer    "/>
    <s v="Ea      "/>
    <s v="AMES"/>
    <s v="6502880"/>
    <n v="2"/>
    <n v="3"/>
    <n v="0"/>
    <n v="0"/>
    <n v="1"/>
    <n v="0"/>
    <x v="3"/>
    <m/>
  </r>
  <r>
    <s v="3952007"/>
    <s v="Drape Sheet Economy White 2Ply"/>
    <s v="40&quot;x60&quot;     "/>
    <s v="100/Ca  "/>
    <s v="GREBAY"/>
    <s v="301"/>
    <n v="2"/>
    <n v="6"/>
    <n v="0.5"/>
    <n v="0.5"/>
    <n v="0"/>
    <n v="0"/>
    <x v="8"/>
    <m/>
  </r>
  <r>
    <s v="6971714"/>
    <s v="Cuff BP f/Agilent A1 Monitor  "/>
    <s v="Large       "/>
    <s v="Ea      "/>
    <s v="PHILMD"/>
    <s v="M4557B"/>
    <n v="2"/>
    <n v="6"/>
    <n v="0"/>
    <n v="0"/>
    <n v="1"/>
    <n v="0"/>
    <x v="3"/>
    <m/>
  </r>
  <r>
    <s v="9697243"/>
    <s v="Manual Resuscitator           "/>
    <s v="w/out Peep  "/>
    <s v="6/Ca    "/>
    <s v="VYAIRE"/>
    <s v="2K8010"/>
    <n v="2"/>
    <n v="2"/>
    <n v="0"/>
    <n v="0"/>
    <n v="1"/>
    <n v="0"/>
    <x v="3"/>
    <m/>
  </r>
  <r>
    <s v="1237745"/>
    <s v="Sensor SpO2 M-LNCS Inf-3 Inf  "/>
    <s v="3ft         "/>
    <s v="20/Bx   "/>
    <s v="MASIMO"/>
    <s v="2513"/>
    <n v="2"/>
    <n v="2"/>
    <n v="0"/>
    <n v="0"/>
    <n v="1"/>
    <n v="0"/>
    <x v="3"/>
    <m/>
  </r>
  <r>
    <s v="3681820"/>
    <s v="Sticker Inside Out            "/>
    <s v="Asst 2.5x2.5"/>
    <s v="100/Rl  "/>
    <s v="SHERMN"/>
    <s v="PS592"/>
    <n v="2"/>
    <n v="2"/>
    <n v="0"/>
    <n v="1"/>
    <n v="0"/>
    <n v="0"/>
    <x v="8"/>
    <m/>
  </r>
  <r>
    <s v="1259250"/>
    <s v="Tube Feeding Argyle           "/>
    <s v="16&quot; 5Fr     "/>
    <s v="50/Ca   "/>
    <s v="CARDKN"/>
    <s v="460802"/>
    <n v="2"/>
    <n v="2"/>
    <n v="0"/>
    <n v="1"/>
    <n v="0"/>
    <n v="0"/>
    <x v="8"/>
    <m/>
  </r>
  <r>
    <s v="1239962"/>
    <s v="Thermometer Data Logging      "/>
    <s v="1 Probe     "/>
    <s v="Ea      "/>
    <s v="FISHER"/>
    <s v="15-081-130"/>
    <n v="2"/>
    <n v="2"/>
    <n v="0"/>
    <n v="0"/>
    <n v="0"/>
    <n v="1"/>
    <x v="3"/>
    <m/>
  </r>
  <r>
    <s v="9632313"/>
    <s v="Tri-Flo Suction Catheter      "/>
    <s v="            "/>
    <s v="100/CA  "/>
    <s v="VYAIRE"/>
    <s v="T261C"/>
    <n v="2"/>
    <n v="2"/>
    <n v="0"/>
    <n v="0.5"/>
    <n v="0.5"/>
    <n v="0"/>
    <x v="3"/>
    <m/>
  </r>
  <r>
    <s v="1229867"/>
    <s v="Bacdown Antimicro Handsoap    "/>
    <s v="1Liter      "/>
    <s v="Ea      "/>
    <s v="TROY"/>
    <s v="0435516"/>
    <n v="2"/>
    <n v="4"/>
    <n v="0"/>
    <n v="1"/>
    <n v="0"/>
    <n v="0"/>
    <x v="6"/>
    <m/>
  </r>
  <r>
    <s v="2880904"/>
    <s v="Cover Glass S/P No.1 Metrix   "/>
    <s v="22X22MM     "/>
    <s v="10/Ca   "/>
    <s v="ALLEG"/>
    <s v="M6045-2"/>
    <n v="2"/>
    <n v="2"/>
    <n v="0"/>
    <n v="1"/>
    <n v="0"/>
    <n v="0"/>
    <x v="6"/>
    <m/>
  </r>
  <r>
    <s v="9870835"/>
    <s v="Syringe Insulin Safetyglide   "/>
    <s v=".5mL 31gx6mm"/>
    <s v="400/Ca  "/>
    <s v="BD"/>
    <s v="328447"/>
    <n v="2"/>
    <n v="2"/>
    <n v="0"/>
    <n v="0"/>
    <n v="1"/>
    <n v="0"/>
    <x v="3"/>
    <m/>
  </r>
  <r>
    <s v="9007653"/>
    <s v="Needle Disposable Safety      "/>
    <s v="22gX1.5     "/>
    <s v="100/Bx  "/>
    <s v="SOLMIL"/>
    <s v="SN2215"/>
    <n v="2"/>
    <n v="3"/>
    <n v="0"/>
    <n v="1"/>
    <n v="0"/>
    <n v="0"/>
    <x v="8"/>
    <m/>
  </r>
  <r>
    <s v="1030622"/>
    <s v="Deluxe Emergency Kit          "/>
    <s v="            "/>
    <s v="6/Ca    "/>
    <s v="MEDGEN"/>
    <s v="2037"/>
    <n v="2"/>
    <n v="2"/>
    <n v="0"/>
    <n v="0"/>
    <n v="1"/>
    <n v="0"/>
    <x v="3"/>
    <m/>
  </r>
  <r>
    <s v="5841482"/>
    <s v="Bag Trnsprt Biohzrd 3 Wall Zip"/>
    <s v="12X15       "/>
    <s v="1,000/Ca"/>
    <s v="ALLEG"/>
    <s v="CH12X15BIO"/>
    <n v="2"/>
    <n v="2"/>
    <n v="0.5"/>
    <n v="0.5"/>
    <n v="0"/>
    <n v="0"/>
    <x v="6"/>
    <m/>
  </r>
  <r>
    <s v="1317778"/>
    <s v="Pre-Klenz Transport Gel       "/>
    <s v="13.5 OZ     "/>
    <s v="Ea      "/>
    <s v="VESTAL"/>
    <s v="1505J5"/>
    <n v="2"/>
    <n v="12"/>
    <n v="0.5"/>
    <n v="0.5"/>
    <n v="0"/>
    <n v="0"/>
    <x v="6"/>
    <m/>
  </r>
  <r>
    <s v="3980081"/>
    <s v="Wipe Adhsive Remover Allkare  "/>
    <s v="            "/>
    <s v="50/Bx   "/>
    <s v="BRISTL"/>
    <s v="037436"/>
    <n v="2"/>
    <n v="11"/>
    <n v="0"/>
    <n v="1"/>
    <n v="0"/>
    <n v="0"/>
    <x v="6"/>
    <m/>
  </r>
  <r>
    <s v="9531441"/>
    <s v="Splint Scotchcast Conform Fbgl"/>
    <s v="2X10&quot;       "/>
    <s v="10/Ca   "/>
    <s v="3MMED"/>
    <s v="72210"/>
    <n v="2"/>
    <n v="2"/>
    <n v="0"/>
    <n v="1"/>
    <n v="0"/>
    <n v="0"/>
    <x v="8"/>
    <m/>
  </r>
  <r>
    <s v="1222968"/>
    <s v="Button Switch Pencil Electro  "/>
    <s v="w/ Holster  "/>
    <s v="50/Ca   "/>
    <s v="DEROYA"/>
    <s v="88-000052"/>
    <n v="2"/>
    <n v="2"/>
    <n v="0.5"/>
    <n v="0.5"/>
    <n v="0"/>
    <n v="0"/>
    <x v="6"/>
    <m/>
  </r>
  <r>
    <s v="7776047"/>
    <s v="Durapore Surgical Tape        "/>
    <s v="1/2&quot;x10yd   "/>
    <s v="24rl/Bx "/>
    <s v="3MMED"/>
    <s v="1538-0"/>
    <n v="2"/>
    <n v="5"/>
    <n v="0"/>
    <n v="1"/>
    <n v="0"/>
    <n v="0"/>
    <x v="8"/>
    <m/>
  </r>
  <r>
    <s v="1163560"/>
    <s v="Aquacel Surgic Cover Dressing "/>
    <s v="3.5x6 w/Ag  "/>
    <s v="10/Bx   "/>
    <s v="BRISTL"/>
    <s v="412010"/>
    <n v="2"/>
    <n v="4"/>
    <n v="0"/>
    <n v="0"/>
    <n v="1"/>
    <n v="0"/>
    <x v="3"/>
    <m/>
  </r>
  <r>
    <s v="6135401"/>
    <s v="Stick Zip Cast Removal Aid    "/>
    <s v="            "/>
    <s v="Ea      "/>
    <s v="SMINEP"/>
    <s v="294304"/>
    <n v="2"/>
    <n v="21"/>
    <n v="0.5"/>
    <n v="0.5"/>
    <n v="0"/>
    <n v="0"/>
    <x v="8"/>
    <m/>
  </r>
  <r>
    <s v="2942672"/>
    <s v="Suture Sofsilk Silk Black C-13"/>
    <s v="4-0 18&quot;     "/>
    <s v="12/Bx   "/>
    <s v="KENDAL"/>
    <s v="SS683G"/>
    <n v="2"/>
    <n v="2"/>
    <n v="0"/>
    <n v="1"/>
    <n v="0"/>
    <n v="0"/>
    <x v="6"/>
    <m/>
  </r>
  <r>
    <s v="1099606"/>
    <s v="Hammer Percussion Taylor      "/>
    <s v="7-3/4&quot; Large"/>
    <s v="Ea      "/>
    <s v="GF"/>
    <s v="1305-1"/>
    <n v="2"/>
    <n v="26"/>
    <n v="0"/>
    <n v="1"/>
    <n v="0"/>
    <n v="0"/>
    <x v="8"/>
    <m/>
  </r>
  <r>
    <s v="1127021"/>
    <s v="Tape Measure Disposable Paper "/>
    <s v="24&quot;         "/>
    <s v="1000/Bx "/>
    <s v="DUKAL"/>
    <s v="1127021"/>
    <n v="2"/>
    <n v="2"/>
    <n v="0"/>
    <n v="1"/>
    <n v="0"/>
    <n v="0"/>
    <x v="6"/>
    <m/>
  </r>
  <r>
    <s v="5660560"/>
    <s v="Speculum Vaginal KleenSpec LED"/>
    <s v="Medium      "/>
    <s v="24/Bx   "/>
    <s v="WELCH"/>
    <s v="59001-LED"/>
    <n v="2"/>
    <n v="4"/>
    <n v="0.5"/>
    <n v="0.5"/>
    <n v="0"/>
    <n v="0"/>
    <x v="8"/>
    <m/>
  </r>
  <r>
    <s v="6402856"/>
    <s v="CaviWipes Wall Mount          "/>
    <s v="            "/>
    <s v="Ea      "/>
    <s v="METREX"/>
    <s v="13-1175"/>
    <n v="2"/>
    <n v="40"/>
    <n v="0"/>
    <n v="1"/>
    <n v="0"/>
    <n v="0"/>
    <x v="8"/>
    <m/>
  </r>
  <r>
    <s v="1195035"/>
    <s v="Tape Adh f/LNCS Neo-3 Sensor  "/>
    <s v="            "/>
    <s v="102/Bx  "/>
    <s v="MASIMO"/>
    <s v="2308"/>
    <n v="2"/>
    <n v="3"/>
    <n v="0"/>
    <n v="0"/>
    <n v="1"/>
    <n v="0"/>
    <x v="3"/>
    <m/>
  </r>
  <r>
    <s v="8696258"/>
    <s v="Removal Suture Skin           "/>
    <s v="Set         "/>
    <s v="50/Ca   "/>
    <s v="CARDKN"/>
    <s v="66305"/>
    <n v="2"/>
    <n v="2"/>
    <n v="0"/>
    <n v="0"/>
    <n v="1"/>
    <n v="0"/>
    <x v="3"/>
    <m/>
  </r>
  <r>
    <s v="1182902"/>
    <s v="Label Biohazard Vinyl Adh     "/>
    <s v="6x6&quot;        "/>
    <s v="Ea      "/>
    <s v="PHLEB"/>
    <s v="1019"/>
    <n v="2"/>
    <n v="2"/>
    <n v="0"/>
    <n v="0"/>
    <n v="0"/>
    <n v="1"/>
    <x v="3"/>
    <m/>
  </r>
  <r>
    <s v="5823529"/>
    <s v="Lube Jelly Ultrasound Foil Pck"/>
    <s v="5GM         "/>
    <s v="144/Bx  "/>
    <s v="ALLEG"/>
    <s v="LUB-5PK144"/>
    <n v="2"/>
    <n v="12"/>
    <n v="0"/>
    <n v="1"/>
    <n v="0"/>
    <n v="0"/>
    <x v="8"/>
    <m/>
  </r>
  <r>
    <s v="1105334"/>
    <s v="Basin Emesis Plastic 500Ml Au "/>
    <s v="500 Ml      "/>
    <s v="250/Ca  "/>
    <s v="MEDLIN"/>
    <s v="DYND80321"/>
    <n v="2"/>
    <n v="2"/>
    <n v="1"/>
    <n v="0"/>
    <n v="0"/>
    <n v="0"/>
    <x v="8"/>
    <m/>
  </r>
  <r>
    <s v="3890001"/>
    <s v="Syringe Needle-Pro U-100 Gray "/>
    <s v="27Gx1/2&quot;    "/>
    <s v="50/Bx   "/>
    <s v="SIMPOR"/>
    <s v="4319"/>
    <n v="2"/>
    <n v="2"/>
    <n v="0.5"/>
    <n v="0.5"/>
    <n v="0"/>
    <n v="0"/>
    <x v="6"/>
    <m/>
  </r>
  <r>
    <s v="1092285"/>
    <s v="Cytobrush GT Medscan          "/>
    <s v="            "/>
    <s v="100/Bx  "/>
    <s v="COOPSR"/>
    <s v="C0104"/>
    <n v="2"/>
    <n v="2"/>
    <n v="0"/>
    <n v="1"/>
    <n v="0"/>
    <n v="0"/>
    <x v="6"/>
    <m/>
  </r>
  <r>
    <s v="1226597"/>
    <s v="Memory-Loc Thermometer Trc    "/>
    <s v="2 Bottle    "/>
    <s v="Ea      "/>
    <s v="FISHER"/>
    <s v="15081131"/>
    <n v="2"/>
    <n v="4"/>
    <n v="0"/>
    <n v="0"/>
    <n v="0"/>
    <n v="1"/>
    <x v="3"/>
    <m/>
  </r>
  <r>
    <s v="7550003"/>
    <s v="IV Pole Base Only 5 Legged    "/>
    <s v="w/2 Hooks   "/>
    <s v="Ea      "/>
    <s v="DELTUB"/>
    <s v="70342-2"/>
    <n v="2"/>
    <n v="2"/>
    <n v="0"/>
    <n v="0"/>
    <n v="0"/>
    <n v="1"/>
    <x v="3"/>
    <m/>
  </r>
  <r>
    <s v="4997929"/>
    <s v="Diagnostix Aneroid Sphyg Black"/>
    <s v="Sm Adult    "/>
    <s v="Ea      "/>
    <s v="AMDIAG"/>
    <s v="700-10SABK"/>
    <n v="2"/>
    <n v="4"/>
    <n v="0"/>
    <n v="0"/>
    <n v="1"/>
    <n v="0"/>
    <x v="3"/>
    <m/>
  </r>
  <r>
    <s v="1238452"/>
    <s v="Bag/Mask Resuscitator         "/>
    <s v="Pediatric   "/>
    <s v="6/Ca    "/>
    <s v="VYAIRE"/>
    <s v="2K8008"/>
    <n v="2"/>
    <n v="2"/>
    <n v="0"/>
    <n v="0"/>
    <n v="1"/>
    <n v="0"/>
    <x v="3"/>
    <m/>
  </r>
  <r>
    <s v="3009296"/>
    <s v="Umbilical Cord Clamp Remover  "/>
    <s v="            "/>
    <s v="Ea      "/>
    <s v="MABIS"/>
    <s v="9441"/>
    <n v="2"/>
    <n v="25"/>
    <n v="0.5"/>
    <n v="0.5"/>
    <n v="0"/>
    <n v="0"/>
    <x v="8"/>
    <m/>
  </r>
  <r>
    <s v="1232483"/>
    <s v="Oximeter Port w/Reuse Sensor  "/>
    <s v="2 Parts     "/>
    <s v="Ea      "/>
    <s v="KENDAL"/>
    <s v="PM10N-NA"/>
    <n v="2"/>
    <n v="7"/>
    <n v="0"/>
    <n v="1"/>
    <n v="0"/>
    <n v="0"/>
    <x v="6"/>
    <m/>
  </r>
  <r>
    <s v="3663150"/>
    <s v="Tracheostomy Tube Cuff 78     "/>
    <s v="30FR        "/>
    <s v="Ea      "/>
    <s v="KENDAL"/>
    <s v="6DCT"/>
    <n v="2"/>
    <n v="8"/>
    <n v="0"/>
    <n v="0"/>
    <n v="1"/>
    <n v="0"/>
    <x v="3"/>
    <m/>
  </r>
  <r>
    <s v="9531395"/>
    <s v="Tip-It Instrument Guards      "/>
    <s v="Red         "/>
    <s v="50/Pk   "/>
    <s v="MILTEX"/>
    <s v="3-2504"/>
    <n v="2"/>
    <n v="2"/>
    <n v="0"/>
    <n v="1"/>
    <n v="0"/>
    <n v="0"/>
    <x v="6"/>
    <m/>
  </r>
  <r>
    <s v="2481467"/>
    <s v="Cortrosyn Inj Non Return      "/>
    <s v="0.25mg      "/>
    <s v="1mL/Vl  "/>
    <s v="GIVREP"/>
    <s v="00548590000"/>
    <n v="2"/>
    <n v="2"/>
    <n v="0"/>
    <n v="1"/>
    <n v="0"/>
    <n v="0"/>
    <x v="6"/>
    <m/>
  </r>
  <r>
    <s v="1500045"/>
    <s v="Naropin Polyamp Inj 10mL PF   "/>
    <s v="2mg/mL      "/>
    <s v="5/Pk    "/>
    <s v="ABRAX"/>
    <s v="63323028510"/>
    <n v="2"/>
    <n v="6"/>
    <n v="0"/>
    <n v="1"/>
    <n v="0"/>
    <n v="0"/>
    <x v="6"/>
    <m/>
  </r>
  <r>
    <s v="2540025"/>
    <s v="Kinrix DTaP/Polio Ped PFS TL  "/>
    <s v="0.5mL       "/>
    <s v="10/Pk   "/>
    <s v="SKBEEC"/>
    <s v="58160081252"/>
    <n v="2"/>
    <n v="7"/>
    <n v="1"/>
    <n v="0"/>
    <n v="0"/>
    <n v="0"/>
    <x v="8"/>
    <m/>
  </r>
  <r>
    <s v="1628990"/>
    <s v="Medi Shorts Pediatric         "/>
    <s v="Ages 5-11   "/>
    <s v="50/Ca   "/>
    <s v="GREBAY"/>
    <s v="53580"/>
    <n v="2"/>
    <n v="4"/>
    <n v="0"/>
    <n v="1"/>
    <n v="0"/>
    <n v="0"/>
    <x v="8"/>
    <m/>
  </r>
  <r>
    <s v="1247298"/>
    <s v="Glove Nitrile/Latex Exam      "/>
    <s v="XL Blue     "/>
    <s v="1800/Ca "/>
    <s v="ANSELL"/>
    <s v="PN-290-XL"/>
    <n v="2"/>
    <n v="5"/>
    <n v="0"/>
    <n v="1"/>
    <n v="0"/>
    <n v="0"/>
    <x v="6"/>
    <m/>
  </r>
  <r>
    <s v="5461136"/>
    <s v="Daptacel Dtap Pediatric Sdv   "/>
    <s v=".5ml        "/>
    <s v="10/Pk   "/>
    <s v="CONAUT"/>
    <s v="49281028610"/>
    <n v="2"/>
    <n v="2"/>
    <n v="0"/>
    <n v="1"/>
    <n v="0"/>
    <n v="0"/>
    <x v="8"/>
    <m/>
  </r>
  <r>
    <s v="1247495"/>
    <s v="Connector Banana AM4          "/>
    <s v="            "/>
    <s v="10/Pk   "/>
    <s v="BECKL"/>
    <s v="900178-001"/>
    <n v="2"/>
    <n v="3"/>
    <n v="0"/>
    <n v="0"/>
    <n v="0"/>
    <n v="1"/>
    <x v="3"/>
    <m/>
  </r>
  <r>
    <s v="1240590"/>
    <s v="Holder Label                  "/>
    <s v="Clear       "/>
    <s v="25/Bx   "/>
    <s v="ODEPOT"/>
    <s v="750920"/>
    <n v="2"/>
    <n v="2"/>
    <n v="0"/>
    <n v="0"/>
    <n v="0"/>
    <n v="1"/>
    <x v="0"/>
    <m/>
  </r>
  <r>
    <s v="1924601"/>
    <s v="Tubegauz White                "/>
    <s v="#12 1&quot;      "/>
    <s v="Rl      "/>
    <s v="MEDACT"/>
    <s v="58201"/>
    <n v="2"/>
    <n v="3"/>
    <n v="0"/>
    <n v="1"/>
    <n v="0"/>
    <n v="0"/>
    <x v="6"/>
    <m/>
  </r>
  <r>
    <s v="2240049"/>
    <s v="Shield Nipple Contact Sil     "/>
    <s v="24mm        "/>
    <s v="Ea      "/>
    <s v="TROY"/>
    <s v="67203"/>
    <n v="2"/>
    <n v="60"/>
    <n v="0"/>
    <n v="1"/>
    <n v="0"/>
    <n v="0"/>
    <x v="6"/>
    <m/>
  </r>
  <r>
    <s v="2283655"/>
    <s v="Formalin Container 10% NBF PP "/>
    <s v="40mL        "/>
    <s v="168/Ca  "/>
    <s v="RICHAL"/>
    <s v="59401"/>
    <n v="2"/>
    <n v="7"/>
    <n v="0"/>
    <n v="0"/>
    <n v="1"/>
    <n v="0"/>
    <x v="3"/>
    <m/>
  </r>
  <r>
    <s v="1241947"/>
    <s v="Forcep Alligator 3.5&quot;         "/>
    <s v="            "/>
    <s v="25/Ca   "/>
    <s v="MISDFK"/>
    <s v="94-5034"/>
    <n v="2"/>
    <n v="2"/>
    <n v="0"/>
    <n v="0"/>
    <n v="0"/>
    <n v="1"/>
    <x v="3"/>
    <m/>
  </r>
  <r>
    <s v="1215262"/>
    <s v="Battery f/LifePak 500         "/>
    <s v="7.5 Amp     "/>
    <s v="Ea      "/>
    <s v="OPTINT"/>
    <s v="11141-000159"/>
    <n v="2"/>
    <n v="2"/>
    <n v="0"/>
    <n v="0"/>
    <n v="0"/>
    <n v="1"/>
    <x v="3"/>
    <m/>
  </r>
  <r>
    <s v="6970000"/>
    <s v="Cuff BP f/Agilent A1 Monitor  "/>
    <s v="Small       "/>
    <s v="Ea      "/>
    <s v="PHILMD"/>
    <s v="M4554B"/>
    <n v="2"/>
    <n v="3"/>
    <n v="0"/>
    <n v="0"/>
    <n v="0"/>
    <n v="1"/>
    <x v="3"/>
    <m/>
  </r>
  <r>
    <s v="1271222"/>
    <s v="Bandage Strips Road Runner Coy"/>
    <s v="3/4&quot;x3&quot;     "/>
    <s v="100/Bx  "/>
    <s v="DUKAL"/>
    <s v="1076737"/>
    <n v="2"/>
    <n v="7"/>
    <n v="0"/>
    <n v="1"/>
    <n v="0"/>
    <n v="0"/>
    <x v="8"/>
    <m/>
  </r>
  <r>
    <s v="1212276"/>
    <s v="Eliminator Odor HexOn 2oz Spry"/>
    <s v="Fresh Linen "/>
    <s v="12/Ca   "/>
    <s v="COLPLA"/>
    <s v="7583"/>
    <n v="2"/>
    <n v="2"/>
    <n v="0"/>
    <n v="1"/>
    <n v="0"/>
    <n v="0"/>
    <x v="6"/>
    <m/>
  </r>
  <r>
    <s v="8900954"/>
    <s v="Curity Sponge Ster            "/>
    <s v="4&quot;X4&quot;       "/>
    <s v="800/CA  "/>
    <s v="CARDKN"/>
    <s v="8045"/>
    <n v="2"/>
    <n v="2"/>
    <n v="0"/>
    <n v="1"/>
    <n v="0"/>
    <n v="0"/>
    <x v="6"/>
    <m/>
  </r>
  <r>
    <s v="9083300"/>
    <s v="Gelfoam Sponges Sz12-7mm      "/>
    <s v="1545        "/>
    <s v="12/Bx   "/>
    <s v="PFIINJ"/>
    <s v="00009031508"/>
    <n v="2"/>
    <n v="2"/>
    <n v="1"/>
    <n v="0"/>
    <n v="0"/>
    <n v="0"/>
    <x v="8"/>
    <m/>
  </r>
  <r>
    <s v="1258585"/>
    <s v="Case Cntct Lens w/ Sft Flp Top"/>
    <s v="            "/>
    <s v="100/Bg  "/>
    <s v="FISHER"/>
    <s v="NC1112360"/>
    <n v="2"/>
    <n v="2"/>
    <n v="0"/>
    <n v="1"/>
    <n v="0"/>
    <n v="0"/>
    <x v="6"/>
    <m/>
  </r>
  <r>
    <s v="1273723"/>
    <s v="Ketorolac Inj IM SDV 2mL      "/>
    <s v="60mg/2mL    "/>
    <s v="25/Bx   "/>
    <s v="AMEPHA"/>
    <s v="63323016202"/>
    <n v="2"/>
    <n v="2"/>
    <n v="0.5"/>
    <n v="0.5"/>
    <n v="0"/>
    <n v="0"/>
    <x v="8"/>
    <m/>
  </r>
  <r>
    <s v="6430281"/>
    <s v="Face Mask W/Earloop Child     "/>
    <s v="Disney      "/>
    <s v="75/Bx   "/>
    <s v="HALYAR"/>
    <s v="32856"/>
    <n v="2"/>
    <n v="14"/>
    <n v="1"/>
    <n v="0"/>
    <n v="0"/>
    <n v="0"/>
    <x v="8"/>
    <m/>
  </r>
  <r>
    <s v="3634110"/>
    <s v="Tube Trach Shiley #nto        "/>
    <s v="SZ0         "/>
    <s v="EA      "/>
    <s v="KENDAL"/>
    <s v="3.5 NEO"/>
    <n v="2"/>
    <n v="4"/>
    <n v="0"/>
    <n v="0"/>
    <n v="1"/>
    <n v="0"/>
    <x v="3"/>
    <m/>
  </r>
  <r>
    <s v="2880244"/>
    <s v="Systm Dispette 2 SP Westergren"/>
    <s v="            "/>
    <s v="100/Bx  "/>
    <s v="ALLEG"/>
    <s v="B4515-9"/>
    <n v="2"/>
    <n v="2"/>
    <n v="0"/>
    <n v="1"/>
    <n v="0"/>
    <n v="0"/>
    <x v="8"/>
    <m/>
  </r>
  <r>
    <s v="1263910"/>
    <s v="Beverage Glucose Tol LemonLime"/>
    <s v="100gm       "/>
    <s v="6/Pk    "/>
    <s v="AZESCI"/>
    <s v="10-LL-100"/>
    <n v="2"/>
    <n v="2"/>
    <n v="0"/>
    <n v="1"/>
    <n v="0"/>
    <n v="0"/>
    <x v="8"/>
    <m/>
  </r>
  <r>
    <s v="1069649"/>
    <s v="ECG Cable f/CP200             "/>
    <s v="            "/>
    <s v="Ea      "/>
    <s v="WELCH"/>
    <s v="400293"/>
    <n v="1"/>
    <n v="1"/>
    <n v="0"/>
    <n v="1"/>
    <n v="0"/>
    <n v="0"/>
    <x v="8"/>
    <m/>
  </r>
  <r>
    <s v="1192209"/>
    <s v="Padding Sof-Rol Sterile       "/>
    <s v="6x4 yds     "/>
    <s v="20/Ca   "/>
    <s v="SMINEP"/>
    <s v="9036S"/>
    <n v="1"/>
    <n v="1"/>
    <n v="0"/>
    <n v="0"/>
    <n v="1"/>
    <n v="0"/>
    <x v="6"/>
    <m/>
  </r>
  <r>
    <s v="8332182"/>
    <s v="Towels OR N/S Blue 17&quot;x26&quot;    "/>
    <s v="            "/>
    <s v="100/Ca  "/>
    <s v="MEDACT"/>
    <s v="731-B"/>
    <n v="1"/>
    <n v="1"/>
    <n v="0"/>
    <n v="1"/>
    <n v="0"/>
    <n v="0"/>
    <x v="6"/>
    <m/>
  </r>
  <r>
    <s v="1280498"/>
    <s v="PATHFAST cTnI-II Reagent      "/>
    <s v="            "/>
    <s v="60/Bx   "/>
    <s v="POLYME"/>
    <s v="PF1101-K"/>
    <n v="1"/>
    <n v="1"/>
    <n v="0"/>
    <n v="0"/>
    <n v="0"/>
    <n v="1"/>
    <x v="3"/>
    <m/>
  </r>
  <r>
    <s v="1160354"/>
    <s v="Titmus V2 Vision Screener     "/>
    <s v="Pediatric   "/>
    <s v="Ea      "/>
    <s v="TITMUS"/>
    <s v="19118"/>
    <n v="1"/>
    <n v="2"/>
    <n v="0"/>
    <n v="0"/>
    <n v="0"/>
    <n v="1"/>
    <x v="3"/>
    <m/>
  </r>
  <r>
    <s v="2400899"/>
    <s v="Applicator Calcium Alg St     "/>
    <s v="5.5x.035    "/>
    <s v="50/Bx   "/>
    <s v="HARDWO"/>
    <s v="25-800 A 50"/>
    <n v="1"/>
    <n v="2"/>
    <n v="1"/>
    <n v="0"/>
    <n v="0"/>
    <n v="0"/>
    <x v="8"/>
    <m/>
  </r>
  <r>
    <s v="6541396"/>
    <s v="Suture Vicryl Undyed P-3      "/>
    <s v="6-0 18&quot;     "/>
    <s v="12/Bx   "/>
    <s v="ETHICO"/>
    <s v="J492G"/>
    <n v="1"/>
    <n v="4"/>
    <n v="0"/>
    <n v="1"/>
    <n v="0"/>
    <n v="0"/>
    <x v="8"/>
    <m/>
  </r>
  <r>
    <s v="1201838"/>
    <s v="Duoderm Barrier Dressing      "/>
    <s v="2X8         "/>
    <s v="10/BX   "/>
    <s v="BRISTL"/>
    <s v="187961"/>
    <n v="1"/>
    <n v="2"/>
    <n v="0"/>
    <n v="0"/>
    <n v="1"/>
    <n v="0"/>
    <x v="3"/>
    <m/>
  </r>
  <r>
    <s v="1036962"/>
    <s v="Specimen Cup Ster w/Gray Lid  "/>
    <s v="4oz         "/>
    <s v="100/Ca  "/>
    <s v="MEDGEN"/>
    <s v="M4928"/>
    <n v="1"/>
    <n v="2"/>
    <n v="1"/>
    <n v="0"/>
    <n v="0"/>
    <n v="0"/>
    <x v="8"/>
    <m/>
  </r>
  <r>
    <s v="1245883"/>
    <s v="Thermometer Water-Resistant   "/>
    <s v="Lollipop    "/>
    <s v="Ea      "/>
    <s v="CONTOL"/>
    <s v="4371"/>
    <n v="1"/>
    <n v="2"/>
    <n v="0"/>
    <n v="1"/>
    <n v="0"/>
    <n v="0"/>
    <x v="6"/>
    <m/>
  </r>
  <r>
    <s v="4593632"/>
    <s v="Soap Medicated                "/>
    <s v="1000ml      "/>
    <s v="12/Ca   "/>
    <s v="DEBMED"/>
    <s v="626287"/>
    <n v="1"/>
    <n v="1"/>
    <n v="0"/>
    <n v="1"/>
    <n v="0"/>
    <n v="0"/>
    <x v="8"/>
    <m/>
  </r>
  <r>
    <s v="1196002"/>
    <s v="Cuff BP FlexiPort LF 1Tb Disp "/>
    <s v="Long/Large  "/>
    <s v="20/Pk   "/>
    <s v="WELCH"/>
    <s v="SOFT-12L-1TP"/>
    <n v="1"/>
    <n v="1"/>
    <n v="0"/>
    <n v="0"/>
    <n v="1"/>
    <n v="0"/>
    <x v="3"/>
    <m/>
  </r>
  <r>
    <s v="1236765"/>
    <s v="Tape ID                       "/>
    <s v="Black/Plum  "/>
    <s v="Ea      "/>
    <s v="OXBORO"/>
    <s v="153017EEA"/>
    <n v="1"/>
    <n v="2"/>
    <n v="0"/>
    <n v="0"/>
    <n v="1"/>
    <n v="0"/>
    <x v="3"/>
    <m/>
  </r>
  <r>
    <s v="1267999"/>
    <s v="Holder Tube Tracheostomy      "/>
    <s v="18&quot; Neck    "/>
    <s v="10/Bx   "/>
    <s v="DALEMP"/>
    <s v="241"/>
    <n v="1"/>
    <n v="2"/>
    <n v="0"/>
    <n v="0"/>
    <n v="1"/>
    <n v="0"/>
    <x v="3"/>
    <m/>
  </r>
  <r>
    <s v="1273621"/>
    <s v="Catheter Word f/Bartholin     "/>
    <s v="LF          "/>
    <s v="6/Bx    "/>
    <s v="COOPSR"/>
    <s v="53404"/>
    <n v="1"/>
    <n v="1"/>
    <n v="0"/>
    <n v="0"/>
    <n v="0"/>
    <n v="1"/>
    <x v="3"/>
    <m/>
  </r>
  <r>
    <s v="1235145"/>
    <s v="Tampax Flush Sani Tampon      "/>
    <s v="Regular     "/>
    <s v="10/Bx   "/>
    <s v="ABCO"/>
    <s v="7301020831"/>
    <n v="1"/>
    <n v="10"/>
    <n v="0"/>
    <n v="1"/>
    <n v="0"/>
    <n v="0"/>
    <x v="6"/>
    <m/>
  </r>
  <r>
    <s v="1102574"/>
    <s v="BP Cuff Pediatric Reusable    "/>
    <s v="            "/>
    <s v="Ea      "/>
    <s v="PHILMD"/>
    <s v="M4553B"/>
    <n v="1"/>
    <n v="2"/>
    <n v="0"/>
    <n v="0"/>
    <n v="1"/>
    <n v="0"/>
    <x v="3"/>
    <m/>
  </r>
  <r>
    <s v="1250684"/>
    <s v="Scissors Utility Econo        "/>
    <s v="5-1/2&quot;      "/>
    <s v="12/Bx   "/>
    <s v="MISDFK"/>
    <s v="21-101"/>
    <n v="1"/>
    <n v="1"/>
    <n v="0"/>
    <n v="0"/>
    <n v="0"/>
    <n v="1"/>
    <x v="3"/>
    <m/>
  </r>
  <r>
    <s v="1190218"/>
    <s v="Patient Belonging Bag Blk Prnt"/>
    <s v="20x20&quot; Blue "/>
    <s v="250/Ca  "/>
    <s v="MEDGEN"/>
    <s v="DSPB2020B"/>
    <n v="1"/>
    <n v="1"/>
    <n v="0"/>
    <n v="1"/>
    <n v="0"/>
    <n v="0"/>
    <x v="6"/>
    <m/>
  </r>
  <r>
    <s v="8950044"/>
    <s v="Sterile Field Drape White     "/>
    <s v="Tis/Pol     "/>
    <s v="50/Bx   "/>
    <s v="TIDI-E"/>
    <s v="917270"/>
    <n v="1"/>
    <n v="1"/>
    <n v="1"/>
    <n v="0"/>
    <n v="0"/>
    <n v="0"/>
    <x v="8"/>
    <m/>
  </r>
  <r>
    <s v="8900579"/>
    <s v="Gown Protective ChemoPlus     "/>
    <s v="Md Splash   "/>
    <s v="10/Pk   "/>
    <s v="CARDKN"/>
    <s v="CT5000"/>
    <n v="1"/>
    <n v="1"/>
    <n v="0"/>
    <n v="1"/>
    <n v="0"/>
    <n v="0"/>
    <x v="6"/>
    <m/>
  </r>
  <r>
    <s v="6663407"/>
    <s v="Sharps Container Horizontl Lid"/>
    <s v="Transprt Red"/>
    <s v="2 Gal   "/>
    <s v="CARDKN"/>
    <s v="89671"/>
    <n v="1"/>
    <n v="2"/>
    <n v="0"/>
    <n v="1"/>
    <n v="0"/>
    <n v="0"/>
    <x v="8"/>
    <m/>
  </r>
  <r>
    <s v="1141831"/>
    <s v="BP Cuff FlexiPort Child       "/>
    <s v="Size-9      "/>
    <s v="Ea      "/>
    <s v="WELCH"/>
    <s v="REUSE-09-1HP"/>
    <n v="1"/>
    <n v="5"/>
    <n v="0"/>
    <n v="1"/>
    <n v="0"/>
    <n v="0"/>
    <x v="6"/>
    <m/>
  </r>
  <r>
    <s v="1216918"/>
    <s v="Mouthpiece f/ Nebulizer       "/>
    <s v="            "/>
    <s v="12/Pk   "/>
    <s v="PARI"/>
    <s v="022F3050P12"/>
    <n v="1"/>
    <n v="3"/>
    <n v="0"/>
    <n v="0"/>
    <n v="1"/>
    <n v="0"/>
    <x v="3"/>
    <m/>
  </r>
  <r>
    <s v="2113531"/>
    <s v="Bandage Apex N/S              "/>
    <s v="4&quot;x75&quot;      "/>
    <s v="96/Ca   "/>
    <s v="DEROYA"/>
    <s v="11-6984"/>
    <n v="1"/>
    <n v="1"/>
    <n v="0"/>
    <n v="0"/>
    <n v="0"/>
    <n v="1"/>
    <x v="3"/>
    <m/>
  </r>
  <r>
    <s v="6990850"/>
    <s v="Suture Surgipro Mono Blu C13  "/>
    <s v="4-0 18&quot;     "/>
    <s v="36/Bx   "/>
    <s v="KENDAL"/>
    <s v="SP683"/>
    <n v="1"/>
    <n v="1"/>
    <n v="0"/>
    <n v="0"/>
    <n v="1"/>
    <n v="0"/>
    <x v="3"/>
    <m/>
  </r>
  <r>
    <s v="1276657"/>
    <s v="Bowl Small Set Sterile        "/>
    <s v="16oz        "/>
    <s v="20/Ca   "/>
    <s v="MEDLIN"/>
    <s v="DYNJSBOWL16"/>
    <n v="1"/>
    <n v="1"/>
    <n v="0"/>
    <n v="0"/>
    <n v="0"/>
    <n v="1"/>
    <x v="3"/>
    <m/>
  </r>
  <r>
    <s v="1235386"/>
    <s v="Dickinson'S Witch Hazel       "/>
    <s v="8oz         "/>
    <s v="8oz/Bt  "/>
    <s v="CARDWH"/>
    <s v="4459004"/>
    <n v="1"/>
    <n v="1"/>
    <n v="0"/>
    <n v="1"/>
    <n v="0"/>
    <n v="0"/>
    <x v="6"/>
    <m/>
  </r>
  <r>
    <s v="1225822"/>
    <s v="Scissors Wre Ct Econo Ang B/B "/>
    <s v="4-3/4&quot; Disp "/>
    <s v="50/Pk   "/>
    <s v="MISDFK"/>
    <s v="96-2518"/>
    <n v="1"/>
    <n v="1"/>
    <n v="0"/>
    <n v="0"/>
    <n v="0"/>
    <n v="1"/>
    <x v="3"/>
    <m/>
  </r>
  <r>
    <s v="1008954"/>
    <s v="Audiometer Model 650A         "/>
    <s v="            "/>
    <s v="Ea      "/>
    <s v="AMBCO"/>
    <s v="650A"/>
    <n v="1"/>
    <n v="1"/>
    <n v="0"/>
    <n v="1"/>
    <n v="0"/>
    <n v="0"/>
    <x v="6"/>
    <m/>
  </r>
  <r>
    <s v="1160836"/>
    <s v="eSwab Collection &amp; Transport  "/>
    <s v="Kit         "/>
    <s v="50/Bx   "/>
    <s v="B-DDIA"/>
    <s v="220245"/>
    <n v="1"/>
    <n v="1"/>
    <n v="0"/>
    <n v="1"/>
    <n v="0"/>
    <n v="0"/>
    <x v="8"/>
    <m/>
  </r>
  <r>
    <s v="1294907"/>
    <s v="Comfort Toe Wraps             "/>
    <s v="            "/>
    <s v="Ea      "/>
    <s v="PODPRO"/>
    <s v="6055"/>
    <n v="1"/>
    <n v="4"/>
    <n v="0"/>
    <n v="0"/>
    <n v="1"/>
    <n v="0"/>
    <x v="3"/>
    <m/>
  </r>
  <r>
    <s v="1186274"/>
    <s v="Sensory Test Filament 10gm    "/>
    <s v="B-Handle    "/>
    <s v="20/Pk   "/>
    <s v="MEDMON"/>
    <s v="10G-B"/>
    <n v="1"/>
    <n v="10"/>
    <n v="0"/>
    <n v="1"/>
    <n v="0"/>
    <n v="0"/>
    <x v="8"/>
    <m/>
  </r>
  <r>
    <s v="1153177"/>
    <s v="Holder f/Exam Table Paper     "/>
    <s v="            "/>
    <s v="Ea      "/>
    <s v="ARMED"/>
    <s v="AM805"/>
    <n v="1"/>
    <n v="1"/>
    <n v="0"/>
    <n v="0"/>
    <n v="0"/>
    <n v="1"/>
    <x v="3"/>
    <m/>
  </r>
  <r>
    <s v="6780272"/>
    <s v="Co-Flex Bandage               "/>
    <s v="1x5Yd       "/>
    <s v="30/Ca   "/>
    <s v="MEDLIN"/>
    <s v="MDS086001"/>
    <n v="1"/>
    <n v="1"/>
    <n v="0"/>
    <n v="1"/>
    <n v="0"/>
    <n v="0"/>
    <x v="6"/>
    <m/>
  </r>
  <r>
    <s v="1187773"/>
    <s v="Tubing Suction Sil 5mm-10mm   "/>
    <s v="82' Atcl    "/>
    <s v="Ea      "/>
    <s v="MEDLEA"/>
    <s v="0770970"/>
    <n v="1"/>
    <n v="10"/>
    <n v="0"/>
    <n v="0"/>
    <n v="1"/>
    <n v="0"/>
    <x v="3"/>
    <m/>
  </r>
  <r>
    <s v="1250658"/>
    <s v="Stand Instrument Mayo         "/>
    <s v="            "/>
    <s v="Ea      "/>
    <s v="MEDDEP"/>
    <s v="13045"/>
    <n v="1"/>
    <n v="1"/>
    <n v="0"/>
    <n v="0"/>
    <n v="0"/>
    <n v="1"/>
    <x v="3"/>
    <m/>
  </r>
  <r>
    <s v="1145142"/>
    <s v="Pliers &amp; Wire Cutter 5&quot;       "/>
    <s v="Dbl Action  "/>
    <s v="Ea      "/>
    <s v="MILTEX"/>
    <s v="9-129"/>
    <n v="1"/>
    <n v="2"/>
    <n v="0"/>
    <n v="0"/>
    <n v="0"/>
    <n v="1"/>
    <x v="3"/>
    <m/>
  </r>
  <r>
    <s v="1236158"/>
    <s v="Pipet Blood Bank Strl Ind Wrap"/>
    <s v="2mL         "/>
    <s v="500/Bx  "/>
    <s v="COPAN"/>
    <s v="212CS01"/>
    <n v="1"/>
    <n v="1"/>
    <n v="0"/>
    <n v="0"/>
    <n v="0"/>
    <n v="1"/>
    <x v="3"/>
    <m/>
  </r>
  <r>
    <s v="1162397"/>
    <s v="Dressing Aquacel              "/>
    <s v="3.5x13.75   "/>
    <s v="10/Bx   "/>
    <s v="BRISTL"/>
    <s v="412012"/>
    <n v="1"/>
    <n v="2"/>
    <n v="0"/>
    <n v="1"/>
    <n v="0"/>
    <n v="0"/>
    <x v="6"/>
    <m/>
  </r>
  <r>
    <s v="4996620"/>
    <s v="Blanket Infant Individual     "/>
    <s v="            "/>
    <s v="Ea      "/>
    <s v="MOTMED"/>
    <s v="1545"/>
    <n v="1"/>
    <n v="2"/>
    <n v="0"/>
    <n v="0"/>
    <n v="1"/>
    <n v="0"/>
    <x v="3"/>
    <m/>
  </r>
  <r>
    <s v="6667173"/>
    <s v="AV Fistula MasterGuard Ndl RH "/>
    <s v="BE CL 16gX1&quot;"/>
    <s v="250/Ca  "/>
    <s v="MEDISY"/>
    <s v="S9-4006MG"/>
    <n v="1"/>
    <n v="2"/>
    <n v="0"/>
    <n v="1"/>
    <n v="0"/>
    <n v="0"/>
    <x v="6"/>
    <m/>
  </r>
  <r>
    <s v="1523884"/>
    <s v="Insole Orthotic Conf Womens   "/>
    <s v="3/4&quot; 4.5-5.5"/>
    <s v="1/Pr    "/>
    <s v="HAPAD"/>
    <s v="COWXS"/>
    <n v="1"/>
    <n v="2"/>
    <n v="0"/>
    <n v="0"/>
    <n v="0"/>
    <n v="1"/>
    <x v="3"/>
    <m/>
  </r>
  <r>
    <s v="1116937"/>
    <s v="Surgical Skin Marker Fine     "/>
    <s v="Ruler/Labels"/>
    <s v="12/Bx   "/>
    <s v="OXBORO"/>
    <s v="2530"/>
    <n v="1"/>
    <n v="4"/>
    <n v="0"/>
    <n v="0"/>
    <n v="1"/>
    <n v="0"/>
    <x v="3"/>
    <m/>
  </r>
  <r>
    <s v="1280502"/>
    <s v="PATHFAST NTproBNP Reagent     "/>
    <s v="            "/>
    <s v="60/Bx   "/>
    <s v="POLYME"/>
    <s v="PF1061-KUS"/>
    <n v="1"/>
    <n v="1"/>
    <n v="0"/>
    <n v="0"/>
    <n v="0"/>
    <n v="1"/>
    <x v="3"/>
    <m/>
  </r>
  <r>
    <s v="1296511"/>
    <s v="Lidocaine HCl MDV 50mL        "/>
    <s v="2%          "/>
    <s v="10/Pk   "/>
    <s v="WESINJ"/>
    <s v="00143957510"/>
    <n v="1"/>
    <n v="2"/>
    <n v="0"/>
    <n v="1"/>
    <n v="0"/>
    <n v="0"/>
    <x v="8"/>
    <m/>
  </r>
  <r>
    <s v="1271336"/>
    <s v="Bandage Adhesive Herbie       "/>
    <s v="3/4&quot;x3&quot;     "/>
    <s v="100/Bx  "/>
    <s v="DUKAL"/>
    <s v="15601"/>
    <n v="1"/>
    <n v="3"/>
    <n v="0"/>
    <n v="1"/>
    <n v="0"/>
    <n v="0"/>
    <x v="8"/>
    <m/>
  </r>
  <r>
    <s v="7567066"/>
    <s v="Oval-8 Finger Splint Refill   "/>
    <s v="Size 8      "/>
    <s v="5/Pk    "/>
    <s v="3POINT"/>
    <s v="P1008-5-08"/>
    <n v="1"/>
    <n v="2"/>
    <n v="0"/>
    <n v="1"/>
    <n v="0"/>
    <n v="0"/>
    <x v="6"/>
    <m/>
  </r>
  <r>
    <s v="9687667"/>
    <s v="Suture Polysorb Undyed P-24   "/>
    <s v="4-0 18&quot;     "/>
    <s v="12/Bx   "/>
    <s v="KENDAL"/>
    <s v="SL5633G"/>
    <n v="1"/>
    <n v="2"/>
    <n v="0"/>
    <n v="1"/>
    <n v="0"/>
    <n v="0"/>
    <x v="6"/>
    <m/>
  </r>
  <r>
    <s v="1093039"/>
    <s v="Blood Pressure Kit  5 Cuff    "/>
    <s v="Blue        "/>
    <s v="Ea      "/>
    <s v="MDSRCE"/>
    <s v="MS-MED5N"/>
    <n v="1"/>
    <n v="3"/>
    <n v="0"/>
    <n v="1"/>
    <n v="0"/>
    <n v="0"/>
    <x v="6"/>
    <m/>
  </r>
  <r>
    <s v="6554097"/>
    <s v="Wedge 3/4&quot; Length             "/>
    <s v="3&quot;X3/8&quot;     "/>
    <s v="1/Pr    "/>
    <s v="HAPAD"/>
    <s v="HWS"/>
    <n v="1"/>
    <n v="2"/>
    <n v="0"/>
    <n v="0"/>
    <n v="0"/>
    <n v="1"/>
    <x v="3"/>
    <m/>
  </r>
  <r>
    <s v="8904643"/>
    <s v="Conform Stretch Bandage Steril"/>
    <s v="1&quot;x4.1Yds   "/>
    <s v="12/Bx   "/>
    <s v="CARDKN"/>
    <s v="2230-"/>
    <n v="1"/>
    <n v="8"/>
    <n v="0"/>
    <n v="1"/>
    <n v="0"/>
    <n v="0"/>
    <x v="8"/>
    <m/>
  </r>
  <r>
    <s v="6002690"/>
    <s v="Basin Emesis Pls 24 Oz NS Blu "/>
    <s v="24 Oz       "/>
    <s v="Ea      "/>
    <s v="POLWAR"/>
    <s v="PA-66"/>
    <n v="1"/>
    <n v="2"/>
    <n v="1"/>
    <n v="0"/>
    <n v="0"/>
    <n v="0"/>
    <x v="6"/>
    <m/>
  </r>
  <r>
    <s v="1163062"/>
    <s v="Buddy Loop 3pp                "/>
    <s v="1/2&quot;Wide    "/>
    <s v="25/Bx   "/>
    <s v="TROY"/>
    <s v="553214"/>
    <n v="1"/>
    <n v="2"/>
    <n v="0"/>
    <n v="0"/>
    <n v="0"/>
    <n v="1"/>
    <x v="3"/>
    <m/>
  </r>
  <r>
    <s v="1157883"/>
    <s v="See-All Mirror Rnd Gls Corner "/>
    <s v="Convex 18&quot;  "/>
    <s v="Ea      "/>
    <s v="ODEPOT"/>
    <s v="795055"/>
    <n v="1"/>
    <n v="1"/>
    <n v="0"/>
    <n v="0"/>
    <n v="0"/>
    <n v="1"/>
    <x v="0"/>
    <m/>
  </r>
  <r>
    <s v="2770891"/>
    <s v="Dorzolam/Timol Ophth Sol      "/>
    <s v="22.3/6.8mg  "/>
    <s v="10mL/Bt "/>
    <s v="CARDGN"/>
    <s v="4309498"/>
    <n v="1"/>
    <n v="2"/>
    <n v="0"/>
    <n v="1"/>
    <n v="0"/>
    <n v="0"/>
    <x v="8"/>
    <m/>
  </r>
  <r>
    <s v="2881634"/>
    <s v="Bag Waste Red Infect 7-10Gal  "/>
    <s v="24x24       "/>
    <s v="250/Ca  "/>
    <s v="ALLEG"/>
    <s v="45-50"/>
    <n v="1"/>
    <n v="1"/>
    <n v="0"/>
    <n v="1"/>
    <n v="0"/>
    <n v="0"/>
    <x v="7"/>
    <m/>
  </r>
  <r>
    <s v="3950872"/>
    <s v="Towel Prof Seascape 3Ply Tissu"/>
    <s v="13.5&quot;x18&quot;   "/>
    <s v="500/Ca  "/>
    <s v="GREBAY"/>
    <s v="177"/>
    <n v="1"/>
    <n v="1"/>
    <n v="0"/>
    <n v="1"/>
    <n v="0"/>
    <n v="0"/>
    <x v="6"/>
    <m/>
  </r>
  <r>
    <s v="1067790"/>
    <s v="Brace Wrist w/Thumb Spica     "/>
    <s v="Left LG     "/>
    <s v="Ea      "/>
    <s v="TROY"/>
    <s v="55972604"/>
    <n v="1"/>
    <n v="1"/>
    <n v="0"/>
    <n v="0"/>
    <n v="0"/>
    <n v="1"/>
    <x v="3"/>
    <m/>
  </r>
  <r>
    <s v="7373348"/>
    <s v="Leadwire Set Cam Mix Lgth     "/>
    <s v="            "/>
    <s v="1/ST    "/>
    <s v="VYAIRE"/>
    <s v="420101-001"/>
    <n v="1"/>
    <n v="1"/>
    <n v="0"/>
    <n v="0"/>
    <n v="1"/>
    <n v="0"/>
    <x v="3"/>
    <m/>
  </r>
  <r>
    <s v="1152672"/>
    <s v="Ultrasound Covers Probe LF NS "/>
    <s v="3.5&quot;x12&quot;    "/>
    <s v="75/Bx   "/>
    <s v="MEDRES"/>
    <s v="30301"/>
    <n v="1"/>
    <n v="1"/>
    <n v="0"/>
    <n v="1"/>
    <n v="0"/>
    <n v="0"/>
    <x v="6"/>
    <m/>
  </r>
  <r>
    <s v="1182644"/>
    <s v="Shaver Ingrown Nail Fenestrate"/>
    <s v="            "/>
    <s v="Ea      "/>
    <s v="MISDFK"/>
    <s v="97-0554"/>
    <n v="1"/>
    <n v="1"/>
    <n v="0"/>
    <n v="0"/>
    <n v="0"/>
    <n v="1"/>
    <x v="3"/>
    <m/>
  </r>
  <r>
    <s v="1194295"/>
    <s v="Milipore Millex Filter Syringe"/>
    <s v=".22um ST    "/>
    <s v="50/Bx   "/>
    <s v="FISHER"/>
    <s v="SLGPM33RS"/>
    <n v="1"/>
    <n v="1"/>
    <n v="0"/>
    <n v="0"/>
    <n v="0"/>
    <n v="1"/>
    <x v="3"/>
    <m/>
  </r>
  <r>
    <s v="1193924"/>
    <s v="Flex Arm &amp; Light Head Assembly"/>
    <s v="f/Halogen Lt"/>
    <s v="Ea      "/>
    <s v="DELTUB"/>
    <s v="101038"/>
    <n v="1"/>
    <n v="1"/>
    <n v="0"/>
    <n v="0"/>
    <n v="0"/>
    <n v="1"/>
    <x v="3"/>
    <m/>
  </r>
  <r>
    <s v="2880486"/>
    <s v="Stand Mayo Dbl Post Ht Adj    "/>
    <s v="34-53       "/>
    <s v="1/Ea    "/>
    <s v="ALLEG"/>
    <s v="C11100"/>
    <n v="1"/>
    <n v="8"/>
    <n v="0"/>
    <n v="1"/>
    <n v="0"/>
    <n v="0"/>
    <x v="6"/>
    <m/>
  </r>
  <r>
    <s v="1219556"/>
    <s v="Pillow CareGuard Vinyl 21x27&quot; "/>
    <s v="White       "/>
    <s v="12/Ca   "/>
    <s v="PILFAC"/>
    <s v="TPF-8014"/>
    <n v="1"/>
    <n v="1"/>
    <n v="0"/>
    <n v="0"/>
    <n v="0"/>
    <n v="1"/>
    <x v="3"/>
    <m/>
  </r>
  <r>
    <s v="4890015"/>
    <s v="Full Normal Saline .9% Addipak"/>
    <s v="UD Strl 5mL "/>
    <s v="100/Bx  "/>
    <s v="RUSCH"/>
    <s v="200-59"/>
    <n v="1"/>
    <n v="30"/>
    <n v="0"/>
    <n v="1"/>
    <n v="0"/>
    <n v="0"/>
    <x v="8"/>
    <m/>
  </r>
  <r>
    <s v="6781071"/>
    <s v="Syringe Ear/Ulcer, Sterile    "/>
    <s v="3oz         "/>
    <s v="Ea      "/>
    <s v="MEDLIN"/>
    <s v="DYND70277"/>
    <n v="1"/>
    <n v="2"/>
    <n v="0"/>
    <n v="1"/>
    <n v="0"/>
    <n v="0"/>
    <x v="6"/>
    <m/>
  </r>
  <r>
    <s v="1047771"/>
    <s v="Lidocaine HCL Inj MDV 20ml    "/>
    <s v="1%          "/>
    <s v="25/Bx   "/>
    <s v="PFIZNJ"/>
    <s v="00409427601"/>
    <n v="1"/>
    <n v="3"/>
    <n v="1"/>
    <n v="0"/>
    <n v="0"/>
    <n v="0"/>
    <x v="2"/>
    <m/>
  </r>
  <r>
    <s v="8610182"/>
    <s v="Identification Tape 1/4&quot;      "/>
    <s v="YELLOW      "/>
    <s v="EA      "/>
    <s v="OXBORO"/>
    <s v="151005EEA"/>
    <n v="1"/>
    <n v="2"/>
    <n v="0"/>
    <n v="1"/>
    <n v="0"/>
    <n v="0"/>
    <x v="6"/>
    <m/>
  </r>
  <r>
    <s v="4999268"/>
    <s v="LNCS PDTX Sensor (Pedi)       "/>
    <s v="            "/>
    <s v="20/Bx   "/>
    <s v="MASIMO"/>
    <s v="2510"/>
    <n v="1"/>
    <n v="1"/>
    <n v="0"/>
    <n v="1"/>
    <n v="0"/>
    <n v="0"/>
    <x v="8"/>
    <m/>
  </r>
  <r>
    <s v="1221314"/>
    <s v="Hydrion Paper                 "/>
    <s v="1-11PH      "/>
    <s v="10/Bx   "/>
    <s v="MICRO"/>
    <s v="51"/>
    <n v="1"/>
    <n v="1"/>
    <n v="0"/>
    <n v="0"/>
    <n v="1"/>
    <n v="0"/>
    <x v="3"/>
    <m/>
  </r>
  <r>
    <s v="1226838"/>
    <s v="Brief Incontinence L Maxabs Bl"/>
    <s v="45-58       "/>
    <s v="18/Bg   "/>
    <s v="ALLEG"/>
    <s v="BEUL810"/>
    <n v="1"/>
    <n v="1"/>
    <n v="0"/>
    <n v="1"/>
    <n v="0"/>
    <n v="0"/>
    <x v="6"/>
    <m/>
  </r>
  <r>
    <s v="5075201"/>
    <s v="Sodium Chloride 0.9% Irrig    "/>
    <s v="500mL/Bt    "/>
    <s v="Ea      "/>
    <s v="MCGAW"/>
    <s v="R5201-01"/>
    <n v="1"/>
    <n v="2"/>
    <n v="1"/>
    <n v="0"/>
    <n v="0"/>
    <n v="0"/>
    <x v="2"/>
    <m/>
  </r>
  <r>
    <s v="1186672"/>
    <s v="TimeMist Cln&amp;Frsh Dispenser   "/>
    <s v="6.6oz Refill"/>
    <s v="Ea      "/>
    <s v="ODEPOT"/>
    <s v="883672"/>
    <n v="1"/>
    <n v="3"/>
    <n v="0"/>
    <n v="0"/>
    <n v="0"/>
    <n v="1"/>
    <x v="0"/>
    <m/>
  </r>
  <r>
    <s v="1316689"/>
    <s v="Sensor SpO2 Finger Clip Adult "/>
    <s v="            "/>
    <s v="Ea      "/>
    <s v="SOMTEC"/>
    <s v="AS1002"/>
    <n v="1"/>
    <n v="3"/>
    <n v="0"/>
    <n v="0"/>
    <n v="0"/>
    <n v="1"/>
    <x v="3"/>
    <m/>
  </r>
  <r>
    <s v="1247031"/>
    <s v="Tubing Speculum w/Adapter     "/>
    <s v="Disposable  "/>
    <s v="15/Bx   "/>
    <s v="MEDLIN"/>
    <s v="UTMESU502BX"/>
    <n v="1"/>
    <n v="1"/>
    <n v="0"/>
    <n v="0"/>
    <n v="0"/>
    <n v="1"/>
    <x v="7"/>
    <m/>
  </r>
  <r>
    <s v="1099303"/>
    <s v="CoaguChek Recharge Battery    "/>
    <s v="XS Plus     "/>
    <s v="Ea      "/>
    <s v="BIODYN"/>
    <s v="04805640001"/>
    <n v="1"/>
    <n v="1"/>
    <n v="0"/>
    <n v="0"/>
    <n v="1"/>
    <n v="0"/>
    <x v="3"/>
    <m/>
  </r>
  <r>
    <s v="1530141"/>
    <s v="Esteem Strchy Glove Nitrile II"/>
    <s v="Small       "/>
    <s v="150/Bx  "/>
    <s v="ALLEG"/>
    <s v="8811NB"/>
    <n v="1"/>
    <n v="6"/>
    <n v="0"/>
    <n v="1"/>
    <n v="0"/>
    <n v="0"/>
    <x v="8"/>
    <m/>
  </r>
  <r>
    <s v="1179699"/>
    <s v="Cable Coiled Doppler to Probe "/>
    <s v="Universal   "/>
    <s v="Ea      "/>
    <s v="WALACH"/>
    <s v="A155"/>
    <n v="1"/>
    <n v="1"/>
    <n v="0"/>
    <n v="1"/>
    <n v="0"/>
    <n v="0"/>
    <x v="6"/>
    <m/>
  </r>
  <r>
    <s v="1113839"/>
    <s v="Catheter Council Tip Sili 2Way"/>
    <s v="16fr 5cc    "/>
    <s v="10/Cr   "/>
    <s v="CARDKN"/>
    <s v="40516L"/>
    <n v="1"/>
    <n v="1"/>
    <n v="0"/>
    <n v="1"/>
    <n v="0"/>
    <n v="0"/>
    <x v="6"/>
    <m/>
  </r>
  <r>
    <s v="7800016"/>
    <s v="Guard Instrument Reg Non-Vent "/>
    <s v="Orange      "/>
    <s v="100/Bg  "/>
    <s v="OXBORO"/>
    <s v="091007BBG"/>
    <n v="1"/>
    <n v="2"/>
    <n v="0"/>
    <n v="0"/>
    <n v="1"/>
    <n v="0"/>
    <x v="3"/>
    <m/>
  </r>
  <r>
    <s v="2203848"/>
    <s v="SteriGage Integrator w/Ld Rec "/>
    <s v="            "/>
    <s v="100/Bx  "/>
    <s v="3MMED"/>
    <s v="4171MM"/>
    <n v="1"/>
    <n v="2"/>
    <n v="0"/>
    <n v="1"/>
    <n v="0"/>
    <n v="0"/>
    <x v="8"/>
    <m/>
  </r>
  <r>
    <s v="3865384"/>
    <s v="Gasket Kit f/M9 Door &amp; Dam    "/>
    <s v="            "/>
    <s v="ea      "/>
    <s v="MIDMAK"/>
    <s v="002-0361-01"/>
    <n v="1"/>
    <n v="2"/>
    <n v="0"/>
    <n v="1"/>
    <n v="0"/>
    <n v="0"/>
    <x v="9"/>
    <m/>
  </r>
  <r>
    <s v="1226914"/>
    <s v="Bag Lab Guard Spec Transport  "/>
    <s v="Clear 6x9&quot;  "/>
    <s v="1000/Ca "/>
    <s v="MINGRI"/>
    <s v="SBL2X69"/>
    <n v="1"/>
    <n v="2"/>
    <n v="0"/>
    <n v="1"/>
    <n v="0"/>
    <n v="0"/>
    <x v="6"/>
    <m/>
  </r>
  <r>
    <s v="9880142"/>
    <s v="Gown Isloation Polyp Yellow   "/>
    <s v="Univ        "/>
    <s v="10/Pk   "/>
    <s v="ALLEG"/>
    <s v="1100PG"/>
    <n v="1"/>
    <n v="1"/>
    <n v="0"/>
    <n v="1"/>
    <n v="0"/>
    <n v="0"/>
    <x v="8"/>
    <m/>
  </r>
  <r>
    <s v="1178098"/>
    <s v="Gauze Ribbon Cutimed Sorbact  "/>
    <s v="3/4x20&quot;     "/>
    <s v="20/Bx   "/>
    <s v="SMINEP"/>
    <s v="7216600"/>
    <n v="1"/>
    <n v="1"/>
    <n v="0"/>
    <n v="0"/>
    <n v="1"/>
    <n v="0"/>
    <x v="3"/>
    <m/>
  </r>
  <r>
    <s v="1101723"/>
    <s v="Cable SPO2 Extension 10'      "/>
    <s v="Nellcor     "/>
    <s v="Ea      "/>
    <s v="WELCH"/>
    <s v="DOC-10"/>
    <n v="1"/>
    <n v="1"/>
    <n v="0"/>
    <n v="1"/>
    <n v="0"/>
    <n v="0"/>
    <x v="6"/>
    <m/>
  </r>
  <r>
    <s v="7380005"/>
    <s v="Cardiac Board w/3 Bracket     "/>
    <s v="            "/>
    <s v="Ea      "/>
    <s v="HARLO"/>
    <s v="VS-CARDBRD"/>
    <n v="1"/>
    <n v="1"/>
    <n v="0"/>
    <n v="1"/>
    <n v="0"/>
    <n v="0"/>
    <x v="6"/>
    <m/>
  </r>
  <r>
    <s v="5824996"/>
    <s v="Syst Portasample Blood Trnsprt"/>
    <s v="3X8.25      "/>
    <s v="50/Ca   "/>
    <s v="ALLEG"/>
    <s v="30635-611"/>
    <n v="1"/>
    <n v="1"/>
    <n v="0"/>
    <n v="0"/>
    <n v="1"/>
    <n v="0"/>
    <x v="3"/>
    <m/>
  </r>
  <r>
    <s v="7772153"/>
    <s v="Cavilon Lotion                "/>
    <s v="16oz        "/>
    <s v="Ea      "/>
    <s v="3MMED"/>
    <s v="9205"/>
    <n v="1"/>
    <n v="10"/>
    <n v="0"/>
    <n v="1"/>
    <n v="0"/>
    <n v="0"/>
    <x v="8"/>
    <m/>
  </r>
  <r>
    <s v="1239802"/>
    <s v="Paper Thermal Rolls           "/>
    <s v="            "/>
    <s v="25/Ca   "/>
    <s v="CPSI"/>
    <s v="SS058-015A"/>
    <n v="1"/>
    <n v="1"/>
    <n v="0"/>
    <n v="0"/>
    <n v="0"/>
    <n v="1"/>
    <x v="3"/>
    <m/>
  </r>
  <r>
    <s v="1239521"/>
    <s v="TetraVisc Ophthalmic Drop     "/>
    <s v="0.5%        "/>
    <s v="5mL/Bt  "/>
    <s v="CARDZB"/>
    <s v="3701406"/>
    <n v="1"/>
    <n v="6"/>
    <n v="0"/>
    <n v="1"/>
    <n v="0"/>
    <n v="0"/>
    <x v="8"/>
    <m/>
  </r>
  <r>
    <s v="1102993"/>
    <s v="Cuff Reus Infant Small        "/>
    <s v="1-Tube TP   "/>
    <s v="Ea      "/>
    <s v="WELCH"/>
    <s v="REUSE-06-1TP"/>
    <n v="1"/>
    <n v="1"/>
    <n v="0"/>
    <n v="0"/>
    <n v="1"/>
    <n v="0"/>
    <x v="3"/>
    <m/>
  </r>
  <r>
    <s v="6040972"/>
    <s v="Durashock w/Cuff Adult        "/>
    <s v="Small       "/>
    <s v="Ea      "/>
    <s v="WELCH"/>
    <s v="DS45-10"/>
    <n v="1"/>
    <n v="1"/>
    <n v="0"/>
    <n v="0"/>
    <n v="1"/>
    <n v="0"/>
    <x v="3"/>
    <m/>
  </r>
  <r>
    <s v="1132979"/>
    <s v="Touch-Test Discriminator      "/>
    <s v="2-Point     "/>
    <s v="Ea      "/>
    <s v="TROY"/>
    <s v="NC12776"/>
    <n v="1"/>
    <n v="1"/>
    <n v="0"/>
    <n v="0"/>
    <n v="0"/>
    <n v="1"/>
    <x v="3"/>
    <m/>
  </r>
  <r>
    <s v="1015132"/>
    <s v="Tissue Forcep 1x2 Teeth       "/>
    <s v="5-1/2&quot;      "/>
    <s v="Ea      "/>
    <s v="MILTEX"/>
    <s v="101-5132"/>
    <n v="1"/>
    <n v="50"/>
    <n v="0"/>
    <n v="1"/>
    <n v="0"/>
    <n v="0"/>
    <x v="6"/>
    <m/>
  </r>
  <r>
    <s v="6544848"/>
    <s v="Suture Ethilon Mono Blk Pc5   "/>
    <s v="4-0 18&quot;     "/>
    <s v="12/Bx   "/>
    <s v="ETHICO"/>
    <s v="1994G"/>
    <n v="1"/>
    <n v="1"/>
    <n v="0"/>
    <n v="1"/>
    <n v="0"/>
    <n v="0"/>
    <x v="6"/>
    <m/>
  </r>
  <r>
    <s v="4998529"/>
    <s v="BVM Resuscitator Disp         "/>
    <s v="Adult       "/>
    <s v="Ea      "/>
    <s v="MDSRCE"/>
    <s v="MS-6210"/>
    <n v="1"/>
    <n v="1"/>
    <n v="0"/>
    <n v="1"/>
    <n v="0"/>
    <n v="0"/>
    <x v="7"/>
    <m/>
  </r>
  <r>
    <s v="1450000"/>
    <s v="Alldress Adhesive Dressing    "/>
    <s v="6&quot;x8&quot;       "/>
    <s v="10/Bx   "/>
    <s v="ABCO"/>
    <s v="265369"/>
    <n v="1"/>
    <n v="12"/>
    <n v="1"/>
    <n v="0"/>
    <n v="0"/>
    <n v="0"/>
    <x v="6"/>
    <m/>
  </r>
  <r>
    <s v="1042499"/>
    <s v="SureTemp Plus Therm Rectal    "/>
    <s v="Probe, 9Ft  "/>
    <s v="Ea      "/>
    <s v="WELCH"/>
    <s v="01692-301"/>
    <n v="1"/>
    <n v="1"/>
    <n v="0"/>
    <n v="0"/>
    <n v="0"/>
    <n v="1"/>
    <x v="3"/>
    <m/>
  </r>
  <r>
    <s v="1261450"/>
    <s v="Pathfast Linearity FD         "/>
    <s v="D-Dimer     "/>
    <s v="Ea      "/>
    <s v="AUDMIC"/>
    <s v="K883M-5"/>
    <n v="1"/>
    <n v="1"/>
    <n v="0"/>
    <n v="0"/>
    <n v="0"/>
    <n v="1"/>
    <x v="3"/>
    <m/>
  </r>
  <r>
    <s v="1194434"/>
    <s v="Oval-8 Splint Finger          "/>
    <s v="Size 9      "/>
    <s v="5/Pk    "/>
    <s v="TROY"/>
    <s v="92728509"/>
    <n v="1"/>
    <n v="1"/>
    <n v="0"/>
    <n v="0"/>
    <n v="0"/>
    <n v="1"/>
    <x v="3"/>
    <m/>
  </r>
  <r>
    <s v="2760004"/>
    <s v="Tape Measure 201 Circumferenc "/>
    <s v="Inches      "/>
    <s v="Ea      "/>
    <s v="SECA"/>
    <s v="2011817009"/>
    <n v="1"/>
    <n v="1"/>
    <n v="0"/>
    <n v="1"/>
    <n v="0"/>
    <n v="0"/>
    <x v="6"/>
    <m/>
  </r>
  <r>
    <s v="7020021"/>
    <s v="Device Incisn Gentleheel NB ST"/>
    <s v="2.5x1mm Gr  "/>
    <s v="250/PK  "/>
    <s v="ALLEG"/>
    <s v="GHN4X250"/>
    <n v="1"/>
    <n v="1"/>
    <n v="0"/>
    <n v="1"/>
    <n v="0"/>
    <n v="0"/>
    <x v="6"/>
    <m/>
  </r>
  <r>
    <s v="1325777"/>
    <s v="Glove Exam Esteem Nitrile     "/>
    <s v="Blue Large  "/>
    <s v="1500/Ca "/>
    <s v="ALLEG"/>
    <s v="8898NB"/>
    <n v="1"/>
    <n v="1"/>
    <n v="0"/>
    <n v="0"/>
    <n v="1"/>
    <n v="0"/>
    <x v="3"/>
    <m/>
  </r>
  <r>
    <s v="1184116"/>
    <s v="Guard Inst Tip-it Sz 1 Vented "/>
    <s v="White       "/>
    <s v="50/Pk   "/>
    <s v="MILTEX"/>
    <s v="3-2501V"/>
    <n v="1"/>
    <n v="4"/>
    <n v="0"/>
    <n v="0"/>
    <n v="1"/>
    <n v="0"/>
    <x v="3"/>
    <m/>
  </r>
  <r>
    <s v="9870363"/>
    <s v="Curad PF Nitrile Glove        "/>
    <s v="X-Large     "/>
    <s v="130/Bx  "/>
    <s v="MEDLIN"/>
    <s v="CUR9317"/>
    <n v="1"/>
    <n v="4"/>
    <n v="0"/>
    <n v="1"/>
    <n v="0"/>
    <n v="0"/>
    <x v="6"/>
    <m/>
  </r>
  <r>
    <s v="2883043"/>
    <s v="Pad Nail Polish Remover       "/>
    <s v="            "/>
    <s v="100/Bx  "/>
    <s v="ALLEG"/>
    <s v="MW-NLPRM"/>
    <n v="1"/>
    <n v="2"/>
    <n v="0"/>
    <n v="1"/>
    <n v="0"/>
    <n v="0"/>
    <x v="8"/>
    <m/>
  </r>
  <r>
    <s v="1242943"/>
    <s v="Shampoo/Conditioner DawnMist  "/>
    <s v="            "/>
    <s v="500/Ca  "/>
    <s v="DUKAL"/>
    <s v="PSC70"/>
    <n v="1"/>
    <n v="1"/>
    <n v="0"/>
    <n v="0"/>
    <n v="0"/>
    <n v="1"/>
    <x v="3"/>
    <m/>
  </r>
  <r>
    <s v="1123537"/>
    <s v="Gelsmart Dig Cap Mesh         "/>
    <s v="L/XL        "/>
    <s v="6/Pk    "/>
    <s v="PODPRO"/>
    <s v="1057"/>
    <n v="1"/>
    <n v="2"/>
    <n v="0"/>
    <n v="1"/>
    <n v="0"/>
    <n v="0"/>
    <x v="8"/>
    <m/>
  </r>
  <r>
    <s v="1820283"/>
    <s v="Tuning Fork 128C w/Fix Weights"/>
    <s v="            "/>
    <s v="Ea      "/>
    <s v="GF"/>
    <s v="1314"/>
    <n v="1"/>
    <n v="3"/>
    <n v="0"/>
    <n v="1"/>
    <n v="0"/>
    <n v="0"/>
    <x v="8"/>
    <m/>
  </r>
  <r>
    <s v="1078702"/>
    <s v="Safe+Mask N95                 "/>
    <s v="            "/>
    <s v="20/Bx   "/>
    <s v="MEDICM"/>
    <s v="M2321"/>
    <n v="1"/>
    <n v="1"/>
    <n v="0"/>
    <n v="1"/>
    <n v="0"/>
    <n v="0"/>
    <x v="7"/>
    <m/>
  </r>
  <r>
    <s v="4998777"/>
    <s v="M-LNCS DCI Adult Reusable 3ft "/>
    <s v="Sensor      "/>
    <s v="Ea      "/>
    <s v="MASIMO"/>
    <s v="2501"/>
    <n v="1"/>
    <n v="1"/>
    <n v="0"/>
    <n v="1"/>
    <n v="0"/>
    <n v="0"/>
    <x v="8"/>
    <m/>
  </r>
  <r>
    <s v="7778706"/>
    <s v="Stethoscope Ltmn Blk 2Hd Cls2 "/>
    <s v="28&quot; Ped     "/>
    <s v="Ea      "/>
    <s v="3MMED"/>
    <s v="2113"/>
    <n v="1"/>
    <n v="2"/>
    <n v="0"/>
    <n v="1"/>
    <n v="0"/>
    <n v="0"/>
    <x v="8"/>
    <m/>
  </r>
  <r>
    <s v="1103151"/>
    <s v="Cuff BV Reus Child 2-Tube     "/>
    <s v="            "/>
    <s v="Ea      "/>
    <s v="WELCH"/>
    <s v="REUSE-09-2BV"/>
    <n v="1"/>
    <n v="4"/>
    <n v="0"/>
    <n v="1"/>
    <n v="0"/>
    <n v="0"/>
    <x v="8"/>
    <m/>
  </r>
  <r>
    <s v="1201923"/>
    <s v="Pediatric Ear Curette         "/>
    <s v="            "/>
    <s v="50/bx   "/>
    <s v="MISDFK"/>
    <s v="96-1021"/>
    <n v="1"/>
    <n v="1"/>
    <n v="0"/>
    <n v="1"/>
    <n v="0"/>
    <n v="0"/>
    <x v="6"/>
    <m/>
  </r>
  <r>
    <s v="3991124"/>
    <s v="Suture Surgipro Mono Blu C14  "/>
    <s v="3-0 18&quot;     "/>
    <s v="36/Bx   "/>
    <s v="KENDAL"/>
    <s v="SP684"/>
    <n v="1"/>
    <n v="2"/>
    <n v="0"/>
    <n v="1"/>
    <n v="0"/>
    <n v="0"/>
    <x v="6"/>
    <m/>
  </r>
  <r>
    <s v="9351192"/>
    <s v="Nic The Dragon Mask           "/>
    <s v="            "/>
    <s v="ea      "/>
    <s v="VYAIRE"/>
    <s v="001266"/>
    <n v="1"/>
    <n v="20"/>
    <n v="0"/>
    <n v="1"/>
    <n v="0"/>
    <n v="0"/>
    <x v="8"/>
    <m/>
  </r>
  <r>
    <s v="2722407"/>
    <s v="Tegaderm Transparent Dressing "/>
    <s v="6&quot;x6&quot;       "/>
    <s v="100/Ca  "/>
    <s v="3MMED"/>
    <s v="3588"/>
    <n v="1"/>
    <n v="1"/>
    <n v="0"/>
    <n v="0"/>
    <n v="1"/>
    <n v="0"/>
    <x v="3"/>
    <m/>
  </r>
  <r>
    <s v="9722987"/>
    <s v="Centrifuge Multipurpose       "/>
    <s v="6/Cycle     "/>
    <s v="Ea      "/>
    <s v="HEMOCU"/>
    <s v="SSMP"/>
    <n v="1"/>
    <n v="1"/>
    <n v="0"/>
    <n v="0"/>
    <n v="0"/>
    <n v="1"/>
    <x v="3"/>
    <m/>
  </r>
  <r>
    <s v="5824684"/>
    <s v="Gown Iso SMS Overhead Yellow  "/>
    <s v="Uni         "/>
    <s v="25/Bg   "/>
    <s v="ALLEG"/>
    <s v="2110PG"/>
    <n v="1"/>
    <n v="4"/>
    <n v="0"/>
    <n v="1"/>
    <n v="0"/>
    <n v="0"/>
    <x v="6"/>
    <m/>
  </r>
  <r>
    <s v="1555920"/>
    <s v="Pedi-Pads Moleskin            "/>
    <s v="#102reg     "/>
    <s v="Pkg/100 "/>
    <s v="COMFT"/>
    <s v="76099"/>
    <n v="1"/>
    <n v="1"/>
    <n v="0"/>
    <n v="1"/>
    <n v="0"/>
    <n v="0"/>
    <x v="6"/>
    <m/>
  </r>
  <r>
    <s v="2212831"/>
    <s v="Centurion Safety Goggle       "/>
    <s v="            "/>
    <s v="Ea      "/>
    <s v="3MMED"/>
    <s v="40305"/>
    <n v="1"/>
    <n v="10"/>
    <n v="0"/>
    <n v="1"/>
    <n v="0"/>
    <n v="0"/>
    <x v="6"/>
    <m/>
  </r>
  <r>
    <s v="3789534"/>
    <s v="Lister Bandage Scissor Chrome "/>
    <s v="5-1/2&quot;      "/>
    <s v="Ea      "/>
    <s v="CHANBY"/>
    <s v="CH 144CH"/>
    <n v="1"/>
    <n v="36"/>
    <n v="0"/>
    <n v="1"/>
    <n v="0"/>
    <n v="0"/>
    <x v="6"/>
    <m/>
  </r>
  <r>
    <s v="3287078"/>
    <s v="Arden Stethoscope Single Head "/>
    <s v="Black       "/>
    <s v="Ea      "/>
    <s v="WELCH"/>
    <s v="ARDEN-S1BK"/>
    <n v="1"/>
    <n v="4"/>
    <n v="0"/>
    <n v="0"/>
    <n v="1"/>
    <n v="0"/>
    <x v="3"/>
    <m/>
  </r>
  <r>
    <s v="3299395"/>
    <s v="Bag Patient Belonging White   "/>
    <s v="20X20       "/>
    <s v="250/Ca  "/>
    <s v="DUKAL"/>
    <s v="DSPB01"/>
    <n v="1"/>
    <n v="1"/>
    <n v="0"/>
    <n v="1"/>
    <n v="0"/>
    <n v="0"/>
    <x v="8"/>
    <m/>
  </r>
  <r>
    <s v="1100613"/>
    <s v="Alcohol Isopropyl             "/>
    <s v="50%         "/>
    <s v="16oz/Bt "/>
    <s v="ABCO"/>
    <s v="1000032295"/>
    <n v="1"/>
    <n v="1"/>
    <n v="0"/>
    <n v="1"/>
    <n v="0"/>
    <n v="0"/>
    <x v="8"/>
    <m/>
  </r>
  <r>
    <s v="1280500"/>
    <s v="PATHFAST CK-MB-II Reagent     "/>
    <s v="            "/>
    <s v="60/Bx   "/>
    <s v="POLYME"/>
    <s v="PF1121-K"/>
    <n v="1"/>
    <n v="1"/>
    <n v="0"/>
    <n v="0"/>
    <n v="0"/>
    <n v="1"/>
    <x v="3"/>
    <m/>
  </r>
  <r>
    <s v="8858841"/>
    <s v="Insole Orthotic Conf Mens     "/>
    <s v="3/4&quot; 7-8.5  "/>
    <s v="1/Pr    "/>
    <s v="HAPAD"/>
    <s v="COMS"/>
    <n v="1"/>
    <n v="2"/>
    <n v="0"/>
    <n v="0"/>
    <n v="0"/>
    <n v="1"/>
    <x v="3"/>
    <m/>
  </r>
  <r>
    <s v="1046982"/>
    <s v="Bupivacaine HCL SDV PF        "/>
    <s v="0.25% 30mL  "/>
    <s v="25/Bx   "/>
    <s v="PFIZNJ"/>
    <s v="00409115902"/>
    <n v="1"/>
    <n v="1"/>
    <n v="1"/>
    <n v="0"/>
    <n v="0"/>
    <n v="0"/>
    <x v="2"/>
    <m/>
  </r>
  <r>
    <s v="8893111"/>
    <s v="Adhesive Felt 5.5X2.5X1/8     "/>
    <s v="White       "/>
    <s v="Ea      "/>
    <s v="MEDACT"/>
    <s v="58924"/>
    <n v="1"/>
    <n v="1"/>
    <n v="0"/>
    <n v="0"/>
    <n v="1"/>
    <n v="0"/>
    <x v="3"/>
    <m/>
  </r>
  <r>
    <s v="4260086"/>
    <s v="Diagnostix Aneroid Sphyg Royal"/>
    <s v="Adult       "/>
    <s v="Ea      "/>
    <s v="AMDIAG"/>
    <s v="720-11ARB"/>
    <n v="1"/>
    <n v="2"/>
    <n v="0"/>
    <n v="1"/>
    <n v="0"/>
    <n v="0"/>
    <x v="6"/>
    <m/>
  </r>
  <r>
    <s v="1014035"/>
    <s v="Brace Orthopedic Aircast Ank  "/>
    <s v="Wht Uni Rt  "/>
    <s v="Ea      "/>
    <s v="MUESPO"/>
    <s v="4566"/>
    <n v="1"/>
    <n v="5"/>
    <n v="0"/>
    <n v="1"/>
    <n v="0"/>
    <n v="0"/>
    <x v="6"/>
    <m/>
  </r>
  <r>
    <s v="1239017"/>
    <s v="Thermometer USB Trac          "/>
    <s v="Blue        "/>
    <s v="Ea      "/>
    <s v="FISHER"/>
    <s v="15081127"/>
    <n v="1"/>
    <n v="2"/>
    <n v="0"/>
    <n v="0"/>
    <n v="0"/>
    <n v="1"/>
    <x v="3"/>
    <m/>
  </r>
  <r>
    <s v="4882114"/>
    <s v="Scale Digital Baby            "/>
    <s v="44Lb Max    "/>
    <s v="Ea      "/>
    <s v="SECA"/>
    <s v="3541317009"/>
    <n v="1"/>
    <n v="1"/>
    <n v="0"/>
    <n v="1"/>
    <n v="0"/>
    <n v="0"/>
    <x v="6"/>
    <m/>
  </r>
  <r>
    <s v="1296516"/>
    <s v="Lidocaine HCl SDV 5mL Pre-Free"/>
    <s v="1%          "/>
    <s v="25/Pk   "/>
    <s v="WESINJ"/>
    <s v="00143959525"/>
    <n v="1"/>
    <n v="2"/>
    <n v="1"/>
    <n v="0"/>
    <n v="0"/>
    <n v="0"/>
    <x v="6"/>
    <m/>
  </r>
  <r>
    <s v="1067716"/>
    <s v="Goniometer E-Z Read           "/>
    <s v="0 to 360 Deg"/>
    <s v="Ea      "/>
    <s v="TROY"/>
    <s v="7541"/>
    <n v="1"/>
    <n v="1"/>
    <n v="0"/>
    <n v="0"/>
    <n v="1"/>
    <n v="0"/>
    <x v="3"/>
    <m/>
  </r>
  <r>
    <s v="2880592"/>
    <s v="Lbcoat Knlgth Trad Cllr Wh Dsp"/>
    <s v="3X          "/>
    <s v="10/Pk   "/>
    <s v="ALLEG"/>
    <s v="C3660WH3XL"/>
    <n v="1"/>
    <n v="1"/>
    <n v="0"/>
    <n v="1"/>
    <n v="0"/>
    <n v="0"/>
    <x v="6"/>
    <m/>
  </r>
  <r>
    <s v="1108551"/>
    <s v="Rhophylac Prefill Syr 2mL     "/>
    <s v="300mcg      "/>
    <s v="10/Pk   "/>
    <s v="CSLBEH"/>
    <s v="04420630010"/>
    <n v="1"/>
    <n v="1"/>
    <n v="0"/>
    <n v="1"/>
    <n v="0"/>
    <n v="0"/>
    <x v="8"/>
    <m/>
  </r>
  <r>
    <s v="6812651"/>
    <s v="Toothbrush DawnMist Nyln Purpl"/>
    <s v="39 Tuft     "/>
    <s v="144/Bx  "/>
    <s v="DUKAL"/>
    <s v="TB40"/>
    <n v="1"/>
    <n v="1"/>
    <n v="0"/>
    <n v="1"/>
    <n v="0"/>
    <n v="0"/>
    <x v="6"/>
    <m/>
  </r>
  <r>
    <s v="1178630"/>
    <s v="Traveler HD Wheelchair 24x18&quot; "/>
    <s v="Elev Legrest"/>
    <s v="Ea      "/>
    <s v="GF"/>
    <s v="3G010550"/>
    <n v="1"/>
    <n v="1"/>
    <n v="0"/>
    <n v="0"/>
    <n v="0"/>
    <n v="1"/>
    <x v="3"/>
    <m/>
  </r>
  <r>
    <s v="1310297"/>
    <s v="Swabstick Cmpnd Benzoin Tinctr"/>
    <s v="4&quot; Single   "/>
    <s v="50/Bx   "/>
    <s v="MEDLIN"/>
    <s v="APLS1106"/>
    <n v="1"/>
    <n v="2"/>
    <n v="0"/>
    <n v="1"/>
    <n v="0"/>
    <n v="0"/>
    <x v="8"/>
    <m/>
  </r>
  <r>
    <s v="1166620"/>
    <s v="Merocel Corneal Light Shield  "/>
    <s v="8mm         "/>
    <s v="20/Bx   "/>
    <s v="BEAVIS"/>
    <s v="400106"/>
    <n v="1"/>
    <n v="2"/>
    <n v="0"/>
    <n v="1"/>
    <n v="0"/>
    <n v="0"/>
    <x v="6"/>
    <m/>
  </r>
  <r>
    <s v="1226795"/>
    <s v="Cotton Tip Applicator Lf St 6&quot;"/>
    <s v="Wood        "/>
    <s v="100/Bx  "/>
    <s v="ALLEG"/>
    <s v="A5000-2"/>
    <n v="1"/>
    <n v="10"/>
    <n v="0"/>
    <n v="1"/>
    <n v="0"/>
    <n v="0"/>
    <x v="8"/>
    <m/>
  </r>
  <r>
    <s v="8670999"/>
    <s v="Pad Heel 2-1/2&quot;Wx5/16&quot;        "/>
    <s v="            "/>
    <s v="1/Pr    "/>
    <s v="HAPAD"/>
    <s v="HP2-5"/>
    <n v="1"/>
    <n v="12"/>
    <n v="0"/>
    <n v="0"/>
    <n v="0"/>
    <n v="1"/>
    <x v="3"/>
    <m/>
  </r>
  <r>
    <s v="1082606"/>
    <s v="Ext Cuffless Dist End Tube    "/>
    <s v="Size 6      "/>
    <s v="Ea      "/>
    <s v="KENDAL"/>
    <s v="60XLTCD"/>
    <n v="1"/>
    <n v="2"/>
    <n v="0"/>
    <n v="0"/>
    <n v="1"/>
    <n v="0"/>
    <x v="3"/>
    <m/>
  </r>
  <r>
    <s v="1275378"/>
    <s v="Bag Trash 16gal 24x32&quot;        "/>
    <s v="Clear       "/>
    <s v="500/Ca  "/>
    <s v="PITTPL"/>
    <s v="VP3320XC"/>
    <n v="1"/>
    <n v="1"/>
    <n v="0"/>
    <n v="1"/>
    <n v="0"/>
    <n v="0"/>
    <x v="6"/>
    <m/>
  </r>
  <r>
    <s v="1265870"/>
    <s v="10&quot; Memory Foam Wrist Splint  "/>
    <s v="Right Medium"/>
    <s v="Ea      "/>
    <s v="ELIORT"/>
    <s v="30163-R"/>
    <n v="1"/>
    <n v="10"/>
    <n v="0"/>
    <n v="0"/>
    <n v="1"/>
    <n v="0"/>
    <x v="3"/>
    <m/>
  </r>
  <r>
    <s v="1319793"/>
    <s v="Cuff BP Trimline w/ Bulb      "/>
    <s v="Size 9 Child"/>
    <s v="5/Bx    "/>
    <s v="WELCH"/>
    <s v="3305"/>
    <n v="1"/>
    <n v="2"/>
    <n v="0"/>
    <n v="0"/>
    <n v="1"/>
    <n v="0"/>
    <x v="3"/>
    <m/>
  </r>
  <r>
    <s v="1941104"/>
    <s v="Penrose Tubing Sterile        "/>
    <s v="1/2&quot;x18&quot;    "/>
    <s v="Ea      "/>
    <s v="CARDKN"/>
    <s v="8888515205-"/>
    <n v="1"/>
    <n v="6"/>
    <n v="0"/>
    <n v="1"/>
    <n v="0"/>
    <n v="0"/>
    <x v="6"/>
    <m/>
  </r>
  <r>
    <s v="5075000"/>
    <s v="Sterile Water For Irrigation  "/>
    <s v="Bottle      "/>
    <s v="1000ml  "/>
    <s v="MCGAW"/>
    <s v="R5000-01"/>
    <n v="1"/>
    <n v="2"/>
    <n v="1"/>
    <n v="0"/>
    <n v="0"/>
    <n v="0"/>
    <x v="2"/>
    <m/>
  </r>
  <r>
    <s v="9870431"/>
    <s v="Push Button Collection Wingset"/>
    <s v="21gx.75     "/>
    <s v="50/Bx   "/>
    <s v="BD"/>
    <s v="367338"/>
    <n v="1"/>
    <n v="2"/>
    <n v="0"/>
    <n v="1"/>
    <n v="0"/>
    <n v="0"/>
    <x v="6"/>
    <m/>
  </r>
  <r>
    <s v="1149015"/>
    <s v="Drain Penrose Sterile         "/>
    <s v=".25x12&quot;     "/>
    <s v="25/Bx   "/>
    <s v="MEDLIN"/>
    <s v="BTCGR101"/>
    <n v="1"/>
    <n v="1"/>
    <n v="0"/>
    <n v="0"/>
    <n v="0"/>
    <n v="1"/>
    <x v="3"/>
    <m/>
  </r>
  <r>
    <s v="1130213"/>
    <s v="Fall Risk Alert Bands         "/>
    <s v="Yellow      "/>
    <s v="500/Pk  "/>
    <s v="PHLEB"/>
    <s v="7645-YL"/>
    <n v="1"/>
    <n v="1"/>
    <n v="0"/>
    <n v="0"/>
    <n v="0"/>
    <n v="1"/>
    <x v="3"/>
    <m/>
  </r>
  <r>
    <s v="1083799"/>
    <s v="Status H. Pylori Control 0.2  "/>
    <s v="Neg/Pos     "/>
    <s v="Ea      "/>
    <s v="LIFESI"/>
    <s v="200013"/>
    <n v="1"/>
    <n v="1"/>
    <n v="0"/>
    <n v="0"/>
    <n v="1"/>
    <n v="0"/>
    <x v="3"/>
    <m/>
  </r>
  <r>
    <s v="2882077"/>
    <s v="Protexis PI Glove PF          "/>
    <s v="Sz 9 Cream  "/>
    <s v="50/Bx   "/>
    <s v="ALLEG"/>
    <s v="2D72PT90X"/>
    <n v="1"/>
    <n v="1"/>
    <n v="0"/>
    <n v="1"/>
    <n v="0"/>
    <n v="0"/>
    <x v="6"/>
    <m/>
  </r>
  <r>
    <s v="6020213"/>
    <s v="Suture Removal                "/>
    <s v="            "/>
    <s v="Ea      "/>
    <s v="MEDACT"/>
    <s v="73436"/>
    <n v="1"/>
    <n v="5"/>
    <n v="0"/>
    <n v="1"/>
    <n v="0"/>
    <n v="0"/>
    <x v="6"/>
    <m/>
  </r>
  <r>
    <s v="1046606"/>
    <s v="Curette Dermal                "/>
    <s v="4mm         "/>
    <s v="25/Bx   "/>
    <s v="ACUDE"/>
    <s v="R0425"/>
    <n v="1"/>
    <n v="2"/>
    <n v="0"/>
    <n v="1"/>
    <n v="0"/>
    <n v="0"/>
    <x v="6"/>
    <m/>
  </r>
  <r>
    <s v="1254992"/>
    <s v="Stethoscope Cardiology IV     "/>
    <s v="Burgandy    "/>
    <s v="Ea      "/>
    <s v="3MMED"/>
    <s v="6153"/>
    <n v="1"/>
    <n v="1"/>
    <n v="0"/>
    <n v="0"/>
    <n v="1"/>
    <n v="0"/>
    <x v="7"/>
    <m/>
  </r>
  <r>
    <s v="8597189"/>
    <s v="Urinary Self-Cath Pediatric   "/>
    <s v="5FR 10&quot;     "/>
    <s v="30/Bx   "/>
    <s v="COLPLA"/>
    <s v="305"/>
    <n v="1"/>
    <n v="1"/>
    <n v="0"/>
    <n v="1"/>
    <n v="0"/>
    <n v="0"/>
    <x v="6"/>
    <m/>
  </r>
  <r>
    <s v="1007210"/>
    <s v="Finger Ring Cutter            "/>
    <s v="            "/>
    <s v="Ea      "/>
    <s v="MILTEX"/>
    <s v="33-140"/>
    <n v="1"/>
    <n v="1"/>
    <n v="0"/>
    <n v="1"/>
    <n v="0"/>
    <n v="0"/>
    <x v="6"/>
    <m/>
  </r>
  <r>
    <s v="7424370"/>
    <s v="Dancer Pad Mens               "/>
    <s v="            "/>
    <s v="1/Pr    "/>
    <s v="HAPAD"/>
    <s v="DC"/>
    <n v="1"/>
    <n v="6"/>
    <n v="0"/>
    <n v="0"/>
    <n v="0"/>
    <n v="1"/>
    <x v="3"/>
    <m/>
  </r>
  <r>
    <s v="1530105"/>
    <s v="Splint Finger Staxx Sz 2 Skin "/>
    <s v="2.04&quot;       "/>
    <s v="Ea      "/>
    <s v="SMTNEP"/>
    <s v="79-72242"/>
    <n v="1"/>
    <n v="12"/>
    <n v="0"/>
    <n v="1"/>
    <n v="0"/>
    <n v="0"/>
    <x v="6"/>
    <m/>
  </r>
  <r>
    <s v="3663462"/>
    <s v="Sticker I Am Healing          "/>
    <s v="            "/>
    <s v="100/Pk  "/>
    <s v="SHERMN"/>
    <s v="PS254"/>
    <n v="1"/>
    <n v="1"/>
    <n v="0"/>
    <n v="0"/>
    <n v="1"/>
    <n v="0"/>
    <x v="3"/>
    <m/>
  </r>
  <r>
    <s v="6540015"/>
    <s v="Suture PDS Plus Clear PS-2    "/>
    <s v="3-0 18&quot;     "/>
    <s v="12/Bx   "/>
    <s v="ETHICO"/>
    <s v="PDP497G"/>
    <n v="1"/>
    <n v="2"/>
    <n v="0"/>
    <n v="1"/>
    <n v="0"/>
    <n v="0"/>
    <x v="6"/>
    <m/>
  </r>
  <r>
    <s v="1279767"/>
    <s v="Glove Compression Tipless     "/>
    <s v="Left Small  "/>
    <s v="Ea      "/>
    <s v="TROY"/>
    <s v="NC53222"/>
    <n v="1"/>
    <n v="10"/>
    <n v="0"/>
    <n v="0"/>
    <n v="0"/>
    <n v="1"/>
    <x v="3"/>
    <m/>
  </r>
  <r>
    <s v="1034913"/>
    <s v="Urinal Patient Pls 1Qt Tran   "/>
    <s v="1 Qt        "/>
    <s v="Ea      "/>
    <s v="MEDGEN"/>
    <s v="H140D-01"/>
    <n v="1"/>
    <n v="25"/>
    <n v="0"/>
    <n v="1"/>
    <n v="0"/>
    <n v="0"/>
    <x v="8"/>
    <m/>
  </r>
  <r>
    <s v="3136816"/>
    <s v="Wrap Coban LF Self-Adh Tan HT "/>
    <s v="4&quot;X5YD      "/>
    <s v="18/CA   "/>
    <s v="3MMED"/>
    <s v="2084"/>
    <n v="1"/>
    <n v="1"/>
    <n v="0"/>
    <n v="1"/>
    <n v="0"/>
    <n v="0"/>
    <x v="8"/>
    <m/>
  </r>
  <r>
    <s v="9901251"/>
    <s v="Bandage Cast Gypsona Plst Wh  "/>
    <s v="2&quot;X3Yds     "/>
    <s v="12/Bx   "/>
    <s v="SMINEP"/>
    <s v="30-7362"/>
    <n v="1"/>
    <n v="1"/>
    <n v="0"/>
    <n v="1"/>
    <n v="0"/>
    <n v="0"/>
    <x v="6"/>
    <m/>
  </r>
  <r>
    <s v="1311730"/>
    <s v="Thermometer USB Datalogging   "/>
    <s v="            "/>
    <s v="Ea      "/>
    <s v="FISHER"/>
    <s v="15079624"/>
    <n v="1"/>
    <n v="1"/>
    <n v="0"/>
    <n v="0"/>
    <n v="0"/>
    <n v="1"/>
    <x v="3"/>
    <m/>
  </r>
  <r>
    <s v="2480403"/>
    <s v="Sensorcaine Plain SDV N-R MPF "/>
    <s v="0.50%       "/>
    <s v="10mL/Vl "/>
    <s v="GIVREP"/>
    <s v="63323046617"/>
    <n v="1"/>
    <n v="10"/>
    <n v="1"/>
    <n v="0"/>
    <n v="0"/>
    <n v="0"/>
    <x v="6"/>
    <m/>
  </r>
  <r>
    <s v="9022462"/>
    <s v="MARKER,HI-LITER,YELLOW        "/>
    <s v="            "/>
    <s v="12      "/>
    <s v="ODEPOT"/>
    <s v="257231"/>
    <n v="1"/>
    <n v="1"/>
    <n v="0"/>
    <n v="0"/>
    <n v="0"/>
    <n v="1"/>
    <x v="0"/>
    <m/>
  </r>
  <r>
    <s v="1156919"/>
    <s v="Electrodes ECG Resting        "/>
    <s v="            "/>
    <s v="5000/Ca "/>
    <s v="MEDLIN"/>
    <s v="MDS616101A"/>
    <n v="1"/>
    <n v="1"/>
    <n v="0"/>
    <n v="0"/>
    <n v="0"/>
    <n v="1"/>
    <x v="3"/>
    <m/>
  </r>
  <r>
    <s v="2881672"/>
    <s v="Wrap Csr Sterilization        "/>
    <s v="24x24       "/>
    <s v="250/Ca  "/>
    <s v="ALLEG"/>
    <s v="AT21424"/>
    <n v="1"/>
    <n v="2"/>
    <n v="0"/>
    <n v="1"/>
    <n v="0"/>
    <n v="0"/>
    <x v="8"/>
    <m/>
  </r>
  <r>
    <s v="2190070"/>
    <s v="Audit Cardiac Marker Linearity"/>
    <s v="1ml         "/>
    <s v="5/St    "/>
    <s v="AUDMIC"/>
    <s v="K710M-5"/>
    <n v="1"/>
    <n v="2"/>
    <n v="0"/>
    <n v="0"/>
    <n v="0"/>
    <n v="1"/>
    <x v="3"/>
    <m/>
  </r>
  <r>
    <s v="6667048"/>
    <s v="AV Fistula MasterGuard Ndl RH "/>
    <s v="BE CL 17gX1&quot;"/>
    <s v="250/Ca  "/>
    <s v="MEDISY"/>
    <s v="S9-4007MG"/>
    <n v="1"/>
    <n v="2"/>
    <n v="0"/>
    <n v="1"/>
    <n v="0"/>
    <n v="0"/>
    <x v="6"/>
    <m/>
  </r>
  <r>
    <s v="6050453"/>
    <s v="Suture Biosyn Mono Ud C13     "/>
    <s v="4-0 30&quot;     "/>
    <s v="36/Bx   "/>
    <s v="KENDAL"/>
    <s v="SM691"/>
    <n v="1"/>
    <n v="1"/>
    <n v="0"/>
    <n v="1"/>
    <n v="0"/>
    <n v="0"/>
    <x v="6"/>
    <m/>
  </r>
  <r>
    <s v="3535293"/>
    <s v="Electrode Stimulating Reply   "/>
    <s v="2&quot;x4&quot;       "/>
    <s v="4/Pk    "/>
    <s v="CARDKN"/>
    <s v="EP85040"/>
    <n v="1"/>
    <n v="100"/>
    <n v="1"/>
    <n v="0"/>
    <n v="0"/>
    <n v="0"/>
    <x v="8"/>
    <m/>
  </r>
  <r>
    <s v="6020244"/>
    <s v="Solution Pre-Klenz 22oz       "/>
    <s v="Spray       "/>
    <s v="Ea      "/>
    <s v="VESTAL"/>
    <s v="150377"/>
    <n v="1"/>
    <n v="12"/>
    <n v="0"/>
    <n v="1"/>
    <n v="0"/>
    <n v="0"/>
    <x v="8"/>
    <m/>
  </r>
  <r>
    <s v="9879194"/>
    <s v="Eclipse Syringe w/Needle 1cc  "/>
    <s v="25gX5/8&quot;    "/>
    <s v="50/Bx   "/>
    <s v="BD"/>
    <s v="305780"/>
    <n v="1"/>
    <n v="1"/>
    <n v="0"/>
    <n v="1"/>
    <n v="0"/>
    <n v="0"/>
    <x v="8"/>
    <m/>
  </r>
  <r>
    <s v="1105736"/>
    <s v="Tape Cast Deltalite + Fbgl Blu"/>
    <s v="3&quot;X4Yds     "/>
    <s v="10Rl/Bx "/>
    <s v="SMINEP"/>
    <s v="7345836"/>
    <n v="1"/>
    <n v="1"/>
    <n v="0"/>
    <n v="1"/>
    <n v="0"/>
    <n v="0"/>
    <x v="8"/>
    <m/>
  </r>
  <r>
    <s v="5823406"/>
    <s v="Tampon Sanitary Reg Crdbrd App"/>
    <s v="20CT        "/>
    <s v="20x12/Ca"/>
    <s v="ALLEG"/>
    <s v="FH-TAM01"/>
    <n v="1"/>
    <n v="1"/>
    <n v="0"/>
    <n v="1"/>
    <n v="0"/>
    <n v="0"/>
    <x v="7"/>
    <m/>
  </r>
  <r>
    <s v="1197860"/>
    <s v="Splint Finger Oval-8          "/>
    <s v="Size 5      "/>
    <s v="5/Pk    "/>
    <s v="TROY"/>
    <s v="92728505"/>
    <n v="1"/>
    <n v="1"/>
    <n v="0"/>
    <n v="0"/>
    <n v="0"/>
    <n v="1"/>
    <x v="3"/>
    <m/>
  </r>
  <r>
    <s v="6898390"/>
    <s v="Sheet Headrest White          "/>
    <s v="12x12       "/>
    <s v="1000/Ca "/>
    <s v="TIDI-E"/>
    <s v="980880"/>
    <n v="1"/>
    <n v="1"/>
    <n v="0"/>
    <n v="1"/>
    <n v="0"/>
    <n v="0"/>
    <x v="6"/>
    <m/>
  </r>
  <r>
    <s v="1239060"/>
    <s v="Glove Edema 3/4 Finger        "/>
    <s v="Right Medium"/>
    <s v="Ea      "/>
    <s v="TROY"/>
    <s v="NC53225"/>
    <n v="1"/>
    <n v="5"/>
    <n v="0"/>
    <n v="0"/>
    <n v="0"/>
    <n v="1"/>
    <x v="3"/>
    <m/>
  </r>
  <r>
    <s v="1223083"/>
    <s v="Thermometer Traceable DataLog "/>
    <s v="w/Btl Probe "/>
    <s v="Ea      "/>
    <s v="FISHER"/>
    <s v="15081130"/>
    <n v="1"/>
    <n v="8"/>
    <n v="0"/>
    <n v="0"/>
    <n v="0"/>
    <n v="1"/>
    <x v="3"/>
    <m/>
  </r>
  <r>
    <s v="2670053"/>
    <s v="Esteem w/NeuThera Glove Nitrl "/>
    <s v="Small       "/>
    <s v="100/Bx  "/>
    <s v="ALLEG"/>
    <s v="N88RX02T"/>
    <n v="1"/>
    <n v="12"/>
    <n v="1"/>
    <n v="0"/>
    <n v="0"/>
    <n v="0"/>
    <x v="8"/>
    <m/>
  </r>
  <r>
    <s v="1017356"/>
    <s v="Filter Needle 5 Micron        "/>
    <s v="19GX1       "/>
    <s v="100/Ca  "/>
    <s v="MCGAW"/>
    <s v="415040"/>
    <n v="1"/>
    <n v="1"/>
    <n v="0"/>
    <n v="1"/>
    <n v="0"/>
    <n v="0"/>
    <x v="6"/>
    <m/>
  </r>
  <r>
    <s v="1293005"/>
    <s v="Genteal Tears PF              "/>
    <s v="Moderate    "/>
    <s v="36/Ct   "/>
    <s v="ALCOLA"/>
    <s v="0065806301"/>
    <n v="1"/>
    <n v="1"/>
    <n v="0"/>
    <n v="1"/>
    <n v="0"/>
    <n v="0"/>
    <x v="6"/>
    <m/>
  </r>
  <r>
    <s v="4430068"/>
    <s v="PrFld Frmln Cont PresSens Seal"/>
    <s v="30 mL       "/>
    <s v="100/Ca  "/>
    <s v="AZESCI"/>
    <s v="ES4320-15B"/>
    <n v="1"/>
    <n v="3"/>
    <n v="0"/>
    <n v="0"/>
    <n v="0"/>
    <n v="1"/>
    <x v="3"/>
    <m/>
  </r>
  <r>
    <s v="1001166"/>
    <s v="Hammer Percussion Reflex Tlr  "/>
    <s v="7-3/4&quot;      "/>
    <s v="Ea      "/>
    <s v="DUKAL"/>
    <s v="7014"/>
    <n v="1"/>
    <n v="9"/>
    <n v="0"/>
    <n v="1"/>
    <n v="0"/>
    <n v="0"/>
    <x v="8"/>
    <m/>
  </r>
  <r>
    <s v="3676132"/>
    <s v="Treasure Chest Empty Cardboard"/>
    <s v="9.5x6.5x16.3"/>
    <s v="Ea      "/>
    <s v="SHERMN"/>
    <s v="S70005"/>
    <n v="1"/>
    <n v="1"/>
    <n v="0"/>
    <n v="1"/>
    <n v="0"/>
    <n v="0"/>
    <x v="6"/>
    <m/>
  </r>
  <r>
    <s v="6012162"/>
    <s v="Cervical Scraper              "/>
    <s v="Plastic     "/>
    <s v="500/Bx  "/>
    <s v="COOPSR"/>
    <s v="11080"/>
    <n v="1"/>
    <n v="1"/>
    <n v="0"/>
    <n v="1"/>
    <n v="0"/>
    <n v="0"/>
    <x v="6"/>
    <m/>
  </r>
  <r>
    <s v="1265871"/>
    <s v="10&quot; Memory Foam Wrist Splint  "/>
    <s v="Right Large "/>
    <s v="Ea      "/>
    <s v="ELIORT"/>
    <s v="30164-R"/>
    <n v="1"/>
    <n v="10"/>
    <n v="0"/>
    <n v="0"/>
    <n v="1"/>
    <n v="0"/>
    <x v="3"/>
    <m/>
  </r>
  <r>
    <s v="4708397"/>
    <s v="Crosstex Towel Teddy Bear     "/>
    <s v="3ply        "/>
    <s v="500/Ca  "/>
    <s v="CROSSC"/>
    <s v="WPXTB"/>
    <n v="1"/>
    <n v="1"/>
    <n v="0"/>
    <n v="0"/>
    <n v="1"/>
    <n v="0"/>
    <x v="3"/>
    <m/>
  </r>
  <r>
    <s v="8441239"/>
    <s v="Doppler Elite 200 W/2 Mhz     "/>
    <s v=" OB PROB    "/>
    <s v="EA      "/>
    <s v="IMEXMD"/>
    <s v="ED20"/>
    <n v="1"/>
    <n v="1"/>
    <n v="0"/>
    <n v="0"/>
    <n v="0"/>
    <n v="1"/>
    <x v="3"/>
    <m/>
  </r>
  <r>
    <s v="8869848"/>
    <s v="Bag Ziploc Write-On 5x8       "/>
    <s v="2mL         "/>
    <s v="1000/Bx "/>
    <s v="DUKAL"/>
    <s v="ZIP58WB"/>
    <n v="1"/>
    <n v="1"/>
    <n v="0"/>
    <n v="1"/>
    <n v="0"/>
    <n v="0"/>
    <x v="7"/>
    <m/>
  </r>
  <r>
    <s v="1203295"/>
    <s v="Oxygen Mask Elongated Ped     "/>
    <s v="Med/Concentr"/>
    <s v="Ea      "/>
    <s v="RUSCH"/>
    <s v="1042"/>
    <n v="1"/>
    <n v="10"/>
    <n v="0"/>
    <n v="1"/>
    <n v="0"/>
    <n v="0"/>
    <x v="6"/>
    <m/>
  </r>
  <r>
    <s v="2670028"/>
    <s v="Strip Adhesive Closure Sheer  "/>
    <s v="1&quot;x3&quot; Skin  "/>
    <s v="100/Bx  "/>
    <s v="DYNAM"/>
    <s v="3602"/>
    <n v="1"/>
    <n v="3"/>
    <n v="0"/>
    <n v="1"/>
    <n v="0"/>
    <n v="0"/>
    <x v="6"/>
    <m/>
  </r>
  <r>
    <s v="1272677"/>
    <s v="Epinephrine Adult Auto-Inject "/>
    <s v="0.3mg       "/>
    <s v="2/Pk    "/>
    <s v="DEY"/>
    <s v="49502010202"/>
    <n v="1"/>
    <n v="1"/>
    <n v="0"/>
    <n v="1"/>
    <n v="0"/>
    <n v="0"/>
    <x v="8"/>
    <m/>
  </r>
  <r>
    <s v="9078161"/>
    <s v="Dressing Act-Coat             "/>
    <s v="4x4         "/>
    <s v="12/Bx   "/>
    <s v="ABCO"/>
    <s v="20101"/>
    <n v="1"/>
    <n v="1"/>
    <n v="0"/>
    <n v="1"/>
    <n v="0"/>
    <n v="0"/>
    <x v="6"/>
    <m/>
  </r>
  <r>
    <s v="6781069"/>
    <s v="Bowl Medium Platic Sterile    "/>
    <s v="Blue        "/>
    <s v="100/Ca  "/>
    <s v="MEDLIN"/>
    <s v="DYND50315"/>
    <n v="1"/>
    <n v="1"/>
    <n v="0"/>
    <n v="1"/>
    <n v="0"/>
    <n v="0"/>
    <x v="6"/>
    <m/>
  </r>
  <r>
    <s v="4023008"/>
    <s v="Bandage Cast Gypsona Plst Wh  "/>
    <s v="3&quot;X3Yds     "/>
    <s v="12/Bx   "/>
    <s v="SMINEP"/>
    <s v="30-7363"/>
    <n v="1"/>
    <n v="1"/>
    <n v="0"/>
    <n v="1"/>
    <n v="0"/>
    <n v="0"/>
    <x v="6"/>
    <m/>
  </r>
  <r>
    <s v="1530524"/>
    <s v="Low Dermatitis Glove Nitrile  "/>
    <s v="Large       "/>
    <s v="200/Bx  "/>
    <s v="ALLEG"/>
    <s v="N88LDL"/>
    <n v="1"/>
    <n v="6"/>
    <n v="0"/>
    <n v="1"/>
    <n v="0"/>
    <n v="0"/>
    <x v="6"/>
    <m/>
  </r>
  <r>
    <s v="4855929"/>
    <s v="Saljet Rinse Sterile Saline   "/>
    <s v="30mL        "/>
    <s v="12/Bx   "/>
    <s v="WINLAB"/>
    <s v="8815100000"/>
    <n v="1"/>
    <n v="2"/>
    <n v="0"/>
    <n v="1"/>
    <n v="0"/>
    <n v="0"/>
    <x v="8"/>
    <m/>
  </r>
  <r>
    <s v="6232137"/>
    <s v="Infant Attachment Tape        "/>
    <s v="            "/>
    <s v="100/Pk  "/>
    <s v="ABCO"/>
    <s v="3137"/>
    <n v="1"/>
    <n v="1"/>
    <n v="0"/>
    <n v="1"/>
    <n v="0"/>
    <n v="0"/>
    <x v="6"/>
    <m/>
  </r>
  <r>
    <s v="1153658"/>
    <s v="Cannula Pediatric Straight Tip"/>
    <s v="7'Tubing    "/>
    <s v="50/Ca   "/>
    <s v="MEDLIN"/>
    <s v="HCS4518"/>
    <n v="1"/>
    <n v="1"/>
    <n v="0"/>
    <n v="0"/>
    <n v="0"/>
    <n v="1"/>
    <x v="3"/>
    <m/>
  </r>
  <r>
    <s v="6855939"/>
    <s v="Can-Do Band Blue L/F          "/>
    <s v="50Yards     "/>
    <s v="Ea      "/>
    <s v="FABENT"/>
    <s v="10-5624"/>
    <n v="1"/>
    <n v="2"/>
    <n v="0"/>
    <n v="1"/>
    <n v="0"/>
    <n v="0"/>
    <x v="6"/>
    <m/>
  </r>
  <r>
    <s v="7568052"/>
    <s v="Oval-8 Finger Splint Refill   "/>
    <s v="Size 11     "/>
    <s v="5/Pk    "/>
    <s v="3POINT"/>
    <s v="P1008-5-11"/>
    <n v="1"/>
    <n v="2"/>
    <n v="0"/>
    <n v="0"/>
    <n v="1"/>
    <n v="0"/>
    <x v="3"/>
    <m/>
  </r>
  <r>
    <s v="4864578"/>
    <s v="Bag Personal Wht W/Snap Handle"/>
    <s v="x19.5       "/>
    <s v="100/Ca  "/>
    <s v="ALLEG"/>
    <s v="SH205195PB"/>
    <n v="1"/>
    <n v="2"/>
    <n v="0"/>
    <n v="1"/>
    <n v="0"/>
    <n v="0"/>
    <x v="7"/>
    <m/>
  </r>
  <r>
    <s v="6783883"/>
    <s v="Lab Coat Knit Cuff &amp; Collar   "/>
    <s v="White Small "/>
    <s v="30/Ca   "/>
    <s v="MEDLIN"/>
    <s v="NONSW500S"/>
    <n v="1"/>
    <n v="1"/>
    <n v="0"/>
    <n v="0"/>
    <n v="0"/>
    <n v="1"/>
    <x v="3"/>
    <m/>
  </r>
  <r>
    <s v="1070500"/>
    <s v="Purple PF Nitrile Glove N/S   "/>
    <s v="X-Small     "/>
    <s v="100/Bx  "/>
    <s v="HALYAR"/>
    <s v="55080"/>
    <n v="1"/>
    <n v="1"/>
    <n v="0"/>
    <n v="1"/>
    <n v="0"/>
    <n v="0"/>
    <x v="8"/>
    <m/>
  </r>
  <r>
    <s v="1229241"/>
    <s v="SP Cntner Formalin 10%Buffered"/>
    <s v="30mL        "/>
    <s v="96/Ca   "/>
    <s v="ALLEG"/>
    <s v="C4320-30H"/>
    <n v="1"/>
    <n v="4"/>
    <n v="0"/>
    <n v="1"/>
    <n v="0"/>
    <n v="0"/>
    <x v="6"/>
    <m/>
  </r>
  <r>
    <s v="1280501"/>
    <s v="PATHFAST D-Dimer Reagent      "/>
    <s v="            "/>
    <s v="60/Bx   "/>
    <s v="POLYME"/>
    <s v="PF1051-KUS"/>
    <n v="1"/>
    <n v="1"/>
    <n v="0"/>
    <n v="0"/>
    <n v="0"/>
    <n v="1"/>
    <x v="3"/>
    <m/>
  </r>
  <r>
    <s v="1140077"/>
    <s v="Bin Open Front Stackable      "/>
    <s v="Yellow      "/>
    <s v="Ea      "/>
    <s v="HEALMK"/>
    <s v="30-220 YL"/>
    <n v="1"/>
    <n v="6"/>
    <n v="0"/>
    <n v="0"/>
    <n v="1"/>
    <n v="0"/>
    <x v="3"/>
    <m/>
  </r>
  <r>
    <s v="1176781"/>
    <s v="Footstool Bariatric           "/>
    <s v="Chrome      "/>
    <s v="Ea      "/>
    <s v="DUKAL"/>
    <s v="4350"/>
    <n v="1"/>
    <n v="1"/>
    <n v="0"/>
    <n v="1"/>
    <n v="0"/>
    <n v="0"/>
    <x v="6"/>
    <m/>
  </r>
  <r>
    <s v="1858543"/>
    <s v="Biohazard Labels Autoclavable "/>
    <s v="1x1 16/Sheet"/>
    <s v="1 Sheet "/>
    <s v="HEALMK"/>
    <s v="BIO-1X1"/>
    <n v="1"/>
    <n v="1"/>
    <n v="0"/>
    <n v="0"/>
    <n v="1"/>
    <n v="0"/>
    <x v="3"/>
    <m/>
  </r>
  <r>
    <s v="3890042"/>
    <s v="NEEDLE  SFTY DEVICE 20GAX1IN  "/>
    <s v="20GAX1IN    "/>
    <s v="50/Bx   "/>
    <s v="SIMPOR"/>
    <s v="452010"/>
    <n v="1"/>
    <n v="1"/>
    <n v="0"/>
    <n v="1"/>
    <n v="0"/>
    <n v="0"/>
    <x v="6"/>
    <m/>
  </r>
  <r>
    <s v="1314542"/>
    <s v="Lidocaine Top Jelly 5mL       "/>
    <s v="2%          "/>
    <s v="10/Bx   "/>
    <s v="CARDGN"/>
    <s v="3498359"/>
    <n v="1"/>
    <n v="2"/>
    <n v="0"/>
    <n v="1"/>
    <n v="0"/>
    <n v="0"/>
    <x v="8"/>
    <m/>
  </r>
  <r>
    <s v="9117056"/>
    <s v="Vistec Irrigat Cystotome      "/>
    <s v="25Gx5/8     "/>
    <s v="10/Bx   "/>
    <s v="BEAVIS"/>
    <s v="581610"/>
    <n v="1"/>
    <n v="1"/>
    <n v="0"/>
    <n v="0"/>
    <n v="0"/>
    <n v="1"/>
    <x v="3"/>
    <m/>
  </r>
  <r>
    <s v="1273476"/>
    <s v="Cyclomydril Ophth Drops       "/>
    <s v="1/0.2%      "/>
    <s v="5mL/Bt  "/>
    <s v="CARDWH"/>
    <s v="1015965"/>
    <n v="1"/>
    <n v="2"/>
    <n v="0"/>
    <n v="1"/>
    <n v="0"/>
    <n v="0"/>
    <x v="6"/>
    <m/>
  </r>
  <r>
    <s v="1160803"/>
    <s v="Catheter HSG Gynacath         "/>
    <s v="5Fr         "/>
    <s v="10/Bx   "/>
    <s v="COOPSR"/>
    <s v="19610"/>
    <n v="1"/>
    <n v="1"/>
    <n v="0"/>
    <n v="1"/>
    <n v="0"/>
    <n v="0"/>
    <x v="6"/>
    <m/>
  </r>
  <r>
    <s v="6940031"/>
    <s v="Magellan Safety Needle        "/>
    <s v="19X1        "/>
    <s v="50/Bx   "/>
    <s v="CARDKN"/>
    <s v="8881850910"/>
    <n v="1"/>
    <n v="1"/>
    <n v="0"/>
    <n v="1"/>
    <n v="0"/>
    <n v="0"/>
    <x v="8"/>
    <m/>
  </r>
  <r>
    <s v="1026317"/>
    <s v="Rack Wire Test-tube 36pla     "/>
    <s v="10-13MM     "/>
    <s v="EA      "/>
    <s v="BEL-A"/>
    <s v="F187881301"/>
    <n v="1"/>
    <n v="1"/>
    <n v="0"/>
    <n v="0"/>
    <n v="1"/>
    <n v="0"/>
    <x v="3"/>
    <m/>
  </r>
  <r>
    <s v="7296418"/>
    <s v="Orthovisc Single-Use Syringe  "/>
    <s v="15mg/ml     "/>
    <s v="2ml     "/>
    <s v="ORTHOT"/>
    <s v="59676036001"/>
    <n v="1"/>
    <n v="3"/>
    <n v="0"/>
    <n v="1"/>
    <n v="0"/>
    <n v="0"/>
    <x v="8"/>
    <m/>
  </r>
  <r>
    <s v="1155138"/>
    <s v="Foley Catheter 2Way Irrigation"/>
    <s v="16FR Silc   "/>
    <s v="20/Ca   "/>
    <s v="MEDLIN"/>
    <s v="BRD710016S"/>
    <n v="1"/>
    <n v="1"/>
    <n v="0"/>
    <n v="0"/>
    <n v="0"/>
    <n v="1"/>
    <x v="3"/>
    <m/>
  </r>
  <r>
    <s v="1245869"/>
    <s v="Timer Clip-It Traceable       "/>
    <s v="            "/>
    <s v="Ea      "/>
    <s v="CONTOL"/>
    <s v="5046"/>
    <n v="1"/>
    <n v="6"/>
    <n v="0"/>
    <n v="1"/>
    <n v="0"/>
    <n v="0"/>
    <x v="8"/>
    <m/>
  </r>
  <r>
    <s v="9136168"/>
    <s v="Softcide Soap Refill          "/>
    <s v="800ml       "/>
    <s v="12/Ca   "/>
    <s v="ERIE"/>
    <s v="21027-12-001"/>
    <n v="1"/>
    <n v="1"/>
    <n v="0"/>
    <n v="0"/>
    <n v="1"/>
    <n v="0"/>
    <x v="3"/>
    <m/>
  </r>
  <r>
    <s v="9873291"/>
    <s v="Blade Surgeon Carbon Sterile  "/>
    <s v="#20         "/>
    <s v="50/Pk   "/>
    <s v="OXBORO"/>
    <s v="371120"/>
    <n v="1"/>
    <n v="1"/>
    <n v="0"/>
    <n v="1"/>
    <n v="0"/>
    <n v="0"/>
    <x v="6"/>
    <m/>
  </r>
  <r>
    <s v="1254835"/>
    <s v="FormClick Formalin Container  "/>
    <s v="40mL        "/>
    <s v="48/Ca   "/>
    <s v="ALLEG"/>
    <s v="CL40"/>
    <n v="1"/>
    <n v="1"/>
    <n v="0"/>
    <n v="0"/>
    <n v="1"/>
    <n v="0"/>
    <x v="3"/>
    <m/>
  </r>
  <r>
    <s v="1186703"/>
    <s v="Methotrexate Inj PF SDV 2mL   "/>
    <s v="25Mg/mL     "/>
    <s v="10/Bx   "/>
    <s v="TEVA"/>
    <s v="00703367103"/>
    <n v="1"/>
    <n v="1"/>
    <n v="0"/>
    <n v="1"/>
    <n v="0"/>
    <n v="0"/>
    <x v="7"/>
    <m/>
  </r>
  <r>
    <s v="1133428"/>
    <s v="Cardiac Control LT Level 1    "/>
    <s v="6x3ml       "/>
    <s v="Bx      "/>
    <s v="HEMATR"/>
    <s v="146"/>
    <n v="1"/>
    <n v="1"/>
    <n v="0"/>
    <n v="0"/>
    <n v="0"/>
    <n v="1"/>
    <x v="3"/>
    <m/>
  </r>
  <r>
    <s v="9870343"/>
    <s v="Syringes Luer Lok Disp Sterile"/>
    <s v="20cc        "/>
    <s v="48/Bx   "/>
    <s v="BD"/>
    <s v="302830"/>
    <n v="1"/>
    <n v="1"/>
    <n v="0"/>
    <n v="1"/>
    <n v="0"/>
    <n v="0"/>
    <x v="8"/>
    <m/>
  </r>
  <r>
    <s v="9033722"/>
    <s v="BANDAGE,BAND-AID,FLEX,1X3     "/>
    <s v="1X3&quot; Strip  "/>
    <s v="100     "/>
    <s v="ODEPOT"/>
    <s v="983312"/>
    <n v="1"/>
    <n v="4"/>
    <n v="0"/>
    <n v="0"/>
    <n v="0"/>
    <n v="1"/>
    <x v="0"/>
    <m/>
  </r>
  <r>
    <s v="1211103"/>
    <s v="Tube Shiley Tracheal Unc Ped  "/>
    <s v="3.5mm       "/>
    <s v="Ea      "/>
    <s v="KENDAL"/>
    <s v="3.5PED"/>
    <n v="1"/>
    <n v="2"/>
    <n v="0"/>
    <n v="0"/>
    <n v="1"/>
    <n v="0"/>
    <x v="3"/>
    <m/>
  </r>
  <r>
    <s v="4210335"/>
    <s v="Pipet Serological Falcon      "/>
    <s v="10mL        "/>
    <s v="25/Pk   "/>
    <s v="CORNLI"/>
    <s v="357530"/>
    <n v="1"/>
    <n v="2"/>
    <n v="0"/>
    <n v="1"/>
    <n v="0"/>
    <n v="0"/>
    <x v="6"/>
    <m/>
  </r>
  <r>
    <s v="1267059"/>
    <s v="Card Scoliometer Baseline     "/>
    <s v="            "/>
    <s v="Ea      "/>
    <s v="FABENT"/>
    <s v="12-1099"/>
    <n v="1"/>
    <n v="4"/>
    <n v="0"/>
    <n v="1"/>
    <n v="0"/>
    <n v="0"/>
    <x v="6"/>
    <m/>
  </r>
  <r>
    <s v="1169486"/>
    <s v="Timer w/Long Ring Bell        "/>
    <s v="White       "/>
    <s v="Ea      "/>
    <s v="ALIMED"/>
    <s v="5535"/>
    <n v="1"/>
    <n v="4"/>
    <n v="0"/>
    <n v="0"/>
    <n v="1"/>
    <n v="0"/>
    <x v="3"/>
    <m/>
  </r>
  <r>
    <s v="5133534"/>
    <s v="Air Release Valve &amp; Bulb      "/>
    <s v="            "/>
    <s v="Ea      "/>
    <s v="WELCH"/>
    <s v="5088-01"/>
    <n v="1"/>
    <n v="14"/>
    <n v="0"/>
    <n v="1"/>
    <n v="0"/>
    <n v="0"/>
    <x v="6"/>
    <m/>
  </r>
  <r>
    <s v="9871201"/>
    <s v="Eclipse Syringe w/Needle 3cc  "/>
    <s v="23gX1&quot;      "/>
    <s v="50/Bx   "/>
    <s v="BD"/>
    <s v="305782"/>
    <n v="1"/>
    <n v="3"/>
    <n v="0"/>
    <n v="1"/>
    <n v="0"/>
    <n v="0"/>
    <x v="8"/>
    <m/>
  </r>
  <r>
    <s v="1148134"/>
    <s v="Oval-8 Splint Finger Refill   "/>
    <s v="Size 2      "/>
    <s v="5/Pk    "/>
    <s v="3POINT"/>
    <s v="P1008-5-02"/>
    <n v="1"/>
    <n v="2"/>
    <n v="0"/>
    <n v="0"/>
    <n v="1"/>
    <n v="0"/>
    <x v="3"/>
    <m/>
  </r>
  <r>
    <s v="1222886"/>
    <s v="Lqchk Cardiac Mrk Control     "/>
    <s v="Level 1B 3mL"/>
    <s v="6/Bx    "/>
    <s v="HEMATR"/>
    <s v="27105"/>
    <n v="1"/>
    <n v="1"/>
    <n v="0"/>
    <n v="0"/>
    <n v="0"/>
    <n v="1"/>
    <x v="3"/>
    <m/>
  </r>
  <r>
    <s v="1139336"/>
    <s v="Forcep Adson Disp Sterile     "/>
    <s v="            "/>
    <s v="50/Bx   "/>
    <s v="MISDFK"/>
    <s v="96-2570"/>
    <n v="1"/>
    <n v="1"/>
    <n v="0"/>
    <n v="0"/>
    <n v="0"/>
    <n v="1"/>
    <x v="3"/>
    <m/>
  </r>
  <r>
    <s v="1223786"/>
    <s v="Fork Tuning Aluminum Alloy    "/>
    <s v="C-1024      "/>
    <s v="Ea      "/>
    <s v="BRSURG"/>
    <s v="BR44-06004"/>
    <n v="1"/>
    <n v="4"/>
    <n v="0"/>
    <n v="0"/>
    <n v="0"/>
    <n v="1"/>
    <x v="3"/>
    <m/>
  </r>
  <r>
    <s v="1124094"/>
    <s v="Lancet Feather Sterile        "/>
    <s v="1.5mm Wide  "/>
    <s v="200/Bx  "/>
    <s v="GF"/>
    <s v="3554"/>
    <n v="1"/>
    <n v="2"/>
    <n v="0"/>
    <n v="1"/>
    <n v="0"/>
    <n v="0"/>
    <x v="6"/>
    <m/>
  </r>
  <r>
    <s v="1172581"/>
    <s v="Forceps Econo Kelly Curved    "/>
    <s v="5.5&quot;        "/>
    <s v="25/Ca   "/>
    <s v="MISDFK"/>
    <s v="96-2563"/>
    <n v="1"/>
    <n v="1"/>
    <n v="0"/>
    <n v="1"/>
    <n v="0"/>
    <n v="0"/>
    <x v="6"/>
    <m/>
  </r>
  <r>
    <s v="1113227"/>
    <s v="BP Cuff Flexiport w/Tube/Conn "/>
    <s v="Small Infant"/>
    <s v="Ea      "/>
    <s v="WELCH"/>
    <s v="REUSE-06-1MQ"/>
    <n v="1"/>
    <n v="7"/>
    <n v="0"/>
    <n v="0"/>
    <n v="1"/>
    <n v="0"/>
    <x v="3"/>
    <m/>
  </r>
  <r>
    <s v="3272899"/>
    <s v="Lab Coat META Mens 5 Pkt 38 L "/>
    <s v="White 44    "/>
    <s v="Ea      "/>
    <s v="WHTSWN"/>
    <s v="1963-011-44"/>
    <n v="1"/>
    <n v="1"/>
    <n v="0"/>
    <n v="0"/>
    <n v="0"/>
    <n v="1"/>
    <x v="3"/>
    <m/>
  </r>
  <r>
    <s v="6687341"/>
    <s v="MonoFilament f/Neuro Pen      "/>
    <s v="            "/>
    <s v="5/Pk    "/>
    <s v="ABCO"/>
    <s v="NT0104"/>
    <n v="1"/>
    <n v="10"/>
    <n v="0"/>
    <n v="1"/>
    <n v="0"/>
    <n v="0"/>
    <x v="8"/>
    <m/>
  </r>
  <r>
    <s v="1183663"/>
    <s v="Tube Trach Uncuffed XLong     "/>
    <s v="6.0mm       "/>
    <s v="Ea      "/>
    <s v="KENDAL"/>
    <s v="60XLTUD"/>
    <n v="1"/>
    <n v="2"/>
    <n v="0"/>
    <n v="0"/>
    <n v="1"/>
    <n v="0"/>
    <x v="3"/>
    <m/>
  </r>
  <r>
    <s v="9532992"/>
    <s v="Sinskey II Lens Hook Str      "/>
    <s v="4 1/2&quot; .2mm "/>
    <s v="Ea      "/>
    <s v="MILTEX"/>
    <s v="18-465"/>
    <n v="1"/>
    <n v="2"/>
    <n v="0"/>
    <n v="0"/>
    <n v="0"/>
    <n v="1"/>
    <x v="3"/>
    <m/>
  </r>
  <r>
    <s v="1200262"/>
    <s v="Applicator Poly Tip Wood Shaft"/>
    <s v="6&quot; Sterile  "/>
    <s v="200/Bx  "/>
    <s v="HARDWO"/>
    <s v="25-806 2WD"/>
    <n v="1"/>
    <n v="1"/>
    <n v="0"/>
    <n v="1"/>
    <n v="0"/>
    <n v="0"/>
    <x v="6"/>
    <m/>
  </r>
  <r>
    <s v="2881980"/>
    <s v="LiteAire Chamber Spacer       "/>
    <s v="Paper Board "/>
    <s v="25/Ca   "/>
    <s v="CARDNB"/>
    <s v="TM1304"/>
    <n v="1"/>
    <n v="4"/>
    <n v="0"/>
    <n v="1"/>
    <n v="0"/>
    <n v="0"/>
    <x v="7"/>
    <m/>
  </r>
  <r>
    <s v="9592605"/>
    <s v="ChloraPrep Swabsticks Triple  "/>
    <s v="5.25mL      "/>
    <s v="40/Bx   "/>
    <s v="BD"/>
    <s v="260103"/>
    <n v="1"/>
    <n v="10"/>
    <n v="0"/>
    <n v="1"/>
    <n v="0"/>
    <n v="0"/>
    <x v="8"/>
    <m/>
  </r>
  <r>
    <s v="1218026"/>
    <s v="Lidocaine 1% HCL Inj 2mL      "/>
    <s v="10mg/mL     "/>
    <s v="25/Pk   "/>
    <s v="AMEPHA"/>
    <s v="63323020102"/>
    <n v="1"/>
    <n v="2"/>
    <n v="1"/>
    <n v="0"/>
    <n v="0"/>
    <n v="0"/>
    <x v="6"/>
    <m/>
  </r>
  <r>
    <s v="4953846"/>
    <s v="Step-on Can 25gal White       "/>
    <s v="            "/>
    <s v="EA      "/>
    <s v="DETECT"/>
    <s v="P-100"/>
    <n v="1"/>
    <n v="1"/>
    <n v="0"/>
    <n v="1"/>
    <n v="0"/>
    <n v="0"/>
    <x v="6"/>
    <m/>
  </r>
  <r>
    <s v="1242001"/>
    <s v="Paper Table 24&quot;               "/>
    <s v="Crepe       "/>
    <s v="12/Rl   "/>
    <s v="GREBAY"/>
    <s v="007"/>
    <n v="1"/>
    <n v="1"/>
    <n v="0"/>
    <n v="1"/>
    <n v="0"/>
    <n v="0"/>
    <x v="6"/>
    <m/>
  </r>
  <r>
    <s v="1265876"/>
    <s v="10&quot; Memory Foam Wrist Splint  "/>
    <s v="Left Large  "/>
    <s v="Ea      "/>
    <s v="ELIORT"/>
    <s v="30164-L"/>
    <n v="1"/>
    <n v="8"/>
    <n v="0"/>
    <n v="0"/>
    <n v="1"/>
    <n v="0"/>
    <x v="3"/>
    <m/>
  </r>
  <r>
    <s v="1319562"/>
    <s v="Compliance Kit Cover Your Cgh "/>
    <s v="            "/>
    <s v="Ea      "/>
    <s v="BOWMED"/>
    <s v="BD212-0033"/>
    <n v="1"/>
    <n v="1"/>
    <n v="0"/>
    <n v="0"/>
    <n v="0"/>
    <n v="1"/>
    <x v="3"/>
    <m/>
  </r>
  <r>
    <s v="1048795"/>
    <s v="Kit Ic-Green Angiography      "/>
    <s v="25MG/Ampule "/>
    <s v="6/Pk    "/>
    <s v="AKORN"/>
    <s v="17478070102"/>
    <n v="1"/>
    <n v="2"/>
    <n v="1"/>
    <n v="0"/>
    <n v="0"/>
    <n v="0"/>
    <x v="6"/>
    <m/>
  </r>
  <r>
    <s v="1323839"/>
    <s v="RITTER 250 LED EXAM LIGHT     "/>
    <s v="            "/>
    <s v="Ea      "/>
    <s v="MIDMAK"/>
    <s v="250-003"/>
    <n v="1"/>
    <n v="1"/>
    <n v="0"/>
    <n v="0"/>
    <n v="0"/>
    <n v="1"/>
    <x v="3"/>
    <m/>
  </r>
  <r>
    <s v="8906297"/>
    <s v="Curity Iodoform Pack Strip    "/>
    <s v="1&quot;x5yds     "/>
    <s v="1/Bt    "/>
    <s v="CARDKN"/>
    <s v="7833"/>
    <n v="1"/>
    <n v="1"/>
    <n v="0"/>
    <n v="1"/>
    <n v="0"/>
    <n v="0"/>
    <x v="8"/>
    <m/>
  </r>
  <r>
    <s v="1103148"/>
    <s v="Cuff MQ Reus Child 1-Tube     "/>
    <s v="            "/>
    <s v="Ea      "/>
    <s v="WELCH"/>
    <s v="REUSE-09-1MQ"/>
    <n v="1"/>
    <n v="1"/>
    <n v="0"/>
    <n v="0"/>
    <n v="1"/>
    <n v="0"/>
    <x v="3"/>
    <m/>
  </r>
  <r>
    <s v="1168236"/>
    <s v="Monofilament Baseline Tactile "/>
    <s v="Foot        "/>
    <s v="6/St    "/>
    <s v="FABENT"/>
    <s v="12-1664"/>
    <n v="1"/>
    <n v="2"/>
    <n v="0"/>
    <n v="0"/>
    <n v="1"/>
    <n v="0"/>
    <x v="3"/>
    <m/>
  </r>
  <r>
    <s v="1164752"/>
    <s v="Transducer Ped/Inf 1Snsr&amp;Bands"/>
    <s v="50Wraps     "/>
    <s v="Ea      "/>
    <s v="WELCH"/>
    <s v="OXI-P/I"/>
    <n v="1"/>
    <n v="1"/>
    <n v="0"/>
    <n v="1"/>
    <n v="0"/>
    <n v="0"/>
    <x v="6"/>
    <m/>
  </r>
  <r>
    <s v="1006371"/>
    <s v="Needle Holder Webster Economy "/>
    <s v="5&quot;          "/>
    <s v="Ea      "/>
    <s v="JINSTR"/>
    <s v="100-6371"/>
    <n v="1"/>
    <n v="50"/>
    <n v="1"/>
    <n v="0"/>
    <n v="0"/>
    <n v="0"/>
    <x v="8"/>
    <m/>
  </r>
  <r>
    <s v="3006105"/>
    <s v="Tray Irrig W/bulb Syr St      "/>
    <s v="60ML        "/>
    <s v="20/Ca   "/>
    <s v="MEDLIN"/>
    <s v="DYND20102"/>
    <n v="1"/>
    <n v="1"/>
    <n v="0"/>
    <n v="1"/>
    <n v="0"/>
    <n v="0"/>
    <x v="6"/>
    <m/>
  </r>
  <r>
    <s v="1131740"/>
    <s v="Insole Orthotic Conf Mens     "/>
    <s v="3/4&quot; 10-11  "/>
    <s v="1/Pr    "/>
    <s v="HAPAD"/>
    <s v="COMMB"/>
    <n v="1"/>
    <n v="2"/>
    <n v="0"/>
    <n v="0"/>
    <n v="1"/>
    <n v="0"/>
    <x v="3"/>
    <m/>
  </r>
  <r>
    <s v="4788074"/>
    <s v="Stockinette 8&quot;x 25yds         "/>
    <s v="8&quot;X25Yd 1Ply"/>
    <s v="1/CA    "/>
    <s v="3MMED"/>
    <s v="MS08"/>
    <n v="1"/>
    <n v="1"/>
    <n v="0"/>
    <n v="0"/>
    <n v="1"/>
    <n v="0"/>
    <x v="3"/>
    <m/>
  </r>
  <r>
    <s v="3414182"/>
    <s v="Glucose Tube Ngmbt            "/>
    <s v="            "/>
    <s v="200/Ca  "/>
    <s v="BD"/>
    <s v="365992"/>
    <n v="1"/>
    <n v="1"/>
    <n v="0"/>
    <n v="0"/>
    <n v="1"/>
    <n v="0"/>
    <x v="3"/>
    <m/>
  </r>
  <r>
    <s v="1226839"/>
    <s v="Brief Incontinence M Maxabs Wh"/>
    <s v="32-44       "/>
    <s v="16/Bg   "/>
    <s v="ALLEG"/>
    <s v="BEUM800"/>
    <n v="1"/>
    <n v="1"/>
    <n v="0"/>
    <n v="1"/>
    <n v="0"/>
    <n v="0"/>
    <x v="6"/>
    <m/>
  </r>
  <r>
    <s v="5661189"/>
    <s v="Lithium Ion Power Handle      "/>
    <s v="AC Chrge    "/>
    <s v="Ea      "/>
    <s v="WELCH"/>
    <s v="71950"/>
    <n v="1"/>
    <n v="1"/>
    <n v="0"/>
    <n v="0"/>
    <n v="1"/>
    <n v="0"/>
    <x v="3"/>
    <m/>
  </r>
  <r>
    <s v="6469502"/>
    <s v="Duoderm Ster Dressing 4x4&quot;20'S"/>
    <s v="4x4&quot; 20'S   "/>
    <s v="20/Bx   "/>
    <s v="BRISTL"/>
    <s v="187611"/>
    <n v="1"/>
    <n v="1"/>
    <n v="0"/>
    <n v="1"/>
    <n v="0"/>
    <n v="0"/>
    <x v="6"/>
    <m/>
  </r>
  <r>
    <s v="1315684"/>
    <s v="Benadryl Allergy D/F Child    "/>
    <s v="Bubblegum   "/>
    <s v="4oz/Bt  "/>
    <s v="WARNLB"/>
    <s v="535350300"/>
    <n v="1"/>
    <n v="1"/>
    <n v="0"/>
    <n v="1"/>
    <n v="0"/>
    <n v="0"/>
    <x v="6"/>
    <m/>
  </r>
  <r>
    <s v="1194432"/>
    <s v="Oval-8 Splint Finger          "/>
    <s v="Size 6      "/>
    <s v="5/Pk    "/>
    <s v="TROY"/>
    <s v="92728506"/>
    <n v="1"/>
    <n v="1"/>
    <n v="0"/>
    <n v="0"/>
    <n v="0"/>
    <n v="1"/>
    <x v="3"/>
    <m/>
  </r>
  <r>
    <s v="1194436"/>
    <s v="Oval-8 Splint Finger          "/>
    <s v="Size 10     "/>
    <s v="5/Pk    "/>
    <s v="TROY"/>
    <s v="92728510"/>
    <n v="1"/>
    <n v="1"/>
    <n v="0"/>
    <n v="0"/>
    <n v="0"/>
    <n v="1"/>
    <x v="3"/>
    <m/>
  </r>
  <r>
    <s v="1249495"/>
    <s v="Suture Nylon 4-0 18&quot; Long     "/>
    <s v="Clear       "/>
    <s v="12/Bx   "/>
    <s v="SJACKS"/>
    <s v="PR-40"/>
    <n v="1"/>
    <n v="1"/>
    <n v="0"/>
    <n v="0"/>
    <n v="0"/>
    <n v="1"/>
    <x v="3"/>
    <m/>
  </r>
  <r>
    <s v="6813825"/>
    <s v="Conforming Stretch Gauze NS   "/>
    <s v="3&quot;          "/>
    <s v="96/Ca   "/>
    <s v="DUKAL"/>
    <s v="8518"/>
    <n v="1"/>
    <n v="1"/>
    <n v="0"/>
    <n v="0"/>
    <n v="1"/>
    <n v="0"/>
    <x v="3"/>
    <m/>
  </r>
  <r>
    <s v="1245015"/>
    <s v="Station Hygiene f/Respiratory "/>
    <s v="            "/>
    <s v="Ea      "/>
    <s v="BOWMED"/>
    <s v="BD106-0012"/>
    <n v="1"/>
    <n v="1"/>
    <n v="0"/>
    <n v="0"/>
    <n v="0"/>
    <n v="1"/>
    <x v="3"/>
    <m/>
  </r>
  <r>
    <s v="2281952"/>
    <s v="Ultra Safety Plus XL 30GA X-Sh"/>
    <s v="Purple      "/>
    <s v="100/Bx  "/>
    <s v="SEPTDT"/>
    <s v="01N4300"/>
    <n v="1"/>
    <n v="5"/>
    <n v="0"/>
    <n v="1"/>
    <n v="0"/>
    <n v="0"/>
    <x v="6"/>
    <m/>
  </r>
  <r>
    <s v="1191917"/>
    <s v="Padding Sof-Rol Sterile       "/>
    <s v="2x4 yds     "/>
    <s v="20/Ca   "/>
    <s v="SMINEP"/>
    <s v="9052S"/>
    <n v="1"/>
    <n v="1"/>
    <n v="0"/>
    <n v="0"/>
    <n v="1"/>
    <n v="0"/>
    <x v="6"/>
    <m/>
  </r>
  <r>
    <s v="9870330"/>
    <s v="Hemogard Vac Tube Lt Blue     "/>
    <s v="1.8mL       "/>
    <s v="100/Bx  "/>
    <s v="BD"/>
    <s v="363080"/>
    <n v="1"/>
    <n v="1"/>
    <n v="0"/>
    <n v="1"/>
    <n v="0"/>
    <n v="0"/>
    <x v="8"/>
    <m/>
  </r>
  <r>
    <s v="1351987"/>
    <s v="Trophon Chem Indicator        "/>
    <s v="            "/>
    <s v="Ea      "/>
    <s v="GEULDD"/>
    <s v="E8350MB"/>
    <n v="1"/>
    <n v="1"/>
    <n v="0"/>
    <n v="0"/>
    <n v="0"/>
    <n v="1"/>
    <x v="3"/>
    <m/>
  </r>
  <r>
    <s v="1164917"/>
    <s v="Eye Spear Merocel             "/>
    <s v="            "/>
    <s v="180/Bx  "/>
    <s v="BEAVIS"/>
    <s v="400101"/>
    <n v="1"/>
    <n v="4"/>
    <n v="0"/>
    <n v="1"/>
    <n v="0"/>
    <n v="0"/>
    <x v="6"/>
    <m/>
  </r>
  <r>
    <s v="1530495"/>
    <s v="Esteem w/NeuThera Glove Nitrl "/>
    <s v="X-Small     "/>
    <s v="100/Bx  "/>
    <s v="ALLEG"/>
    <s v="N88RX01T"/>
    <n v="1"/>
    <n v="9"/>
    <n v="0"/>
    <n v="1"/>
    <n v="0"/>
    <n v="0"/>
    <x v="8"/>
    <m/>
  </r>
  <r>
    <s v="2416383"/>
    <s v="Tubing U/connect It Oxy       "/>
    <s v="7&quot;          "/>
    <s v="50/Ca   "/>
    <s v="VYAIRE"/>
    <s v="001350"/>
    <n v="1"/>
    <n v="1"/>
    <n v="0"/>
    <n v="0"/>
    <n v="1"/>
    <n v="0"/>
    <x v="3"/>
    <m/>
  </r>
  <r>
    <s v="7880328"/>
    <s v="Gown Open Back Fluid Repellant"/>
    <s v="White       "/>
    <s v="50/Ca   "/>
    <s v="BUSSE"/>
    <s v="199"/>
    <n v="1"/>
    <n v="2"/>
    <n v="0"/>
    <n v="1"/>
    <n v="0"/>
    <n v="0"/>
    <x v="6"/>
    <m/>
  </r>
  <r>
    <s v="8333218"/>
    <s v="Control Kit f/ Strep Plates   "/>
    <s v="NonReturnabl"/>
    <s v="Ea      "/>
    <s v="HELINK"/>
    <s v="3137"/>
    <n v="1"/>
    <n v="1"/>
    <n v="0"/>
    <n v="0"/>
    <n v="0"/>
    <n v="1"/>
    <x v="3"/>
    <m/>
  </r>
  <r>
    <s v="1141035"/>
    <s v="Ultrasound Probe Cover        "/>
    <s v="            "/>
    <s v="180/Ca  "/>
    <s v="MEDRES"/>
    <s v="27690"/>
    <n v="1"/>
    <n v="1"/>
    <n v="0"/>
    <n v="0"/>
    <n v="1"/>
    <n v="0"/>
    <x v="3"/>
    <m/>
  </r>
  <r>
    <s v="1247016"/>
    <s v="Thermometer Fridge/Freezer    "/>
    <s v="            "/>
    <s v="Ea      "/>
    <s v="FISHER"/>
    <s v="15081123"/>
    <n v="1"/>
    <n v="1"/>
    <n v="0"/>
    <n v="0"/>
    <n v="0"/>
    <n v="1"/>
    <x v="3"/>
    <m/>
  </r>
  <r>
    <s v="7562740"/>
    <s v="Oval-8 Finger Splint Refill   "/>
    <s v="Size 9      "/>
    <s v="5/Pk    "/>
    <s v="3POINT"/>
    <s v="P1008-5-09"/>
    <n v="1"/>
    <n v="2"/>
    <n v="0"/>
    <n v="1"/>
    <n v="0"/>
    <n v="0"/>
    <x v="6"/>
    <m/>
  </r>
  <r>
    <s v="1183152"/>
    <s v="Fork Tuning BRS Aluminum Alloy"/>
    <s v="C-256       "/>
    <s v="Ea      "/>
    <s v="BRSURG"/>
    <s v="BR44-06002"/>
    <n v="1"/>
    <n v="4"/>
    <n v="0"/>
    <n v="0"/>
    <n v="0"/>
    <n v="1"/>
    <x v="3"/>
    <m/>
  </r>
  <r>
    <s v="1208513"/>
    <s v="Finger Splint Curve 3&quot; Pad    "/>
    <s v="Med         "/>
    <s v="12/Pk   "/>
    <s v="SMTNEP"/>
    <s v="79-71925"/>
    <n v="1"/>
    <n v="3"/>
    <n v="0"/>
    <n v="1"/>
    <n v="0"/>
    <n v="0"/>
    <x v="8"/>
    <m/>
  </r>
  <r>
    <s v="9877504"/>
    <s v="Vac Plus Tubes EDTA Lavendar  "/>
    <s v="W/hemgo     "/>
    <s v="100/Bx  "/>
    <s v="BD"/>
    <s v="367861"/>
    <n v="1"/>
    <n v="6"/>
    <n v="1"/>
    <n v="0"/>
    <n v="0"/>
    <n v="0"/>
    <x v="8"/>
    <m/>
  </r>
  <r>
    <s v="8718584"/>
    <s v="Phenol 89% 2oz Dropper Bottle "/>
    <s v="            "/>
    <s v="Ea      "/>
    <s v="HELINK"/>
    <s v="400508"/>
    <n v="1"/>
    <n v="1"/>
    <n v="0"/>
    <n v="0"/>
    <n v="0"/>
    <n v="1"/>
    <x v="3"/>
    <m/>
  </r>
  <r>
    <s v="6666435"/>
    <s v="ButtonHole Needle w/ SteriPick"/>
    <s v="16gx1&quot; 12&quot;Tb"/>
    <s v="250/Ca  "/>
    <s v="MEDISY"/>
    <s v="BH-2006PE"/>
    <n v="1"/>
    <n v="2"/>
    <n v="0"/>
    <n v="1"/>
    <n v="0"/>
    <n v="0"/>
    <x v="6"/>
    <m/>
  </r>
  <r>
    <s v="5823232"/>
    <s v="Needle Edge Safety Black      "/>
    <s v="22Gx1in     "/>
    <s v="100/Bx  "/>
    <s v="ALLEG"/>
    <s v="ED221-NO"/>
    <n v="1"/>
    <n v="1"/>
    <n v="0"/>
    <n v="1"/>
    <n v="0"/>
    <n v="0"/>
    <x v="7"/>
    <m/>
  </r>
  <r>
    <s v="1319923"/>
    <s v="Packing Merocel Pope Epistaxis"/>
    <s v="10cm        "/>
    <s v="10/Pk   "/>
    <s v="MEDLIN"/>
    <s v="XOM440406"/>
    <n v="1"/>
    <n v="1"/>
    <n v="0"/>
    <n v="0"/>
    <n v="0"/>
    <n v="1"/>
    <x v="3"/>
    <m/>
  </r>
  <r>
    <s v="2872247"/>
    <s v="Suture Polysorb UD CV-22      "/>
    <s v="4-0 30&quot;     "/>
    <s v="BX      "/>
    <s v="KENDAL"/>
    <s v="GL884"/>
    <n v="1"/>
    <n v="1"/>
    <n v="0"/>
    <n v="0"/>
    <n v="1"/>
    <n v="0"/>
    <x v="3"/>
    <m/>
  </r>
  <r>
    <s v="1182940"/>
    <s v="Bin Open Front Stackable      "/>
    <s v="Yellow      "/>
    <s v="Ea      "/>
    <s v="HEALMK"/>
    <s v="30-210 YL"/>
    <n v="1"/>
    <n v="5"/>
    <n v="0"/>
    <n v="1"/>
    <n v="0"/>
    <n v="0"/>
    <x v="6"/>
    <m/>
  </r>
  <r>
    <s v="3280546"/>
    <s v="Protexis PI Micro Glove PF    "/>
    <s v="Sz 5.5 Cream"/>
    <s v="50/Bx   "/>
    <s v="ALLEG"/>
    <s v="2D73PM55"/>
    <n v="1"/>
    <n v="1"/>
    <n v="0"/>
    <n v="1"/>
    <n v="0"/>
    <n v="0"/>
    <x v="6"/>
    <m/>
  </r>
  <r>
    <s v="1276645"/>
    <s v="Knotless Tissue #2 Clsr Device"/>
    <s v="PP          "/>
    <s v="12/Bx   "/>
    <s v="LOOK"/>
    <s v="VLO-1003"/>
    <n v="1"/>
    <n v="1"/>
    <n v="0"/>
    <n v="0"/>
    <n v="0"/>
    <n v="1"/>
    <x v="3"/>
    <m/>
  </r>
  <r>
    <s v="1164072"/>
    <s v="Caddy Carry White             "/>
    <s v="            "/>
    <s v="Ea      "/>
    <s v="HEALOG"/>
    <s v="5226"/>
    <n v="1"/>
    <n v="1"/>
    <n v="0"/>
    <n v="0"/>
    <n v="1"/>
    <n v="0"/>
    <x v="3"/>
    <m/>
  </r>
  <r>
    <s v="3078556"/>
    <s v="Igloo Blue Playmate Pal Cooler"/>
    <s v="            "/>
    <s v="7qt     "/>
    <s v="IGLOO"/>
    <s v="7363"/>
    <n v="1"/>
    <n v="1"/>
    <n v="0"/>
    <n v="1"/>
    <n v="0"/>
    <n v="0"/>
    <x v="6"/>
    <m/>
  </r>
  <r>
    <s v="2454650"/>
    <s v="Protector Finger Padded       "/>
    <s v="Large       "/>
    <s v="12/Pk   "/>
    <s v="SMTNEP"/>
    <s v="79-71887"/>
    <n v="1"/>
    <n v="1"/>
    <n v="0"/>
    <n v="1"/>
    <n v="0"/>
    <n v="0"/>
    <x v="6"/>
    <m/>
  </r>
  <r>
    <s v="1183495"/>
    <s v="ID Tape Blk/Ylw Stripes Sheet "/>
    <s v="8.5x11&quot;     "/>
    <s v="Ea      "/>
    <s v="OXBORO"/>
    <s v="153005EEA"/>
    <n v="1"/>
    <n v="2"/>
    <n v="0"/>
    <n v="0"/>
    <n v="0"/>
    <n v="1"/>
    <x v="3"/>
    <m/>
  </r>
  <r>
    <s v="1153087"/>
    <s v="Tourniquet LF Green           "/>
    <s v="25Bands/Rl  "/>
    <s v="1Rl/Pk  "/>
    <s v="PHLEB"/>
    <s v="3030-GN"/>
    <n v="1"/>
    <n v="1"/>
    <n v="0"/>
    <n v="0"/>
    <n v="0"/>
    <n v="1"/>
    <x v="3"/>
    <m/>
  </r>
  <r>
    <s v="1213187"/>
    <s v="Dressing Telfa Abs Non-Adh    "/>
    <s v="3x3&quot;        "/>
    <s v="50/Ca   "/>
    <s v="CARDKN"/>
    <s v="1109"/>
    <n v="1"/>
    <n v="1"/>
    <n v="0"/>
    <n v="1"/>
    <n v="0"/>
    <n v="0"/>
    <x v="6"/>
    <m/>
  </r>
  <r>
    <s v="1119211"/>
    <s v="Prednisolone Acetate Opht Susp"/>
    <s v="1% OPHTH    "/>
    <s v="10ML/Bt "/>
    <s v="GENPHA"/>
    <s v="61314063710"/>
    <n v="1"/>
    <n v="4"/>
    <n v="0"/>
    <n v="1"/>
    <n v="0"/>
    <n v="0"/>
    <x v="7"/>
    <m/>
  </r>
  <r>
    <s v="5824949"/>
    <s v="Airway Oral Berman Infant     "/>
    <s v="50MM        "/>
    <s v="120/Ca  "/>
    <s v="ALLEG"/>
    <s v="3000-050A"/>
    <n v="1"/>
    <n v="1"/>
    <n v="0"/>
    <n v="0"/>
    <n v="1"/>
    <n v="0"/>
    <x v="3"/>
    <m/>
  </r>
  <r>
    <s v="4848668"/>
    <s v="Ophthalmic Burr Handle Ea     "/>
    <s v="            "/>
    <s v="Ea      "/>
    <s v="ABCO"/>
    <s v="0010"/>
    <n v="1"/>
    <n v="1"/>
    <n v="0"/>
    <n v="1"/>
    <n v="0"/>
    <n v="0"/>
    <x v="6"/>
    <m/>
  </r>
  <r>
    <s v="1352022"/>
    <s v="Trophon Printer               "/>
    <s v="            "/>
    <s v="Ea      "/>
    <s v="GEULDD"/>
    <s v="E8350PA"/>
    <n v="1"/>
    <n v="1"/>
    <n v="0"/>
    <n v="0"/>
    <n v="0"/>
    <n v="1"/>
    <x v="3"/>
    <m/>
  </r>
  <r>
    <s v="6576392"/>
    <s v="Pad Metatarsal Arch 1/2&quot;      "/>
    <s v="Large       "/>
    <s v="1/Pr    "/>
    <s v="HAPAD"/>
    <s v="LML"/>
    <n v="1"/>
    <n v="12"/>
    <n v="0"/>
    <n v="0"/>
    <n v="0"/>
    <n v="1"/>
    <x v="3"/>
    <m/>
  </r>
  <r>
    <s v="1000589"/>
    <s v="Stand Mayo Instrument SS      "/>
    <s v="31-50&quot;U Base"/>
    <s v="Ea      "/>
    <s v="DUKAL"/>
    <s v="4352"/>
    <n v="1"/>
    <n v="1"/>
    <n v="0"/>
    <n v="1"/>
    <n v="0"/>
    <n v="0"/>
    <x v="8"/>
    <m/>
  </r>
  <r>
    <s v="7802799"/>
    <s v="Angiocath 18g X 1.16          "/>
    <s v="            "/>
    <s v="50/Bx   "/>
    <s v="BD"/>
    <s v="381144"/>
    <n v="1"/>
    <n v="1"/>
    <n v="0"/>
    <n v="1"/>
    <n v="0"/>
    <n v="0"/>
    <x v="6"/>
    <m/>
  </r>
  <r>
    <s v="9910185"/>
    <s v="Proview Sterilization Pouch   "/>
    <s v="7.5x13.5    "/>
    <s v="200/Bx  "/>
    <s v="COTREL"/>
    <s v="PM7513-1"/>
    <n v="1"/>
    <n v="3"/>
    <n v="0"/>
    <n v="1"/>
    <n v="0"/>
    <n v="0"/>
    <x v="6"/>
    <m/>
  </r>
  <r>
    <s v="2770576"/>
    <s v="Trazodone Hcl Tablets         "/>
    <s v="50MG        "/>
    <s v="100/Bt  "/>
    <s v="CARDGN"/>
    <s v="1757426"/>
    <n v="1"/>
    <n v="1"/>
    <n v="0"/>
    <n v="1"/>
    <n v="0"/>
    <n v="0"/>
    <x v="8"/>
    <m/>
  </r>
  <r>
    <s v="1224915"/>
    <s v="Tote Box Med/Surg 20x9.75x9.75"/>
    <s v="Red         "/>
    <s v="Ea      "/>
    <s v="HEALOG"/>
    <s v="18631"/>
    <n v="1"/>
    <n v="1"/>
    <n v="0"/>
    <n v="0"/>
    <n v="1"/>
    <n v="0"/>
    <x v="3"/>
    <m/>
  </r>
  <r>
    <s v="1067615"/>
    <s v="Foam Wrap Buddy Wrap 1/2&quot;     "/>
    <s v="Finger/Toe  "/>
    <s v="100/Pk  "/>
    <s v="TROY"/>
    <s v="553216"/>
    <n v="1"/>
    <n v="1"/>
    <n v="0"/>
    <n v="0"/>
    <n v="1"/>
    <n v="0"/>
    <x v="3"/>
    <m/>
  </r>
  <r>
    <s v="6543630"/>
    <s v="Suture VICRYL Undyed PC-5     "/>
    <s v="3-0 18&quot;     "/>
    <s v="12/Bx   "/>
    <s v="ETHICO"/>
    <s v="J824G"/>
    <n v="1"/>
    <n v="2"/>
    <n v="0"/>
    <n v="1"/>
    <n v="0"/>
    <n v="0"/>
    <x v="8"/>
    <m/>
  </r>
  <r>
    <s v="1113819"/>
    <s v="Retractor Tenaculum Hook      "/>
    <s v="5.75&quot;       "/>
    <s v="Ea      "/>
    <s v="MILTEX"/>
    <s v="MH23-1050"/>
    <n v="1"/>
    <n v="1"/>
    <n v="0"/>
    <n v="0"/>
    <n v="0"/>
    <n v="1"/>
    <x v="3"/>
    <m/>
  </r>
  <r>
    <s v="4260004"/>
    <s v="Eye Chart Snellen w/Color     "/>
    <s v="Lines       "/>
    <s v="Ea      "/>
    <s v="GOODLT"/>
    <s v="600727"/>
    <n v="1"/>
    <n v="1"/>
    <n v="0"/>
    <n v="0"/>
    <n v="1"/>
    <n v="0"/>
    <x v="3"/>
    <m/>
  </r>
  <r>
    <s v="1248404"/>
    <s v="Bandage Universal Chin/Neck   "/>
    <s v="            "/>
    <s v="Ea      "/>
    <s v="MEINTE"/>
    <s v="UCN-100"/>
    <n v="1"/>
    <n v="3"/>
    <n v="0"/>
    <n v="0"/>
    <n v="0"/>
    <n v="1"/>
    <x v="3"/>
    <m/>
  </r>
  <r>
    <s v="7290037"/>
    <s v="Monovisc Single-Use Syringe   "/>
    <s v="22mg/mL     "/>
    <s v="4mL/Ea  "/>
    <s v="ORTHOT"/>
    <s v="59676082001"/>
    <n v="1"/>
    <n v="2"/>
    <n v="0"/>
    <n v="1"/>
    <n v="0"/>
    <n v="0"/>
    <x v="6"/>
    <m/>
  </r>
  <r>
    <s v="9856621"/>
    <s v="Electrodes For Lifepak        "/>
    <s v="Child       "/>
    <s v="Ea      "/>
    <s v="OPTINT"/>
    <s v="11101-000016"/>
    <n v="1"/>
    <n v="1"/>
    <n v="0"/>
    <n v="1"/>
    <n v="0"/>
    <n v="0"/>
    <x v="8"/>
    <m/>
  </r>
  <r>
    <s v="1968300"/>
    <s v="Kenalog-40 Inj                "/>
    <s v="40mg/mL     "/>
    <s v="1ml/Vl  "/>
    <s v="SQUIBB"/>
    <s v="00003029305"/>
    <n v="1"/>
    <n v="1"/>
    <n v="0"/>
    <n v="1"/>
    <n v="0"/>
    <n v="0"/>
    <x v="8"/>
    <m/>
  </r>
  <r>
    <s v="9532443"/>
    <s v="Tuning Fork C-64 Vibrations   "/>
    <s v="            "/>
    <s v="Ea      "/>
    <s v="MILTEX"/>
    <s v="19-100"/>
    <n v="1"/>
    <n v="8"/>
    <n v="0"/>
    <n v="1"/>
    <n v="0"/>
    <n v="0"/>
    <x v="6"/>
    <m/>
  </r>
  <r>
    <s v="1207538"/>
    <s v="Schroeder Forcep Tenaculum Str"/>
    <s v="9-1/2&quot;      "/>
    <s v="25/Bx   "/>
    <s v="MISDFK"/>
    <s v="96-2624"/>
    <n v="1"/>
    <n v="1"/>
    <n v="0"/>
    <n v="0"/>
    <n v="1"/>
    <n v="0"/>
    <x v="3"/>
    <m/>
  </r>
  <r>
    <s v="6540013"/>
    <s v="Suture PDS Plus Clear P-3     "/>
    <s v="4-0 18&quot;     "/>
    <s v="12/Bx   "/>
    <s v="ETHICO"/>
    <s v="PDP494G"/>
    <n v="1"/>
    <n v="1"/>
    <n v="0"/>
    <n v="0"/>
    <n v="0"/>
    <n v="1"/>
    <x v="3"/>
    <m/>
  </r>
  <r>
    <s v="1169172"/>
    <s v="Thermometer Waterproof        "/>
    <s v="Digital     "/>
    <s v="Ea      "/>
    <s v="VWRSC"/>
    <s v="98000-156"/>
    <n v="1"/>
    <n v="2"/>
    <n v="0"/>
    <n v="1"/>
    <n v="0"/>
    <n v="0"/>
    <x v="8"/>
    <m/>
  </r>
  <r>
    <s v="1294340"/>
    <s v="Lotion Hand Kindest Kare      "/>
    <s v="15oz        "/>
    <s v="Ea      "/>
    <s v="DEBMED"/>
    <s v="1442R5"/>
    <n v="1"/>
    <n v="5"/>
    <n v="0"/>
    <n v="1"/>
    <n v="0"/>
    <n v="0"/>
    <x v="6"/>
    <m/>
  </r>
  <r>
    <s v="1204644"/>
    <s v="Strips Aluminum Padded        "/>
    <s v="18x1        "/>
    <s v="12/Pk   "/>
    <s v="SMTNEP"/>
    <s v="79-72020"/>
    <n v="1"/>
    <n v="1"/>
    <n v="0"/>
    <n v="0"/>
    <n v="1"/>
    <n v="0"/>
    <x v="3"/>
    <m/>
  </r>
  <r>
    <s v="1087872"/>
    <s v="Belt Clip F/Toco Plastic      "/>
    <s v="            "/>
    <s v="6/Bx    "/>
    <s v="PHILMD"/>
    <s v="989803143401"/>
    <n v="1"/>
    <n v="1"/>
    <n v="0"/>
    <n v="0"/>
    <n v="1"/>
    <n v="0"/>
    <x v="3"/>
    <m/>
  </r>
  <r>
    <s v="1753326"/>
    <s v="Insole Orthotic Conf Mens     "/>
    <s v="3/4&quot; 11-11.5"/>
    <s v="1/Pr    "/>
    <s v="HAPAD"/>
    <s v="COML"/>
    <n v="1"/>
    <n v="2"/>
    <n v="0"/>
    <n v="0"/>
    <n v="0"/>
    <n v="1"/>
    <x v="3"/>
    <m/>
  </r>
  <r>
    <s v="3573533"/>
    <s v="Insole Orthotic Conf Women    "/>
    <s v="3/4&quot; 9-10   "/>
    <s v="1/Pr    "/>
    <s v="HAPAD"/>
    <s v="COWL"/>
    <n v="1"/>
    <n v="2"/>
    <n v="0"/>
    <n v="0"/>
    <n v="0"/>
    <n v="1"/>
    <x v="3"/>
    <m/>
  </r>
  <r>
    <s v="1225522"/>
    <s v="Container Urine Brown 24-Hour "/>
    <s v="            "/>
    <s v="Ea      "/>
    <s v="TROY"/>
    <s v="14375248"/>
    <n v="1"/>
    <n v="6"/>
    <n v="0"/>
    <n v="1"/>
    <n v="0"/>
    <n v="0"/>
    <x v="6"/>
    <m/>
  </r>
  <r>
    <s v="5660465"/>
    <s v="Connex CSM BT BP SureTemp     "/>
    <s v="            "/>
    <s v="Ea      "/>
    <s v="WELCH"/>
    <s v="73XT-B"/>
    <n v="1"/>
    <n v="2"/>
    <n v="0"/>
    <n v="0"/>
    <n v="0"/>
    <n v="1"/>
    <x v="3"/>
    <m/>
  </r>
  <r>
    <s v="3235653"/>
    <s v="Emery Board                   "/>
    <s v="7&quot;          "/>
    <s v="144/Bx  "/>
    <s v="GF"/>
    <s v="1779"/>
    <n v="1"/>
    <n v="1"/>
    <n v="0"/>
    <n v="0"/>
    <n v="1"/>
    <n v="0"/>
    <x v="3"/>
    <m/>
  </r>
  <r>
    <s v="2771158"/>
    <s v="Brush Instrmnt Cleaning  Nyln "/>
    <s v="Nylon       "/>
    <s v="12/Pk   "/>
    <s v="MISDFK"/>
    <s v="10-1465"/>
    <n v="1"/>
    <n v="2"/>
    <n v="0"/>
    <n v="0"/>
    <n v="1"/>
    <n v="0"/>
    <x v="3"/>
    <m/>
  </r>
  <r>
    <s v="1195044"/>
    <s v="Liquichek D-Dmr Cntrl Low Lvl "/>
    <s v="6x1mL       "/>
    <s v="6/Bx    "/>
    <s v="HEMATR"/>
    <s v="27100"/>
    <n v="1"/>
    <n v="1"/>
    <n v="0"/>
    <n v="0"/>
    <n v="0"/>
    <n v="1"/>
    <x v="3"/>
    <m/>
  </r>
  <r>
    <s v="1078931"/>
    <s v="Duraflor 5% Fluoride .25mL    "/>
    <s v="Bubblegum   "/>
    <s v="200/Bx  "/>
    <s v="MEDICM"/>
    <s v="1011-BG200"/>
    <n v="1"/>
    <n v="2"/>
    <n v="0"/>
    <n v="1"/>
    <n v="0"/>
    <n v="0"/>
    <x v="8"/>
    <m/>
  </r>
  <r>
    <s v="1264126"/>
    <s v="Linearity FD BNP (Extended)   "/>
    <s v="5x1mL       "/>
    <s v="Ea      "/>
    <s v="AUDMIC"/>
    <s v="K737M-5"/>
    <n v="1"/>
    <n v="1"/>
    <n v="0"/>
    <n v="0"/>
    <n v="0"/>
    <n v="1"/>
    <x v="3"/>
    <m/>
  </r>
  <r>
    <s v="6290003"/>
    <s v="Phenergan Injection SDV 1mL   "/>
    <s v="25Mg/mL     "/>
    <s v="25/Bx   "/>
    <s v="WESINJ"/>
    <s v="00641608425"/>
    <n v="1"/>
    <n v="1"/>
    <n v="1"/>
    <n v="0"/>
    <n v="0"/>
    <n v="0"/>
    <x v="8"/>
    <m/>
  </r>
  <r>
    <s v="1135147"/>
    <s v="Needle Holder Derf Econo      "/>
    <s v="4.75&quot;       "/>
    <s v="25/Ca   "/>
    <s v="MISDFK"/>
    <s v="96-2583"/>
    <n v="1"/>
    <n v="1"/>
    <n v="0"/>
    <n v="0"/>
    <n v="0"/>
    <n v="1"/>
    <x v="3"/>
    <m/>
  </r>
  <r>
    <s v="1280499"/>
    <s v="PATHFAST Myo-II Reagent       "/>
    <s v="            "/>
    <s v="60/Bx   "/>
    <s v="POLYME"/>
    <s v="PF1111-K"/>
    <n v="1"/>
    <n v="1"/>
    <n v="0"/>
    <n v="0"/>
    <n v="0"/>
    <n v="1"/>
    <x v="3"/>
    <m/>
  </r>
  <r>
    <s v="6799575"/>
    <s v="Wrap Coban LF Self-Adh Tan HT "/>
    <s v="2&quot;X5Yd      "/>
    <s v="36/CA   "/>
    <s v="3MMED"/>
    <s v="2082"/>
    <n v="1"/>
    <n v="1"/>
    <n v="1"/>
    <n v="0"/>
    <n v="0"/>
    <n v="0"/>
    <x v="8"/>
    <m/>
  </r>
  <r>
    <s v="1133432"/>
    <s v="Cardiac Control Lt Level 3    "/>
    <s v="6x3ml       "/>
    <s v="1/Bx    "/>
    <s v="HEMATR"/>
    <s v="148"/>
    <n v="1"/>
    <n v="1"/>
    <n v="0"/>
    <n v="0"/>
    <n v="0"/>
    <n v="1"/>
    <x v="3"/>
    <m/>
  </r>
  <r>
    <s v="1125475"/>
    <s v="Triple Hrz Wire Glove Box Hldr"/>
    <s v="            "/>
    <s v="Ea      "/>
    <s v="UNIMID"/>
    <s v="BHTH00450S"/>
    <n v="1"/>
    <n v="1"/>
    <n v="0"/>
    <n v="1"/>
    <n v="0"/>
    <n v="0"/>
    <x v="8"/>
    <m/>
  </r>
  <r>
    <s v="1102575"/>
    <s v="BP Cuff Infant Reusable       "/>
    <s v="            "/>
    <s v="Ea      "/>
    <s v="PHILMD"/>
    <s v="M4552B"/>
    <n v="1"/>
    <n v="2"/>
    <n v="0"/>
    <n v="0"/>
    <n v="1"/>
    <n v="0"/>
    <x v="3"/>
    <m/>
  </r>
  <r>
    <s v="5464958"/>
    <s v="Adacel Tdap Ado/Adt PFS       "/>
    <s v=".5ml        "/>
    <s v="5/Pk    "/>
    <s v="CONAUT"/>
    <s v="49281040015"/>
    <n v="1"/>
    <n v="5"/>
    <n v="1"/>
    <n v="0"/>
    <n v="0"/>
    <n v="0"/>
    <x v="7"/>
    <m/>
  </r>
  <r>
    <s v="9026856"/>
    <s v="Eye Wash Ophthalmic Solution  "/>
    <s v="4oz         "/>
    <s v="Pk      "/>
    <s v="ODEPOT"/>
    <s v="451620"/>
    <n v="1"/>
    <n v="1"/>
    <n v="0"/>
    <n v="0"/>
    <n v="0"/>
    <n v="1"/>
    <x v="0"/>
    <m/>
  </r>
  <r>
    <s v="2349458"/>
    <s v="Pad Heel Medial               "/>
    <s v="            "/>
    <s v="1/Pr    "/>
    <s v="HAPAD"/>
    <s v="LW2"/>
    <n v="1"/>
    <n v="4"/>
    <n v="0"/>
    <n v="1"/>
    <n v="0"/>
    <n v="0"/>
    <x v="6"/>
    <m/>
  </r>
  <r>
    <s v="4450313"/>
    <s v="BactiDrop VP-B                "/>
    <s v="40% KOH     "/>
    <s v="50/Pk   "/>
    <s v="REMEL"/>
    <s v="R21562"/>
    <n v="1"/>
    <n v="2"/>
    <n v="0"/>
    <n v="0"/>
    <n v="0"/>
    <n v="1"/>
    <x v="3"/>
    <m/>
  </r>
  <r>
    <s v="1268946"/>
    <s v="Cannula Fitting F/O2 Concentr "/>
    <s v="            "/>
    <s v="25/Pk   "/>
    <s v="MEDDEP"/>
    <s v="XM-1"/>
    <n v="1"/>
    <n v="1"/>
    <n v="0"/>
    <n v="0"/>
    <n v="1"/>
    <n v="0"/>
    <x v="3"/>
    <m/>
  </r>
  <r>
    <s v="6683201"/>
    <s v="Chart Recorder Paper          "/>
    <s v="Thermal Roll"/>
    <s v="5/pk    "/>
    <s v="TUTT"/>
    <s v="01610406"/>
    <n v="1"/>
    <n v="1"/>
    <n v="0"/>
    <n v="1"/>
    <n v="0"/>
    <n v="0"/>
    <x v="9"/>
    <m/>
  </r>
  <r>
    <s v="1217776"/>
    <s v="Iv Stand Adjustable 2 Hk 4 Leg"/>
    <s v="64-108      "/>
    <s v="EA      "/>
    <s v="DELTUB"/>
    <s v="43403"/>
    <n v="1"/>
    <n v="2"/>
    <n v="0"/>
    <n v="1"/>
    <n v="0"/>
    <n v="0"/>
    <x v="6"/>
    <m/>
  </r>
  <r>
    <s v="2500288"/>
    <s v="Band Exercise CanDo LF 50yd   "/>
    <s v="Yellow      "/>
    <s v="2/Ca    "/>
    <s v="FABENT"/>
    <s v="10-5651"/>
    <n v="1"/>
    <n v="1"/>
    <n v="0"/>
    <n v="0"/>
    <n v="1"/>
    <n v="0"/>
    <x v="3"/>
    <m/>
  </r>
  <r>
    <s v="7770514"/>
    <s v="Splint Casting Scotchcast     "/>
    <s v="2&quot;x15' Roll "/>
    <s v="1/Ea    "/>
    <s v="3MMED"/>
    <s v="73002"/>
    <n v="1"/>
    <n v="1"/>
    <n v="0"/>
    <n v="1"/>
    <n v="0"/>
    <n v="0"/>
    <x v="8"/>
    <m/>
  </r>
  <r>
    <s v="1125809"/>
    <s v="Emesis Basin Mauve 16oz       "/>
    <s v="8.5&quot;        "/>
    <s v="25/Bx   "/>
    <s v="DUKAL"/>
    <s v="1125809"/>
    <n v="1"/>
    <n v="10"/>
    <n v="0"/>
    <n v="1"/>
    <n v="0"/>
    <n v="0"/>
    <x v="8"/>
    <m/>
  </r>
  <r>
    <s v="1083999"/>
    <s v="Jewel Weave Thermal Blanket   "/>
    <s v="Blue        "/>
    <s v="Ea      "/>
    <s v="CALTEX"/>
    <s v="301JEWELBLUE"/>
    <n v="1"/>
    <n v="1"/>
    <n v="0"/>
    <n v="0"/>
    <n v="1"/>
    <n v="0"/>
    <x v="3"/>
    <m/>
  </r>
  <r>
    <s v="4990632"/>
    <s v="EMS Shears                    "/>
    <s v="Black       "/>
    <s v="Ea      "/>
    <s v="EMI"/>
    <s v="1096"/>
    <n v="1"/>
    <n v="7"/>
    <n v="0"/>
    <n v="1"/>
    <n v="0"/>
    <n v="0"/>
    <x v="6"/>
    <m/>
  </r>
  <r>
    <s v="4459735"/>
    <s v="Suture Surgigut C-21 18&quot;      "/>
    <s v="4/0         "/>
    <s v="12/Bx   "/>
    <s v="KENDAL"/>
    <s v="G1744"/>
    <n v="1"/>
    <n v="2"/>
    <n v="0"/>
    <n v="0"/>
    <n v="1"/>
    <n v="0"/>
    <x v="3"/>
    <m/>
  </r>
  <r>
    <s v="1125514"/>
    <s v="Synthetic Stockinette         "/>
    <s v="3&quot;x25yds    "/>
    <s v="1/Rl    "/>
    <s v="ZHEANJ"/>
    <s v="1125514"/>
    <n v="1"/>
    <n v="1"/>
    <n v="0"/>
    <n v="1"/>
    <n v="0"/>
    <n v="0"/>
    <x v="8"/>
    <m/>
  </r>
  <r>
    <s v="2881656"/>
    <s v="Pouch Sterl Self Seal Dual    "/>
    <s v="3.5X22      "/>
    <s v="200/Pk  "/>
    <s v="ALLEG"/>
    <s v="92322"/>
    <n v="1"/>
    <n v="2"/>
    <n v="1"/>
    <n v="0"/>
    <n v="0"/>
    <n v="0"/>
    <x v="6"/>
    <m/>
  </r>
  <r>
    <s v="1351991"/>
    <s v="Sonex Hl-Bx 6 Btls 80Ml       "/>
    <s v="            "/>
    <s v="6/Bx    "/>
    <s v="GEULDD"/>
    <s v="E8350NJ"/>
    <n v="1"/>
    <n v="1"/>
    <n v="0"/>
    <n v="0"/>
    <n v="0"/>
    <n v="1"/>
    <x v="7"/>
    <m/>
  </r>
  <r>
    <s v="1172614"/>
    <s v="Velclose Bandage Elastic LF   "/>
    <s v="3&quot;x5Yd      "/>
    <s v="10/Bx   "/>
    <s v="TETRA"/>
    <s v="6630LF"/>
    <n v="1"/>
    <n v="4"/>
    <n v="0"/>
    <n v="1"/>
    <n v="0"/>
    <n v="0"/>
    <x v="6"/>
    <m/>
  </r>
  <r>
    <s v="5557390"/>
    <s v="Protectiv Acuvance Safety Cath"/>
    <s v="24gX5/8&quot;    "/>
    <s v="Ea      "/>
    <s v="SIMPOR"/>
    <s v="335304"/>
    <n v="1"/>
    <n v="5"/>
    <n v="0"/>
    <n v="1"/>
    <n v="0"/>
    <n v="0"/>
    <x v="6"/>
    <m/>
  </r>
  <r>
    <s v="1244663"/>
    <s v="Diphenhydramine HCL Caplets   "/>
    <s v="25mg        "/>
    <s v="100/Bt  "/>
    <s v="RELONE"/>
    <s v="36961802501"/>
    <n v="1"/>
    <n v="1"/>
    <n v="0"/>
    <n v="1"/>
    <n v="0"/>
    <n v="0"/>
    <x v="6"/>
    <m/>
  </r>
  <r>
    <s v="1205033"/>
    <s v="Caliper Skinfold Fat-O-Meter  "/>
    <s v="50mm Scale  "/>
    <s v="Ea      "/>
    <s v="COMMED"/>
    <s v="3158"/>
    <n v="1"/>
    <n v="1"/>
    <n v="0"/>
    <n v="0"/>
    <n v="1"/>
    <n v="0"/>
    <x v="3"/>
    <m/>
  </r>
  <r>
    <s v="1273460"/>
    <s v="Ciprodex Otic Suspension      "/>
    <s v=".3/.1       "/>
    <s v="7.5mL/Bt"/>
    <s v="CARDZB"/>
    <s v="3511201"/>
    <n v="1"/>
    <n v="12"/>
    <n v="1"/>
    <n v="0"/>
    <n v="0"/>
    <n v="0"/>
    <x v="8"/>
    <m/>
  </r>
  <r>
    <s v="1223399"/>
    <s v="Lidocaine HCl Inj 5mL PF SDV  "/>
    <s v="2%          "/>
    <s v="10/Bx   "/>
    <s v="AURPHA"/>
    <s v="55150016505"/>
    <n v="1"/>
    <n v="3"/>
    <n v="0"/>
    <n v="1"/>
    <n v="0"/>
    <n v="0"/>
    <x v="8"/>
    <m/>
  </r>
  <r>
    <s v="1311898"/>
    <s v="Children's Bndryl-D Allrgy Sns"/>
    <s v="4oz         "/>
    <s v="1/Bt    "/>
    <s v="CARDWH"/>
    <s v="4118402"/>
    <n v="1"/>
    <n v="1"/>
    <n v="0"/>
    <n v="0"/>
    <n v="1"/>
    <n v="0"/>
    <x v="3"/>
    <m/>
  </r>
  <r>
    <s v="2684179"/>
    <s v="Felt Orthopedic 36x21x1/4     "/>
    <s v="            "/>
    <s v="1/RL    "/>
    <s v="DEROYA"/>
    <s v="8829-01"/>
    <n v="1"/>
    <n v="1"/>
    <n v="0"/>
    <n v="0"/>
    <n v="0"/>
    <n v="1"/>
    <x v="3"/>
    <m/>
  </r>
  <r>
    <s v="3680768"/>
    <s v="Crayons Stacking              "/>
    <s v="Assorted    "/>
    <s v="24/Pk   "/>
    <s v="SHERMN"/>
    <s v="S32010"/>
    <n v="1"/>
    <n v="1"/>
    <n v="0"/>
    <n v="1"/>
    <n v="0"/>
    <n v="0"/>
    <x v="6"/>
    <m/>
  </r>
  <r>
    <s v="1354853"/>
    <s v="Strip Secure Closure          "/>
    <s v=".5&quot;x4&quot; Skin "/>
    <s v="6X50/Bx "/>
    <s v="DYNAM"/>
    <s v="3525"/>
    <n v="1"/>
    <n v="1"/>
    <n v="0"/>
    <n v="1"/>
    <n v="0"/>
    <n v="0"/>
    <x v="6"/>
    <m/>
  </r>
  <r>
    <s v="1203871"/>
    <s v="Toothbrush Adult Deluxe       "/>
    <s v="50 Tuft     "/>
    <s v="144/Bx  "/>
    <s v="NEWLD"/>
    <s v="TB-50"/>
    <n v="1"/>
    <n v="1"/>
    <n v="0"/>
    <n v="1"/>
    <n v="0"/>
    <n v="0"/>
    <x v="6"/>
    <m/>
  </r>
  <r>
    <s v="8370010"/>
    <s v="Protexis PI NeuThera Glove PF "/>
    <s v="Sz 7 Blue   "/>
    <s v="50/Bx   "/>
    <s v="ALLEG"/>
    <s v="2D73TE70"/>
    <n v="1"/>
    <n v="1"/>
    <n v="0"/>
    <n v="1"/>
    <n v="0"/>
    <n v="0"/>
    <x v="8"/>
    <m/>
  </r>
  <r>
    <s v="2771328"/>
    <s v="Goggles Vmaxx Elast Headband  "/>
    <s v="Red         "/>
    <s v="Ea      "/>
    <s v="NSAFT"/>
    <s v="11250800"/>
    <n v="1"/>
    <n v="10"/>
    <n v="0"/>
    <n v="1"/>
    <n v="0"/>
    <n v="0"/>
    <x v="6"/>
    <m/>
  </r>
  <r>
    <s v="1539584"/>
    <s v="Tubing Sterilroll Dual Peel   "/>
    <s v="4x100       "/>
    <s v="100'/Rl "/>
    <s v="ALLEG"/>
    <s v="T90004"/>
    <n v="1"/>
    <n v="3"/>
    <n v="0"/>
    <n v="1"/>
    <n v="0"/>
    <n v="0"/>
    <x v="6"/>
    <m/>
  </r>
  <r>
    <s v="2033844"/>
    <s v="Retainer Tubular Band 25d     "/>
    <s v="Sz 1        "/>
    <s v="1/Bx    "/>
    <s v="ABCO"/>
    <s v="GLLF2501"/>
    <n v="1"/>
    <n v="4"/>
    <n v="1"/>
    <n v="0"/>
    <n v="0"/>
    <n v="0"/>
    <x v="6"/>
    <m/>
  </r>
  <r>
    <s v="1318951"/>
    <s v="Scrub Pant Maternity          "/>
    <s v="Navy Large  "/>
    <s v="Ea      "/>
    <s v="WHTSWN"/>
    <s v="2459-054-L"/>
    <n v="1"/>
    <n v="5"/>
    <n v="0"/>
    <n v="0"/>
    <n v="0"/>
    <n v="1"/>
    <x v="3"/>
    <m/>
  </r>
  <r>
    <s v="3334469"/>
    <s v="Snap Cover for C-Arm          "/>
    <s v="40x30&quot;      "/>
    <s v="20/Ca   "/>
    <s v="ADMED"/>
    <s v="01-4030"/>
    <n v="1"/>
    <n v="1"/>
    <n v="0"/>
    <n v="1"/>
    <n v="0"/>
    <n v="0"/>
    <x v="6"/>
    <m/>
  </r>
  <r>
    <s v="9243992"/>
    <s v="TM4-RT Transport Tube         "/>
    <s v="3mL         "/>
    <s v="12/Bx   "/>
    <s v="REMEL"/>
    <s v="R12506"/>
    <n v="1"/>
    <n v="1"/>
    <n v="0"/>
    <n v="0"/>
    <n v="0"/>
    <n v="1"/>
    <x v="3"/>
    <m/>
  </r>
  <r>
    <s v="8444442"/>
    <s v="Protector Finger 1-1/2 4 Padde"/>
    <s v="Small       "/>
    <s v="12/Pk   "/>
    <s v="SMTNEP"/>
    <s v="79-71883"/>
    <n v="1"/>
    <n v="1"/>
    <n v="0"/>
    <n v="1"/>
    <n v="0"/>
    <n v="0"/>
    <x v="6"/>
    <m/>
  </r>
  <r>
    <s v="1117420"/>
    <s v="Drape Fluoro Mini-C-Drape     "/>
    <s v="54x78       "/>
    <s v="40/Ca   "/>
    <s v="ISOLY"/>
    <s v="8888M"/>
    <n v="1"/>
    <n v="1"/>
    <n v="0"/>
    <n v="0"/>
    <n v="0"/>
    <n v="1"/>
    <x v="3"/>
    <m/>
  </r>
  <r>
    <s v="7918454"/>
    <s v="Gypsona Plaster Bandage       "/>
    <s v="5&quot;X5Yds     "/>
    <s v="12/Bx   "/>
    <s v="SMINEP"/>
    <s v="30-7369"/>
    <n v="1"/>
    <n v="1"/>
    <n v="0"/>
    <n v="1"/>
    <n v="0"/>
    <n v="0"/>
    <x v="6"/>
    <m/>
  </r>
  <r>
    <s v="1242973"/>
    <s v="Crutch Hammer Visco-GEL       "/>
    <s v="Large Gel   "/>
    <s v="4/Pk    "/>
    <s v="PODPRO"/>
    <s v="1037-L"/>
    <n v="1"/>
    <n v="1"/>
    <n v="0"/>
    <n v="0"/>
    <n v="1"/>
    <n v="0"/>
    <x v="3"/>
    <m/>
  </r>
  <r>
    <s v="1068740"/>
    <s v="Mat Measure Infant            "/>
    <s v="            "/>
    <s v="Ea      "/>
    <s v="SECA"/>
    <s v="2101821004"/>
    <n v="1"/>
    <n v="3"/>
    <n v="0"/>
    <n v="1"/>
    <n v="0"/>
    <n v="0"/>
    <x v="7"/>
    <m/>
  </r>
  <r>
    <s v="1139225"/>
    <s v="Pulse Oximeter Rad V          "/>
    <s v="            "/>
    <s v="Ea      "/>
    <s v="MASIMO"/>
    <s v="9197"/>
    <n v="1"/>
    <n v="8"/>
    <n v="1"/>
    <n v="0"/>
    <n v="0"/>
    <n v="0"/>
    <x v="6"/>
    <m/>
  </r>
  <r>
    <s v="7657062"/>
    <s v="Transducer Belt Nst           "/>
    <s v="MI 1136     "/>
    <s v="Ea      "/>
    <s v="HUNTGR"/>
    <s v="ACC7"/>
    <n v="1"/>
    <n v="3"/>
    <n v="0"/>
    <n v="0"/>
    <n v="1"/>
    <n v="0"/>
    <x v="3"/>
    <m/>
  </r>
  <r>
    <s v="1123411"/>
    <s v="Dexamethasone Sod Phos MDV    "/>
    <s v="10mg/mL     "/>
    <s v="10x10ml "/>
    <s v="AMEPHA"/>
    <s v="63323051610"/>
    <n v="1"/>
    <n v="1"/>
    <n v="0"/>
    <n v="1"/>
    <n v="0"/>
    <n v="0"/>
    <x v="8"/>
    <m/>
  </r>
  <r>
    <s v="7003327"/>
    <s v="CPR-2 BVM w/Man/Ped/SM Masks  "/>
    <s v="            "/>
    <s v="Ea      "/>
    <s v="MRCMED"/>
    <s v="1058503"/>
    <n v="1"/>
    <n v="1"/>
    <n v="0"/>
    <n v="1"/>
    <n v="0"/>
    <n v="0"/>
    <x v="6"/>
    <m/>
  </r>
  <r>
    <s v="1317308"/>
    <s v="Moxifloxacin HCl Opht Solution"/>
    <s v="0.5%        "/>
    <s v="3mL/Bt  "/>
    <s v="AKORN"/>
    <s v="17478051919"/>
    <n v="1"/>
    <n v="6"/>
    <n v="0"/>
    <n v="1"/>
    <n v="0"/>
    <n v="0"/>
    <x v="6"/>
    <m/>
  </r>
  <r>
    <s v="1906345"/>
    <s v="Plasbak Towels 13.5x18        "/>
    <s v="Blue        "/>
    <s v="500/Ca  "/>
    <s v="GREBAY"/>
    <s v="184"/>
    <n v="1"/>
    <n v="1"/>
    <n v="0"/>
    <n v="1"/>
    <n v="0"/>
    <n v="0"/>
    <x v="8"/>
    <m/>
  </r>
  <r>
    <s v="1006857"/>
    <s v="Test Tubes                    "/>
    <s v="12mmx75mm   "/>
    <s v="250/Bx  "/>
    <s v="CHASED"/>
    <s v="60BM12"/>
    <n v="1"/>
    <n v="1"/>
    <n v="0"/>
    <n v="1"/>
    <n v="0"/>
    <n v="0"/>
    <x v="6"/>
    <m/>
  </r>
  <r>
    <s v="1274443"/>
    <s v="Suture Removal Kit w/Iris     "/>
    <s v="            "/>
    <s v="50/Ca   "/>
    <s v="CARDSP"/>
    <s v="HT06-8200"/>
    <n v="1"/>
    <n v="1"/>
    <n v="0"/>
    <n v="1"/>
    <n v="0"/>
    <n v="0"/>
    <x v="6"/>
    <m/>
  </r>
  <r>
    <s v="8517743"/>
    <s v="Bottle Dropper Glass Screw-Cap"/>
    <s v="1oz         "/>
    <s v="12/Bx   "/>
    <s v="ADACO"/>
    <s v="4001"/>
    <n v="1"/>
    <n v="4"/>
    <n v="0"/>
    <n v="0"/>
    <n v="0"/>
    <n v="1"/>
    <x v="6"/>
    <m/>
  </r>
  <r>
    <s v="6301156"/>
    <s v="Huber Set w/Y-Site            "/>
    <s v="19X3/4&quot;     "/>
    <s v="12/Bx   "/>
    <s v="ALL"/>
    <s v="50-1922"/>
    <n v="1"/>
    <n v="1"/>
    <n v="0"/>
    <n v="0"/>
    <n v="1"/>
    <n v="0"/>
    <x v="3"/>
    <m/>
  </r>
  <r>
    <s v="7851521"/>
    <s v="Pad Metatarsal Arch           "/>
    <s v="Long        "/>
    <s v="1/Pr    "/>
    <s v="HAPAD"/>
    <s v="LMM"/>
    <n v="1"/>
    <n v="12"/>
    <n v="0"/>
    <n v="0"/>
    <n v="0"/>
    <n v="1"/>
    <x v="3"/>
    <m/>
  </r>
  <r>
    <s v="1253107"/>
    <s v="Ondansetron HCL Inj MDV 20mL  "/>
    <s v="2mg/mL      "/>
    <s v="20mL/Vl "/>
    <s v="HERPHA"/>
    <s v="23155054931"/>
    <n v="1"/>
    <n v="5"/>
    <n v="1"/>
    <n v="0"/>
    <n v="0"/>
    <n v="0"/>
    <x v="7"/>
    <m/>
  </r>
  <r>
    <s v="3095388"/>
    <s v="Probe 8mhz                    "/>
    <s v="            "/>
    <s v="Ea      "/>
    <s v="IMEXMD"/>
    <s v="N800"/>
    <n v="1"/>
    <n v="1"/>
    <n v="0"/>
    <n v="0"/>
    <n v="0"/>
    <n v="1"/>
    <x v="3"/>
    <m/>
  </r>
  <r>
    <s v="2531154"/>
    <s v="Removal Suture Skin           "/>
    <s v="Tray        "/>
    <s v="50/Ca   "/>
    <s v="MEDACT"/>
    <s v="61112"/>
    <n v="1"/>
    <n v="1"/>
    <n v="0"/>
    <n v="1"/>
    <n v="0"/>
    <n v="0"/>
    <x v="6"/>
    <m/>
  </r>
  <r>
    <s v="1419502"/>
    <s v="Aspirator Tubing Patient      "/>
    <s v="72&quot;         "/>
    <s v="Ea      "/>
    <s v="B&amp;FMED"/>
    <s v="S615725"/>
    <n v="1"/>
    <n v="3"/>
    <n v="0"/>
    <n v="1"/>
    <n v="0"/>
    <n v="0"/>
    <x v="6"/>
    <m/>
  </r>
  <r>
    <s v="7568904"/>
    <s v="Oval-8 Finger Splint Refill   "/>
    <s v="Size 6      "/>
    <s v="5/Pk    "/>
    <s v="3POINT"/>
    <s v="P1008-5-06"/>
    <n v="1"/>
    <n v="2"/>
    <n v="0"/>
    <n v="1"/>
    <n v="0"/>
    <n v="0"/>
    <x v="6"/>
    <m/>
  </r>
  <r>
    <s v="1315459"/>
    <s v="GAMMEX PI Hybrid PF Surg Glov "/>
    <s v="6.5         "/>
    <s v="50Pr/Bx "/>
    <s v="ANSELL"/>
    <s v="340063065"/>
    <n v="1"/>
    <n v="1"/>
    <n v="0"/>
    <n v="1"/>
    <n v="0"/>
    <n v="0"/>
    <x v="6"/>
    <m/>
  </r>
  <r>
    <s v="9043274"/>
    <s v="Lance Cookies and Snacks      "/>
    <s v="            "/>
    <s v="24/Pk   "/>
    <s v="ODEPOT"/>
    <s v="850978"/>
    <n v="1"/>
    <n v="1"/>
    <n v="0"/>
    <n v="0"/>
    <n v="0"/>
    <n v="1"/>
    <x v="0"/>
    <m/>
  </r>
  <r>
    <s v="6430369"/>
    <s v="Mask Proce Earloop w/Visor Wht"/>
    <s v="FogFree     "/>
    <s v="25/Bx   "/>
    <s v="HALYAR"/>
    <s v="41803"/>
    <n v="1"/>
    <n v="4"/>
    <n v="0"/>
    <n v="1"/>
    <n v="0"/>
    <n v="0"/>
    <x v="6"/>
    <m/>
  </r>
  <r>
    <s v="1197862"/>
    <s v="Splint Finger Oval-8          "/>
    <s v="Size 11     "/>
    <s v="5/Pk    "/>
    <s v="TROY"/>
    <s v="92728511"/>
    <n v="1"/>
    <n v="1"/>
    <n v="0"/>
    <n v="0"/>
    <n v="0"/>
    <n v="1"/>
    <x v="3"/>
    <m/>
  </r>
  <r>
    <s v="1191264"/>
    <s v="Suture Violet PDO P-3 Unify   "/>
    <s v="4-0 18&quot;     "/>
    <s v="12/Bx   "/>
    <s v="APPDEN"/>
    <s v="S-D418R13"/>
    <n v="1"/>
    <n v="2"/>
    <n v="0"/>
    <n v="0"/>
    <n v="1"/>
    <n v="0"/>
    <x v="3"/>
    <m/>
  </r>
  <r>
    <s v="1163044"/>
    <s v="Finger Goniometer S/S Short   "/>
    <s v="3.5&quot;        "/>
    <s v="Ea      "/>
    <s v="TROY"/>
    <s v="926611"/>
    <n v="1"/>
    <n v="1"/>
    <n v="0"/>
    <n v="0"/>
    <n v="0"/>
    <n v="1"/>
    <x v="3"/>
    <m/>
  </r>
  <r>
    <s v="9037866"/>
    <s v="Cart Anesthesia Beige         "/>
    <s v="No Meds     "/>
    <s v="Ea      "/>
    <s v="HARLO"/>
    <s v="6350"/>
    <n v="1"/>
    <n v="1"/>
    <n v="0"/>
    <n v="0"/>
    <n v="0"/>
    <n v="1"/>
    <x v="3"/>
    <m/>
  </r>
  <r>
    <s v="1139521"/>
    <s v="Sof-Tex Probe Cover w/Gel     "/>
    <s v="4&quot;x24&quot;      "/>
    <s v="20/Ca   "/>
    <s v="CONE"/>
    <s v="934402"/>
    <n v="1"/>
    <n v="1"/>
    <n v="0"/>
    <n v="0"/>
    <n v="0"/>
    <n v="1"/>
    <x v="3"/>
    <m/>
  </r>
  <r>
    <s v="7569389"/>
    <s v="Oval-8 Finger Splint Refill   "/>
    <s v="Size 5      "/>
    <s v="5/Pk    "/>
    <s v="3POINT"/>
    <s v="P1008-5-05"/>
    <n v="1"/>
    <n v="2"/>
    <n v="0"/>
    <n v="0"/>
    <n v="1"/>
    <n v="0"/>
    <x v="3"/>
    <m/>
  </r>
  <r>
    <s v="1253227"/>
    <s v="Filter PFT VBMax S-Series     "/>
    <s v="            "/>
    <s v="50/Bx   "/>
    <s v="A-MSYS"/>
    <s v="136500"/>
    <n v="1"/>
    <n v="2"/>
    <n v="0"/>
    <n v="0"/>
    <n v="0"/>
    <n v="1"/>
    <x v="7"/>
    <m/>
  </r>
  <r>
    <s v="1190314"/>
    <s v="Bag Ziplock 2mil              "/>
    <s v="6x8         "/>
    <s v="100/Pk  "/>
    <s v="GIDINC"/>
    <s v="SP6X8"/>
    <n v="1"/>
    <n v="20"/>
    <n v="0"/>
    <n v="1"/>
    <n v="0"/>
    <n v="0"/>
    <x v="6"/>
    <m/>
  </r>
  <r>
    <s v="7010702"/>
    <s v="Diamond Surgical Length SCoars"/>
    <s v="801H-029    "/>
    <s v="5/Pk    "/>
    <s v="MEISIN"/>
    <s v="801H-029-SU"/>
    <n v="1"/>
    <n v="1"/>
    <n v="0"/>
    <n v="1"/>
    <n v="0"/>
    <n v="0"/>
    <x v="6"/>
    <m/>
  </r>
  <r>
    <s v="1152681"/>
    <s v="Cath Suction Coil Pack        "/>
    <s v="18FR        "/>
    <s v="1/Ea    "/>
    <s v="CARDKN"/>
    <s v="31820"/>
    <n v="1"/>
    <n v="50"/>
    <n v="0"/>
    <n v="1"/>
    <n v="0"/>
    <n v="0"/>
    <x v="6"/>
    <m/>
  </r>
  <r>
    <s v="1263276"/>
    <s v="Sensor SpO2 Adhesive LNCS     "/>
    <s v="Infant      "/>
    <s v="20/Bx   "/>
    <s v="MASIMO"/>
    <s v="1861"/>
    <n v="1"/>
    <n v="1"/>
    <n v="0"/>
    <n v="0"/>
    <n v="1"/>
    <n v="0"/>
    <x v="3"/>
    <m/>
  </r>
  <r>
    <s v="7700026"/>
    <s v="Basin Sponge Plastic Reusable "/>
    <s v="1.38 Qt Blue"/>
    <s v="1/Ea    "/>
    <s v="MEDGEN"/>
    <s v="00050"/>
    <n v="1"/>
    <n v="1"/>
    <n v="1"/>
    <n v="0"/>
    <n v="0"/>
    <n v="0"/>
    <x v="6"/>
    <m/>
  </r>
  <r>
    <s v="5660391"/>
    <s v="Ophthalmoscope Coaxial w/LED  "/>
    <s v="3.5V        "/>
    <s v="Ea      "/>
    <s v="WELCH"/>
    <s v="11720-L"/>
    <n v="1"/>
    <n v="3"/>
    <n v="0"/>
    <n v="0"/>
    <n v="0"/>
    <n v="1"/>
    <x v="3"/>
    <m/>
  </r>
  <r>
    <s v="4246148"/>
    <s v="Nasal Kit PVC Plastic         "/>
    <s v="            "/>
    <s v="4/Pk    "/>
    <s v="RUSCH"/>
    <s v="1233"/>
    <n v="1"/>
    <n v="2"/>
    <n v="0"/>
    <n v="1"/>
    <n v="0"/>
    <n v="0"/>
    <x v="6"/>
    <m/>
  </r>
  <r>
    <s v="1108716"/>
    <s v="Gooseneck Lamp                "/>
    <s v="            "/>
    <s v="Ea      "/>
    <s v="CLINT"/>
    <s v="T-10"/>
    <n v="1"/>
    <n v="1"/>
    <n v="0"/>
    <n v="0"/>
    <n v="0"/>
    <n v="1"/>
    <x v="3"/>
    <m/>
  </r>
  <r>
    <s v="1313212"/>
    <s v="Wipes Disinfectant Oxivir I   "/>
    <s v="            "/>
    <s v="160/Pk  "/>
    <s v="DVRSEY"/>
    <s v="100850923"/>
    <n v="1"/>
    <n v="12"/>
    <n v="0"/>
    <n v="1"/>
    <n v="0"/>
    <n v="0"/>
    <x v="6"/>
    <m/>
  </r>
  <r>
    <s v="1271047"/>
    <s v="Blephmarker Skin Surgical     "/>
    <s v="Purple      "/>
    <s v="10/Pk   "/>
    <s v="VISCOT"/>
    <s v="1424SR-10"/>
    <n v="1"/>
    <n v="2"/>
    <n v="0"/>
    <n v="0"/>
    <n v="1"/>
    <n v="0"/>
    <x v="3"/>
    <m/>
  </r>
  <r>
    <s v="2270325"/>
    <s v="Specimen Container Sterile    "/>
    <s v="120mL       "/>
    <s v="300/Ca  "/>
    <s v="STASCI"/>
    <s v="B1202-1O"/>
    <n v="1"/>
    <n v="1"/>
    <n v="1"/>
    <n v="0"/>
    <n v="0"/>
    <n v="0"/>
    <x v="8"/>
    <m/>
  </r>
  <r>
    <s v="1163027"/>
    <s v="Splints Oval 8                "/>
    <s v="Size 13     "/>
    <s v="5/Pk    "/>
    <s v="TROY"/>
    <s v="92728513"/>
    <n v="1"/>
    <n v="1"/>
    <n v="0"/>
    <n v="0"/>
    <n v="0"/>
    <n v="1"/>
    <x v="3"/>
    <m/>
  </r>
  <r>
    <s v="1241936"/>
    <s v="Asmt Stereopsis PASS Test 1   "/>
    <s v="            "/>
    <s v="Ea      "/>
    <s v="GOODLT"/>
    <s v="101100"/>
    <n v="1"/>
    <n v="1"/>
    <n v="0"/>
    <n v="0"/>
    <n v="0"/>
    <n v="1"/>
    <x v="3"/>
    <m/>
  </r>
  <r>
    <s v="1023746"/>
    <s v="Circumcision Strap Soft       "/>
    <s v="            "/>
    <s v="40/Ca   "/>
    <s v="HALYAR"/>
    <s v="37500"/>
    <n v="1"/>
    <n v="1"/>
    <n v="0"/>
    <n v="1"/>
    <n v="0"/>
    <n v="0"/>
    <x v="6"/>
    <m/>
  </r>
  <r>
    <s v="6548258"/>
    <s v="Suture Sutupak P-H Silk Blk   "/>
    <s v="3-0 13-24&quot;  "/>
    <s v="36/Bx   "/>
    <s v="ETHICO"/>
    <s v="SA74H"/>
    <n v="1"/>
    <n v="2"/>
    <n v="0"/>
    <n v="0"/>
    <n v="1"/>
    <n v="0"/>
    <x v="3"/>
    <m/>
  </r>
  <r>
    <s v="1228171"/>
    <s v="Tip Pipette Ext Lgth Strl     "/>
    <s v="1000uL      "/>
    <s v="800/Pk  "/>
    <s v="FISHER"/>
    <s v="2140303"/>
    <n v="1"/>
    <n v="1"/>
    <n v="0"/>
    <n v="0"/>
    <n v="0"/>
    <n v="1"/>
    <x v="3"/>
    <m/>
  </r>
  <r>
    <s v="5559839"/>
    <s v="Bandage Cast Gypsona S Wh     "/>
    <s v="4&quot;X5Yds     "/>
    <s v="12/Bx   "/>
    <s v="SMINEP"/>
    <s v="30-7374"/>
    <n v="1"/>
    <n v="1"/>
    <n v="0"/>
    <n v="1"/>
    <n v="0"/>
    <n v="0"/>
    <x v="6"/>
    <m/>
  </r>
  <r>
    <s v="5663345"/>
    <s v="Lumiview Binocular Microscope "/>
    <s v="Headmount   "/>
    <s v="Ea      "/>
    <s v="WELCH"/>
    <s v="20500H"/>
    <n v="1"/>
    <n v="1"/>
    <n v="0"/>
    <n v="0"/>
    <n v="0"/>
    <n v="1"/>
    <x v="3"/>
    <m/>
  </r>
  <r>
    <s v="3387174"/>
    <s v="Scissors In The Pink          "/>
    <s v="BCA         "/>
    <s v="Ea      "/>
    <s v="KOIDES"/>
    <s v="A117-ITP"/>
    <n v="1"/>
    <n v="2"/>
    <n v="0"/>
    <n v="0"/>
    <n v="0"/>
    <n v="1"/>
    <x v="3"/>
    <m/>
  </r>
  <r>
    <s v="1138211"/>
    <s v="Gas Manifold Filter           "/>
    <s v="            "/>
    <s v="10/Pk   "/>
    <s v="SIMPOR"/>
    <s v="8208"/>
    <n v="1"/>
    <n v="2"/>
    <n v="1"/>
    <n v="0"/>
    <n v="0"/>
    <n v="0"/>
    <x v="8"/>
    <m/>
  </r>
  <r>
    <s v="8578306"/>
    <s v="Glasses 3-D Optical           "/>
    <s v="            "/>
    <s v="5/Pk    "/>
    <s v="STERIO"/>
    <s v="SO-010"/>
    <n v="1"/>
    <n v="1"/>
    <n v="0"/>
    <n v="0"/>
    <n v="1"/>
    <n v="0"/>
    <x v="3"/>
    <m/>
  </r>
  <r>
    <s v="1022496"/>
    <s v="Clip Nose Disp                "/>
    <s v="            "/>
    <s v="100/CA  "/>
    <s v="GF"/>
    <s v="BF64019"/>
    <n v="1"/>
    <n v="1"/>
    <n v="0"/>
    <n v="0"/>
    <n v="1"/>
    <n v="0"/>
    <x v="3"/>
    <m/>
  </r>
  <r>
    <s v="6472542"/>
    <s v="Stethoscope Uniscope Ylw 1Hd  "/>
    <s v="Adult       "/>
    <s v="Ea      "/>
    <s v="WELCH"/>
    <s v="17461"/>
    <n v="1"/>
    <n v="4"/>
    <n v="0"/>
    <n v="0"/>
    <n v="1"/>
    <n v="0"/>
    <x v="3"/>
    <m/>
  </r>
  <r>
    <s v="1103191"/>
    <s v="Cuff SC Reus Adult 2-Tube     "/>
    <s v="            "/>
    <s v="Ea      "/>
    <s v="WELCH"/>
    <s v="REUSE-11-2SC"/>
    <n v="1"/>
    <n v="2"/>
    <n v="0"/>
    <n v="1"/>
    <n v="0"/>
    <n v="0"/>
    <x v="6"/>
    <m/>
  </r>
  <r>
    <s v="1192238"/>
    <s v="Padding Sof-Rol Sterile       "/>
    <s v="3x4 yds     "/>
    <s v="20/Ca   "/>
    <s v="SMINEP"/>
    <s v="9033S"/>
    <n v="1"/>
    <n v="2"/>
    <n v="0"/>
    <n v="0"/>
    <n v="1"/>
    <n v="0"/>
    <x v="6"/>
    <m/>
  </r>
  <r>
    <s v="1089063"/>
    <s v="Bupivacaine w/Epi Inj SDV 10mL"/>
    <s v=".25%/1:200M "/>
    <s v="10/Bx   "/>
    <s v="PFIZNJ"/>
    <s v="00409904201"/>
    <n v="1"/>
    <n v="1"/>
    <n v="1"/>
    <n v="0"/>
    <n v="0"/>
    <n v="0"/>
    <x v="6"/>
    <m/>
  </r>
  <r>
    <s v="1161007"/>
    <s v="Shampoo Conditioning Packets  "/>
    <s v="0.34oz      "/>
    <s v="1000/Ca "/>
    <s v="NEWLD"/>
    <s v="PKS"/>
    <n v="1"/>
    <n v="1"/>
    <n v="0"/>
    <n v="0"/>
    <n v="0"/>
    <n v="1"/>
    <x v="3"/>
    <m/>
  </r>
  <r>
    <s v="9879348"/>
    <s v="Integra Safety Syr w/Ndl 3ml  "/>
    <s v="25x1&quot;       "/>
    <s v="100/Bx  "/>
    <s v="BD"/>
    <s v="305270"/>
    <n v="1"/>
    <n v="8"/>
    <n v="0"/>
    <n v="1"/>
    <n v="0"/>
    <n v="0"/>
    <x v="8"/>
    <m/>
  </r>
  <r>
    <s v="6018694"/>
    <s v="Cart Mini Line 5 Drawer       "/>
    <s v="            "/>
    <s v="Ea      "/>
    <s v="HARLO"/>
    <s v="3145B-EMG"/>
    <n v="1"/>
    <n v="1"/>
    <n v="0"/>
    <n v="0"/>
    <n v="0"/>
    <n v="1"/>
    <x v="3"/>
    <m/>
  </r>
  <r>
    <s v="5824319"/>
    <s v="Tissue Facial Stand 2Ply 40Sht"/>
    <s v="5.7X7       "/>
    <s v="200/Ca  "/>
    <s v="ALLEG"/>
    <s v="10310-025"/>
    <n v="1"/>
    <n v="1"/>
    <n v="0"/>
    <n v="1"/>
    <n v="0"/>
    <n v="0"/>
    <x v="8"/>
    <m/>
  </r>
  <r>
    <s v="7096025"/>
    <s v="Kova Stain 25ml               "/>
    <s v="            "/>
    <s v="3/BX    "/>
    <s v="VENTRX"/>
    <s v="87116"/>
    <n v="1"/>
    <n v="1"/>
    <n v="0"/>
    <n v="1"/>
    <n v="0"/>
    <n v="0"/>
    <x v="6"/>
    <m/>
  </r>
  <r>
    <s v="1103658"/>
    <s v="Cuff Soft 1-Tube              "/>
    <s v="Adult LG    "/>
    <s v="20/Pk   "/>
    <s v="WELCH"/>
    <s v="SOFT-12-1TP"/>
    <n v="1"/>
    <n v="1"/>
    <n v="0"/>
    <n v="0"/>
    <n v="1"/>
    <n v="0"/>
    <x v="3"/>
    <m/>
  </r>
  <r>
    <s v="1277057"/>
    <s v="Cover Shoe X-TRA Traction     "/>
    <s v="Blue        "/>
    <s v="100/Pk  "/>
    <s v="HALYAR"/>
    <s v="69252"/>
    <n v="1"/>
    <n v="3"/>
    <n v="0"/>
    <n v="1"/>
    <n v="0"/>
    <n v="0"/>
    <x v="6"/>
    <m/>
  </r>
  <r>
    <s v="4855046"/>
    <s v="Wrap Foam Adult/ Neonatal     "/>
    <s v="            "/>
    <s v="100/BX  "/>
    <s v="KENDAL"/>
    <s v="FOAM A/N"/>
    <n v="1"/>
    <n v="2"/>
    <n v="1"/>
    <n v="0"/>
    <n v="0"/>
    <n v="0"/>
    <x v="8"/>
    <m/>
  </r>
  <r>
    <s v="6056890"/>
    <s v="Bandage Cast Gypsona Plst Wh  "/>
    <s v="4&quot;X5Yds     "/>
    <s v="12/Bx   "/>
    <s v="SMINEP"/>
    <s v="30-7367"/>
    <n v="1"/>
    <n v="1"/>
    <n v="0"/>
    <n v="1"/>
    <n v="0"/>
    <n v="0"/>
    <x v="6"/>
    <m/>
  </r>
  <r>
    <s v="1797946"/>
    <s v="Utility Carrier Polyeth       "/>
    <s v="            "/>
    <s v="Ea      "/>
    <s v="FISHER"/>
    <s v="15251"/>
    <n v="1"/>
    <n v="1"/>
    <n v="0"/>
    <n v="0"/>
    <n v="1"/>
    <n v="0"/>
    <x v="3"/>
    <m/>
  </r>
  <r>
    <s v="1109288"/>
    <s v="Cuff Adult LG. Long 2/Tube    "/>
    <s v="            "/>
    <s v="Ea      "/>
    <s v="WELCH"/>
    <s v="REUSE-12L-2MQ"/>
    <n v="1"/>
    <n v="10"/>
    <n v="0"/>
    <n v="1"/>
    <n v="0"/>
    <n v="0"/>
    <x v="6"/>
    <m/>
  </r>
  <r>
    <s v="8310388"/>
    <s v="Sensicare Syn PF Sur Glov     "/>
    <s v="SNG Med     "/>
    <s v="100/Bx  "/>
    <s v="MEDLIN"/>
    <s v="484402"/>
    <n v="1"/>
    <n v="8"/>
    <n v="0"/>
    <n v="1"/>
    <n v="0"/>
    <n v="0"/>
    <x v="6"/>
    <m/>
  </r>
  <r>
    <s v="1046465"/>
    <s v="Methylprednisolone Acetate SDV"/>
    <s v="40mg/ml     "/>
    <s v="25/Bx   "/>
    <s v="TEVA"/>
    <s v="00703003104"/>
    <n v="1"/>
    <n v="1"/>
    <n v="0"/>
    <n v="1"/>
    <n v="0"/>
    <n v="0"/>
    <x v="8"/>
    <m/>
  </r>
  <r>
    <s v="1249854"/>
    <s v="Acetic Acid 5%                "/>
    <s v="12mL vial   "/>
    <s v="12/Bx   "/>
    <s v="PREMED"/>
    <s v="9045052"/>
    <n v="1"/>
    <n v="1"/>
    <n v="0"/>
    <n v="1"/>
    <n v="0"/>
    <n v="0"/>
    <x v="8"/>
    <m/>
  </r>
  <r>
    <s v="1208954"/>
    <s v="Finger Splint Curve 6&quot; Padded "/>
    <s v="Large       "/>
    <s v="12/Pk   "/>
    <s v="SMTNEP"/>
    <s v="79-71927"/>
    <n v="1"/>
    <n v="1"/>
    <n v="0"/>
    <n v="1"/>
    <n v="0"/>
    <n v="0"/>
    <x v="8"/>
    <m/>
  </r>
  <r>
    <s v="1234613"/>
    <s v="Tip Mla Stacked Rack          "/>
    <s v="5-200uL     "/>
    <s v="1000/Pk "/>
    <s v="VISTAT"/>
    <s v="9025"/>
    <n v="1"/>
    <n v="1"/>
    <n v="0"/>
    <n v="1"/>
    <n v="0"/>
    <n v="0"/>
    <x v="6"/>
    <m/>
  </r>
  <r>
    <s v="1263209"/>
    <s v="Jelly Lube Sterile Syringe    "/>
    <s v="10G         "/>
    <s v="50/Ca   "/>
    <s v="MEDLIN"/>
    <s v="DYNJLUBESYR"/>
    <n v="1"/>
    <n v="1"/>
    <n v="0"/>
    <n v="0"/>
    <n v="0"/>
    <n v="1"/>
    <x v="3"/>
    <m/>
  </r>
  <r>
    <s v="1167257"/>
    <s v="Spacer Toe GelSmart w/Bunion  "/>
    <s v="Guard       "/>
    <s v="Ea      "/>
    <s v="PODPRO"/>
    <s v="1315"/>
    <n v="1"/>
    <n v="4"/>
    <n v="0"/>
    <n v="1"/>
    <n v="0"/>
    <n v="0"/>
    <x v="8"/>
    <m/>
  </r>
  <r>
    <s v="1103212"/>
    <s v="Cuff HP Adult LG Long 1-Tube  "/>
    <s v="Reusable HP "/>
    <s v="Ea      "/>
    <s v="WELCH"/>
    <s v="REUSE-12L-1H"/>
    <n v="1"/>
    <n v="2"/>
    <n v="1"/>
    <n v="0"/>
    <n v="0"/>
    <n v="0"/>
    <x v="8"/>
    <m/>
  </r>
  <r>
    <s v="1150210"/>
    <s v="Diphenhist Soln               "/>
    <s v="12.5/5ml    "/>
    <s v="16OZ/Bt "/>
    <s v="MAJRUG"/>
    <s v="00536077085"/>
    <n v="1"/>
    <n v="2"/>
    <n v="0"/>
    <n v="1"/>
    <n v="0"/>
    <n v="0"/>
    <x v="6"/>
    <m/>
  </r>
  <r>
    <s v="8903157"/>
    <s v="Telfa AMD Dressing Sterile 1's"/>
    <s v="3&quot;x8&quot;       "/>
    <s v="50/Bx   "/>
    <s v="CARDKN"/>
    <s v="7663"/>
    <n v="1"/>
    <n v="2"/>
    <n v="0"/>
    <n v="1"/>
    <n v="0"/>
    <n v="0"/>
    <x v="8"/>
    <m/>
  </r>
  <r>
    <s v="1200845"/>
    <s v="Finger Cot Padded Splint      "/>
    <s v="Small       "/>
    <s v="12/Pk   "/>
    <s v="SMTNEP"/>
    <s v="79-71903"/>
    <n v="1"/>
    <n v="4"/>
    <n v="0"/>
    <n v="1"/>
    <n v="0"/>
    <n v="0"/>
    <x v="8"/>
    <m/>
  </r>
  <r>
    <s v="1191695"/>
    <s v="Dressing Copa Ultra-Soft Fm   "/>
    <s v="6x6&quot;        "/>
    <s v="50/Ca   "/>
    <s v="CARDKN"/>
    <s v="55566"/>
    <n v="1"/>
    <n v="2"/>
    <n v="0"/>
    <n v="0"/>
    <n v="1"/>
    <n v="0"/>
    <x v="3"/>
    <m/>
  </r>
  <r>
    <s v="1184543"/>
    <s v="Dehydrated Alcohol Inj SDV 5mL"/>
    <s v="98%         "/>
    <s v="10/Bx   "/>
    <s v="AKORN"/>
    <s v="17478050305"/>
    <n v="1"/>
    <n v="1"/>
    <n v="0"/>
    <n v="1"/>
    <n v="0"/>
    <n v="0"/>
    <x v="6"/>
    <m/>
  </r>
  <r>
    <s v="5841392"/>
    <s v="Esteem TruBlu Glove Nitrile   "/>
    <s v="XS Stretchy "/>
    <s v="100/Bx  "/>
    <s v="ALLEG"/>
    <s v="8895N"/>
    <n v="1"/>
    <n v="10"/>
    <n v="1"/>
    <n v="0"/>
    <n v="0"/>
    <n v="0"/>
    <x v="7"/>
    <m/>
  </r>
  <r>
    <s v="7278209"/>
    <s v="Ultrasonic Gel 2/3oz          "/>
    <s v="            "/>
    <s v="48/Bx   "/>
    <s v="PARKER"/>
    <s v="01-01"/>
    <n v="1"/>
    <n v="3"/>
    <n v="0"/>
    <n v="1"/>
    <n v="0"/>
    <n v="0"/>
    <x v="8"/>
    <m/>
  </r>
  <r>
    <s v="1103022"/>
    <s v="Cuff WA Reusable Child        "/>
    <s v="Small       "/>
    <s v="Ea      "/>
    <s v="WELCH"/>
    <s v="REUSE-08"/>
    <n v="1"/>
    <n v="4"/>
    <n v="0"/>
    <n v="1"/>
    <n v="0"/>
    <n v="0"/>
    <x v="8"/>
    <m/>
  </r>
  <r>
    <s v="1176274"/>
    <s v="Splint Gypsona Plaster White  "/>
    <s v="4x15&quot;       "/>
    <s v="50/Bx   "/>
    <s v="SMINEP"/>
    <s v="30-7391"/>
    <n v="1"/>
    <n v="6"/>
    <n v="0"/>
    <n v="1"/>
    <n v="0"/>
    <n v="0"/>
    <x v="6"/>
    <m/>
  </r>
  <r>
    <s v="1178028"/>
    <s v="Bag Ziplock 2.0mil Clear      "/>
    <s v="2x3&quot;        "/>
    <s v="1000/Ca "/>
    <s v="MEDGEN"/>
    <s v="Z2.0203"/>
    <n v="1"/>
    <n v="2"/>
    <n v="0"/>
    <n v="0"/>
    <n v="1"/>
    <n v="0"/>
    <x v="3"/>
    <m/>
  </r>
  <r>
    <s v="9535409"/>
    <s v="Keyes Biopsy Punch Disposable "/>
    <s v="5mm         "/>
    <s v="Ea      "/>
    <s v="MILTEX"/>
    <s v="33-35"/>
    <n v="1"/>
    <n v="8"/>
    <n v="0"/>
    <n v="1"/>
    <n v="0"/>
    <n v="0"/>
    <x v="8"/>
    <m/>
  </r>
  <r>
    <s v="6543309"/>
    <s v="Suture Perma Hand Silk Blk Ks "/>
    <s v="3-0 30&quot;     "/>
    <s v="36/Bx   "/>
    <s v="ETHICO"/>
    <s v="622H"/>
    <n v="1"/>
    <n v="2"/>
    <n v="0"/>
    <n v="0"/>
    <n v="1"/>
    <n v="0"/>
    <x v="3"/>
    <m/>
  </r>
  <r>
    <s v="1249921"/>
    <s v="Pamper NB Swdlr Diaper to 10lb"/>
    <s v="12x20       "/>
    <s v="12x20/Ca"/>
    <s v="PROPAM"/>
    <s v="30374"/>
    <n v="1"/>
    <n v="4"/>
    <n v="0"/>
    <n v="1"/>
    <n v="0"/>
    <n v="0"/>
    <x v="8"/>
    <m/>
  </r>
  <r>
    <s v="1103341"/>
    <s v="Pad Heel 2&quot;x1/2&quot;              "/>
    <s v="            "/>
    <s v="1/Pr    "/>
    <s v="HAPAD"/>
    <s v="HP21"/>
    <n v="1"/>
    <n v="6"/>
    <n v="0"/>
    <n v="0"/>
    <n v="0"/>
    <n v="1"/>
    <x v="3"/>
    <m/>
  </r>
  <r>
    <s v="1187765"/>
    <s v="Occluder Eye                  "/>
    <s v="            "/>
    <s v="Ea      "/>
    <s v="GF"/>
    <s v="1266"/>
    <n v="1"/>
    <n v="1"/>
    <n v="0"/>
    <n v="0"/>
    <n v="1"/>
    <n v="0"/>
    <x v="3"/>
    <m/>
  </r>
  <r>
    <s v="1186766"/>
    <s v="Needle Reganes Tuohy Epdrl    "/>
    <s v="20gx5&quot;      "/>
    <s v="10/Bx   "/>
    <s v="AVIMED"/>
    <s v="RP2005RW"/>
    <n v="1"/>
    <n v="1"/>
    <n v="0"/>
    <n v="0"/>
    <n v="1"/>
    <n v="0"/>
    <x v="3"/>
    <m/>
  </r>
  <r>
    <s v="7610023"/>
    <s v="Pain Ease Med Stream Spray 1oz"/>
    <s v="            "/>
    <s v="24/Bx   "/>
    <s v="GEBAUE"/>
    <s v="00386000804"/>
    <n v="1"/>
    <n v="2"/>
    <n v="0"/>
    <n v="1"/>
    <n v="0"/>
    <n v="0"/>
    <x v="6"/>
    <m/>
  </r>
  <r>
    <s v="1233228"/>
    <s v="Tubing Suct Flx LEEP SmokeEvac"/>
    <s v="2'          "/>
    <s v="5/Pk    "/>
    <s v="COOPSR"/>
    <s v="L75-104"/>
    <n v="1"/>
    <n v="1"/>
    <n v="0"/>
    <n v="0"/>
    <n v="0"/>
    <n v="1"/>
    <x v="3"/>
    <m/>
  </r>
  <r>
    <s v="1124802"/>
    <s v="Board, Transfer 35&quot;x8&quot;        "/>
    <s v="500Lbs      "/>
    <s v="Ea      "/>
    <s v="HAUSM"/>
    <s v="5085"/>
    <n v="1"/>
    <n v="1"/>
    <n v="0"/>
    <n v="0"/>
    <n v="1"/>
    <n v="0"/>
    <x v="3"/>
    <m/>
  </r>
  <r>
    <s v="6906950"/>
    <s v="Betadine Solution Flip Top    "/>
    <s v="10%         "/>
    <s v="16oz/Bt "/>
    <s v="EMEHEA"/>
    <s v="BSO16P"/>
    <n v="1"/>
    <n v="4"/>
    <n v="0"/>
    <n v="1"/>
    <n v="0"/>
    <n v="0"/>
    <x v="8"/>
    <m/>
  </r>
  <r>
    <s v="1039005"/>
    <s v="Basin Emesis Plastic 24Oz Rose"/>
    <s v="10&quot;Rose     "/>
    <s v="Ea      "/>
    <s v="MEDGEN"/>
    <s v="H310-10"/>
    <n v="1"/>
    <n v="25"/>
    <n v="0"/>
    <n v="1"/>
    <n v="0"/>
    <n v="0"/>
    <x v="7"/>
    <m/>
  </r>
  <r>
    <s v="4997053"/>
    <s v="MQ Cuff 2Tube Adult Long      "/>
    <s v="Reusable    "/>
    <s v="Ea      "/>
    <s v="WELCH"/>
    <s v="REUSE-11L-2MQ"/>
    <n v="1"/>
    <n v="6"/>
    <n v="0"/>
    <n v="1"/>
    <n v="0"/>
    <n v="0"/>
    <x v="8"/>
    <m/>
  </r>
  <r>
    <s v="4819950"/>
    <s v="Aneroid 767 Wl,adl,old-stl    "/>
    <s v="2pc Cuf     "/>
    <s v="Ea      "/>
    <s v="WELCH"/>
    <s v="7670-01CB"/>
    <n v="1"/>
    <n v="1"/>
    <n v="0"/>
    <n v="1"/>
    <n v="0"/>
    <n v="0"/>
    <x v="6"/>
    <m/>
  </r>
  <r>
    <s v="2958312"/>
    <s v="Insole Orthotic Conf Women    "/>
    <s v="3/4&quot; 7.5-8.5"/>
    <s v="1/Pr    "/>
    <s v="HAPAD"/>
    <s v="COWM"/>
    <n v="1"/>
    <n v="2"/>
    <n v="0"/>
    <n v="0"/>
    <n v="0"/>
    <n v="1"/>
    <x v="3"/>
    <m/>
  </r>
  <r>
    <s v="2771215"/>
    <s v="Scissor Utility Angld Serrated"/>
    <s v="7-1/2&quot;B/B   "/>
    <s v="Ea      "/>
    <s v="MISDFK"/>
    <s v="97-105"/>
    <n v="1"/>
    <n v="12"/>
    <n v="0"/>
    <n v="0"/>
    <n v="1"/>
    <n v="0"/>
    <x v="3"/>
    <m/>
  </r>
  <r>
    <s v="8900127"/>
    <s v="Plastic Bandage Patch         "/>
    <s v="1.5&quot;x1.5&quot;   "/>
    <s v="1200/Ca "/>
    <s v="CARDKN"/>
    <s v="44116"/>
    <n v="1"/>
    <n v="5"/>
    <n v="0"/>
    <n v="0"/>
    <n v="1"/>
    <n v="0"/>
    <x v="3"/>
    <m/>
  </r>
  <r>
    <s v="1239058"/>
    <s v="Glove Edema 3/4 Finger        "/>
    <s v="Left Medium "/>
    <s v="Ea      "/>
    <s v="TROY"/>
    <s v="NC53224"/>
    <n v="1"/>
    <n v="5"/>
    <n v="0"/>
    <n v="0"/>
    <n v="0"/>
    <n v="1"/>
    <x v="3"/>
    <m/>
  </r>
  <r>
    <s v="1314530"/>
    <s v="Ondansetron Injection MDV 20mL"/>
    <s v="2mg/mL      "/>
    <s v="20mL/Vl "/>
    <s v="ACCHEA"/>
    <s v="16729029805"/>
    <n v="1"/>
    <n v="5"/>
    <n v="1"/>
    <n v="0"/>
    <n v="0"/>
    <n v="0"/>
    <x v="8"/>
    <m/>
  </r>
  <r>
    <s v="1099495"/>
    <s v="Purell Sanitizing Hand Wipes  "/>
    <s v="            "/>
    <s v="1000/Ca "/>
    <s v="GOJO"/>
    <s v="9021-1M"/>
    <n v="1"/>
    <n v="1"/>
    <n v="0"/>
    <n v="1"/>
    <n v="0"/>
    <n v="0"/>
    <x v="6"/>
    <m/>
  </r>
  <r>
    <s v="1187073"/>
    <s v="Board Cardiac w/3-Bracket     "/>
    <s v="f/Cart      "/>
    <s v="Ea      "/>
    <s v="HARLO"/>
    <s v="680406"/>
    <n v="1"/>
    <n v="1"/>
    <n v="0"/>
    <n v="0"/>
    <n v="0"/>
    <n v="1"/>
    <x v="3"/>
    <m/>
  </r>
  <r>
    <s v="1246940"/>
    <s v="Nebulizer Cups Checkmate      "/>
    <s v="            "/>
    <s v="Ea      "/>
    <s v="PARI"/>
    <s v="022F81"/>
    <n v="1"/>
    <n v="15"/>
    <n v="0"/>
    <n v="1"/>
    <n v="0"/>
    <n v="0"/>
    <x v="6"/>
    <m/>
  </r>
  <r>
    <s v="1817102"/>
    <s v="Circumcision Kit              "/>
    <s v="            "/>
    <s v="30/CA   "/>
    <s v="DEROYA"/>
    <s v="50-5610"/>
    <n v="1"/>
    <n v="1"/>
    <n v="0"/>
    <n v="0"/>
    <n v="0"/>
    <n v="1"/>
    <x v="3"/>
    <m/>
  </r>
  <r>
    <s v="9725925"/>
    <s v="Reganes Tuohy Huber Ndl w/Wing"/>
    <s v="20Gx3.5     "/>
    <s v="10/Bx   "/>
    <s v="AVIMED"/>
    <s v="RP2035RW"/>
    <n v="1"/>
    <n v="2"/>
    <n v="0"/>
    <n v="0"/>
    <n v="1"/>
    <n v="0"/>
    <x v="3"/>
    <m/>
  </r>
  <r>
    <s v="1067795"/>
    <s v="Brace Wrist w/Thumb Spica     "/>
    <s v="Right LG    "/>
    <s v="Ea      "/>
    <s v="TROY"/>
    <s v="55972609"/>
    <n v="1"/>
    <n v="2"/>
    <n v="0"/>
    <n v="0"/>
    <n v="0"/>
    <n v="1"/>
    <x v="3"/>
    <m/>
  </r>
  <r>
    <s v="1234647"/>
    <s v="Suture Nylon Unify Black P-1  "/>
    <s v="6-0 18&quot;     "/>
    <s v="12/Bx   "/>
    <s v="APPDEN"/>
    <s v="XS-N618R11"/>
    <n v="1"/>
    <n v="1"/>
    <n v="0"/>
    <n v="0"/>
    <n v="1"/>
    <n v="0"/>
    <x v="3"/>
    <m/>
  </r>
  <r>
    <s v="2881874"/>
    <s v="Tube Suction Non-Conduct      "/>
    <s v="            "/>
    <s v="30/Ca   "/>
    <s v="ALLEG"/>
    <s v="N512"/>
    <n v="1"/>
    <n v="1"/>
    <n v="0"/>
    <n v="1"/>
    <n v="0"/>
    <n v="0"/>
    <x v="6"/>
    <m/>
  </r>
  <r>
    <s v="9045117"/>
    <s v="Stayfree Sanitary Napkins     "/>
    <s v="            "/>
    <s v="250/Bx  "/>
    <s v="ODEPOT"/>
    <s v="533294"/>
    <n v="1"/>
    <n v="1"/>
    <n v="0"/>
    <n v="0"/>
    <n v="0"/>
    <n v="1"/>
    <x v="0"/>
    <m/>
  </r>
  <r>
    <s v="2413211"/>
    <s v="Splint Scotchcast Conform Fbgl"/>
    <s v="3X12&quot;       "/>
    <s v="10/Bx   "/>
    <s v="3MMED"/>
    <s v="72312"/>
    <n v="1"/>
    <n v="2"/>
    <n v="0"/>
    <n v="1"/>
    <n v="0"/>
    <n v="0"/>
    <x v="8"/>
    <m/>
  </r>
  <r>
    <s v="9132999"/>
    <s v="Paper Pre Cut Sheets Crepe    "/>
    <s v="18&quot;x24&quot;     "/>
    <s v="1000/Ca "/>
    <s v="GREBAY"/>
    <s v="900"/>
    <n v="1"/>
    <n v="1"/>
    <n v="0"/>
    <n v="1"/>
    <n v="0"/>
    <n v="0"/>
    <x v="6"/>
    <m/>
  </r>
  <r>
    <s v="2751098"/>
    <s v="Aspirator Easy Go Vac Ran     "/>
    <s v="GE 50mm     "/>
    <s v="1/EA    "/>
    <s v="PRECMD"/>
    <s v="PM65"/>
    <n v="1"/>
    <n v="1"/>
    <n v="0"/>
    <n v="0"/>
    <n v="1"/>
    <n v="0"/>
    <x v="3"/>
    <m/>
  </r>
  <r>
    <s v="1197861"/>
    <s v="Splint Finger Oval-8          "/>
    <s v="Size 7      "/>
    <s v="5/Pk    "/>
    <s v="TROY"/>
    <s v="92728507"/>
    <n v="1"/>
    <n v="1"/>
    <n v="0"/>
    <n v="0"/>
    <n v="0"/>
    <n v="1"/>
    <x v="3"/>
    <m/>
  </r>
  <r>
    <s v="8900029"/>
    <s v="Fr2 Defib Pads                "/>
    <s v="            "/>
    <s v="2/Pk    "/>
    <s v="CARDKN"/>
    <s v="40000006"/>
    <n v="1"/>
    <n v="1"/>
    <n v="0"/>
    <n v="1"/>
    <n v="0"/>
    <n v="0"/>
    <x v="6"/>
    <m/>
  </r>
  <r>
    <s v="2280649"/>
    <s v="Vivacaine Cart 0.5% 1:200     "/>
    <s v="w/EPI       "/>
    <s v="50/Bx   "/>
    <s v="SEPBND"/>
    <s v="01A1600"/>
    <n v="1"/>
    <n v="2"/>
    <n v="0"/>
    <n v="1"/>
    <n v="0"/>
    <n v="0"/>
    <x v="8"/>
    <m/>
  </r>
  <r>
    <s v="9874205"/>
    <s v="Angiocath 20gx1.16            "/>
    <s v="            "/>
    <s v="50/Bx   "/>
    <s v="BD"/>
    <s v="381134"/>
    <n v="1"/>
    <n v="1"/>
    <n v="0"/>
    <n v="1"/>
    <n v="0"/>
    <n v="0"/>
    <x v="6"/>
    <m/>
  </r>
  <r>
    <s v="1679991"/>
    <s v="Tubing 7 7/8&quot;x10ft Sterile    "/>
    <s v="7/8&quot;x10' Trs"/>
    <s v="12/Ca   "/>
    <s v="KENDAL"/>
    <s v="E3635"/>
    <n v="1"/>
    <n v="2"/>
    <n v="0"/>
    <n v="0"/>
    <n v="1"/>
    <n v="0"/>
    <x v="3"/>
    <m/>
  </r>
  <r>
    <s v="1175576"/>
    <s v="Tuning Fork Aluminum Alloy    "/>
    <s v="C128        "/>
    <s v="Ea      "/>
    <s v="MISDFK"/>
    <s v="67-7128"/>
    <n v="1"/>
    <n v="6"/>
    <n v="0"/>
    <n v="1"/>
    <n v="0"/>
    <n v="0"/>
    <x v="6"/>
    <m/>
  </r>
  <r>
    <s v="9767359"/>
    <s v="Monitor Pill 4.5&quot;x1.25&quot;       "/>
    <s v="7 DAY       "/>
    <s v="EA      "/>
    <s v="LGS"/>
    <s v="70010"/>
    <n v="1"/>
    <n v="12"/>
    <n v="0"/>
    <n v="1"/>
    <n v="0"/>
    <n v="0"/>
    <x v="6"/>
    <m/>
  </r>
  <r>
    <s v="1273003"/>
    <s v="Suture Removal Kit            "/>
    <s v="            "/>
    <s v="50/Ca   "/>
    <s v="CARDSP"/>
    <s v="HT06-8100"/>
    <n v="1"/>
    <n v="2"/>
    <n v="0"/>
    <n v="0"/>
    <n v="1"/>
    <n v="0"/>
    <x v="3"/>
    <m/>
  </r>
  <r>
    <s v="1184467"/>
    <s v="Guard Inst Tip-It 2x16x25.4mm "/>
    <s v="Vnt Clr Sz8 "/>
    <s v="50/Pk   "/>
    <s v="MOYCO"/>
    <s v="3-2508C"/>
    <n v="1"/>
    <n v="4"/>
    <n v="0"/>
    <n v="0"/>
    <n v="0"/>
    <n v="1"/>
    <x v="3"/>
    <m/>
  </r>
  <r>
    <s v="7564965"/>
    <s v="Oval-8 Finger Splint Refill   "/>
    <s v="Size 10     "/>
    <s v="5/Pk    "/>
    <s v="3POINT"/>
    <s v="P1008-5-10"/>
    <n v="1"/>
    <n v="2"/>
    <n v="0"/>
    <n v="1"/>
    <n v="0"/>
    <n v="0"/>
    <x v="6"/>
    <m/>
  </r>
  <r>
    <s v="2220763"/>
    <s v="Orthodontic Resin P/l         "/>
    <s v="Clear       "/>
    <s v="605Gm/Pk"/>
    <s v="CAULK"/>
    <s v="651011"/>
    <n v="1"/>
    <n v="1"/>
    <n v="0"/>
    <n v="1"/>
    <n v="0"/>
    <n v="0"/>
    <x v="6"/>
    <m/>
  </r>
  <r>
    <s v="1023983"/>
    <s v="Biohazard Bag 8.5x11          "/>
    <s v="            "/>
    <s v="1000/Ca "/>
    <s v="MEDGEN"/>
    <s v="8-900"/>
    <n v="1"/>
    <n v="1"/>
    <n v="0"/>
    <n v="0"/>
    <n v="1"/>
    <n v="0"/>
    <x v="3"/>
    <m/>
  </r>
  <r>
    <s v="1253445"/>
    <s v="Rod Height Wall Mount Strong  "/>
    <s v="            "/>
    <s v="Ea      "/>
    <s v="PELSTA"/>
    <s v="205HR"/>
    <n v="1"/>
    <n v="1"/>
    <n v="0"/>
    <n v="0"/>
    <n v="0"/>
    <n v="1"/>
    <x v="3"/>
    <m/>
  </r>
  <r>
    <s v="1027248"/>
    <s v="Promethazine HCL Inj SDV      "/>
    <s v="25mg/mL     "/>
    <s v="25x1ml  "/>
    <s v="WESINJ"/>
    <s v="00641092825"/>
    <n v="1"/>
    <n v="1"/>
    <n v="1"/>
    <n v="0"/>
    <n v="0"/>
    <n v="0"/>
    <x v="8"/>
    <m/>
  </r>
  <r>
    <s v="2687332"/>
    <s v="Pump Aspirating               "/>
    <s v="            "/>
    <s v="Ea      "/>
    <s v="CHEMET"/>
    <s v="S130A"/>
    <n v="1"/>
    <n v="1"/>
    <n v="0"/>
    <n v="1"/>
    <n v="0"/>
    <n v="0"/>
    <x v="6"/>
    <m/>
  </r>
  <r>
    <s v="1102033"/>
    <s v="Eye Shield                    "/>
    <s v="            "/>
    <s v="100/Pk  "/>
    <s v="BEAVIS"/>
    <s v="585711"/>
    <n v="1"/>
    <n v="1"/>
    <n v="0"/>
    <n v="0"/>
    <n v="1"/>
    <n v="0"/>
    <x v="3"/>
    <m/>
  </r>
  <r>
    <s v="8402057"/>
    <s v="Cord Bipolar                  "/>
    <s v="            "/>
    <s v="10/Ca   "/>
    <s v="DEROYA"/>
    <s v="88-001000"/>
    <n v="1"/>
    <n v="1"/>
    <n v="0"/>
    <n v="1"/>
    <n v="0"/>
    <n v="0"/>
    <x v="8"/>
    <m/>
  </r>
  <r>
    <s v="1191819"/>
    <s v="Walker Deluxe Fold Adult 2Bttn"/>
    <s v="350lbs Cap  "/>
    <s v="4/Ca    "/>
    <s v="MEDDEP"/>
    <s v="10200-4"/>
    <n v="1"/>
    <n v="1"/>
    <n v="0"/>
    <n v="0"/>
    <n v="1"/>
    <n v="0"/>
    <x v="3"/>
    <m/>
  </r>
  <r>
    <s v="4173414"/>
    <s v="Schirmer Tear Test            "/>
    <s v="            "/>
    <s v="10x5/Bx "/>
    <s v="BSAH"/>
    <s v="063059"/>
    <n v="1"/>
    <n v="1"/>
    <n v="0"/>
    <n v="0"/>
    <n v="0"/>
    <n v="1"/>
    <x v="3"/>
    <m/>
  </r>
  <r>
    <s v="2480351"/>
    <s v="Bupivacaine w/EPI  Inj N-R SDV"/>
    <s v="0.25%       "/>
    <s v="30mL/Vl "/>
    <s v="GIVREP"/>
    <s v="00409904217"/>
    <n v="1"/>
    <n v="10"/>
    <n v="1"/>
    <n v="0"/>
    <n v="0"/>
    <n v="0"/>
    <x v="2"/>
    <m/>
  </r>
  <r>
    <s v="3340052"/>
    <s v="Sodium Chlor 5ML UD INH       "/>
    <s v="0.9%        "/>
    <s v="100/Bx  "/>
    <s v="VYAIRE"/>
    <s v="5257"/>
    <n v="1"/>
    <n v="2"/>
    <n v="0"/>
    <n v="1"/>
    <n v="0"/>
    <n v="0"/>
    <x v="6"/>
    <m/>
  </r>
  <r>
    <s v="1247666"/>
    <s v="Pants Training Curity Youth   "/>
    <s v="Large Girl  "/>
    <s v="92/Ca   "/>
    <s v="CARDKN"/>
    <s v="70064GA"/>
    <n v="1"/>
    <n v="1"/>
    <n v="0"/>
    <n v="0"/>
    <n v="1"/>
    <n v="0"/>
    <x v="3"/>
    <m/>
  </r>
  <r>
    <s v="1176222"/>
    <s v="Cloth Chlorhexidine Gluc 2%   "/>
    <s v="7-1/2x7-1/2&quot;"/>
    <s v="6x32/Ca "/>
    <s v="SAGE"/>
    <s v="9707"/>
    <n v="1"/>
    <n v="1"/>
    <n v="0"/>
    <n v="1"/>
    <n v="0"/>
    <n v="0"/>
    <x v="6"/>
    <m/>
  </r>
  <r>
    <s v="1194433"/>
    <s v="Oval-8 Splint Finger          "/>
    <s v="Size 8      "/>
    <s v="5/Pk    "/>
    <s v="TROY"/>
    <s v="92728508"/>
    <n v="1"/>
    <n v="1"/>
    <n v="0"/>
    <n v="0"/>
    <n v="0"/>
    <n v="1"/>
    <x v="3"/>
    <m/>
  </r>
  <r>
    <s v="1131779"/>
    <s v="Toothbrush Ind Wrap           "/>
    <s v="30 Tuft     "/>
    <s v="144/Gr  "/>
    <s v="MEDLIN"/>
    <s v="MDS136000"/>
    <n v="1"/>
    <n v="2"/>
    <n v="0"/>
    <n v="1"/>
    <n v="0"/>
    <n v="0"/>
    <x v="6"/>
    <m/>
  </r>
  <r>
    <s v="1530304"/>
    <s v="Halyard100 Surgical Mask      "/>
    <s v="Blue        "/>
    <s v="50/Bx   "/>
    <s v="HALYAR"/>
    <s v="28802"/>
    <n v="1"/>
    <n v="6"/>
    <n v="0"/>
    <n v="1"/>
    <n v="0"/>
    <n v="0"/>
    <x v="6"/>
    <m/>
  </r>
  <r>
    <s v="1294869"/>
    <s v="Thermometer Digital f/ Incubat"/>
    <s v="SS          "/>
    <s v="Ea      "/>
    <s v="THERMC"/>
    <s v="ACC400DIG"/>
    <n v="1"/>
    <n v="2"/>
    <n v="0"/>
    <n v="0"/>
    <n v="1"/>
    <n v="0"/>
    <x v="3"/>
    <m/>
  </r>
  <r>
    <s v="1279876"/>
    <s v="Acetazolamide Tablets         "/>
    <s v="250mg       "/>
    <s v="100/Bt  "/>
    <s v="HERPHA"/>
    <s v="23155028801"/>
    <n v="1"/>
    <n v="2"/>
    <n v="0"/>
    <n v="1"/>
    <n v="0"/>
    <n v="0"/>
    <x v="7"/>
    <m/>
  </r>
  <r>
    <s v="6855381"/>
    <s v="Can-Do Band Yellow LF         "/>
    <s v="50Yards     "/>
    <s v="Ea      "/>
    <s v="FABENT"/>
    <s v="10-5621"/>
    <n v="1"/>
    <n v="2"/>
    <n v="0"/>
    <n v="1"/>
    <n v="0"/>
    <n v="0"/>
    <x v="6"/>
    <m/>
  </r>
  <r>
    <s v="1178095"/>
    <s v="Dressing Cutimed Sorbact Swab "/>
    <s v="2.75x3.5&quot;   "/>
    <s v="40/Bx   "/>
    <s v="SMINEP"/>
    <s v="7216500"/>
    <n v="1"/>
    <n v="1"/>
    <n v="0"/>
    <n v="0"/>
    <n v="1"/>
    <n v="0"/>
    <x v="3"/>
    <m/>
  </r>
  <r>
    <s v="7680001"/>
    <s v="Esteem TruBlu Glove Nitrile   "/>
    <s v="Med Stretchy"/>
    <s v="100/Bx  "/>
    <s v="ALLEG"/>
    <s v="8897N"/>
    <n v="1"/>
    <n v="1"/>
    <n v="0"/>
    <n v="1"/>
    <n v="0"/>
    <n v="0"/>
    <x v="7"/>
    <m/>
  </r>
  <r>
    <s v="1237815"/>
    <s v="Thermometer Refrg 2Probe Dual "/>
    <s v="Digital Wht "/>
    <s v="Ea      "/>
    <s v="FISHER"/>
    <s v="S98175"/>
    <n v="1"/>
    <n v="1"/>
    <n v="0"/>
    <n v="0"/>
    <n v="0"/>
    <n v="1"/>
    <x v="3"/>
    <m/>
  </r>
  <r>
    <s v="1133845"/>
    <s v="Yankauer Tip Reg Non-Vent Ster"/>
    <s v="            "/>
    <s v="50/Ca   "/>
    <s v="AMSINO"/>
    <s v="AS830"/>
    <n v="1"/>
    <n v="1"/>
    <n v="0"/>
    <n v="1"/>
    <n v="0"/>
    <n v="0"/>
    <x v="8"/>
    <m/>
  </r>
  <r>
    <s v="8358340"/>
    <s v="Pad Metatarsal 3/8            "/>
    <s v="Large       "/>
    <s v="1/Pr    "/>
    <s v="HAPAD"/>
    <s v="ML"/>
    <n v="1"/>
    <n v="6"/>
    <n v="0"/>
    <n v="1"/>
    <n v="0"/>
    <n v="0"/>
    <x v="6"/>
    <m/>
  </r>
  <r>
    <s v="1172584"/>
    <s v="Tape Measure Paper            "/>
    <s v="Sterile     "/>
    <s v="25/Ca   "/>
    <s v="MISDFK"/>
    <s v="96-7635"/>
    <n v="1"/>
    <n v="1"/>
    <n v="0"/>
    <n v="1"/>
    <n v="0"/>
    <n v="0"/>
    <x v="6"/>
    <m/>
  </r>
  <r>
    <s v="1042668"/>
    <s v="Suture Novafil Blue C-14      "/>
    <s v="4-0 18&quot;     "/>
    <s v="12/Bx   "/>
    <s v="KENDAL"/>
    <s v="8886442233"/>
    <n v="1"/>
    <n v="3"/>
    <n v="0"/>
    <n v="0"/>
    <n v="1"/>
    <n v="0"/>
    <x v="3"/>
    <m/>
  </r>
  <r>
    <s v="1169875"/>
    <s v="Scissors Utility/Cast SS      "/>
    <s v="5.5&quot; Small  "/>
    <s v="Ea      "/>
    <s v="SMINEP"/>
    <s v="27-2200"/>
    <n v="1"/>
    <n v="2"/>
    <n v="0"/>
    <n v="1"/>
    <n v="0"/>
    <n v="0"/>
    <x v="8"/>
    <m/>
  </r>
  <r>
    <s v="1727834"/>
    <s v="Tape Flashcast Elite St&amp;Sr    "/>
    <s v="2&quot;X4Yds     "/>
    <s v="10/Bx   "/>
    <s v="SMINEP"/>
    <s v="4142"/>
    <n v="1"/>
    <n v="1"/>
    <n v="0"/>
    <n v="1"/>
    <n v="0"/>
    <n v="0"/>
    <x v="8"/>
    <m/>
  </r>
  <r>
    <s v="5550493"/>
    <s v="Stockinette Dltnt LF Synth Blk"/>
    <s v="3&quot;x25Yd     "/>
    <s v="1/Rl    "/>
    <s v="SMINEP"/>
    <s v="7272302"/>
    <n v="1"/>
    <n v="2"/>
    <n v="0"/>
    <n v="1"/>
    <n v="0"/>
    <n v="0"/>
    <x v="8"/>
    <m/>
  </r>
  <r>
    <s v="1103003"/>
    <s v="Cuff Reus Infant 2-Tube       "/>
    <s v="            "/>
    <s v="Ea      "/>
    <s v="WELCH"/>
    <s v="REUSE-07-2MQ"/>
    <n v="1"/>
    <n v="7"/>
    <n v="0"/>
    <n v="1"/>
    <n v="0"/>
    <n v="0"/>
    <x v="6"/>
    <m/>
  </r>
  <r>
    <s v="3796670"/>
    <s v="Cath Tray Ureth PVC           "/>
    <s v="14fr        "/>
    <s v="20/Ca   "/>
    <s v="CARDKN"/>
    <s v="8887600073"/>
    <n v="1"/>
    <n v="1"/>
    <n v="0"/>
    <n v="0"/>
    <n v="1"/>
    <n v="0"/>
    <x v="3"/>
    <m/>
  </r>
  <r>
    <s v="5824962"/>
    <s v="Airway Oral Berman Sm Adult   "/>
    <s v="80MM        "/>
    <s v="120/Ca  "/>
    <s v="ALLEG"/>
    <s v="3000-080A"/>
    <n v="1"/>
    <n v="1"/>
    <n v="0"/>
    <n v="1"/>
    <n v="0"/>
    <n v="0"/>
    <x v="3"/>
    <m/>
  </r>
  <r>
    <s v="6020038"/>
    <s v="Sani-Cloth Bleach Wipe EPA XL "/>
    <s v="7.5X15      "/>
    <s v="65/Cn   "/>
    <s v="NICEPK"/>
    <s v="P25784"/>
    <n v="1"/>
    <n v="12"/>
    <n v="0"/>
    <n v="1"/>
    <n v="0"/>
    <n v="0"/>
    <x v="8"/>
    <m/>
  </r>
  <r>
    <s v="6006499"/>
    <s v="Probe f/Temperature           "/>
    <s v="Rectal      "/>
    <s v="Ea      "/>
    <s v="WELCH"/>
    <s v="02895-100"/>
    <n v="1"/>
    <n v="1"/>
    <n v="0"/>
    <n v="1"/>
    <n v="0"/>
    <n v="0"/>
    <x v="6"/>
    <m/>
  </r>
  <r>
    <s v="9532648"/>
    <s v="Tray Mayo Stainless Steel     "/>
    <s v="10X6.5X23/32"/>
    <s v="Ea      "/>
    <s v="MILTEX"/>
    <s v="3-921"/>
    <n v="1"/>
    <n v="12"/>
    <n v="0"/>
    <n v="0"/>
    <n v="0"/>
    <n v="1"/>
    <x v="3"/>
    <m/>
  </r>
  <r>
    <s v="1158421"/>
    <s v="Cath Heyman Follower 18Fr     "/>
    <s v="Str-Tip     "/>
    <s v="10/Ca   "/>
    <s v="BARDBI"/>
    <s v="021118"/>
    <n v="1"/>
    <n v="1"/>
    <n v="0"/>
    <n v="0"/>
    <n v="1"/>
    <n v="0"/>
    <x v="3"/>
    <m/>
  </r>
  <r>
    <s v="9052549"/>
    <s v="Jug Bear With Animal Crackers "/>
    <s v="            "/>
    <s v="Ea      "/>
    <s v="ODEPOT"/>
    <s v="386544"/>
    <n v="1"/>
    <n v="1"/>
    <n v="0"/>
    <n v="0"/>
    <n v="0"/>
    <n v="1"/>
    <x v="0"/>
    <m/>
  </r>
  <r>
    <s v="4577682"/>
    <s v="Dancer Pad Women              "/>
    <s v="            "/>
    <s v="Pair    "/>
    <s v="HAPAD"/>
    <s v="DCW"/>
    <n v="1"/>
    <n v="12"/>
    <n v="1"/>
    <n v="0"/>
    <n v="0"/>
    <n v="0"/>
    <x v="6"/>
    <m/>
  </r>
  <r>
    <s v="1215568"/>
    <s v="Swab Flocked Mini-Tip Disp    "/>
    <s v="Sterile 6&quot;  "/>
    <s v="100/Pk  "/>
    <s v="B-DMIC"/>
    <s v="220251"/>
    <n v="1"/>
    <n v="1"/>
    <n v="0"/>
    <n v="0"/>
    <n v="1"/>
    <n v="0"/>
    <x v="3"/>
    <m/>
  </r>
  <r>
    <s v="6020176"/>
    <s v="Lambs Wool Roll 1oz Coil      "/>
    <s v="45&quot; long    "/>
    <s v="1/Bx    "/>
    <s v="MEDACT"/>
    <s v="61060"/>
    <n v="1"/>
    <n v="1"/>
    <n v="0"/>
    <n v="1"/>
    <n v="0"/>
    <n v="0"/>
    <x v="6"/>
    <m/>
  </r>
  <r>
    <s v="1043842"/>
    <s v="Cath Heyman Follower Str-Tip  "/>
    <s v="10Fr        "/>
    <s v="10/Ca   "/>
    <s v="BARDBI"/>
    <s v="021110"/>
    <n v="1"/>
    <n v="1"/>
    <n v="0"/>
    <n v="0"/>
    <n v="1"/>
    <n v="0"/>
    <x v="3"/>
    <m/>
  </r>
  <r>
    <s v="2881242"/>
    <s v="Bandage Self Close Elast LF St"/>
    <s v="2&quot;x5.8yd    "/>
    <s v="36/Ca   "/>
    <s v="ALLEG"/>
    <s v="23593-12LF"/>
    <n v="1"/>
    <n v="1"/>
    <n v="1"/>
    <n v="0"/>
    <n v="0"/>
    <n v="0"/>
    <x v="6"/>
    <m/>
  </r>
  <r>
    <s v="1149026"/>
    <s v="Scissor OR Sharp Blunt Sterile"/>
    <s v="5.5&quot;        "/>
    <s v="25/Ca   "/>
    <s v="MEDLIN"/>
    <s v="DYND04000"/>
    <n v="1"/>
    <n v="10"/>
    <n v="1"/>
    <n v="0"/>
    <n v="0"/>
    <n v="0"/>
    <x v="6"/>
    <m/>
  </r>
  <r>
    <s v="1204878"/>
    <s v="Cytology Fixative Pump OD     "/>
    <s v="4oz         "/>
    <s v="Ea      "/>
    <s v="ANDW"/>
    <s v="930022-C12"/>
    <n v="1"/>
    <n v="1"/>
    <n v="0"/>
    <n v="1"/>
    <n v="0"/>
    <n v="0"/>
    <x v="6"/>
    <m/>
  </r>
  <r>
    <s v="1311565"/>
    <s v="Holder Label f/ Container     "/>
    <s v="Clear       "/>
    <s v="6/Ca    "/>
    <s v="AKRO"/>
    <s v="35010"/>
    <n v="1"/>
    <n v="30"/>
    <n v="0"/>
    <n v="0"/>
    <n v="1"/>
    <n v="0"/>
    <x v="3"/>
    <m/>
  </r>
  <r>
    <s v="1111359"/>
    <s v="Sterile Water for Inj 10ml SDV"/>
    <s v="1 mL        "/>
    <s v="25/Pk   "/>
    <s v="AMERQU"/>
    <s v="301025"/>
    <n v="1"/>
    <n v="1"/>
    <n v="1"/>
    <n v="0"/>
    <n v="0"/>
    <n v="0"/>
    <x v="8"/>
    <m/>
  </r>
  <r>
    <s v="6053696"/>
    <s v="SureTemp Plus Therm Rectal Prb"/>
    <s v="Wall Mount  "/>
    <s v="Ea      "/>
    <s v="WELCH"/>
    <s v="01692-201"/>
    <n v="1"/>
    <n v="1"/>
    <n v="0"/>
    <n v="0"/>
    <n v="0"/>
    <n v="1"/>
    <x v="3"/>
    <m/>
  </r>
  <r>
    <s v="6353436"/>
    <s v="Eye Chart Kindergerten 22x11  "/>
    <s v="            "/>
    <s v="Ea      "/>
    <s v="GF"/>
    <s v="1243"/>
    <n v="1"/>
    <n v="2"/>
    <n v="0"/>
    <n v="1"/>
    <n v="0"/>
    <n v="0"/>
    <x v="8"/>
    <m/>
  </r>
  <r>
    <s v="7567578"/>
    <s v="Oval-8 Finger Splint Refill   "/>
    <s v="Size 3      "/>
    <s v="5/Pk    "/>
    <s v="3POINT"/>
    <s v="P1008-5-03"/>
    <n v="1"/>
    <n v="2"/>
    <n v="0"/>
    <n v="0"/>
    <n v="1"/>
    <n v="0"/>
    <x v="3"/>
    <m/>
  </r>
  <r>
    <s v="4364122"/>
    <s v="Electrode Adult Return        "/>
    <s v="w/o Cord    "/>
    <s v="100/Ca  "/>
    <s v="KENDAL"/>
    <s v="E7508"/>
    <n v="1"/>
    <n v="1"/>
    <n v="0"/>
    <n v="0"/>
    <n v="1"/>
    <n v="0"/>
    <x v="3"/>
    <m/>
  </r>
  <r>
    <s v="2285127"/>
    <s v="Autoclave Tape Blue           "/>
    <s v="1x60Yd      "/>
    <s v="Ea      "/>
    <s v="ALLEG"/>
    <s v="T40313A"/>
    <n v="1"/>
    <n v="4"/>
    <n v="0"/>
    <n v="1"/>
    <n v="0"/>
    <n v="0"/>
    <x v="6"/>
    <m/>
  </r>
  <r>
    <s v="2882452"/>
    <s v="Container Speci 120Ml/53Mmster"/>
    <s v="120ml/53mm  "/>
    <s v="100/Ca  "/>
    <s v="ALLEG"/>
    <s v="CHB13905"/>
    <n v="1"/>
    <n v="1"/>
    <n v="0"/>
    <n v="1"/>
    <n v="0"/>
    <n v="0"/>
    <x v="6"/>
    <m/>
  </r>
  <r>
    <s v="8900474"/>
    <s v="Gel Ultrasound Aquasonic Strl "/>
    <s v="20g pouch   "/>
    <s v="48/Cr   "/>
    <s v="CARDKN"/>
    <s v="30936127"/>
    <n v="1"/>
    <n v="4"/>
    <n v="0"/>
    <n v="1"/>
    <n v="0"/>
    <n v="0"/>
    <x v="8"/>
    <m/>
  </r>
  <r>
    <s v="9266854"/>
    <s v="Metal Cage Applicator         "/>
    <s v="Size 3      "/>
    <s v="Ea      "/>
    <s v="DERM"/>
    <s v="GL-234"/>
    <n v="1"/>
    <n v="1"/>
    <n v="0"/>
    <n v="1"/>
    <n v="0"/>
    <n v="0"/>
    <x v="6"/>
    <m/>
  </r>
  <r>
    <s v="7010622"/>
    <s v="Diamond Surgical Length Medium"/>
    <s v="801-016     "/>
    <s v="5/Pk    "/>
    <s v="MEISIN"/>
    <s v="801-016-SU"/>
    <n v="1"/>
    <n v="1"/>
    <n v="0"/>
    <n v="1"/>
    <n v="0"/>
    <n v="0"/>
    <x v="6"/>
    <m/>
  </r>
  <r>
    <s v="7714414"/>
    <s v="Trach Tube Disp. Cannula      "/>
    <s v="8FR         "/>
    <s v="EA      "/>
    <s v="KENDAL"/>
    <s v="8DCT"/>
    <n v="1"/>
    <n v="6"/>
    <n v="0"/>
    <n v="1"/>
    <n v="0"/>
    <n v="0"/>
    <x v="6"/>
    <m/>
  </r>
  <r>
    <s v="2883009"/>
    <s v="Bag Transport Biohazard 3-Wall"/>
    <s v="3-Wall      "/>
    <s v="500/Bx  "/>
    <s v="ALLEG"/>
    <s v="CH6X9BIODB"/>
    <n v="1"/>
    <n v="2"/>
    <n v="0"/>
    <n v="1"/>
    <n v="0"/>
    <n v="0"/>
    <x v="8"/>
    <m/>
  </r>
  <r>
    <s v="1318874"/>
    <s v="Fleet Glycerin Suppositories  "/>
    <s v="Adult       "/>
    <s v="12/Bx   "/>
    <s v="MEDTPI"/>
    <s v="79"/>
    <n v="1"/>
    <n v="1"/>
    <n v="0"/>
    <n v="1"/>
    <n v="0"/>
    <n v="0"/>
    <x v="6"/>
    <m/>
  </r>
  <r>
    <s v="4998530"/>
    <s v="BVM Resuscitator Disp         "/>
    <s v="Pediatric   "/>
    <s v="Ea      "/>
    <s v="MDSRCE"/>
    <s v="MS-6220"/>
    <n v="1"/>
    <n v="1"/>
    <n v="0"/>
    <n v="1"/>
    <n v="0"/>
    <n v="0"/>
    <x v="7"/>
    <m/>
  </r>
  <r>
    <s v="1297800"/>
    <s v="Toothbrush Soft 33 Tuft       "/>
    <s v="Blue        "/>
    <s v="144/Bx  "/>
    <s v="TRISTA"/>
    <s v="SPS12B"/>
    <n v="1"/>
    <n v="1"/>
    <n v="0"/>
    <n v="0"/>
    <n v="0"/>
    <n v="1"/>
    <x v="7"/>
    <m/>
  </r>
  <r>
    <s v="7534155"/>
    <s v="Clamps Umbilical Cord Sterile "/>
    <s v="            "/>
    <s v="2/Pk    "/>
    <s v="MOTMED"/>
    <s v="1073"/>
    <n v="1"/>
    <n v="1"/>
    <n v="0"/>
    <n v="1"/>
    <n v="0"/>
    <n v="0"/>
    <x v="6"/>
    <m/>
  </r>
  <r>
    <s v="2450130"/>
    <s v="Thermometer Pocket -15to105C  "/>
    <s v="            "/>
    <s v="Ea      "/>
    <s v="THERMC"/>
    <s v="BCP2015PS"/>
    <n v="1"/>
    <n v="1"/>
    <n v="0"/>
    <n v="0"/>
    <n v="0"/>
    <n v="1"/>
    <x v="3"/>
    <m/>
  </r>
  <r>
    <s v="1109093"/>
    <s v="Cuff MQ 2Tube Small Adult     "/>
    <s v="Reuseable   "/>
    <s v="Ea      "/>
    <s v="WELCH"/>
    <s v="REUSE-10-2MQ"/>
    <n v="1"/>
    <n v="5"/>
    <n v="0"/>
    <n v="1"/>
    <n v="0"/>
    <n v="0"/>
    <x v="8"/>
    <m/>
  </r>
  <r>
    <s v="3720644"/>
    <s v="Spica Thumb Short Right       "/>
    <s v="Large       "/>
    <s v="Ea      "/>
    <s v="DEROYA"/>
    <s v="347LR"/>
    <n v="1"/>
    <n v="2"/>
    <n v="1"/>
    <n v="0"/>
    <n v="0"/>
    <n v="0"/>
    <x v="6"/>
    <m/>
  </r>
  <r>
    <s v="1102867"/>
    <s v="Wedge Pos 45 Degree W/O Cvr Rd"/>
    <s v="7&quot;X24&quot;X7&quot;   "/>
    <s v="Ea      "/>
    <s v="ALIMED"/>
    <s v="91-410"/>
    <n v="1"/>
    <n v="1"/>
    <n v="0"/>
    <n v="0"/>
    <n v="1"/>
    <n v="0"/>
    <x v="3"/>
    <m/>
  </r>
  <r>
    <s v="1295096"/>
    <s v="Gown NonWoven ISO Sewnties Yel"/>
    <s v="30&quot;x42&quot;     "/>
    <s v="100/Ca  "/>
    <s v="GREBAY"/>
    <s v="67257"/>
    <n v="1"/>
    <n v="1"/>
    <n v="0"/>
    <n v="0"/>
    <n v="1"/>
    <n v="0"/>
    <x v="3"/>
    <m/>
  </r>
  <r>
    <s v="1103144"/>
    <s v="Cuff Reus Child Small 2-Tube  "/>
    <s v="            "/>
    <s v="Ea      "/>
    <s v="WELCH"/>
    <s v="REUSE-08-2TP"/>
    <n v="1"/>
    <n v="7"/>
    <n v="0"/>
    <n v="0"/>
    <n v="1"/>
    <n v="0"/>
    <x v="3"/>
    <m/>
  </r>
  <r>
    <s v="1197863"/>
    <s v="Splint Finger Oval-8          "/>
    <s v="Size 12     "/>
    <s v="5/Pk    "/>
    <s v="TROY"/>
    <s v="92728512"/>
    <n v="1"/>
    <n v="1"/>
    <n v="0"/>
    <n v="0"/>
    <n v="0"/>
    <n v="1"/>
    <x v="3"/>
    <m/>
  </r>
  <r>
    <s v="1102576"/>
    <s v="BP Cuff Adult Reusable        "/>
    <s v="            "/>
    <s v="Ea      "/>
    <s v="PHILMD"/>
    <s v="M4555B"/>
    <n v="1"/>
    <n v="5"/>
    <n v="0"/>
    <n v="1"/>
    <n v="0"/>
    <n v="0"/>
    <x v="6"/>
    <m/>
  </r>
  <r>
    <s v="8904207"/>
    <s v="Curity Eye Pad Oval           "/>
    <s v="Sterile     "/>
    <s v="50/Bx   "/>
    <s v="CARDKN"/>
    <s v="2841-"/>
    <n v="1"/>
    <n v="1"/>
    <n v="1"/>
    <n v="0"/>
    <n v="0"/>
    <n v="0"/>
    <x v="8"/>
    <m/>
  </r>
  <r>
    <s v="6540016"/>
    <s v="Suture PDS Plus Violet PS-2   "/>
    <s v="4-0 18&quot;     "/>
    <s v="12/Bx   "/>
    <s v="ETHICO"/>
    <s v="PDP513G"/>
    <n v="1"/>
    <n v="1"/>
    <n v="1"/>
    <n v="0"/>
    <n v="0"/>
    <n v="0"/>
    <x v="6"/>
    <m/>
  </r>
  <r>
    <s v="1183064"/>
    <s v="Guard Instrument Vented       "/>
    <s v="2x16x25mm   "/>
    <s v="100/Bg  "/>
    <s v="OXBORO"/>
    <s v="093018BBG"/>
    <n v="1"/>
    <n v="1"/>
    <n v="0"/>
    <n v="1"/>
    <n v="0"/>
    <n v="0"/>
    <x v="6"/>
    <m/>
  </r>
  <r>
    <s v="7772758"/>
    <s v="Tape Scotchcast Plus Fbgl Grn "/>
    <s v="4&quot;X4Yds     "/>
    <s v="10/Ca   "/>
    <s v="3MMED"/>
    <s v="82004G"/>
    <n v="1"/>
    <n v="1"/>
    <n v="0"/>
    <n v="1"/>
    <n v="0"/>
    <n v="0"/>
    <x v="8"/>
    <m/>
  </r>
  <r>
    <s v="3725425"/>
    <s v="Pope Ear Wick Sterile         "/>
    <s v="            "/>
    <s v="5/Pk    "/>
    <s v="DEROYA"/>
    <s v="30-048"/>
    <n v="1"/>
    <n v="15"/>
    <n v="0"/>
    <n v="1"/>
    <n v="0"/>
    <n v="0"/>
    <x v="8"/>
    <m/>
  </r>
  <r>
    <s v="6020030"/>
    <s v="Sani-Cloth Bleach Wipe EPA Reg"/>
    <s v="XL          "/>
    <s v="40/Bx   "/>
    <s v="NICEPK"/>
    <s v="U26595"/>
    <n v="1"/>
    <n v="1"/>
    <n v="0"/>
    <n v="1"/>
    <n v="0"/>
    <n v="0"/>
    <x v="6"/>
    <m/>
  </r>
  <r>
    <s v="1242972"/>
    <s v="Crutch Hammer Visco-GEL       "/>
    <s v="Medium Gel  "/>
    <s v="4/Pk    "/>
    <s v="PODPRO"/>
    <s v="1037-M"/>
    <n v="1"/>
    <n v="1"/>
    <n v="0"/>
    <n v="0"/>
    <n v="1"/>
    <n v="0"/>
    <x v="3"/>
    <m/>
  </r>
  <r>
    <s v="1060788"/>
    <s v="Lugols Solution w/Dropper     "/>
    <s v="            "/>
    <s v="2oz/Bt  "/>
    <s v="HELINK"/>
    <s v="400351"/>
    <n v="1"/>
    <n v="1"/>
    <n v="0"/>
    <n v="1"/>
    <n v="0"/>
    <n v="0"/>
    <x v="6"/>
    <m/>
  </r>
  <r>
    <s v="1103839"/>
    <s v="Lidocaine Inj SDV Pr Free 30mL"/>
    <s v="1%          "/>
    <s v="25/Pk   "/>
    <s v="PFIZNJ"/>
    <s v="00409427902"/>
    <n v="1"/>
    <n v="2"/>
    <n v="1"/>
    <n v="0"/>
    <n v="0"/>
    <n v="0"/>
    <x v="2"/>
    <m/>
  </r>
  <r>
    <s v="8453990"/>
    <s v="Pencil Hand Contr Sterile w/  "/>
    <s v="Holster     "/>
    <s v="50/Ca   "/>
    <s v="KENDAL"/>
    <s v="E2516H"/>
    <n v="1"/>
    <n v="1"/>
    <n v="0"/>
    <n v="1"/>
    <n v="0"/>
    <n v="0"/>
    <x v="6"/>
    <m/>
  </r>
  <r>
    <s v="6888803"/>
    <s v="Metzanbaum Scissor 9&quot;         "/>
    <s v="delicate    "/>
    <s v="Ea      "/>
    <s v="MILTEX"/>
    <s v="5-189"/>
    <n v="1"/>
    <n v="1"/>
    <n v="0"/>
    <n v="0"/>
    <n v="0"/>
    <n v="1"/>
    <x v="3"/>
    <m/>
  </r>
  <r>
    <s v="4995921"/>
    <s v="Match-Complete Set Black      "/>
    <s v="            "/>
    <s v="Ea      "/>
    <s v="MDSRCE"/>
    <s v="MS-BP7000"/>
    <n v="1"/>
    <n v="4"/>
    <n v="0"/>
    <n v="1"/>
    <n v="0"/>
    <n v="0"/>
    <x v="6"/>
    <m/>
  </r>
  <r>
    <s v="6545473"/>
    <s v="Suture Prolene Mono Blu PC1   "/>
    <s v="6-0 18&quot;     "/>
    <s v="12/Bx   "/>
    <s v="ETHICO"/>
    <s v="8617G"/>
    <n v="1"/>
    <n v="4"/>
    <n v="0"/>
    <n v="1"/>
    <n v="0"/>
    <n v="0"/>
    <x v="8"/>
    <m/>
  </r>
  <r>
    <s v="2610216"/>
    <s v="Pad Dressing Non-Adherent Strl"/>
    <s v="LF 3x8&quot;     "/>
    <s v="75/Bx   "/>
    <s v="DUKAL"/>
    <s v="138"/>
    <n v="1"/>
    <n v="1"/>
    <n v="0"/>
    <n v="1"/>
    <n v="0"/>
    <n v="0"/>
    <x v="8"/>
    <m/>
  </r>
  <r>
    <s v="1024817"/>
    <s v="Foam Wrap Pediatric           "/>
    <s v="INFANT      "/>
    <s v="100/Bx  "/>
    <s v="KENDAL"/>
    <s v="FOAM P/I"/>
    <n v="1"/>
    <n v="1"/>
    <n v="0"/>
    <n v="1"/>
    <n v="0"/>
    <n v="0"/>
    <x v="6"/>
    <m/>
  </r>
  <r>
    <s v="1224986"/>
    <s v="Ropivacaine HCl Inj 10mL PF   "/>
    <s v="10mg/mL     "/>
    <s v="10/Bx   "/>
    <s v="PFIZNJ"/>
    <s v="00409930310"/>
    <n v="1"/>
    <n v="4"/>
    <n v="1"/>
    <n v="0"/>
    <n v="0"/>
    <n v="0"/>
    <x v="6"/>
    <m/>
  </r>
  <r>
    <s v="4997308"/>
    <s v="Adult SPUR II w/Valve,Med Mask"/>
    <s v="            "/>
    <s v="6/Ca    "/>
    <s v="AMBU"/>
    <s v="523611017"/>
    <n v="1"/>
    <n v="1"/>
    <n v="0"/>
    <n v="1"/>
    <n v="0"/>
    <n v="0"/>
    <x v="6"/>
    <m/>
  </r>
  <r>
    <s v="1195046"/>
    <s v="Liquichek D-Dimer Cntrl L1    "/>
    <s v="6x1mL       "/>
    <s v="6/Bx    "/>
    <s v="HEMATR"/>
    <s v="27101"/>
    <n v="1"/>
    <n v="1"/>
    <n v="0"/>
    <n v="0"/>
    <n v="0"/>
    <n v="1"/>
    <x v="3"/>
    <m/>
  </r>
  <r>
    <s v="3956699"/>
    <s v="Chiro HeadRst Sheet White     "/>
    <s v="12&quot;x24&quot;     "/>
    <s v="1000/Ca "/>
    <s v="GREBAY"/>
    <s v="905"/>
    <n v="1"/>
    <n v="2"/>
    <n v="0"/>
    <n v="0"/>
    <n v="1"/>
    <n v="0"/>
    <x v="3"/>
    <m/>
  </r>
  <r>
    <s v="9300013"/>
    <s v="Tums Smoothies Assorted       "/>
    <s v="Fruit       "/>
    <s v="60/Bt   "/>
    <s v="GSKCON"/>
    <s v="739287"/>
    <n v="1"/>
    <n v="1"/>
    <n v="0"/>
    <n v="1"/>
    <n v="0"/>
    <n v="0"/>
    <x v="8"/>
    <m/>
  </r>
  <r>
    <s v="2221949"/>
    <s v="Suture Polysorb Undyed GS-21  "/>
    <s v="3-0 30&quot;     "/>
    <s v="36/Bx   "/>
    <s v="KENDAL"/>
    <s v="CL842"/>
    <n v="1"/>
    <n v="1"/>
    <n v="0"/>
    <n v="0"/>
    <n v="1"/>
    <n v="0"/>
    <x v="3"/>
    <m/>
  </r>
  <r>
    <s v="8908885"/>
    <s v="Syringe Cath Tip Non Sterile  "/>
    <s v="60cc        "/>
    <s v="20/BX   "/>
    <s v="CARDKN"/>
    <s v="8881160157"/>
    <n v="1"/>
    <n v="1"/>
    <n v="1"/>
    <n v="0"/>
    <n v="0"/>
    <n v="0"/>
    <x v="8"/>
    <m/>
  </r>
  <r>
    <s v="6021891"/>
    <s v="Epistaxis Dressing Sterile    "/>
    <s v="w/String    "/>
    <s v="10/Pk   "/>
    <s v="DEROYA"/>
    <s v="34-201"/>
    <n v="1"/>
    <n v="1"/>
    <n v="0"/>
    <n v="0"/>
    <n v="0"/>
    <n v="1"/>
    <x v="3"/>
    <m/>
  </r>
  <r>
    <s v="1000594"/>
    <s v="Ring Cutter Replacement Blade "/>
    <s v="            "/>
    <s v="Ea      "/>
    <s v="MILTEX"/>
    <s v="33-142"/>
    <n v="1"/>
    <n v="2"/>
    <n v="0"/>
    <n v="1"/>
    <n v="0"/>
    <n v="0"/>
    <x v="6"/>
    <m/>
  </r>
  <r>
    <s v="4240953"/>
    <s v="Flange Plug Cap 13mm          "/>
    <s v="Blue        "/>
    <s v="1000/Bg "/>
    <s v="GLOSCI"/>
    <s v="118240B"/>
    <n v="1"/>
    <n v="5"/>
    <n v="0"/>
    <n v="1"/>
    <n v="0"/>
    <n v="0"/>
    <x v="8"/>
    <m/>
  </r>
  <r>
    <s v="9030281"/>
    <s v="Eyeglass Lens Cloth 100/P     "/>
    <s v="            "/>
    <s v="100/Pk  "/>
    <s v="ODEPOT"/>
    <s v="752831"/>
    <n v="1"/>
    <n v="4"/>
    <n v="0"/>
    <n v="0"/>
    <n v="0"/>
    <n v="1"/>
    <x v="0"/>
    <m/>
  </r>
  <r>
    <s v="1160097"/>
    <s v="Pants Training Curity Youth M "/>
    <s v="Lg Heavy    "/>
    <s v="92/Ca   "/>
    <s v="CARDKN"/>
    <s v="70064BA"/>
    <n v="1"/>
    <n v="1"/>
    <n v="0"/>
    <n v="1"/>
    <n v="0"/>
    <n v="0"/>
    <x v="6"/>
    <m/>
  </r>
  <r>
    <s v="1069899"/>
    <s v="Tube Trach Neonatal Cuffless  "/>
    <s v="4.0         "/>
    <s v="Ea      "/>
    <s v="SIMPOR"/>
    <s v="60N040"/>
    <n v="1"/>
    <n v="2"/>
    <n v="0"/>
    <n v="0"/>
    <n v="1"/>
    <n v="0"/>
    <x v="3"/>
    <m/>
  </r>
  <r>
    <s v="1103167"/>
    <s v="Cuff Reus Adult Small 2-Tube  "/>
    <s v="            "/>
    <s v="Ea      "/>
    <s v="WELCH"/>
    <s v="REUSE-10-2TP"/>
    <n v="1"/>
    <n v="30"/>
    <n v="1"/>
    <n v="0"/>
    <n v="0"/>
    <n v="0"/>
    <x v="6"/>
    <m/>
  </r>
  <r>
    <s v="9020412"/>
    <s v="TAPE,REMOVEABLE,DBL COATE     "/>
    <s v="            "/>
    <s v="1/PK    "/>
    <s v="ODEPOT"/>
    <s v="117898"/>
    <n v="1"/>
    <n v="1"/>
    <n v="0"/>
    <n v="0"/>
    <n v="0"/>
    <n v="1"/>
    <x v="0"/>
    <m/>
  </r>
  <r>
    <s v="1243126"/>
    <s v="Dressing Kit PICO             "/>
    <s v="4x16&quot;       "/>
    <s v="3/Ca    "/>
    <s v="ABCO"/>
    <s v="66800953"/>
    <n v="1"/>
    <n v="1"/>
    <n v="0"/>
    <n v="0"/>
    <n v="0"/>
    <n v="1"/>
    <x v="3"/>
    <m/>
  </r>
  <r>
    <s v="1009059"/>
    <s v="Dacron Tipped Applicator      "/>
    <s v="6&quot; Sterile  "/>
    <s v="200/Bx  "/>
    <s v="RITMED"/>
    <s v="4002D"/>
    <n v="1"/>
    <n v="1"/>
    <n v="0"/>
    <n v="1"/>
    <n v="0"/>
    <n v="0"/>
    <x v="6"/>
    <m/>
  </r>
  <r>
    <s v="5550492"/>
    <s v="Stockinette Dltnt LF Synth Blk"/>
    <s v="2&quot;x25Yd     "/>
    <s v="1/Rl    "/>
    <s v="SMINEP"/>
    <s v="7272301"/>
    <n v="1"/>
    <n v="1"/>
    <n v="1"/>
    <n v="0"/>
    <n v="0"/>
    <n v="0"/>
    <x v="8"/>
    <m/>
  </r>
  <r>
    <s v="1207229"/>
    <s v="Hydralazine Inj SDV 1mL       "/>
    <s v="20mg/mL     "/>
    <s v="25/Bx   "/>
    <s v="AKORN"/>
    <s v="17478093415"/>
    <n v="1"/>
    <n v="1"/>
    <n v="1"/>
    <n v="0"/>
    <n v="0"/>
    <n v="0"/>
    <x v="8"/>
    <m/>
  </r>
  <r>
    <s v="6869686"/>
    <s v="Small Bore Ext Valve Set      "/>
    <s v="6&quot;          "/>
    <s v="100/Ca  "/>
    <s v="BD"/>
    <s v="20039E"/>
    <n v="1"/>
    <n v="1"/>
    <n v="0"/>
    <n v="1"/>
    <n v="0"/>
    <n v="0"/>
    <x v="8"/>
    <m/>
  </r>
  <r>
    <s v="1176812"/>
    <s v="Magnifier OptiVisor 2-3/4x Mag"/>
    <s v="            "/>
    <s v="Ea      "/>
    <s v="ZDONGN"/>
    <s v="LX-7"/>
    <n v="1"/>
    <n v="1"/>
    <n v="0"/>
    <n v="0"/>
    <n v="1"/>
    <n v="0"/>
    <x v="3"/>
    <m/>
  </r>
  <r>
    <s v="1271265"/>
    <s v="Bandage Tweety Bird Asst Rd&amp;Bl"/>
    <s v="3/4&quot;x3&quot;     "/>
    <s v="100/Bx  "/>
    <s v="DUKAL"/>
    <s v="1083737"/>
    <n v="1"/>
    <n v="12"/>
    <n v="0"/>
    <n v="1"/>
    <n v="0"/>
    <n v="0"/>
    <x v="8"/>
    <m/>
  </r>
  <r>
    <s v="7319147"/>
    <s v="Cookie Metatarsal             "/>
    <s v="Women       "/>
    <s v="1/Pr    "/>
    <s v="HAPAD"/>
    <s v="COOKW"/>
    <n v="1"/>
    <n v="50"/>
    <n v="1"/>
    <n v="0"/>
    <n v="0"/>
    <n v="0"/>
    <x v="8"/>
    <m/>
  </r>
  <r>
    <s v="1530112"/>
    <s v="Splint Finger Staxx Sz 7 Skin "/>
    <s v="2.47&quot;       "/>
    <s v="Ea      "/>
    <s v="SMTNEP"/>
    <s v="79-72248"/>
    <n v="1"/>
    <n v="67"/>
    <n v="1"/>
    <n v="0"/>
    <n v="0"/>
    <n v="0"/>
    <x v="6"/>
    <m/>
  </r>
  <r>
    <s v="1910021"/>
    <s v="Surgilube Foilpac             "/>
    <s v="5gm         "/>
    <s v="144/Bx  "/>
    <s v="HRPHAR"/>
    <s v="281020545"/>
    <n v="1"/>
    <n v="6"/>
    <n v="0"/>
    <n v="1"/>
    <n v="0"/>
    <n v="0"/>
    <x v="8"/>
    <m/>
  </r>
  <r>
    <s v="1165120"/>
    <s v="Vios Pedo Aerosol Delivery    "/>
    <s v="System      "/>
    <s v="Ea      "/>
    <s v="PARI"/>
    <s v="310F35-P"/>
    <n v="1"/>
    <n v="1"/>
    <n v="0"/>
    <n v="0"/>
    <n v="1"/>
    <n v="0"/>
    <x v="3"/>
    <m/>
  </r>
  <r>
    <s v="1530108"/>
    <s v="Splint Finger Staxx Sz 5 Skin "/>
    <s v="2.31&quot;       "/>
    <s v="Ea      "/>
    <s v="SMTNEP"/>
    <s v="79-72245"/>
    <n v="1"/>
    <n v="56"/>
    <n v="1"/>
    <n v="0"/>
    <n v="0"/>
    <n v="0"/>
    <x v="8"/>
    <m/>
  </r>
  <r>
    <s v="1103193"/>
    <s v="Cuff WA Reuse Adult Long      "/>
    <s v="            "/>
    <s v="Ea      "/>
    <s v="WELCH"/>
    <s v="REUSE-11L"/>
    <n v="1"/>
    <n v="30"/>
    <n v="0"/>
    <n v="1"/>
    <n v="0"/>
    <n v="0"/>
    <x v="8"/>
    <m/>
  </r>
  <r>
    <s v="1761834"/>
    <s v="Eye Shield Clear W/Vent Hole  "/>
    <s v="3&quot;X2-1/2Univ"/>
    <s v="50/Ca   "/>
    <s v="BEAVIS"/>
    <s v="581040"/>
    <n v="1"/>
    <n v="1"/>
    <n v="0"/>
    <n v="1"/>
    <n v="0"/>
    <n v="0"/>
    <x v="6"/>
    <m/>
  </r>
  <r>
    <s v="7137452"/>
    <s v="Packing Nasal P-Type XL       "/>
    <s v="10x1.5x2.5  "/>
    <s v="10/Bx   "/>
    <s v="MICRMD"/>
    <s v="RH-2310-10"/>
    <n v="1"/>
    <n v="1"/>
    <n v="0"/>
    <n v="0"/>
    <n v="0"/>
    <n v="1"/>
    <x v="3"/>
    <m/>
  </r>
  <r>
    <s v="6020202"/>
    <s v="Eliminator Odor Medi-Airer    "/>
    <s v="1oz         "/>
    <s v="24/Ca   "/>
    <s v="BARDBI"/>
    <s v="7024A"/>
    <n v="1"/>
    <n v="1"/>
    <n v="0"/>
    <n v="0"/>
    <n v="1"/>
    <n v="0"/>
    <x v="3"/>
    <m/>
  </r>
  <r>
    <s v="1206006"/>
    <s v="Brush Clean Scp Chnl 2.5mm Dsp"/>
    <s v="230cm Ylw   "/>
    <s v="50/Bx   "/>
    <s v="OXBORO"/>
    <s v="248102BBG"/>
    <n v="1"/>
    <n v="4"/>
    <n v="0"/>
    <n v="0"/>
    <n v="0"/>
    <n v="1"/>
    <x v="3"/>
    <m/>
  </r>
  <r>
    <s v="7770569"/>
    <s v="Wrap Coban LF Brights Pk HT   "/>
    <s v="1.5&quot;x5Yd    "/>
    <s v="48/Ca   "/>
    <s v="3MMED"/>
    <s v="20815C"/>
    <n v="1"/>
    <n v="1"/>
    <n v="0"/>
    <n v="1"/>
    <n v="0"/>
    <n v="0"/>
    <x v="8"/>
    <m/>
  </r>
  <r>
    <s v="1099488"/>
    <s v="Ortho Felt 21x36&quot; Roll        "/>
    <s v="            "/>
    <s v="1Rl/Bx  "/>
    <s v="MEDACT"/>
    <s v="58473"/>
    <n v="1"/>
    <n v="1"/>
    <n v="0"/>
    <n v="0"/>
    <n v="1"/>
    <n v="0"/>
    <x v="3"/>
    <m/>
  </r>
  <r>
    <s v="9049464"/>
    <s v="Bags Gallon Ziploc            "/>
    <s v="            "/>
    <s v="250/Bx  "/>
    <s v="ODEPOT"/>
    <s v="507271"/>
    <n v="1"/>
    <n v="1"/>
    <n v="0"/>
    <n v="0"/>
    <n v="0"/>
    <n v="1"/>
    <x v="0"/>
    <m/>
  </r>
  <r>
    <s v="7685757"/>
    <s v="Finger Splint Curve 5.5&quot; Pad  "/>
    <s v="M/X-Long    "/>
    <s v="12/Pk   "/>
    <s v="SMTNEP"/>
    <s v="79-71926"/>
    <n v="1"/>
    <n v="3"/>
    <n v="0"/>
    <n v="1"/>
    <n v="0"/>
    <n v="0"/>
    <x v="6"/>
    <m/>
  </r>
  <r>
    <s v="6900293"/>
    <s v="Systane Lub Eye Drops U/D     "/>
    <s v="            "/>
    <s v="30/Bx   "/>
    <s v="ALCOLA"/>
    <s v="00650043133"/>
    <n v="1"/>
    <n v="15"/>
    <n v="0"/>
    <n v="1"/>
    <n v="0"/>
    <n v="0"/>
    <x v="8"/>
    <m/>
  </r>
  <r>
    <s v="9026509"/>
    <s v="Battery Eveready Alkaln D     "/>
    <s v="            "/>
    <s v="8/Pk    "/>
    <s v="ODEPOT"/>
    <s v="432661"/>
    <n v="1"/>
    <n v="1"/>
    <n v="0"/>
    <n v="0"/>
    <n v="0"/>
    <n v="1"/>
    <x v="0"/>
    <m/>
  </r>
  <r>
    <s v="1565251"/>
    <s v="Xeroform Gauze Dressing       "/>
    <s v="            "/>
    <s v="50/Bx   "/>
    <s v="DUKAL"/>
    <s v="212"/>
    <n v="1"/>
    <n v="1"/>
    <n v="0"/>
    <n v="1"/>
    <n v="0"/>
    <n v="0"/>
    <x v="6"/>
    <m/>
  </r>
  <r>
    <s v="1221629"/>
    <s v="marker Skin Blephmar Ultfn SDS"/>
    <s v="w/Ruler     "/>
    <s v="100/Ca  "/>
    <s v="VISCOT"/>
    <s v="VIS1424SR100"/>
    <n v="1"/>
    <n v="1"/>
    <n v="0"/>
    <n v="0"/>
    <n v="0"/>
    <n v="1"/>
    <x v="3"/>
    <m/>
  </r>
  <r>
    <s v="6544677"/>
    <s v="Suture Prolene RB-1,RB-1      "/>
    <s v="3/0         "/>
    <s v="36/Bx   "/>
    <s v="ETHICO"/>
    <s v="8558H"/>
    <n v="1"/>
    <n v="1"/>
    <n v="0"/>
    <n v="0"/>
    <n v="1"/>
    <n v="0"/>
    <x v="3"/>
    <m/>
  </r>
  <r>
    <s v="2881742"/>
    <s v="Ball Cotton Large Sterile     "/>
    <s v="STERILE     "/>
    <s v="100/Ca  "/>
    <s v="ALLEG"/>
    <s v="C15000-300"/>
    <n v="1"/>
    <n v="1"/>
    <n v="0"/>
    <n v="1"/>
    <n v="0"/>
    <n v="0"/>
    <x v="6"/>
    <m/>
  </r>
  <r>
    <s v="9971391"/>
    <s v="Basin Solution 7qt.           "/>
    <s v="            "/>
    <s v="12/Ca   "/>
    <s v="MEDGEN"/>
    <s v="00100"/>
    <n v="1"/>
    <n v="1"/>
    <n v="0"/>
    <n v="0"/>
    <n v="1"/>
    <n v="0"/>
    <x v="3"/>
    <m/>
  </r>
  <r>
    <s v="1242357"/>
    <s v="Band ID Fall Risk             "/>
    <s v="Yellow      "/>
    <s v="500/Bx  "/>
    <s v="PREDYN"/>
    <s v="5065-14-PDM"/>
    <n v="1"/>
    <n v="2"/>
    <n v="0"/>
    <n v="0"/>
    <n v="1"/>
    <n v="0"/>
    <x v="3"/>
    <m/>
  </r>
  <r>
    <s v="1317173"/>
    <s v="Protector Instrument Tip Green"/>
    <s v="2.8x19mm    "/>
    <s v="100/Bg  "/>
    <s v="OXBORO"/>
    <s v="093013BBG"/>
    <n v="1"/>
    <n v="8"/>
    <n v="0"/>
    <n v="0"/>
    <n v="0"/>
    <n v="1"/>
    <x v="3"/>
    <m/>
  </r>
  <r>
    <s v="6540275"/>
    <s v="Suture Ethilon TG160-6+       "/>
    <s v="9-0 12&quot;     "/>
    <s v="12/Bx   "/>
    <s v="ETHICO"/>
    <s v="7760G"/>
    <n v="1"/>
    <n v="1"/>
    <n v="0"/>
    <n v="0"/>
    <n v="1"/>
    <n v="0"/>
    <x v="3"/>
    <m/>
  </r>
  <r>
    <s v="6050202"/>
    <s v="Pantliners Kotex Lightdays    "/>
    <s v="Unscented   "/>
    <s v="22/Pk   "/>
    <s v="KIMBER"/>
    <s v="01301"/>
    <n v="1"/>
    <n v="18"/>
    <n v="0"/>
    <n v="1"/>
    <n v="0"/>
    <n v="0"/>
    <x v="7"/>
    <m/>
  </r>
  <r>
    <s v="4568129"/>
    <s v="Indicator Biological          "/>
    <s v="Verify      "/>
    <s v="50/Bx   "/>
    <s v="VESTAL"/>
    <s v="S3061"/>
    <n v="1"/>
    <n v="4"/>
    <n v="0"/>
    <n v="1"/>
    <n v="0"/>
    <n v="0"/>
    <x v="8"/>
    <m/>
  </r>
  <r>
    <s v="6020227"/>
    <s v="Tray Catheter 16Fr Coude Cata "/>
    <s v="16Fr        "/>
    <s v="10/Ca   "/>
    <s v="BARDBI"/>
    <s v="901116"/>
    <n v="1"/>
    <n v="1"/>
    <n v="0"/>
    <n v="0"/>
    <n v="1"/>
    <n v="0"/>
    <x v="3"/>
    <m/>
  </r>
  <r>
    <s v="8404981"/>
    <s v="IV/O2 Holder f/Wheelchair     "/>
    <s v="            "/>
    <s v="Ea      "/>
    <s v="MEDDEP"/>
    <s v="STDS804"/>
    <n v="1"/>
    <n v="2"/>
    <n v="0"/>
    <n v="0"/>
    <n v="1"/>
    <n v="0"/>
    <x v="3"/>
    <m/>
  </r>
  <r>
    <s v="1163559"/>
    <s v="Aquacel Surgical Cover Dressng"/>
    <s v="3.5x4 w/Ag  "/>
    <s v="10/Bx   "/>
    <s v="BRISTL"/>
    <s v="412009"/>
    <n v="1"/>
    <n v="2"/>
    <n v="0"/>
    <n v="0"/>
    <n v="1"/>
    <n v="0"/>
    <x v="3"/>
    <m/>
  </r>
  <r>
    <s v="7264988"/>
    <s v="Physio Electrodes Cadence     "/>
    <s v="Pediatr Pads"/>
    <s v="5/Ca    "/>
    <s v="CARDKN"/>
    <s v="22550P-"/>
    <n v="1"/>
    <n v="1"/>
    <n v="0"/>
    <n v="0"/>
    <n v="1"/>
    <n v="0"/>
    <x v="3"/>
    <m/>
  </r>
  <r>
    <s v="6662575"/>
    <s v="Sharps Container Red Rotor Lid"/>
    <s v="2 Gallon    "/>
    <s v="EA      "/>
    <s v="CARDKN"/>
    <s v="8970"/>
    <n v="1"/>
    <n v="10"/>
    <n v="0"/>
    <n v="1"/>
    <n v="0"/>
    <n v="0"/>
    <x v="8"/>
    <m/>
  </r>
  <r>
    <s v="1103027"/>
    <s v="Cuff Reus Child Small 1-Tube  "/>
    <s v="            "/>
    <s v="Ea      "/>
    <s v="WELCH"/>
    <s v="REUSE-08-1TP"/>
    <n v="1"/>
    <n v="1"/>
    <n v="0"/>
    <n v="1"/>
    <n v="0"/>
    <n v="0"/>
    <x v="6"/>
    <m/>
  </r>
  <r>
    <s v="1235201"/>
    <s v="Refresh Liquigel Opth Sol     "/>
    <s v="15ml        "/>
    <s v="15mL/Bt "/>
    <s v="CARDWH"/>
    <s v="3286267"/>
    <n v="1"/>
    <n v="4"/>
    <n v="0"/>
    <n v="1"/>
    <n v="0"/>
    <n v="0"/>
    <x v="6"/>
    <m/>
  </r>
  <r>
    <s v="1061767"/>
    <s v="Muscle &amp; Spine Disorder       "/>
    <s v="Chart       "/>
    <s v="Ea      "/>
    <s v="ANATOM"/>
    <s v="CH5900"/>
    <n v="1"/>
    <n v="1"/>
    <n v="0"/>
    <n v="0"/>
    <n v="1"/>
    <n v="0"/>
    <x v="3"/>
    <m/>
  </r>
  <r>
    <s v="1530213"/>
    <s v="Iv Pole 2hk 4leg Twist Lk     "/>
    <s v="CHROME      "/>
    <s v="1/EA    "/>
    <s v="BLICK"/>
    <s v="0561305000"/>
    <n v="1"/>
    <n v="1"/>
    <n v="0"/>
    <n v="0"/>
    <n v="0"/>
    <n v="1"/>
    <x v="3"/>
    <m/>
  </r>
  <r>
    <s v="1279770"/>
    <s v="Glove Compression Tipless     "/>
    <s v="Right X-Sm  "/>
    <s v="Ea      "/>
    <s v="TROY"/>
    <s v="NC53221"/>
    <n v="1"/>
    <n v="4"/>
    <n v="0"/>
    <n v="0"/>
    <n v="0"/>
    <n v="1"/>
    <x v="3"/>
    <m/>
  </r>
  <r>
    <s v="1145946"/>
    <s v="Pulse Ox Ear Clip Sensor      "/>
    <s v="            "/>
    <s v="Ea      "/>
    <s v="MASIMO"/>
    <s v="1895"/>
    <n v="1"/>
    <n v="2"/>
    <n v="0"/>
    <n v="0"/>
    <n v="1"/>
    <n v="0"/>
    <x v="3"/>
    <m/>
  </r>
  <r>
    <s v="1226471"/>
    <s v="Shelf Wire Lorell 72x48x24&quot;Blk"/>
    <s v="72x48x24&quot;   "/>
    <s v="Ea      "/>
    <s v="ODEPOT"/>
    <s v="968022"/>
    <n v="1"/>
    <n v="1"/>
    <n v="0"/>
    <n v="0"/>
    <n v="0"/>
    <n v="1"/>
    <x v="0"/>
    <m/>
  </r>
  <r>
    <s v="3453230"/>
    <s v="Epipen Junior Twin Pack       "/>
    <s v="0.15mg      "/>
    <s v="2/Pk    "/>
    <s v="DEY"/>
    <s v="49502050102"/>
    <n v="1"/>
    <n v="1"/>
    <n v="0"/>
    <n v="1"/>
    <n v="0"/>
    <n v="0"/>
    <x v="8"/>
    <m/>
  </r>
  <r>
    <s v="1255478"/>
    <s v="Chair Blood Draw Cappuccino   "/>
    <s v="            "/>
    <s v="Ea      "/>
    <s v="CLINT"/>
    <s v="6600B-3CO"/>
    <n v="1"/>
    <n v="1"/>
    <n v="0"/>
    <n v="0"/>
    <n v="0"/>
    <n v="1"/>
    <x v="3"/>
    <m/>
  </r>
  <r>
    <s v="5660467"/>
    <s v="Connex CSM BT BP Masimo SpO2  "/>
    <s v="Suretemp    "/>
    <s v="Ea      "/>
    <s v="WELCH"/>
    <s v="73MT-B"/>
    <n v="1"/>
    <n v="4"/>
    <n v="0"/>
    <n v="1"/>
    <n v="0"/>
    <n v="0"/>
    <x v="6"/>
    <m/>
  </r>
  <r>
    <s v="3682645"/>
    <s v="Thor Stickers                 "/>
    <s v="Asst 2.5x2.5"/>
    <s v="100/Rl  "/>
    <s v="SHERMN"/>
    <s v="PS658"/>
    <n v="1"/>
    <n v="1"/>
    <n v="0"/>
    <n v="1"/>
    <n v="0"/>
    <n v="0"/>
    <x v="6"/>
    <m/>
  </r>
  <r>
    <s v="6812966"/>
    <s v="Catheter Tri-Flo Suc Strght   "/>
    <s v="8FR         "/>
    <s v="100/Ca  "/>
    <s v="VYAIRE"/>
    <s v="T264C"/>
    <n v="1"/>
    <n v="1"/>
    <n v="0"/>
    <n v="1"/>
    <n v="0"/>
    <n v="0"/>
    <x v="3"/>
    <m/>
  </r>
  <r>
    <s v="9525094"/>
    <s v="Insole Orthotic Conf Mens     "/>
    <s v="3/4&quot; 9-9.5  "/>
    <s v="1/Pr    "/>
    <s v="HAPAD"/>
    <s v="COMM"/>
    <n v="1"/>
    <n v="2"/>
    <n v="0"/>
    <n v="0"/>
    <n v="0"/>
    <n v="1"/>
    <x v="3"/>
    <m/>
  </r>
  <r>
    <s v="3750168"/>
    <s v="Dexamethasone Sodphos SDV     "/>
    <s v="4mg/ml      "/>
    <s v="25x1ml  "/>
    <s v="AMEPHA"/>
    <s v="63323016501"/>
    <n v="1"/>
    <n v="4"/>
    <n v="0"/>
    <n v="1"/>
    <n v="0"/>
    <n v="0"/>
    <x v="8"/>
    <m/>
  </r>
  <r>
    <s v="1315947"/>
    <s v="Soothe &amp; Heal Silicone Tape   "/>
    <s v="            "/>
    <s v="Ea      "/>
    <s v="PODPRO"/>
    <s v="3095"/>
    <n v="1"/>
    <n v="6"/>
    <n v="0"/>
    <n v="1"/>
    <n v="0"/>
    <n v="0"/>
    <x v="6"/>
    <m/>
  </r>
  <r>
    <s v="1284505"/>
    <s v="Acetaminophen Oral Suspension "/>
    <s v="160mg/5mL   "/>
    <s v="2oz/Bt  "/>
    <s v="MAJRUG"/>
    <s v="370466"/>
    <n v="1"/>
    <n v="1"/>
    <n v="0"/>
    <n v="1"/>
    <n v="0"/>
    <n v="0"/>
    <x v="6"/>
    <m/>
  </r>
  <r>
    <s v="1197262"/>
    <s v="Tape Cast Delta-Lite Fbgls Mrn"/>
    <s v="3&quot;x4Yd      "/>
    <s v="10/Bx   "/>
    <s v="SMINEP"/>
    <s v="7345886"/>
    <n v="1"/>
    <n v="1"/>
    <n v="0"/>
    <n v="1"/>
    <n v="0"/>
    <n v="0"/>
    <x v="8"/>
    <m/>
  </r>
  <r>
    <s v="7562318"/>
    <s v="Oval-8 Finger Splint Refill   "/>
    <s v="Size 4      "/>
    <s v="5/Pk    "/>
    <s v="3POINT"/>
    <s v="P1008-5-04"/>
    <n v="1"/>
    <n v="2"/>
    <n v="0"/>
    <n v="0"/>
    <n v="1"/>
    <n v="0"/>
    <x v="3"/>
    <m/>
  </r>
  <r>
    <s v="8903107"/>
    <s v="Conform Stretch Bandage Steril"/>
    <s v="3&quot;x4.1 Yds  "/>
    <s v="12/Bx   "/>
    <s v="CARDKN"/>
    <s v="2232-"/>
    <n v="1"/>
    <n v="3"/>
    <n v="1"/>
    <n v="0"/>
    <n v="0"/>
    <n v="0"/>
    <x v="8"/>
    <m/>
  </r>
  <r>
    <s v="1106651"/>
    <s v="Mouthpiece Paper Disp         "/>
    <s v="            "/>
    <s v="100/Bx  "/>
    <s v="A-MSYS"/>
    <s v="162702"/>
    <n v="1"/>
    <n v="1"/>
    <n v="0"/>
    <n v="0"/>
    <n v="0"/>
    <n v="1"/>
    <x v="3"/>
    <m/>
  </r>
  <r>
    <s v="1242971"/>
    <s v="Crutch Hammer Visco-GEL       "/>
    <s v="Small Gel   "/>
    <s v="4/Pk    "/>
    <s v="PODPRO"/>
    <s v="1037-S"/>
    <n v="1"/>
    <n v="1"/>
    <n v="0"/>
    <n v="0"/>
    <n v="1"/>
    <n v="0"/>
    <x v="3"/>
    <m/>
  </r>
  <r>
    <s v="3857240"/>
    <s v="Transfer Belt Econo           "/>
    <s v="28-55&quot;      "/>
    <s v="Ea      "/>
    <s v="JTPOSE"/>
    <s v="6537Q"/>
    <n v="1"/>
    <n v="1"/>
    <n v="0"/>
    <n v="0"/>
    <n v="1"/>
    <n v="0"/>
    <x v="3"/>
    <m/>
  </r>
  <r>
    <s v="7563138"/>
    <s v="Oval-8 Finger Splint Refill   "/>
    <s v="Size 7      "/>
    <s v="5/Pk    "/>
    <s v="3POINT"/>
    <s v="P1008-5-07"/>
    <n v="1"/>
    <n v="2"/>
    <n v="0"/>
    <n v="1"/>
    <n v="0"/>
    <n v="0"/>
    <x v="6"/>
    <m/>
  </r>
  <r>
    <s v="9337791"/>
    <s v="Gauze Pad Sterile 12Ply       "/>
    <s v="4&quot;x4&quot;       "/>
    <s v="100/Bx  "/>
    <s v="DUKAL"/>
    <s v="1412"/>
    <n v="1"/>
    <n v="4"/>
    <n v="1"/>
    <n v="0"/>
    <n v="0"/>
    <n v="0"/>
    <x v="8"/>
    <m/>
  </r>
  <r>
    <s v="1267097"/>
    <s v="Control Set Positive &amp; Neg    "/>
    <s v="            "/>
    <s v="1/St    "/>
    <s v="CHEMAT"/>
    <s v="55700"/>
    <n v="1"/>
    <n v="1"/>
    <n v="0"/>
    <n v="0"/>
    <n v="0"/>
    <n v="1"/>
    <x v="3"/>
    <m/>
  </r>
  <r>
    <s v="1243067"/>
    <s v="Connector Clip Wide Mouth     "/>
    <s v="            "/>
    <s v="14/Pk   "/>
    <s v="VYAIRE"/>
    <s v="2066867-014"/>
    <n v="1"/>
    <n v="1"/>
    <n v="0"/>
    <n v="0"/>
    <n v="1"/>
    <n v="0"/>
    <x v="3"/>
    <m/>
  </r>
  <r>
    <s v="7032234"/>
    <s v="U/adap-it Straight Conn       "/>
    <s v="NO BASE     "/>
    <s v="50/CA   "/>
    <s v="VYAIRE"/>
    <s v="004078"/>
    <n v="1"/>
    <n v="1"/>
    <n v="0"/>
    <n v="0"/>
    <n v="1"/>
    <n v="0"/>
    <x v="3"/>
    <m/>
  </r>
  <r>
    <s v="1342793"/>
    <s v="Biohazard Labels Warning Red  "/>
    <s v="3x3         "/>
    <s v="100/Rl  "/>
    <s v="PALMER"/>
    <s v="1960"/>
    <n v="1"/>
    <n v="1"/>
    <n v="0"/>
    <n v="0"/>
    <n v="1"/>
    <n v="0"/>
    <x v="3"/>
    <m/>
  </r>
  <r>
    <s v="5550633"/>
    <s v="Bandage Cast Gypsona S Wh     "/>
    <s v="2&quot;X3Yds     "/>
    <s v="12/Bx   "/>
    <s v="SMINEP"/>
    <s v="30-7372"/>
    <n v="1"/>
    <n v="1"/>
    <n v="0"/>
    <n v="0"/>
    <n v="1"/>
    <n v="0"/>
    <x v="3"/>
    <m/>
  </r>
  <r>
    <s v="1222893"/>
    <s v="Wristband Alert Fall Risk Vnl "/>
    <s v="Yellow      "/>
    <s v="500/Ca  "/>
    <s v="TIMED"/>
    <s v="130A-93-PDM"/>
    <n v="1"/>
    <n v="2"/>
    <n v="0"/>
    <n v="0"/>
    <n v="1"/>
    <n v="0"/>
    <x v="3"/>
    <m/>
  </r>
  <r>
    <s v="4550027"/>
    <s v="Glucose Tabs 4g Raspberry 10ct"/>
    <s v="            "/>
    <s v="6/Pk    "/>
    <s v="GEISS"/>
    <s v="LP12830"/>
    <n v="1"/>
    <n v="1"/>
    <n v="0"/>
    <n v="1"/>
    <n v="0"/>
    <n v="0"/>
    <x v="7"/>
    <m/>
  </r>
  <r>
    <s v="1099029"/>
    <s v="Instrum Tray 10-3/8x6-3/8x2.5 "/>
    <s v="wo/Lids     "/>
    <s v="Ea      "/>
    <s v="MISDFK"/>
    <s v="10-1742"/>
    <n v="1"/>
    <n v="1"/>
    <n v="0"/>
    <n v="0"/>
    <n v="0"/>
    <n v="1"/>
    <x v="3"/>
    <m/>
  </r>
  <r>
    <s v="1049943"/>
    <s v="Sodium Chloride 10ml MPF      "/>
    <s v="0.9%        "/>
    <s v="25/Bx   "/>
    <s v="PFIZNJ"/>
    <s v="00409488810"/>
    <n v="1"/>
    <n v="1"/>
    <n v="0"/>
    <n v="1"/>
    <n v="0"/>
    <n v="0"/>
    <x v="2"/>
    <m/>
  </r>
  <r>
    <s v="7773395"/>
    <s v="Coban Self-Adh Wrap Blue      "/>
    <s v="4&quot;x5yds     "/>
    <s v="18/Ca   "/>
    <s v="3MMED"/>
    <s v="1584B"/>
    <n v="1"/>
    <n v="1"/>
    <n v="0"/>
    <n v="1"/>
    <n v="0"/>
    <n v="0"/>
    <x v="8"/>
    <m/>
  </r>
  <r>
    <s v="7770008"/>
    <s v="Strip Steri-Strip Closure Tan "/>
    <s v="1/4&quot;x4&quot; Skin"/>
    <s v="360/Ca  "/>
    <s v="3MMED"/>
    <s v="H1546"/>
    <n v="1"/>
    <n v="1"/>
    <n v="0"/>
    <n v="0"/>
    <n v="1"/>
    <n v="0"/>
    <x v="3"/>
    <m/>
  </r>
  <r>
    <s v="1152733"/>
    <s v="Plastibell Circumcision Device"/>
    <s v="1.2cm       "/>
    <s v="1/Ea    "/>
    <s v="MABIS"/>
    <s v="9212"/>
    <n v="1"/>
    <n v="20"/>
    <n v="0"/>
    <n v="1"/>
    <n v="0"/>
    <n v="0"/>
    <x v="6"/>
    <m/>
  </r>
  <r>
    <s v="6908400"/>
    <s v="Minocal Calibrator Micros 60  "/>
    <s v="            "/>
    <s v="Kt      "/>
    <s v="ABXHEM"/>
    <s v="5300000276"/>
    <n v="1"/>
    <n v="1"/>
    <n v="0"/>
    <n v="0"/>
    <n v="0"/>
    <n v="1"/>
    <x v="3"/>
    <m/>
  </r>
  <r>
    <s v="8070009"/>
    <s v="Parasite C&amp;S Vials            "/>
    <s v="            "/>
    <s v="20/Bx   "/>
    <s v="MERIDA"/>
    <s v="900612"/>
    <n v="1"/>
    <n v="3"/>
    <n v="0"/>
    <n v="1"/>
    <n v="0"/>
    <n v="0"/>
    <x v="8"/>
    <m/>
  </r>
  <r>
    <s v="3682217"/>
    <s v="Sticker Fantastic Beasts      "/>
    <s v="Asst 2.5x2.5"/>
    <s v="100/Rl  "/>
    <s v="SHERMN"/>
    <s v="PS622"/>
    <n v="1"/>
    <n v="3"/>
    <n v="0"/>
    <n v="1"/>
    <n v="0"/>
    <n v="0"/>
    <x v="6"/>
    <m/>
  </r>
  <r>
    <s v="7772934"/>
    <s v="Tegaderm Dressing Clear Acryl "/>
    <s v="3x3 Oval    "/>
    <s v="5/Bx    "/>
    <s v="3MMED"/>
    <s v="90800"/>
    <n v="1"/>
    <n v="1"/>
    <n v="0"/>
    <n v="1"/>
    <n v="0"/>
    <n v="0"/>
    <x v="6"/>
    <m/>
  </r>
  <r>
    <s v="1109153"/>
    <s v="Neuroma Pad                   "/>
    <s v="            "/>
    <s v="1/Pr    "/>
    <s v="HAPAD"/>
    <s v="NEU"/>
    <n v="1"/>
    <n v="6"/>
    <n v="0"/>
    <n v="1"/>
    <n v="0"/>
    <n v="0"/>
    <x v="6"/>
    <m/>
  </r>
  <r>
    <s v="1230903"/>
    <s v="Bandage Apex N/S              "/>
    <s v="3&quot;x75&quot;      "/>
    <s v="96/Ca   "/>
    <s v="DEROYA"/>
    <s v="11-6983"/>
    <n v="1"/>
    <n v="1"/>
    <n v="0"/>
    <n v="0"/>
    <n v="0"/>
    <n v="1"/>
    <x v="3"/>
    <m/>
  </r>
  <r>
    <s v="4991783"/>
    <s v="Biobags Red 43x55 33gal       "/>
    <s v="            "/>
    <s v="100/Ca  "/>
    <s v="MEDGEN"/>
    <s v="2125"/>
    <n v="1"/>
    <n v="1"/>
    <n v="0"/>
    <n v="1"/>
    <n v="0"/>
    <n v="0"/>
    <x v="6"/>
    <m/>
  </r>
  <r>
    <s v="1352023"/>
    <s v="Trophon Printer Paper         "/>
    <s v="            "/>
    <s v="Ea      "/>
    <s v="GEULDD"/>
    <s v="E8350PB"/>
    <n v="1"/>
    <n v="1"/>
    <n v="0"/>
    <n v="0"/>
    <n v="0"/>
    <n v="1"/>
    <x v="3"/>
    <m/>
  </r>
  <r>
    <s v="1314851"/>
    <s v="Wipes Tacaway Adhesive Remover"/>
    <s v="            "/>
    <s v="50/Pk   "/>
    <s v="GRICKS"/>
    <s v="MS408-W"/>
    <n v="1"/>
    <n v="1"/>
    <n v="0"/>
    <n v="0"/>
    <n v="0"/>
    <n v="1"/>
    <x v="3"/>
    <m/>
  </r>
  <r>
    <s v="6544683"/>
    <s v="Suture Vicryl Undyed Ps-6     "/>
    <s v="5-0 18&quot;     "/>
    <s v="12/Bx   "/>
    <s v="ETHICO"/>
    <s v="J511G"/>
    <n v="1"/>
    <n v="4"/>
    <n v="1"/>
    <n v="0"/>
    <n v="0"/>
    <n v="0"/>
    <x v="6"/>
    <m/>
  </r>
  <r>
    <s v="1124786"/>
    <s v="Hygea Washcloth Personal      "/>
    <s v="            "/>
    <s v="400/Ca  "/>
    <s v="NICEPK"/>
    <s v="U12095"/>
    <n v="1"/>
    <n v="1"/>
    <n v="0"/>
    <n v="1"/>
    <n v="0"/>
    <n v="0"/>
    <x v="6"/>
    <m/>
  </r>
  <r>
    <s v="2770718"/>
    <s v="Lidocaine Topical Jelly       "/>
    <s v="2%          "/>
    <s v="30mL/Tb "/>
    <s v="CARDGN"/>
    <s v="3498367"/>
    <n v="1"/>
    <n v="2"/>
    <n v="1"/>
    <n v="0"/>
    <n v="0"/>
    <n v="0"/>
    <x v="8"/>
    <m/>
  </r>
  <r>
    <s v="1174631"/>
    <s v="Sling Lift Pad 4 Pnt f/ Hoyer "/>
    <s v="Large       "/>
    <s v="Ea      "/>
    <s v="JOERNS"/>
    <s v="NA25509"/>
    <n v="1"/>
    <n v="1"/>
    <n v="0"/>
    <n v="0"/>
    <n v="0"/>
    <n v="1"/>
    <x v="3"/>
    <m/>
  </r>
  <r>
    <s v="6543581"/>
    <s v="Suture Silk 6-0 S-14 18&quot;      "/>
    <s v="Black       "/>
    <s v="12/Bx   "/>
    <s v="ETHICO"/>
    <s v="1780G"/>
    <n v="1"/>
    <n v="1"/>
    <n v="0"/>
    <n v="1"/>
    <n v="0"/>
    <n v="0"/>
    <x v="6"/>
    <m/>
  </r>
  <r>
    <s v="1393121"/>
    <s v="Needle Bovie 3cm SuperFine    "/>
    <s v="Disposable  "/>
    <s v="5/Bx    "/>
    <s v="ABCO"/>
    <s v="ES61"/>
    <n v="1"/>
    <n v="4"/>
    <n v="0"/>
    <n v="0"/>
    <n v="1"/>
    <n v="0"/>
    <x v="3"/>
    <m/>
  </r>
  <r>
    <s v="6541747"/>
    <s v="Suture Vicryl Undyed Ps-1     "/>
    <s v="3-0 27&quot;     "/>
    <s v="36/Bx   "/>
    <s v="ETHICO"/>
    <s v="J936H"/>
    <n v="1"/>
    <n v="1"/>
    <n v="0"/>
    <n v="1"/>
    <n v="0"/>
    <n v="0"/>
    <x v="6"/>
    <m/>
  </r>
  <r>
    <s v="7025882"/>
    <s v="Bag Biohazard Red             "/>
    <s v="8x12        "/>
    <s v="200/Pk  "/>
    <s v="TROY"/>
    <s v="01829A"/>
    <n v="1"/>
    <n v="2"/>
    <n v="0"/>
    <n v="0"/>
    <n v="1"/>
    <n v="0"/>
    <x v="3"/>
    <m/>
  </r>
  <r>
    <s v="6856935"/>
    <s v="Tube Trach Cuff 6             "/>
    <s v="            "/>
    <s v="Ea      "/>
    <s v="KENDAL"/>
    <s v="6CFN"/>
    <n v="1"/>
    <n v="6"/>
    <n v="0"/>
    <n v="0"/>
    <n v="1"/>
    <n v="0"/>
    <x v="3"/>
    <m/>
  </r>
  <r>
    <s v="7613279"/>
    <s v="Pain Ease Med Stream Spray    "/>
    <s v="            "/>
    <s v="3.5oz/Cn"/>
    <s v="GEBAUE"/>
    <s v="0386-0008-03"/>
    <n v="1"/>
    <n v="12"/>
    <n v="0"/>
    <n v="1"/>
    <n v="0"/>
    <n v="0"/>
    <x v="8"/>
    <m/>
  </r>
  <r>
    <s v="3720220"/>
    <s v="Applicator Cott Wood Steril 6&quot;"/>
    <s v="20/pk       "/>
    <s v="50Pk/Ca "/>
    <s v="DEROYA"/>
    <s v="31-109"/>
    <n v="1"/>
    <n v="1"/>
    <n v="0"/>
    <n v="0"/>
    <n v="0"/>
    <n v="1"/>
    <x v="3"/>
    <m/>
  </r>
  <r>
    <s v="1295095"/>
    <s v="Gown Poly PPE Blue            "/>
    <s v="46X42       "/>
    <s v="75/Ca   "/>
    <s v="GREBAY"/>
    <s v="57560"/>
    <n v="1"/>
    <n v="1"/>
    <n v="0"/>
    <n v="0"/>
    <n v="1"/>
    <n v="0"/>
    <x v="3"/>
    <m/>
  </r>
  <r>
    <s v="1760418"/>
    <s v="Anterior Chamber Cannula Rycro"/>
    <s v=".40x22mm    "/>
    <s v="10/Pk   "/>
    <s v="BEAVIS"/>
    <s v="581280"/>
    <n v="1"/>
    <n v="2"/>
    <n v="0"/>
    <n v="0"/>
    <n v="1"/>
    <n v="0"/>
    <x v="3"/>
    <m/>
  </r>
  <r>
    <s v="8540083"/>
    <s v="Memory Foam Adhesive          "/>
    <s v="1/2&quot;x8&quot;x12&quot; "/>
    <s v="10/Bg   "/>
    <s v="ECOPRO"/>
    <s v="29117"/>
    <n v="1"/>
    <n v="4"/>
    <n v="0"/>
    <n v="1"/>
    <n v="0"/>
    <n v="0"/>
    <x v="6"/>
    <m/>
  </r>
  <r>
    <s v="1317374"/>
    <s v="Tamoxifen Citrate Tablets     "/>
    <s v="20mg        "/>
    <s v="30/Bt   "/>
    <s v="TOPRXI"/>
    <s v="02-10298"/>
    <n v="1"/>
    <n v="1"/>
    <n v="0"/>
    <n v="1"/>
    <n v="0"/>
    <n v="0"/>
    <x v="6"/>
    <m/>
  </r>
  <r>
    <s v="1268978"/>
    <s v="Can Plastic Step-On 23gal     "/>
    <s v="Beige       "/>
    <s v="Ea      "/>
    <s v="MEDLIN"/>
    <s v="CCJ23BE"/>
    <n v="1"/>
    <n v="1"/>
    <n v="0"/>
    <n v="0"/>
    <n v="0"/>
    <n v="1"/>
    <x v="3"/>
    <m/>
  </r>
  <r>
    <s v="1255929"/>
    <s v="Clips EKG f/ GE MAC 5500      "/>
    <s v="            "/>
    <s v="14/Pk   "/>
    <s v="VYAIRE"/>
    <s v="2056813-014"/>
    <n v="1"/>
    <n v="1"/>
    <n v="0"/>
    <n v="0"/>
    <n v="1"/>
    <n v="0"/>
    <x v="3"/>
    <m/>
  </r>
  <r>
    <s v="9260512"/>
    <s v="Tube Trach Nonfenestrated     "/>
    <s v="8FR.        "/>
    <s v="1/EA    "/>
    <s v="KENDAL"/>
    <s v="8DCFS"/>
    <n v="1"/>
    <n v="6"/>
    <n v="0"/>
    <n v="0"/>
    <n v="1"/>
    <n v="0"/>
    <x v="3"/>
    <m/>
  </r>
  <r>
    <s v="4998833"/>
    <s v="Pedi Trach Tube 4.0           "/>
    <s v="            "/>
    <s v="Ea      "/>
    <s v="KENDAL"/>
    <s v="4.0PED"/>
    <n v="1"/>
    <n v="2"/>
    <n v="1"/>
    <n v="0"/>
    <n v="0"/>
    <n v="0"/>
    <x v="6"/>
    <m/>
  </r>
  <r>
    <s v="3994360"/>
    <s v="Applicator Cotton Tip Sterile "/>
    <s v="3&quot;          "/>
    <s v="500/Ca  "/>
    <s v="FABCO"/>
    <s v="34835010"/>
    <n v="1"/>
    <n v="4"/>
    <n v="0"/>
    <n v="0"/>
    <n v="1"/>
    <n v="0"/>
    <x v="3"/>
    <m/>
  </r>
  <r>
    <s v="6544553"/>
    <s v="Suture Surg Gut Chrom Bge RB1 "/>
    <s v="4-0 27&quot;     "/>
    <s v="36/Bx   "/>
    <s v="ETHICO"/>
    <s v="U203H"/>
    <n v="1"/>
    <n v="4"/>
    <n v="0"/>
    <n v="1"/>
    <n v="0"/>
    <n v="0"/>
    <x v="8"/>
    <m/>
  </r>
  <r>
    <s v="2881243"/>
    <s v="Bandage Self Close Elast LF St"/>
    <s v="6&quot;x5.8yd    "/>
    <s v="36/Ca   "/>
    <s v="ALLEG"/>
    <s v="23593-16LF"/>
    <n v="1"/>
    <n v="1"/>
    <n v="0"/>
    <n v="1"/>
    <n v="0"/>
    <n v="0"/>
    <x v="6"/>
    <m/>
  </r>
  <r>
    <s v="1138265"/>
    <s v="Trash Liner Clear 8mic 15Ga   "/>
    <s v="24&quot;x33&quot;     "/>
    <s v="1000/Ca "/>
    <s v="MEDLIN"/>
    <s v="NONCHD33MC"/>
    <n v="1"/>
    <n v="1"/>
    <n v="0"/>
    <n v="0"/>
    <n v="1"/>
    <n v="0"/>
    <x v="3"/>
    <m/>
  </r>
  <r>
    <s v="1214562"/>
    <s v="Transducer Cover NeoGuard     "/>
    <s v="Strl 2x30cm "/>
    <s v="24/Bx   "/>
    <s v="CIVCO"/>
    <s v="610-1126"/>
    <n v="1"/>
    <n v="1"/>
    <n v="0"/>
    <n v="0"/>
    <n v="1"/>
    <n v="0"/>
    <x v="3"/>
    <m/>
  </r>
  <r>
    <s v="1186483"/>
    <s v="Cystotome Irrigating          "/>
    <s v="25Gx5/8&quot;    "/>
    <s v="10/Bx   "/>
    <s v="BEAVIS"/>
    <s v="581618"/>
    <n v="1"/>
    <n v="2"/>
    <n v="0"/>
    <n v="0"/>
    <n v="0"/>
    <n v="1"/>
    <x v="3"/>
    <m/>
  </r>
  <r>
    <s v="6544469"/>
    <s v="Suture Silk Black P-3         "/>
    <s v="4-0         "/>
    <s v="12/Bx   "/>
    <s v="ETHICO"/>
    <s v="789G"/>
    <n v="1"/>
    <n v="2"/>
    <n v="0"/>
    <n v="1"/>
    <n v="0"/>
    <n v="0"/>
    <x v="6"/>
    <m/>
  </r>
  <r>
    <s v="1046866"/>
    <s v="Ketorolac Inj IM/IV Syr 1ml   "/>
    <s v="30mg/ml     "/>
    <s v="10/Bx   "/>
    <s v="PFIZNJ"/>
    <s v="00409228731"/>
    <n v="1"/>
    <n v="1"/>
    <n v="0"/>
    <n v="1"/>
    <n v="0"/>
    <n v="0"/>
    <x v="2"/>
    <m/>
  </r>
  <r>
    <s v="3419136"/>
    <s v="Skin Marker w/Ruler Dual Tip  "/>
    <s v="w/Labels    "/>
    <s v="25/Bx   "/>
    <s v="CARDKN"/>
    <s v="31145868"/>
    <n v="1"/>
    <n v="4"/>
    <n v="0"/>
    <n v="1"/>
    <n v="0"/>
    <n v="0"/>
    <x v="6"/>
    <m/>
  </r>
  <r>
    <s v="1244796"/>
    <s v="Explora Uterine w/Syr 3mm     "/>
    <s v="            "/>
    <s v="25/Bx   "/>
    <s v="COOPSR"/>
    <s v="MX120"/>
    <n v="1"/>
    <n v="1"/>
    <n v="0"/>
    <n v="1"/>
    <n v="0"/>
    <n v="0"/>
    <x v="6"/>
    <m/>
  </r>
  <r>
    <s v="1294526"/>
    <s v="Dressing Cover Thin w/ AG     "/>
    <s v="3.5x10      "/>
    <s v="10/Bx   "/>
    <s v="BRISTL"/>
    <s v="413555"/>
    <n v="1"/>
    <n v="2"/>
    <n v="0"/>
    <n v="0"/>
    <n v="1"/>
    <n v="0"/>
    <x v="3"/>
    <m/>
  </r>
  <r>
    <s v="1168306"/>
    <s v="Curafil Gel Wound Dressing    "/>
    <s v="0.5 Ounce   "/>
    <s v="24/Ca   "/>
    <s v="CARDKN"/>
    <s v="9250-"/>
    <n v="1"/>
    <n v="1"/>
    <n v="0"/>
    <n v="0"/>
    <n v="1"/>
    <n v="0"/>
    <x v="3"/>
    <m/>
  </r>
  <r>
    <s v="9904446"/>
    <s v="Nylon Black Mono              "/>
    <s v="            "/>
    <s v="BX      "/>
    <s v="ETHICO"/>
    <s v="9013G"/>
    <n v="1"/>
    <n v="4"/>
    <n v="0"/>
    <n v="0"/>
    <n v="1"/>
    <n v="0"/>
    <x v="3"/>
    <m/>
  </r>
  <r>
    <s v="9007659"/>
    <s v="Allergy Tray Safety w/NDL 1cc "/>
    <s v="27gX1/2     "/>
    <s v="25/Pk   "/>
    <s v="SOLMIL"/>
    <s v="12705SST"/>
    <n v="1"/>
    <n v="1"/>
    <n v="0"/>
    <n v="1"/>
    <n v="0"/>
    <n v="0"/>
    <x v="6"/>
    <m/>
  </r>
  <r>
    <s v="8906976"/>
    <s v="Catheter Suction 8FR 14&quot; 2 Eye"/>
    <s v="            "/>
    <s v="Ea      "/>
    <s v="CARDKN"/>
    <s v="30820"/>
    <n v="1"/>
    <n v="2"/>
    <n v="0"/>
    <n v="1"/>
    <n v="0"/>
    <n v="0"/>
    <x v="6"/>
    <m/>
  </r>
  <r>
    <s v="2880978"/>
    <s v="Paper Lens S/P 6X8 100/Book   "/>
    <s v="            "/>
    <s v="12/Pk   "/>
    <s v="ALLEG"/>
    <s v="P1056"/>
    <n v="1"/>
    <n v="1"/>
    <n v="0"/>
    <n v="0"/>
    <n v="1"/>
    <n v="0"/>
    <x v="3"/>
    <m/>
  </r>
  <r>
    <s v="2942678"/>
    <s v="Suture Monosof Nylon Blk P16  "/>
    <s v="7-0 18&quot;     "/>
    <s v="12/Bx   "/>
    <s v="KENDAL"/>
    <s v="SN1647G"/>
    <n v="1"/>
    <n v="2"/>
    <n v="0"/>
    <n v="0"/>
    <n v="1"/>
    <n v="0"/>
    <x v="3"/>
    <m/>
  </r>
  <r>
    <s v="1195391"/>
    <s v="Scissor Utility Surgi-OR SS   "/>
    <s v="7-1/2&quot;      "/>
    <s v="Ea      "/>
    <s v="TRILAB"/>
    <s v="T95-105"/>
    <n v="1"/>
    <n v="12"/>
    <n v="0"/>
    <n v="0"/>
    <n v="1"/>
    <n v="0"/>
    <x v="3"/>
    <m/>
  </r>
  <r>
    <s v="7538492"/>
    <s v="Goggles Clear Frame           "/>
    <s v="Adjustable  "/>
    <s v="Ea      "/>
    <s v="MOTMED"/>
    <s v="HS180/7000"/>
    <n v="1"/>
    <n v="2"/>
    <n v="0"/>
    <n v="1"/>
    <n v="0"/>
    <n v="0"/>
    <x v="6"/>
    <m/>
  </r>
  <r>
    <s v="1530522"/>
    <s v="Low Dermatitis Glove Nitrile  "/>
    <s v="Medium      "/>
    <s v="200/Bx  "/>
    <s v="ALLEG"/>
    <s v="N88LDM"/>
    <n v="1"/>
    <n v="6"/>
    <n v="0"/>
    <n v="1"/>
    <n v="0"/>
    <n v="0"/>
    <x v="8"/>
    <m/>
  </r>
  <r>
    <s v="1249864"/>
    <s v="Dexamethasone Sod Inj 1mL     "/>
    <s v="4mg/mL      "/>
    <s v="25/Bx   "/>
    <s v="AURPHA"/>
    <s v="55150023701"/>
    <n v="1"/>
    <n v="1"/>
    <n v="1"/>
    <n v="0"/>
    <n v="0"/>
    <n v="0"/>
    <x v="8"/>
    <m/>
  </r>
  <r>
    <s v="1530284"/>
    <s v="Sodium Chloride 0.9% UD f/Inh "/>
    <s v="3mL Vial    "/>
    <s v="100/Bx  "/>
    <s v="VYAIRE"/>
    <s v="5251"/>
    <n v="1"/>
    <n v="10"/>
    <n v="0"/>
    <n v="1"/>
    <n v="0"/>
    <n v="0"/>
    <x v="8"/>
    <m/>
  </r>
  <r>
    <s v="1235347"/>
    <s v="Boston Conditioning Sol       "/>
    <s v="3.5oz Bt    "/>
    <s v="3.5oz/Bt"/>
    <s v="CARDWH"/>
    <s v="4097762"/>
    <n v="1"/>
    <n v="4"/>
    <n v="0"/>
    <n v="0"/>
    <n v="1"/>
    <n v="0"/>
    <x v="3"/>
    <m/>
  </r>
  <r>
    <s v="1279769"/>
    <s v="Glove Compression Tipless     "/>
    <s v="Right Small "/>
    <s v="Ea      "/>
    <s v="TROY"/>
    <s v="NC53223"/>
    <n v="1"/>
    <n v="7"/>
    <n v="0"/>
    <n v="0"/>
    <n v="0"/>
    <n v="1"/>
    <x v="3"/>
    <m/>
  </r>
  <r>
    <s v="1206867"/>
    <s v="Mask Oxygen Adult w/7'Tubing  "/>
    <s v="XL          "/>
    <s v="50/Ca   "/>
    <s v="SALTE"/>
    <s v="1102-7-50"/>
    <n v="1"/>
    <n v="1"/>
    <n v="0"/>
    <n v="0"/>
    <n v="0"/>
    <n v="1"/>
    <x v="3"/>
    <m/>
  </r>
  <r>
    <s v="1241943"/>
    <s v="Sweet Ease Natural Sucrose Vl "/>
    <s v="2mL         "/>
    <s v="96/Bx   "/>
    <s v="PHILMD"/>
    <s v="989805637451"/>
    <n v="1"/>
    <n v="1"/>
    <n v="0"/>
    <n v="1"/>
    <n v="0"/>
    <n v="0"/>
    <x v="6"/>
    <m/>
  </r>
  <r>
    <s v="1239354"/>
    <s v="Cutter Cast Blade             "/>
    <s v="2-1/2&quot;      "/>
    <s v="Ea      "/>
    <s v="SOMTEC"/>
    <s v="0940-023-000"/>
    <n v="1"/>
    <n v="2"/>
    <n v="0"/>
    <n v="0"/>
    <n v="0"/>
    <n v="1"/>
    <x v="3"/>
    <m/>
  </r>
  <r>
    <s v="4995268"/>
    <s v="Airway Guedel Color           "/>
    <s v="80mm        "/>
    <s v="Ea      "/>
    <s v="OTWO"/>
    <s v="01AM3005"/>
    <n v="1"/>
    <n v="8"/>
    <n v="0"/>
    <n v="1"/>
    <n v="0"/>
    <n v="0"/>
    <x v="6"/>
    <m/>
  </r>
  <r>
    <s v="5660225"/>
    <s v="Flexiport Disp Blood Pressure "/>
    <s v="Adult Long  "/>
    <s v="20/Ca   "/>
    <s v="WELCH"/>
    <s v="VINYL-11L-1HP"/>
    <n v="1"/>
    <n v="1"/>
    <n v="0"/>
    <n v="0"/>
    <n v="1"/>
    <n v="0"/>
    <x v="3"/>
    <m/>
  </r>
  <r>
    <s v="6812650"/>
    <s v="Toothbrush DawnMist Plyp Ivry "/>
    <s v="30 Tuft     "/>
    <s v="144/Bx  "/>
    <s v="DUKAL"/>
    <s v="TB30"/>
    <n v="1"/>
    <n v="10"/>
    <n v="0"/>
    <n v="1"/>
    <n v="0"/>
    <n v="0"/>
    <x v="6"/>
    <m/>
  </r>
  <r>
    <s v="1155922"/>
    <s v="Transfer Belt Deluxe          "/>
    <s v="30&quot;-66&quot;     "/>
    <s v="Ea      "/>
    <s v="JTPOSE"/>
    <s v="6537QDX"/>
    <n v="1"/>
    <n v="1"/>
    <n v="0"/>
    <n v="0"/>
    <n v="1"/>
    <n v="0"/>
    <x v="3"/>
    <m/>
  </r>
  <r>
    <s v="1319096"/>
    <s v="Lidocaine HCl Inj MDV 20mL    "/>
    <s v="1%          "/>
    <s v="25/Bx   "/>
    <s v="AURPHA"/>
    <s v="55150025220"/>
    <n v="1"/>
    <n v="2"/>
    <n v="1"/>
    <n v="0"/>
    <n v="0"/>
    <n v="0"/>
    <x v="8"/>
    <m/>
  </r>
  <r>
    <s v="6549837"/>
    <s v="Suture Surg Gut Chrom Bge RB1 "/>
    <s v="3-0 27&quot;     "/>
    <s v="36/Bx   "/>
    <s v="ETHICO"/>
    <s v="U204H"/>
    <n v="1"/>
    <n v="4"/>
    <n v="1"/>
    <n v="0"/>
    <n v="0"/>
    <n v="0"/>
    <x v="6"/>
    <m/>
  </r>
  <r>
    <s v="1146456"/>
    <s v="Naropin Inj SDV 100mL PF      "/>
    <s v="2mg/ml      "/>
    <s v="12/Pk   "/>
    <s v="ABRAX"/>
    <s v="63323028565"/>
    <n v="1"/>
    <n v="1"/>
    <n v="0"/>
    <n v="0"/>
    <n v="1"/>
    <n v="0"/>
    <x v="3"/>
    <m/>
  </r>
  <r>
    <s v="1290683"/>
    <s v="Soft n Sure Medicated Soap    "/>
    <s v="w/Pump      "/>
    <s v="Ea      "/>
    <s v="VESTAL"/>
    <s v="1229R2"/>
    <n v="1"/>
    <n v="3"/>
    <n v="1"/>
    <n v="0"/>
    <n v="0"/>
    <n v="0"/>
    <x v="7"/>
    <m/>
  </r>
  <r>
    <s v="1334000"/>
    <s v="Data Logger Dgtl Excursion-Trc"/>
    <s v="            "/>
    <s v="Ea      "/>
    <s v="VWRSC"/>
    <s v="10154-384"/>
    <n v="1"/>
    <n v="1"/>
    <n v="0"/>
    <n v="0"/>
    <n v="0"/>
    <n v="1"/>
    <x v="3"/>
    <m/>
  </r>
  <r>
    <s v="4998776"/>
    <s v="LNCS SpO2 Sensor Reusable     "/>
    <s v="Pediatric   "/>
    <s v="Ea      "/>
    <s v="MASIMO"/>
    <s v="2502"/>
    <n v="1"/>
    <n v="1"/>
    <n v="0"/>
    <n v="1"/>
    <n v="0"/>
    <n v="0"/>
    <x v="8"/>
    <m/>
  </r>
  <r>
    <s v="1014034"/>
    <s v="Brace Orthopedic Aircast Ank  "/>
    <s v="Wht Uni Left"/>
    <s v="Ea      "/>
    <s v="MUESPO"/>
    <s v="4561"/>
    <n v="1"/>
    <n v="4"/>
    <n v="0"/>
    <n v="1"/>
    <n v="0"/>
    <n v="0"/>
    <x v="6"/>
    <m/>
  </r>
  <r>
    <s v="4872289"/>
    <s v="Tenderfoot Lancet             "/>
    <s v="Preemie     "/>
    <s v="50/Ca   "/>
    <s v="WERFEN"/>
    <s v="TFP50I"/>
    <n v="1"/>
    <n v="2"/>
    <n v="0"/>
    <n v="0"/>
    <n v="1"/>
    <n v="0"/>
    <x v="3"/>
    <m/>
  </r>
  <r>
    <s v="1233505"/>
    <s v="NAROPIN 0.5% 20ML PF          "/>
    <s v="5MG/ML      "/>
    <s v="25/Pk   "/>
    <s v="ABRAX"/>
    <s v="63323028623"/>
    <n v="1"/>
    <n v="1"/>
    <n v="0"/>
    <n v="0"/>
    <n v="1"/>
    <n v="0"/>
    <x v="3"/>
    <m/>
  </r>
  <r>
    <s v="1173477"/>
    <s v="Steris Conditioner Lotion Flrl"/>
    <s v="1-Lt/Bt     "/>
    <s v="12/Ca   "/>
    <s v="DEBMED"/>
    <s v="102987"/>
    <n v="1"/>
    <n v="1"/>
    <n v="0"/>
    <n v="1"/>
    <n v="0"/>
    <n v="0"/>
    <x v="3"/>
    <m/>
  </r>
  <r>
    <s v="1067711"/>
    <s v="Goniometer E-Z Read           "/>
    <s v="0 to 180 Deg"/>
    <s v="Ea      "/>
    <s v="TROY"/>
    <s v="7540"/>
    <n v="1"/>
    <n v="1"/>
    <n v="0"/>
    <n v="0"/>
    <n v="1"/>
    <n v="0"/>
    <x v="3"/>
    <m/>
  </r>
  <r>
    <s v="1149524"/>
    <s v="Curette Rnd/Hdl               "/>
    <s v="Dbl-End 93  "/>
    <s v="Ea      "/>
    <s v="DERSUR"/>
    <s v="42-88/1-2"/>
    <n v="1"/>
    <n v="2"/>
    <n v="0"/>
    <n v="1"/>
    <n v="0"/>
    <n v="0"/>
    <x v="6"/>
    <m/>
  </r>
  <r>
    <s v="3600165"/>
    <s v="Pylon Cones Orange 9&quot;         "/>
    <s v="            "/>
    <s v="Ea      "/>
    <s v="360ATH"/>
    <s v="C9O"/>
    <n v="1"/>
    <n v="4"/>
    <n v="0"/>
    <n v="0"/>
    <n v="1"/>
    <n v="0"/>
    <x v="3"/>
    <m/>
  </r>
  <r>
    <s v="6546104"/>
    <s v="Suture Silk Black G-3         "/>
    <s v="4-0 18&quot;     "/>
    <s v="12/Bx   "/>
    <s v="ETHICO"/>
    <s v="783G"/>
    <n v="1"/>
    <n v="2"/>
    <n v="0"/>
    <n v="1"/>
    <n v="0"/>
    <n v="0"/>
    <x v="6"/>
    <m/>
  </r>
  <r>
    <s v="1788374"/>
    <s v="Suretemp Plus Oral Therm      "/>
    <s v="W/Wall Mt   "/>
    <s v="Ea      "/>
    <s v="WELCH"/>
    <s v="01690-400"/>
    <n v="1"/>
    <n v="2"/>
    <n v="0"/>
    <n v="1"/>
    <n v="0"/>
    <n v="0"/>
    <x v="8"/>
    <m/>
  </r>
  <r>
    <s v="6909219"/>
    <s v="Betadine Swabsticks 1's       "/>
    <s v="10%         "/>
    <s v="200/Ca  "/>
    <s v="EMEHEA"/>
    <s v="BSWS1S"/>
    <n v="1"/>
    <n v="1"/>
    <n v="1"/>
    <n v="0"/>
    <n v="0"/>
    <n v="0"/>
    <x v="8"/>
    <m/>
  </r>
  <r>
    <s v="2283020"/>
    <s v="Cipro HC Otic Suspension      "/>
    <s v="10mL        "/>
    <s v="Ea      "/>
    <s v="CARDZB"/>
    <s v="2775146"/>
    <n v="1"/>
    <n v="3"/>
    <n v="1"/>
    <n v="0"/>
    <n v="0"/>
    <n v="0"/>
    <x v="8"/>
    <m/>
  </r>
  <r>
    <s v="1241685"/>
    <s v="Gown Isolation SafeCare Disp  "/>
    <s v="Univ Yllw   "/>
    <s v="100/Ca  "/>
    <s v="TECHST"/>
    <s v="46969-075"/>
    <n v="1"/>
    <n v="1"/>
    <n v="0"/>
    <n v="0"/>
    <n v="0"/>
    <n v="1"/>
    <x v="3"/>
    <m/>
  </r>
  <r>
    <s v="8290009"/>
    <s v="Colastic Bandage Tan LF       "/>
    <s v="4x5Yd       "/>
    <s v="18/Ca   "/>
    <s v="CONCO"/>
    <s v="45400000"/>
    <n v="1"/>
    <n v="1"/>
    <n v="0"/>
    <n v="1"/>
    <n v="0"/>
    <n v="0"/>
    <x v="6"/>
    <m/>
  </r>
  <r>
    <s v="1158794"/>
    <s v="Audiometer AM282 w/Case       "/>
    <s v="            "/>
    <s v="Ea      "/>
    <s v="WELCH"/>
    <s v="28200"/>
    <n v="1"/>
    <n v="2"/>
    <n v="1"/>
    <n v="0"/>
    <n v="0"/>
    <n v="0"/>
    <x v="8"/>
    <m/>
  </r>
  <r>
    <s v="1116340"/>
    <s v="Gown TPT Heavy Blue           "/>
    <s v="30x42&quot;      "/>
    <s v="50/Ca   "/>
    <s v="GREBAY"/>
    <s v="231"/>
    <n v="1"/>
    <n v="1"/>
    <n v="0"/>
    <n v="1"/>
    <n v="0"/>
    <n v="0"/>
    <x v="6"/>
    <m/>
  </r>
  <r>
    <s v="9230010"/>
    <s v="Cylinder Wrench f/Oxygen Tank "/>
    <s v="Large       "/>
    <s v="Ea      "/>
    <s v="MADA"/>
    <s v="166WR"/>
    <n v="1"/>
    <n v="3"/>
    <n v="0"/>
    <n v="0"/>
    <n v="1"/>
    <n v="0"/>
    <x v="3"/>
    <m/>
  </r>
  <r>
    <s v="9870191"/>
    <s v="Recykleen Cabinet Brown       "/>
    <s v="5.4Qt       "/>
    <s v="Ea      "/>
    <s v="BD"/>
    <s v="305096"/>
    <n v="1"/>
    <n v="1"/>
    <n v="0"/>
    <n v="1"/>
    <n v="0"/>
    <n v="0"/>
    <x v="6"/>
    <m/>
  </r>
  <r>
    <s v="9257325"/>
    <s v="Tube Trach Nonfenestrated     "/>
    <s v="6FR.        "/>
    <s v="Ea      "/>
    <s v="KENDAL"/>
    <s v="6DCFS"/>
    <n v="1"/>
    <n v="6"/>
    <n v="0"/>
    <n v="0"/>
    <n v="1"/>
    <n v="0"/>
    <x v="3"/>
    <m/>
  </r>
  <r>
    <s v="1022930"/>
    <s v="Finger Splint Curve 9&quot; Padded "/>
    <s v="X-Large     "/>
    <s v="12/Pk   "/>
    <s v="SMTNEP"/>
    <s v="79-71928"/>
    <n v="1"/>
    <n v="2"/>
    <n v="0"/>
    <n v="1"/>
    <n v="0"/>
    <n v="0"/>
    <x v="6"/>
    <m/>
  </r>
  <r>
    <s v="1261916"/>
    <s v="Paper Chin Rest               "/>
    <s v="9.5cmx12cm  "/>
    <s v="1000/PK "/>
    <s v="FISHER"/>
    <s v="NC1054908"/>
    <n v="1"/>
    <n v="1"/>
    <n v="0"/>
    <n v="1"/>
    <n v="0"/>
    <n v="0"/>
    <x v="6"/>
    <m/>
  </r>
  <r>
    <s v="1255169"/>
    <s v="Wrap Sterilization CH100 2 Clr"/>
    <s v="40x40in     "/>
    <s v="120/Ca  "/>
    <s v="ALLEG"/>
    <s v="CH1G0040"/>
    <n v="1"/>
    <n v="1"/>
    <n v="0"/>
    <n v="1"/>
    <n v="0"/>
    <n v="0"/>
    <x v="6"/>
    <m/>
  </r>
  <r>
    <s v="1297150"/>
    <s v="Benz-Protect Benzoin Swab 3mL "/>
    <s v="1's         "/>
    <s v="50/Bx   "/>
    <s v="GERTRX"/>
    <s v="BPSW5"/>
    <n v="1"/>
    <n v="2"/>
    <n v="0"/>
    <n v="1"/>
    <n v="0"/>
    <n v="0"/>
    <x v="8"/>
    <m/>
  </r>
  <r>
    <s v="1130857"/>
    <s v="Power Cord                    "/>
    <s v="            "/>
    <s v="Ea      "/>
    <s v="WELCH"/>
    <s v="4500-400"/>
    <n v="1"/>
    <n v="1"/>
    <n v="0"/>
    <n v="1"/>
    <n v="0"/>
    <n v="0"/>
    <x v="6"/>
    <m/>
  </r>
  <r>
    <s v="6857953"/>
    <s v="Can-Do Band Red LF            "/>
    <s v="50Yards     "/>
    <s v="Ea      "/>
    <s v="FABENT"/>
    <s v="10-5622"/>
    <n v="1"/>
    <n v="2"/>
    <n v="0"/>
    <n v="1"/>
    <n v="0"/>
    <n v="0"/>
    <x v="8"/>
    <m/>
  </r>
  <r>
    <s v="4937922"/>
    <s v="Thermometer 1%resolut Dig     "/>
    <s v="REF/FRZ     "/>
    <s v="EA      "/>
    <s v="TROY"/>
    <s v="91825"/>
    <n v="1"/>
    <n v="2"/>
    <n v="0"/>
    <n v="0"/>
    <n v="1"/>
    <n v="0"/>
    <x v="3"/>
    <m/>
  </r>
  <r>
    <s v="1174632"/>
    <s v="Sling Lift Pad 4 Pnt f/ Hoyer "/>
    <s v="XL          "/>
    <s v="Ea      "/>
    <s v="JOERNS"/>
    <s v="NA25510"/>
    <n v="1"/>
    <n v="1"/>
    <n v="0"/>
    <n v="0"/>
    <n v="0"/>
    <n v="1"/>
    <x v="3"/>
    <m/>
  </r>
  <r>
    <s v="1207965"/>
    <s v="Finger Splint Curve 1.5&quot; Pad  "/>
    <s v="Small       "/>
    <s v="12/Pk   "/>
    <s v="SMTNEP"/>
    <s v="79-71923"/>
    <n v="1"/>
    <n v="2"/>
    <n v="0"/>
    <n v="1"/>
    <n v="0"/>
    <n v="0"/>
    <x v="6"/>
    <m/>
  </r>
  <r>
    <s v="4995123"/>
    <s v="Sani-Bracket 3-in-1(SaniCloth)"/>
    <s v="            "/>
    <s v="Ea      "/>
    <s v="NICEPK"/>
    <s v="P010900"/>
    <n v="1"/>
    <n v="4"/>
    <n v="0"/>
    <n v="1"/>
    <n v="0"/>
    <n v="0"/>
    <x v="8"/>
    <m/>
  </r>
  <r>
    <s v="1245979"/>
    <s v="Solution Lens BioTrue MP      "/>
    <s v="4oz         "/>
    <s v="Ea      "/>
    <s v="CARDWH"/>
    <s v="4286860"/>
    <n v="1"/>
    <n v="10"/>
    <n v="0"/>
    <n v="0"/>
    <n v="1"/>
    <n v="0"/>
    <x v="3"/>
    <m/>
  </r>
  <r>
    <s v="1598998"/>
    <s v="Lantus Insulin                "/>
    <s v="100u/mL     "/>
    <s v="10mL/Bt "/>
    <s v="WINTHR"/>
    <s v="0088222033"/>
    <n v="1"/>
    <n v="2"/>
    <n v="0"/>
    <n v="1"/>
    <n v="0"/>
    <n v="0"/>
    <x v="6"/>
    <m/>
  </r>
  <r>
    <s v="1202901"/>
    <s v="Crepe Sheets 18x24            "/>
    <s v="White       "/>
    <s v="1000/Ca "/>
    <s v="TIDI-E"/>
    <s v="918701"/>
    <n v="1"/>
    <n v="1"/>
    <n v="0"/>
    <n v="1"/>
    <n v="0"/>
    <n v="0"/>
    <x v="6"/>
    <m/>
  </r>
  <r>
    <s v="1293443"/>
    <s v="Sound Set Milex Dilator       "/>
    <s v="            "/>
    <s v="10/Ca   "/>
    <s v="COOPSR"/>
    <s v="MX21"/>
    <n v="1"/>
    <n v="1"/>
    <n v="0"/>
    <n v="0"/>
    <n v="1"/>
    <n v="0"/>
    <x v="3"/>
    <m/>
  </r>
  <r>
    <s v="3203775"/>
    <s v="Lithium Ion 3.5V Power Handle "/>
    <s v="Rechargable "/>
    <s v="Ea      "/>
    <s v="WELCH"/>
    <s v="71910"/>
    <n v="1"/>
    <n v="2"/>
    <n v="0"/>
    <n v="1"/>
    <n v="0"/>
    <n v="0"/>
    <x v="6"/>
    <m/>
  </r>
  <r>
    <s v="6908199"/>
    <s v="Betadine SwabSticks 3's       "/>
    <s v="10%         "/>
    <s v="50/Ca   "/>
    <s v="EMEHEA"/>
    <s v="BSWS3S"/>
    <n v="1"/>
    <n v="1"/>
    <n v="1"/>
    <n v="0"/>
    <n v="0"/>
    <n v="0"/>
    <x v="8"/>
    <m/>
  </r>
  <r>
    <s v="1239736"/>
    <s v="Guard Instrument Care DuoGuard"/>
    <s v="Green       "/>
    <s v="50/Bg   "/>
    <s v="OXBORO"/>
    <s v="093033BBG"/>
    <n v="1"/>
    <n v="6"/>
    <n v="0"/>
    <n v="0"/>
    <n v="0"/>
    <n v="1"/>
    <x v="3"/>
    <m/>
  </r>
  <r>
    <s v="6697573"/>
    <s v="Steriject Meso Needle         "/>
    <s v="30ga 6mm    "/>
    <s v="100/Bx  "/>
    <s v="AIRTIT"/>
    <s v="TSK306"/>
    <n v="1"/>
    <n v="1"/>
    <n v="0"/>
    <n v="1"/>
    <n v="0"/>
    <n v="0"/>
    <x v="6"/>
    <m/>
  </r>
  <r>
    <s v="1304978"/>
    <s v="IV Start Kit w/Chloraprep     "/>
    <s v="            "/>
    <s v="100/Ca  "/>
    <s v="MEDLIN"/>
    <s v="DYND74268"/>
    <n v="1"/>
    <n v="1"/>
    <n v="0"/>
    <n v="1"/>
    <n v="0"/>
    <n v="0"/>
    <x v="6"/>
    <m/>
  </r>
  <r>
    <s v="3277100"/>
    <s v="Stool Airlift Artic           "/>
    <s v="            "/>
    <s v="Ea      "/>
    <s v="MIDMAK"/>
    <s v="272-001-244"/>
    <n v="1"/>
    <n v="3"/>
    <n v="0"/>
    <n v="0"/>
    <n v="0"/>
    <n v="1"/>
    <x v="3"/>
    <m/>
  </r>
  <r>
    <s v="1102999"/>
    <s v="Cuff Reus Infant 1-Tube       "/>
    <s v="            "/>
    <s v="Ea      "/>
    <s v="WELCH"/>
    <s v="REUSE-07-1TP"/>
    <n v="1"/>
    <n v="1"/>
    <n v="0"/>
    <n v="0"/>
    <n v="1"/>
    <n v="0"/>
    <x v="3"/>
    <m/>
  </r>
  <r>
    <s v="1136323"/>
    <s v="OxyTip Tape Bear              "/>
    <s v="All-Fit     "/>
    <s v="100/Bx  "/>
    <s v="ANAQST"/>
    <s v="OXY-RTB"/>
    <n v="1"/>
    <n v="1"/>
    <n v="0"/>
    <n v="1"/>
    <n v="0"/>
    <n v="0"/>
    <x v="6"/>
    <m/>
  </r>
  <r>
    <s v="1165182"/>
    <s v="Goniometer Jamar E-Z Read 6&quot;  "/>
    <s v="0-180Deg    "/>
    <s v="Ea      "/>
    <s v="TROY"/>
    <s v="7539"/>
    <n v="1"/>
    <n v="1"/>
    <n v="0"/>
    <n v="0"/>
    <n v="0"/>
    <n v="1"/>
    <x v="3"/>
    <m/>
  </r>
  <r>
    <s v="1250616"/>
    <s v="Data Logger Freezer           "/>
    <s v="7 Probe     "/>
    <s v="Ea      "/>
    <s v="THERMC"/>
    <s v="BERFREEZTAG2L"/>
    <n v="1"/>
    <n v="2"/>
    <n v="0"/>
    <n v="0"/>
    <n v="0"/>
    <n v="1"/>
    <x v="3"/>
    <m/>
  </r>
  <r>
    <s v="9029431"/>
    <s v="DOORSTOP,BIG FOOT,BEIGE       "/>
    <s v="            "/>
    <s v="1/PK    "/>
    <s v="ODEPOT"/>
    <s v="681331"/>
    <n v="1"/>
    <n v="6"/>
    <n v="0"/>
    <n v="0"/>
    <n v="0"/>
    <n v="1"/>
    <x v="0"/>
    <m/>
  </r>
  <r>
    <s v="1223612"/>
    <s v="Needle 17gx3-1/2&quot; Tuohy       "/>
    <s v="Epdrl Clear "/>
    <s v="10/Bx   "/>
    <s v="SIMPOR"/>
    <s v="4911-17"/>
    <n v="1"/>
    <n v="1"/>
    <n v="0"/>
    <n v="0"/>
    <n v="1"/>
    <n v="0"/>
    <x v="3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2:D13" firstHeaderRow="0" firstDataRow="1" firstDataCol="1"/>
  <pivotFields count="14">
    <pivotField dataField="1" showAll="0"/>
    <pivotField showAll="0"/>
    <pivotField showAll="0"/>
    <pivotField showAll="0"/>
    <pivotField showAll="0"/>
    <pivotField showAll="0"/>
    <pivotField dataField="1" showAll="0"/>
    <pivotField showAll="0"/>
    <pivotField numFmtId="165" showAll="0"/>
    <pivotField numFmtId="165" showAll="0"/>
    <pivotField numFmtId="165" showAll="0"/>
    <pivotField numFmtId="165" showAll="0"/>
    <pivotField axis="axisRow" showAll="0">
      <items count="11">
        <item x="3"/>
        <item x="0"/>
        <item x="7"/>
        <item x="4"/>
        <item x="6"/>
        <item x="1"/>
        <item x="9"/>
        <item x="2"/>
        <item x="8"/>
        <item x="5"/>
        <item t="default"/>
      </items>
    </pivotField>
    <pivotField showAll="0"/>
  </pivotFields>
  <rowFields count="1">
    <field x="12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LINES" fld="6" baseField="0" baseItem="0"/>
    <dataField name="Count of SKU" fld="0" subtotal="count" baseField="0" baseItem="0"/>
  </dataFields>
  <formats count="26">
    <format dxfId="25">
      <pivotArea field="12" type="button" dataOnly="0" labelOnly="1" outline="0" axis="axisRow" fieldPosition="0"/>
    </format>
    <format dxfId="2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3">
      <pivotArea type="all" dataOnly="0" outline="0" fieldPosition="0"/>
    </format>
    <format dxfId="22">
      <pivotArea outline="0" collapsedLevelsAreSubtotals="1" fieldPosition="0"/>
    </format>
    <format dxfId="21">
      <pivotArea field="12" type="button" dataOnly="0" labelOnly="1" outline="0" axis="axisRow" fieldPosition="0"/>
    </format>
    <format dxfId="20">
      <pivotArea dataOnly="0" labelOnly="1" fieldPosition="0">
        <references count="1">
          <reference field="12" count="0"/>
        </references>
      </pivotArea>
    </format>
    <format dxfId="19">
      <pivotArea dataOnly="0" labelOnly="1" grandRow="1" outline="0" fieldPosition="0"/>
    </format>
    <format dxfId="1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7">
      <pivotArea collapsedLevelsAreSubtotals="1" fieldPosition="0">
        <references count="1">
          <reference field="12" count="4">
            <x v="0"/>
            <x v="1"/>
            <x v="2"/>
            <x v="3"/>
          </reference>
        </references>
      </pivotArea>
    </format>
    <format dxfId="16">
      <pivotArea dataOnly="0" labelOnly="1" fieldPosition="0">
        <references count="1">
          <reference field="12" count="4">
            <x v="0"/>
            <x v="1"/>
            <x v="2"/>
            <x v="3"/>
          </reference>
        </references>
      </pivotArea>
    </format>
    <format dxfId="15">
      <pivotArea collapsedLevelsAreSubtotals="1" fieldPosition="0">
        <references count="1">
          <reference field="12" count="3">
            <x v="7"/>
            <x v="8"/>
            <x v="9"/>
          </reference>
        </references>
      </pivotArea>
    </format>
    <format dxfId="14">
      <pivotArea dataOnly="0" labelOnly="1" fieldPosition="0">
        <references count="1">
          <reference field="12" count="3">
            <x v="7"/>
            <x v="8"/>
            <x v="9"/>
          </reference>
        </references>
      </pivotArea>
    </format>
    <format dxfId="13">
      <pivotArea grandRow="1" outline="0" collapsedLevelsAreSubtotals="1" fieldPosition="0"/>
    </format>
    <format dxfId="12">
      <pivotArea dataOnly="0" labelOnly="1" grandRow="1" outline="0" fieldPosition="0"/>
    </format>
    <format dxfId="11">
      <pivotArea collapsedLevelsAreSubtotals="1" fieldPosition="0">
        <references count="1">
          <reference field="12" count="1">
            <x v="0"/>
          </reference>
        </references>
      </pivotArea>
    </format>
    <format dxfId="10">
      <pivotArea dataOnly="0" labelOnly="1" fieldPosition="0">
        <references count="1">
          <reference field="12" count="1">
            <x v="0"/>
          </reference>
        </references>
      </pivotArea>
    </format>
    <format dxfId="9">
      <pivotArea collapsedLevelsAreSubtotals="1" fieldPosition="0">
        <references count="1">
          <reference field="12" count="1">
            <x v="4"/>
          </reference>
        </references>
      </pivotArea>
    </format>
    <format dxfId="8">
      <pivotArea dataOnly="0" labelOnly="1" fieldPosition="0">
        <references count="1">
          <reference field="12" count="1">
            <x v="4"/>
          </reference>
        </references>
      </pivotArea>
    </format>
    <format dxfId="7">
      <pivotArea collapsedLevelsAreSubtotals="1" fieldPosition="0">
        <references count="1">
          <reference field="12" count="1">
            <x v="8"/>
          </reference>
        </references>
      </pivotArea>
    </format>
    <format dxfId="6">
      <pivotArea dataOnly="0" labelOnly="1" fieldPosition="0">
        <references count="1">
          <reference field="12" count="1">
            <x v="8"/>
          </reference>
        </references>
      </pivotArea>
    </format>
    <format dxfId="5">
      <pivotArea collapsedLevelsAreSubtotals="1" fieldPosition="0">
        <references count="1">
          <reference field="12" count="1">
            <x v="3"/>
          </reference>
        </references>
      </pivotArea>
    </format>
    <format dxfId="4">
      <pivotArea dataOnly="0" labelOnly="1" fieldPosition="0">
        <references count="1">
          <reference field="12" count="1">
            <x v="3"/>
          </reference>
        </references>
      </pivotArea>
    </format>
    <format dxfId="3">
      <pivotArea collapsedLevelsAreSubtotals="1" fieldPosition="0">
        <references count="1">
          <reference field="12" count="1">
            <x v="5"/>
          </reference>
        </references>
      </pivotArea>
    </format>
    <format dxfId="2">
      <pivotArea dataOnly="0" labelOnly="1" fieldPosition="0">
        <references count="1">
          <reference field="12" count="1">
            <x v="5"/>
          </reference>
        </references>
      </pivotArea>
    </format>
    <format dxfId="1">
      <pivotArea collapsedLevelsAreSubtotals="1" fieldPosition="0">
        <references count="1">
          <reference field="12" count="1">
            <x v="9"/>
          </reference>
        </references>
      </pivotArea>
    </format>
    <format dxfId="0">
      <pivotArea dataOnly="0" labelOnly="1" fieldPosition="0">
        <references count="1">
          <reference field="12" count="1">
            <x v="9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0"/>
  <sheetViews>
    <sheetView workbookViewId="0">
      <selection sqref="A1:J4"/>
    </sheetView>
  </sheetViews>
  <sheetFormatPr defaultRowHeight="15" x14ac:dyDescent="0.25"/>
  <sheetData>
    <row r="1" spans="1:10" x14ac:dyDescent="0.25">
      <c r="A1" s="74" t="s">
        <v>0</v>
      </c>
      <c r="B1" s="75"/>
      <c r="C1" s="75"/>
      <c r="D1" s="75"/>
      <c r="E1" s="75"/>
      <c r="F1" s="75"/>
      <c r="G1" s="75"/>
      <c r="H1" s="75"/>
      <c r="I1" s="75"/>
      <c r="J1" s="75"/>
    </row>
    <row r="2" spans="1:10" ht="37.5" customHeight="1" x14ac:dyDescent="0.25">
      <c r="A2" s="1" t="s">
        <v>1</v>
      </c>
      <c r="B2" s="1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</row>
    <row r="3" spans="1:10" x14ac:dyDescent="0.25">
      <c r="A3" s="76" t="s">
        <v>11</v>
      </c>
      <c r="B3" s="75"/>
      <c r="C3" s="6">
        <v>16373</v>
      </c>
      <c r="D3" s="6">
        <v>14422</v>
      </c>
      <c r="E3" s="5">
        <v>0.88084040798876206</v>
      </c>
      <c r="F3" s="6">
        <v>899</v>
      </c>
      <c r="G3" s="5">
        <v>0.93574787760337141</v>
      </c>
      <c r="H3" s="6">
        <v>243</v>
      </c>
      <c r="I3" s="6">
        <v>324</v>
      </c>
      <c r="J3" s="6">
        <v>485</v>
      </c>
    </row>
    <row r="4" spans="1:10" x14ac:dyDescent="0.25">
      <c r="A4" s="76" t="s">
        <v>12</v>
      </c>
      <c r="B4" s="76"/>
      <c r="C4" s="75"/>
      <c r="D4" s="75"/>
      <c r="E4" s="5">
        <v>0.93025102302571305</v>
      </c>
      <c r="F4" s="3"/>
      <c r="G4" s="5">
        <v>0.98515849264032251</v>
      </c>
      <c r="H4" s="76"/>
      <c r="I4" s="75"/>
      <c r="J4" s="3"/>
    </row>
    <row r="5" spans="1:10" x14ac:dyDescent="0.25">
      <c r="A5" s="7" t="s">
        <v>13</v>
      </c>
      <c r="B5" s="7" t="s">
        <v>14</v>
      </c>
      <c r="C5" s="8">
        <v>874</v>
      </c>
      <c r="D5" s="8">
        <v>709</v>
      </c>
      <c r="E5" s="4">
        <v>0.81121281464530892</v>
      </c>
      <c r="F5" s="8">
        <v>67</v>
      </c>
      <c r="G5" s="4">
        <v>0.88787185354691078</v>
      </c>
      <c r="H5" s="8">
        <v>27</v>
      </c>
      <c r="I5" s="8">
        <v>41</v>
      </c>
      <c r="J5" s="8">
        <v>30</v>
      </c>
    </row>
    <row r="6" spans="1:10" x14ac:dyDescent="0.25">
      <c r="A6" s="7" t="s">
        <v>15</v>
      </c>
      <c r="B6" s="7" t="s">
        <v>16</v>
      </c>
      <c r="C6" s="8">
        <v>482</v>
      </c>
      <c r="D6" s="8">
        <v>455</v>
      </c>
      <c r="E6" s="4">
        <v>0.94398340248962653</v>
      </c>
      <c r="F6" s="8">
        <v>12</v>
      </c>
      <c r="G6" s="4">
        <v>0.96887966804979253</v>
      </c>
      <c r="H6" s="8">
        <v>3</v>
      </c>
      <c r="I6" s="8">
        <v>6</v>
      </c>
      <c r="J6" s="8">
        <v>6</v>
      </c>
    </row>
    <row r="7" spans="1:10" x14ac:dyDescent="0.25">
      <c r="A7" s="7" t="s">
        <v>17</v>
      </c>
      <c r="B7" s="7" t="s">
        <v>18</v>
      </c>
      <c r="C7" s="8">
        <v>424</v>
      </c>
      <c r="D7" s="8">
        <v>347</v>
      </c>
      <c r="E7" s="4">
        <v>0.81839622641509435</v>
      </c>
      <c r="F7" s="8">
        <v>41</v>
      </c>
      <c r="G7" s="4">
        <v>0.91509433962264153</v>
      </c>
      <c r="H7" s="8">
        <v>10</v>
      </c>
      <c r="I7" s="8">
        <v>13</v>
      </c>
      <c r="J7" s="8">
        <v>13</v>
      </c>
    </row>
    <row r="8" spans="1:10" x14ac:dyDescent="0.25">
      <c r="A8" s="7" t="s">
        <v>19</v>
      </c>
      <c r="B8" s="7" t="s">
        <v>20</v>
      </c>
      <c r="C8" s="8">
        <v>403</v>
      </c>
      <c r="D8" s="8">
        <v>393</v>
      </c>
      <c r="E8" s="4">
        <v>0.97518610421836227</v>
      </c>
      <c r="F8" s="8">
        <v>7</v>
      </c>
      <c r="G8" s="4">
        <v>0.99255583126550873</v>
      </c>
      <c r="H8" s="8">
        <v>3</v>
      </c>
      <c r="I8" s="8">
        <v>0</v>
      </c>
      <c r="J8" s="8">
        <v>0</v>
      </c>
    </row>
    <row r="9" spans="1:10" x14ac:dyDescent="0.25">
      <c r="A9" s="7" t="s">
        <v>21</v>
      </c>
      <c r="B9" s="7" t="s">
        <v>22</v>
      </c>
      <c r="C9" s="8">
        <v>387</v>
      </c>
      <c r="D9" s="8">
        <v>316</v>
      </c>
      <c r="E9" s="4">
        <v>0.81653746770025837</v>
      </c>
      <c r="F9" s="8">
        <v>40</v>
      </c>
      <c r="G9" s="4">
        <v>0.91989664082687339</v>
      </c>
      <c r="H9" s="8">
        <v>5</v>
      </c>
      <c r="I9" s="8">
        <v>18</v>
      </c>
      <c r="J9" s="8">
        <v>8</v>
      </c>
    </row>
    <row r="10" spans="1:10" x14ac:dyDescent="0.25">
      <c r="A10" s="7" t="s">
        <v>23</v>
      </c>
      <c r="B10" s="7" t="s">
        <v>24</v>
      </c>
      <c r="C10" s="8">
        <v>375</v>
      </c>
      <c r="D10" s="8">
        <v>343</v>
      </c>
      <c r="E10" s="4">
        <v>0.91466666666666674</v>
      </c>
      <c r="F10" s="8">
        <v>22</v>
      </c>
      <c r="G10" s="4">
        <v>0.97333333333333338</v>
      </c>
      <c r="H10" s="8">
        <v>6</v>
      </c>
      <c r="I10" s="8">
        <v>1</v>
      </c>
      <c r="J10" s="8">
        <v>3</v>
      </c>
    </row>
    <row r="11" spans="1:10" x14ac:dyDescent="0.25">
      <c r="A11" s="7" t="s">
        <v>25</v>
      </c>
      <c r="B11" s="7" t="s">
        <v>26</v>
      </c>
      <c r="C11" s="8">
        <v>339</v>
      </c>
      <c r="D11" s="8">
        <v>320</v>
      </c>
      <c r="E11" s="4">
        <v>0.94395280235988199</v>
      </c>
      <c r="F11" s="8">
        <v>13</v>
      </c>
      <c r="G11" s="4">
        <v>0.98230088495575218</v>
      </c>
      <c r="H11" s="8">
        <v>0</v>
      </c>
      <c r="I11" s="8">
        <v>3</v>
      </c>
      <c r="J11" s="8">
        <v>3</v>
      </c>
    </row>
    <row r="12" spans="1:10" x14ac:dyDescent="0.25">
      <c r="A12" s="7" t="s">
        <v>27</v>
      </c>
      <c r="B12" s="7" t="s">
        <v>28</v>
      </c>
      <c r="C12" s="8">
        <v>333</v>
      </c>
      <c r="D12" s="8">
        <v>307</v>
      </c>
      <c r="E12" s="4">
        <v>0.92192192192192191</v>
      </c>
      <c r="F12" s="8">
        <v>15</v>
      </c>
      <c r="G12" s="4">
        <v>0.96696696696696693</v>
      </c>
      <c r="H12" s="8">
        <v>2</v>
      </c>
      <c r="I12" s="8">
        <v>4</v>
      </c>
      <c r="J12" s="8">
        <v>5</v>
      </c>
    </row>
    <row r="13" spans="1:10" x14ac:dyDescent="0.25">
      <c r="A13" s="7" t="s">
        <v>29</v>
      </c>
      <c r="B13" s="7" t="s">
        <v>30</v>
      </c>
      <c r="C13" s="8">
        <v>323</v>
      </c>
      <c r="D13" s="8">
        <v>303</v>
      </c>
      <c r="E13" s="4">
        <v>0.9380804953560371</v>
      </c>
      <c r="F13" s="8">
        <v>7</v>
      </c>
      <c r="G13" s="4">
        <v>0.95975232198142413</v>
      </c>
      <c r="H13" s="8">
        <v>6</v>
      </c>
      <c r="I13" s="8">
        <v>3</v>
      </c>
      <c r="J13" s="8">
        <v>4</v>
      </c>
    </row>
    <row r="14" spans="1:10" x14ac:dyDescent="0.25">
      <c r="A14" s="7" t="s">
        <v>31</v>
      </c>
      <c r="B14" s="7" t="s">
        <v>32</v>
      </c>
      <c r="C14" s="8">
        <v>315</v>
      </c>
      <c r="D14" s="8">
        <v>300</v>
      </c>
      <c r="E14" s="4">
        <v>0.95238095238095222</v>
      </c>
      <c r="F14" s="8">
        <v>7</v>
      </c>
      <c r="G14" s="4">
        <v>0.97460317460317458</v>
      </c>
      <c r="H14" s="8">
        <v>3</v>
      </c>
      <c r="I14" s="8">
        <v>1</v>
      </c>
      <c r="J14" s="8">
        <v>4</v>
      </c>
    </row>
    <row r="15" spans="1:10" x14ac:dyDescent="0.25">
      <c r="A15" s="7" t="s">
        <v>33</v>
      </c>
      <c r="B15" s="7" t="s">
        <v>34</v>
      </c>
      <c r="C15" s="8">
        <v>299</v>
      </c>
      <c r="D15" s="8">
        <v>272</v>
      </c>
      <c r="E15" s="4">
        <v>0.90969899665551834</v>
      </c>
      <c r="F15" s="8">
        <v>19</v>
      </c>
      <c r="G15" s="4">
        <v>0.97324414715719054</v>
      </c>
      <c r="H15" s="8">
        <v>1</v>
      </c>
      <c r="I15" s="8">
        <v>1</v>
      </c>
      <c r="J15" s="8">
        <v>6</v>
      </c>
    </row>
    <row r="16" spans="1:10" x14ac:dyDescent="0.25">
      <c r="A16" s="7" t="s">
        <v>35</v>
      </c>
      <c r="B16" s="7" t="s">
        <v>36</v>
      </c>
      <c r="C16" s="8">
        <v>297</v>
      </c>
      <c r="D16" s="8">
        <v>266</v>
      </c>
      <c r="E16" s="4">
        <v>0.89562289562289565</v>
      </c>
      <c r="F16" s="8">
        <v>13</v>
      </c>
      <c r="G16" s="4">
        <v>0.93939393939393934</v>
      </c>
      <c r="H16" s="8">
        <v>8</v>
      </c>
      <c r="I16" s="8">
        <v>5</v>
      </c>
      <c r="J16" s="8">
        <v>5</v>
      </c>
    </row>
    <row r="17" spans="1:10" x14ac:dyDescent="0.25">
      <c r="A17" s="7" t="s">
        <v>37</v>
      </c>
      <c r="B17" s="7" t="s">
        <v>38</v>
      </c>
      <c r="C17" s="8">
        <v>297</v>
      </c>
      <c r="D17" s="8">
        <v>266</v>
      </c>
      <c r="E17" s="4">
        <v>0.89562289562289565</v>
      </c>
      <c r="F17" s="8">
        <v>13</v>
      </c>
      <c r="G17" s="4">
        <v>0.93939393939393934</v>
      </c>
      <c r="H17" s="8">
        <v>5</v>
      </c>
      <c r="I17" s="8">
        <v>7</v>
      </c>
      <c r="J17" s="8">
        <v>6</v>
      </c>
    </row>
    <row r="18" spans="1:10" x14ac:dyDescent="0.25">
      <c r="A18" s="7" t="s">
        <v>39</v>
      </c>
      <c r="B18" s="7" t="s">
        <v>40</v>
      </c>
      <c r="C18" s="8">
        <v>296</v>
      </c>
      <c r="D18" s="8">
        <v>243</v>
      </c>
      <c r="E18" s="4">
        <v>0.82094594594594594</v>
      </c>
      <c r="F18" s="8">
        <v>37</v>
      </c>
      <c r="G18" s="4">
        <v>0.94594594594594594</v>
      </c>
      <c r="H18" s="8">
        <v>1</v>
      </c>
      <c r="I18" s="8">
        <v>12</v>
      </c>
      <c r="J18" s="8">
        <v>3</v>
      </c>
    </row>
    <row r="19" spans="1:10" x14ac:dyDescent="0.25">
      <c r="A19" s="7" t="s">
        <v>41</v>
      </c>
      <c r="B19" s="7" t="s">
        <v>42</v>
      </c>
      <c r="C19" s="8">
        <v>291</v>
      </c>
      <c r="D19" s="8">
        <v>249</v>
      </c>
      <c r="E19" s="4">
        <v>0.85567010309278346</v>
      </c>
      <c r="F19" s="8">
        <v>29</v>
      </c>
      <c r="G19" s="4">
        <v>0.9553264604810997</v>
      </c>
      <c r="H19" s="8">
        <v>3</v>
      </c>
      <c r="I19" s="8">
        <v>6</v>
      </c>
      <c r="J19" s="8">
        <v>4</v>
      </c>
    </row>
    <row r="20" spans="1:10" x14ac:dyDescent="0.25">
      <c r="A20" s="7" t="s">
        <v>43</v>
      </c>
      <c r="B20" s="7" t="s">
        <v>44</v>
      </c>
      <c r="C20" s="8">
        <v>288</v>
      </c>
      <c r="D20" s="8">
        <v>275</v>
      </c>
      <c r="E20" s="4">
        <v>0.95486111111111116</v>
      </c>
      <c r="F20" s="8">
        <v>4</v>
      </c>
      <c r="G20" s="4">
        <v>0.96875</v>
      </c>
      <c r="H20" s="8">
        <v>5</v>
      </c>
      <c r="I20" s="8">
        <v>0</v>
      </c>
      <c r="J20" s="8">
        <v>4</v>
      </c>
    </row>
    <row r="21" spans="1:10" x14ac:dyDescent="0.25">
      <c r="A21" s="7" t="s">
        <v>45</v>
      </c>
      <c r="B21" s="7" t="s">
        <v>46</v>
      </c>
      <c r="C21" s="8">
        <v>282</v>
      </c>
      <c r="D21" s="8">
        <v>257</v>
      </c>
      <c r="E21" s="4">
        <v>0.91134751773049638</v>
      </c>
      <c r="F21" s="8">
        <v>15</v>
      </c>
      <c r="G21" s="4">
        <v>0.96453900709219853</v>
      </c>
      <c r="H21" s="8">
        <v>2</v>
      </c>
      <c r="I21" s="8">
        <v>3</v>
      </c>
      <c r="J21" s="8">
        <v>5</v>
      </c>
    </row>
    <row r="22" spans="1:10" x14ac:dyDescent="0.25">
      <c r="A22" s="7" t="s">
        <v>47</v>
      </c>
      <c r="B22" s="7" t="s">
        <v>48</v>
      </c>
      <c r="C22" s="8">
        <v>270</v>
      </c>
      <c r="D22" s="8">
        <v>253</v>
      </c>
      <c r="E22" s="4">
        <v>0.937037037037037</v>
      </c>
      <c r="F22" s="8">
        <v>6</v>
      </c>
      <c r="G22" s="4">
        <v>0.95925925925925926</v>
      </c>
      <c r="H22" s="8">
        <v>4</v>
      </c>
      <c r="I22" s="8">
        <v>3</v>
      </c>
      <c r="J22" s="8">
        <v>4</v>
      </c>
    </row>
    <row r="23" spans="1:10" x14ac:dyDescent="0.25">
      <c r="A23" s="7" t="s">
        <v>49</v>
      </c>
      <c r="B23" s="7" t="s">
        <v>50</v>
      </c>
      <c r="C23" s="8">
        <v>266</v>
      </c>
      <c r="D23" s="8">
        <v>247</v>
      </c>
      <c r="E23" s="4">
        <v>0.9285714285714286</v>
      </c>
      <c r="F23" s="8">
        <v>11</v>
      </c>
      <c r="G23" s="4">
        <v>0.96992481203007519</v>
      </c>
      <c r="H23" s="8">
        <v>1</v>
      </c>
      <c r="I23" s="8">
        <v>5</v>
      </c>
      <c r="J23" s="8">
        <v>2</v>
      </c>
    </row>
    <row r="24" spans="1:10" x14ac:dyDescent="0.25">
      <c r="A24" s="7" t="s">
        <v>51</v>
      </c>
      <c r="B24" s="7" t="s">
        <v>52</v>
      </c>
      <c r="C24" s="8">
        <v>251</v>
      </c>
      <c r="D24" s="8">
        <v>240</v>
      </c>
      <c r="E24" s="4">
        <v>0.95617529880478092</v>
      </c>
      <c r="F24" s="8">
        <v>9</v>
      </c>
      <c r="G24" s="4">
        <v>0.99203187250996028</v>
      </c>
      <c r="H24" s="8">
        <v>1</v>
      </c>
      <c r="I24" s="8">
        <v>0</v>
      </c>
      <c r="J24" s="8">
        <v>1</v>
      </c>
    </row>
    <row r="25" spans="1:10" x14ac:dyDescent="0.25">
      <c r="A25" s="7" t="s">
        <v>53</v>
      </c>
      <c r="B25" s="7" t="s">
        <v>54</v>
      </c>
      <c r="C25" s="8">
        <v>250</v>
      </c>
      <c r="D25" s="8">
        <v>236</v>
      </c>
      <c r="E25" s="4">
        <v>0.94399999999999995</v>
      </c>
      <c r="F25" s="8">
        <v>9</v>
      </c>
      <c r="G25" s="4">
        <v>0.98</v>
      </c>
      <c r="H25" s="8">
        <v>3</v>
      </c>
      <c r="I25" s="8">
        <v>2</v>
      </c>
      <c r="J25" s="8">
        <v>0</v>
      </c>
    </row>
    <row r="26" spans="1:10" x14ac:dyDescent="0.25">
      <c r="A26" s="7" t="s">
        <v>55</v>
      </c>
      <c r="B26" s="7" t="s">
        <v>56</v>
      </c>
      <c r="C26" s="8">
        <v>247</v>
      </c>
      <c r="D26" s="8">
        <v>236</v>
      </c>
      <c r="E26" s="4">
        <v>0.95546558704453444</v>
      </c>
      <c r="F26" s="8">
        <v>9</v>
      </c>
      <c r="G26" s="4">
        <v>0.9919028340080972</v>
      </c>
      <c r="H26" s="8">
        <v>0</v>
      </c>
      <c r="I26" s="8">
        <v>1</v>
      </c>
      <c r="J26" s="8">
        <v>1</v>
      </c>
    </row>
    <row r="27" spans="1:10" x14ac:dyDescent="0.25">
      <c r="A27" s="7" t="s">
        <v>57</v>
      </c>
      <c r="B27" s="7" t="s">
        <v>58</v>
      </c>
      <c r="C27" s="8">
        <v>237</v>
      </c>
      <c r="D27" s="8">
        <v>231</v>
      </c>
      <c r="E27" s="4">
        <v>0.97468354430379744</v>
      </c>
      <c r="F27" s="8">
        <v>1</v>
      </c>
      <c r="G27" s="4">
        <v>0.97890295358649793</v>
      </c>
      <c r="H27" s="8">
        <v>1</v>
      </c>
      <c r="I27" s="8">
        <v>0</v>
      </c>
      <c r="J27" s="8">
        <v>4</v>
      </c>
    </row>
    <row r="28" spans="1:10" x14ac:dyDescent="0.25">
      <c r="A28" s="7" t="s">
        <v>59</v>
      </c>
      <c r="B28" s="7" t="s">
        <v>60</v>
      </c>
      <c r="C28" s="8">
        <v>233</v>
      </c>
      <c r="D28" s="8">
        <v>219</v>
      </c>
      <c r="E28" s="4">
        <v>0.93991416309012876</v>
      </c>
      <c r="F28" s="8">
        <v>8</v>
      </c>
      <c r="G28" s="4">
        <v>0.97424892703862664</v>
      </c>
      <c r="H28" s="8">
        <v>2</v>
      </c>
      <c r="I28" s="8">
        <v>0</v>
      </c>
      <c r="J28" s="8">
        <v>4</v>
      </c>
    </row>
    <row r="29" spans="1:10" x14ac:dyDescent="0.25">
      <c r="A29" s="7" t="s">
        <v>61</v>
      </c>
      <c r="B29" s="7" t="s">
        <v>62</v>
      </c>
      <c r="C29" s="8">
        <v>232</v>
      </c>
      <c r="D29" s="8">
        <v>225</v>
      </c>
      <c r="E29" s="4">
        <v>0.96982758620689646</v>
      </c>
      <c r="F29" s="8">
        <v>4</v>
      </c>
      <c r="G29" s="4">
        <v>0.98706896551724133</v>
      </c>
      <c r="H29" s="8">
        <v>0</v>
      </c>
      <c r="I29" s="8">
        <v>1</v>
      </c>
      <c r="J29" s="8">
        <v>2</v>
      </c>
    </row>
    <row r="30" spans="1:10" x14ac:dyDescent="0.25">
      <c r="A30" s="7" t="s">
        <v>63</v>
      </c>
      <c r="B30" s="7" t="s">
        <v>64</v>
      </c>
      <c r="C30" s="8">
        <v>225</v>
      </c>
      <c r="D30" s="8">
        <v>201</v>
      </c>
      <c r="E30" s="4">
        <v>0.89333333333333331</v>
      </c>
      <c r="F30" s="8">
        <v>13</v>
      </c>
      <c r="G30" s="4">
        <v>0.95111111111111113</v>
      </c>
      <c r="H30" s="8">
        <v>3</v>
      </c>
      <c r="I30" s="8">
        <v>4</v>
      </c>
      <c r="J30" s="8">
        <v>4</v>
      </c>
    </row>
    <row r="31" spans="1:10" x14ac:dyDescent="0.25">
      <c r="A31" s="7" t="s">
        <v>65</v>
      </c>
      <c r="B31" s="7" t="s">
        <v>66</v>
      </c>
      <c r="C31" s="8">
        <v>224</v>
      </c>
      <c r="D31" s="8">
        <v>212</v>
      </c>
      <c r="E31" s="4">
        <v>0.9464285714285714</v>
      </c>
      <c r="F31" s="8">
        <v>8</v>
      </c>
      <c r="G31" s="4">
        <v>0.9821428571428571</v>
      </c>
      <c r="H31" s="8">
        <v>1</v>
      </c>
      <c r="I31" s="8">
        <v>0</v>
      </c>
      <c r="J31" s="8">
        <v>3</v>
      </c>
    </row>
    <row r="32" spans="1:10" x14ac:dyDescent="0.25">
      <c r="A32" s="7" t="s">
        <v>67</v>
      </c>
      <c r="B32" s="7" t="s">
        <v>68</v>
      </c>
      <c r="C32" s="8">
        <v>224</v>
      </c>
      <c r="D32" s="8">
        <v>209</v>
      </c>
      <c r="E32" s="4">
        <v>0.9330357142857143</v>
      </c>
      <c r="F32" s="8">
        <v>6</v>
      </c>
      <c r="G32" s="4">
        <v>0.9598214285714286</v>
      </c>
      <c r="H32" s="8">
        <v>4</v>
      </c>
      <c r="I32" s="8">
        <v>4</v>
      </c>
      <c r="J32" s="8">
        <v>1</v>
      </c>
    </row>
    <row r="33" spans="1:10" x14ac:dyDescent="0.25">
      <c r="A33" s="7" t="s">
        <v>69</v>
      </c>
      <c r="B33" s="7" t="s">
        <v>70</v>
      </c>
      <c r="C33" s="8">
        <v>219</v>
      </c>
      <c r="D33" s="8">
        <v>201</v>
      </c>
      <c r="E33" s="4">
        <v>0.91780821917808231</v>
      </c>
      <c r="F33" s="8">
        <v>11</v>
      </c>
      <c r="G33" s="4">
        <v>0.96803652968036535</v>
      </c>
      <c r="H33" s="8">
        <v>6</v>
      </c>
      <c r="I33" s="8">
        <v>1</v>
      </c>
      <c r="J33" s="8">
        <v>0</v>
      </c>
    </row>
    <row r="34" spans="1:10" x14ac:dyDescent="0.25">
      <c r="A34" s="7" t="s">
        <v>71</v>
      </c>
      <c r="B34" s="7" t="s">
        <v>72</v>
      </c>
      <c r="C34" s="8">
        <v>212</v>
      </c>
      <c r="D34" s="8">
        <v>202</v>
      </c>
      <c r="E34" s="4">
        <v>0.95283018867924529</v>
      </c>
      <c r="F34" s="8">
        <v>5</v>
      </c>
      <c r="G34" s="4">
        <v>0.97641509433962259</v>
      </c>
      <c r="H34" s="8">
        <v>0</v>
      </c>
      <c r="I34" s="8">
        <v>1</v>
      </c>
      <c r="J34" s="8">
        <v>4</v>
      </c>
    </row>
    <row r="35" spans="1:10" x14ac:dyDescent="0.25">
      <c r="A35" s="7" t="s">
        <v>73</v>
      </c>
      <c r="B35" s="7" t="s">
        <v>74</v>
      </c>
      <c r="C35" s="8">
        <v>205</v>
      </c>
      <c r="D35" s="8">
        <v>165</v>
      </c>
      <c r="E35" s="4">
        <v>0.80487804878048796</v>
      </c>
      <c r="F35" s="8">
        <v>21</v>
      </c>
      <c r="G35" s="4">
        <v>0.90731707317073174</v>
      </c>
      <c r="H35" s="8">
        <v>11</v>
      </c>
      <c r="I35" s="8">
        <v>3</v>
      </c>
      <c r="J35" s="8">
        <v>5</v>
      </c>
    </row>
    <row r="36" spans="1:10" x14ac:dyDescent="0.25">
      <c r="A36" s="7" t="s">
        <v>75</v>
      </c>
      <c r="B36" s="7" t="s">
        <v>76</v>
      </c>
      <c r="C36" s="8">
        <v>201</v>
      </c>
      <c r="D36" s="8">
        <v>181</v>
      </c>
      <c r="E36" s="4">
        <v>0.90049751243781084</v>
      </c>
      <c r="F36" s="8">
        <v>11</v>
      </c>
      <c r="G36" s="4">
        <v>0.9552238805970148</v>
      </c>
      <c r="H36" s="8">
        <v>4</v>
      </c>
      <c r="I36" s="8">
        <v>2</v>
      </c>
      <c r="J36" s="8">
        <v>3</v>
      </c>
    </row>
    <row r="37" spans="1:10" x14ac:dyDescent="0.25">
      <c r="A37" s="7" t="s">
        <v>77</v>
      </c>
      <c r="B37" s="7" t="s">
        <v>78</v>
      </c>
      <c r="C37" s="8">
        <v>196</v>
      </c>
      <c r="D37" s="8">
        <v>188</v>
      </c>
      <c r="E37" s="4">
        <v>0.95918367346938771</v>
      </c>
      <c r="F37" s="8">
        <v>6</v>
      </c>
      <c r="G37" s="4">
        <v>0.98979591836734704</v>
      </c>
      <c r="H37" s="8">
        <v>2</v>
      </c>
      <c r="I37" s="8">
        <v>0</v>
      </c>
      <c r="J37" s="8">
        <v>0</v>
      </c>
    </row>
    <row r="38" spans="1:10" x14ac:dyDescent="0.25">
      <c r="A38" s="7" t="s">
        <v>79</v>
      </c>
      <c r="B38" s="7" t="s">
        <v>80</v>
      </c>
      <c r="C38" s="8">
        <v>193</v>
      </c>
      <c r="D38" s="8">
        <v>183</v>
      </c>
      <c r="E38" s="4">
        <v>0.94818652849740948</v>
      </c>
      <c r="F38" s="8">
        <v>6</v>
      </c>
      <c r="G38" s="4">
        <v>0.97927461139896377</v>
      </c>
      <c r="H38" s="8">
        <v>2</v>
      </c>
      <c r="I38" s="8">
        <v>0</v>
      </c>
      <c r="J38" s="8">
        <v>2</v>
      </c>
    </row>
    <row r="39" spans="1:10" x14ac:dyDescent="0.25">
      <c r="A39" s="7" t="s">
        <v>81</v>
      </c>
      <c r="B39" s="7" t="s">
        <v>82</v>
      </c>
      <c r="C39" s="8">
        <v>182</v>
      </c>
      <c r="D39" s="8">
        <v>135</v>
      </c>
      <c r="E39" s="4">
        <v>0.74175824175824179</v>
      </c>
      <c r="F39" s="8">
        <v>25</v>
      </c>
      <c r="G39" s="4">
        <v>0.87912087912087911</v>
      </c>
      <c r="H39" s="8">
        <v>5</v>
      </c>
      <c r="I39" s="8">
        <v>15</v>
      </c>
      <c r="J39" s="8">
        <v>2</v>
      </c>
    </row>
    <row r="40" spans="1:10" x14ac:dyDescent="0.25">
      <c r="A40" s="7" t="s">
        <v>83</v>
      </c>
      <c r="B40" s="7" t="s">
        <v>84</v>
      </c>
      <c r="C40" s="8">
        <v>180</v>
      </c>
      <c r="D40" s="8">
        <v>157</v>
      </c>
      <c r="E40" s="4">
        <v>0.87222222222222223</v>
      </c>
      <c r="F40" s="8">
        <v>12</v>
      </c>
      <c r="G40" s="4">
        <v>0.93888888888888888</v>
      </c>
      <c r="H40" s="8">
        <v>2</v>
      </c>
      <c r="I40" s="8">
        <v>1</v>
      </c>
      <c r="J40" s="8">
        <v>8</v>
      </c>
    </row>
    <row r="41" spans="1:10" x14ac:dyDescent="0.25">
      <c r="A41" s="7" t="s">
        <v>85</v>
      </c>
      <c r="B41" s="7" t="s">
        <v>86</v>
      </c>
      <c r="C41" s="8">
        <v>177</v>
      </c>
      <c r="D41" s="8">
        <v>170</v>
      </c>
      <c r="E41" s="4">
        <v>0.96045197740112997</v>
      </c>
      <c r="F41" s="8">
        <v>5</v>
      </c>
      <c r="G41" s="4">
        <v>0.98870056497175141</v>
      </c>
      <c r="H41" s="8">
        <v>0</v>
      </c>
      <c r="I41" s="8">
        <v>0</v>
      </c>
      <c r="J41" s="8">
        <v>2</v>
      </c>
    </row>
    <row r="42" spans="1:10" x14ac:dyDescent="0.25">
      <c r="A42" s="7" t="s">
        <v>87</v>
      </c>
      <c r="B42" s="7" t="s">
        <v>88</v>
      </c>
      <c r="C42" s="8">
        <v>170</v>
      </c>
      <c r="D42" s="8">
        <v>156</v>
      </c>
      <c r="E42" s="4">
        <v>0.91764705882352937</v>
      </c>
      <c r="F42" s="8">
        <v>9</v>
      </c>
      <c r="G42" s="4">
        <v>0.97058823529411764</v>
      </c>
      <c r="H42" s="8">
        <v>3</v>
      </c>
      <c r="I42" s="8">
        <v>1</v>
      </c>
      <c r="J42" s="8">
        <v>1</v>
      </c>
    </row>
    <row r="43" spans="1:10" x14ac:dyDescent="0.25">
      <c r="A43" s="7" t="s">
        <v>89</v>
      </c>
      <c r="B43" s="7" t="s">
        <v>90</v>
      </c>
      <c r="C43" s="8">
        <v>168</v>
      </c>
      <c r="D43" s="8">
        <v>127</v>
      </c>
      <c r="E43" s="4">
        <v>0.75595238095238093</v>
      </c>
      <c r="F43" s="8">
        <v>17</v>
      </c>
      <c r="G43" s="4">
        <v>0.8571428571428571</v>
      </c>
      <c r="H43" s="8">
        <v>5</v>
      </c>
      <c r="I43" s="8">
        <v>7</v>
      </c>
      <c r="J43" s="8">
        <v>12</v>
      </c>
    </row>
    <row r="44" spans="1:10" x14ac:dyDescent="0.25">
      <c r="A44" s="7" t="s">
        <v>91</v>
      </c>
      <c r="B44" s="7" t="s">
        <v>92</v>
      </c>
      <c r="C44" s="8">
        <v>166</v>
      </c>
      <c r="D44" s="8">
        <v>151</v>
      </c>
      <c r="E44" s="4">
        <v>0.90963855421686746</v>
      </c>
      <c r="F44" s="8">
        <v>6</v>
      </c>
      <c r="G44" s="4">
        <v>0.94578313253012036</v>
      </c>
      <c r="H44" s="8">
        <v>3</v>
      </c>
      <c r="I44" s="8">
        <v>4</v>
      </c>
      <c r="J44" s="8">
        <v>2</v>
      </c>
    </row>
    <row r="45" spans="1:10" x14ac:dyDescent="0.25">
      <c r="A45" s="7" t="s">
        <v>93</v>
      </c>
      <c r="B45" s="7" t="s">
        <v>94</v>
      </c>
      <c r="C45" s="8">
        <v>156</v>
      </c>
      <c r="D45" s="8">
        <v>146</v>
      </c>
      <c r="E45" s="4">
        <v>0.9358974358974359</v>
      </c>
      <c r="F45" s="8">
        <v>7</v>
      </c>
      <c r="G45" s="4">
        <v>0.98076923076923062</v>
      </c>
      <c r="H45" s="8">
        <v>1</v>
      </c>
      <c r="I45" s="8">
        <v>2</v>
      </c>
      <c r="J45" s="8">
        <v>0</v>
      </c>
    </row>
    <row r="46" spans="1:10" x14ac:dyDescent="0.25">
      <c r="A46" s="7" t="s">
        <v>95</v>
      </c>
      <c r="B46" s="7" t="s">
        <v>96</v>
      </c>
      <c r="C46" s="8">
        <v>148</v>
      </c>
      <c r="D46" s="8">
        <v>139</v>
      </c>
      <c r="E46" s="4">
        <v>0.93918918918918914</v>
      </c>
      <c r="F46" s="8">
        <v>4</v>
      </c>
      <c r="G46" s="4">
        <v>0.96621621621621623</v>
      </c>
      <c r="H46" s="8">
        <v>2</v>
      </c>
      <c r="I46" s="8">
        <v>2</v>
      </c>
      <c r="J46" s="8">
        <v>1</v>
      </c>
    </row>
    <row r="47" spans="1:10" x14ac:dyDescent="0.25">
      <c r="A47" s="7" t="s">
        <v>97</v>
      </c>
      <c r="B47" s="7" t="s">
        <v>98</v>
      </c>
      <c r="C47" s="8">
        <v>143</v>
      </c>
      <c r="D47" s="8">
        <v>135</v>
      </c>
      <c r="E47" s="4">
        <v>0.94405594405594395</v>
      </c>
      <c r="F47" s="8">
        <v>5</v>
      </c>
      <c r="G47" s="4">
        <v>0.97902097902097907</v>
      </c>
      <c r="H47" s="8">
        <v>0</v>
      </c>
      <c r="I47" s="8">
        <v>2</v>
      </c>
      <c r="J47" s="8">
        <v>1</v>
      </c>
    </row>
    <row r="48" spans="1:10" x14ac:dyDescent="0.25">
      <c r="A48" s="7" t="s">
        <v>99</v>
      </c>
      <c r="B48" s="7" t="s">
        <v>100</v>
      </c>
      <c r="C48" s="8">
        <v>141</v>
      </c>
      <c r="D48" s="8">
        <v>123</v>
      </c>
      <c r="E48" s="4">
        <v>0.87234042553191504</v>
      </c>
      <c r="F48" s="8">
        <v>13</v>
      </c>
      <c r="G48" s="4">
        <v>0.96453900709219853</v>
      </c>
      <c r="H48" s="8">
        <v>0</v>
      </c>
      <c r="I48" s="8">
        <v>4</v>
      </c>
      <c r="J48" s="8">
        <v>1</v>
      </c>
    </row>
    <row r="49" spans="1:10" x14ac:dyDescent="0.25">
      <c r="A49" s="7" t="s">
        <v>101</v>
      </c>
      <c r="B49" s="7" t="s">
        <v>102</v>
      </c>
      <c r="C49" s="8">
        <v>140</v>
      </c>
      <c r="D49" s="8">
        <v>124</v>
      </c>
      <c r="E49" s="4">
        <v>0.88571428571428568</v>
      </c>
      <c r="F49" s="8">
        <v>5</v>
      </c>
      <c r="G49" s="4">
        <v>0.92142857142857137</v>
      </c>
      <c r="H49" s="8">
        <v>3</v>
      </c>
      <c r="I49" s="8">
        <v>3</v>
      </c>
      <c r="J49" s="8">
        <v>5</v>
      </c>
    </row>
    <row r="50" spans="1:10" x14ac:dyDescent="0.25">
      <c r="A50" s="7" t="s">
        <v>103</v>
      </c>
      <c r="B50" s="7" t="s">
        <v>104</v>
      </c>
      <c r="C50" s="8">
        <v>139</v>
      </c>
      <c r="D50" s="8">
        <v>121</v>
      </c>
      <c r="E50" s="4">
        <v>0.87050359712230219</v>
      </c>
      <c r="F50" s="8">
        <v>10</v>
      </c>
      <c r="G50" s="4">
        <v>0.94244604316546765</v>
      </c>
      <c r="H50" s="8">
        <v>1</v>
      </c>
      <c r="I50" s="8">
        <v>4</v>
      </c>
      <c r="J50" s="8">
        <v>3</v>
      </c>
    </row>
    <row r="51" spans="1:10" x14ac:dyDescent="0.25">
      <c r="A51" s="7" t="s">
        <v>105</v>
      </c>
      <c r="B51" s="7" t="s">
        <v>106</v>
      </c>
      <c r="C51" s="8">
        <v>137</v>
      </c>
      <c r="D51" s="8">
        <v>135</v>
      </c>
      <c r="E51" s="4">
        <v>0.98540145985401462</v>
      </c>
      <c r="F51" s="8">
        <v>1</v>
      </c>
      <c r="G51" s="4">
        <v>0.99270072992700731</v>
      </c>
      <c r="H51" s="8">
        <v>1</v>
      </c>
      <c r="I51" s="8">
        <v>0</v>
      </c>
      <c r="J51" s="8">
        <v>0</v>
      </c>
    </row>
    <row r="52" spans="1:10" x14ac:dyDescent="0.25">
      <c r="A52" s="7" t="s">
        <v>107</v>
      </c>
      <c r="B52" s="7" t="s">
        <v>108</v>
      </c>
      <c r="C52" s="8">
        <v>130</v>
      </c>
      <c r="D52" s="8">
        <v>119</v>
      </c>
      <c r="E52" s="4">
        <v>0.91538461538461535</v>
      </c>
      <c r="F52" s="8">
        <v>5</v>
      </c>
      <c r="G52" s="4">
        <v>0.9538461538461539</v>
      </c>
      <c r="H52" s="8">
        <v>1</v>
      </c>
      <c r="I52" s="8">
        <v>1</v>
      </c>
      <c r="J52" s="8">
        <v>4</v>
      </c>
    </row>
    <row r="53" spans="1:10" x14ac:dyDescent="0.25">
      <c r="A53" s="7" t="s">
        <v>109</v>
      </c>
      <c r="B53" s="7" t="s">
        <v>110</v>
      </c>
      <c r="C53" s="8">
        <v>129</v>
      </c>
      <c r="D53" s="8">
        <v>123</v>
      </c>
      <c r="E53" s="4">
        <v>0.95348837209302328</v>
      </c>
      <c r="F53" s="8">
        <v>4</v>
      </c>
      <c r="G53" s="4">
        <v>0.98449612403100772</v>
      </c>
      <c r="H53" s="8">
        <v>0</v>
      </c>
      <c r="I53" s="8">
        <v>0</v>
      </c>
      <c r="J53" s="8">
        <v>2</v>
      </c>
    </row>
    <row r="54" spans="1:10" x14ac:dyDescent="0.25">
      <c r="A54" s="7" t="s">
        <v>111</v>
      </c>
      <c r="B54" s="7" t="s">
        <v>112</v>
      </c>
      <c r="C54" s="8">
        <v>127</v>
      </c>
      <c r="D54" s="8">
        <v>109</v>
      </c>
      <c r="E54" s="4">
        <v>0.85826771653543299</v>
      </c>
      <c r="F54" s="8">
        <v>12</v>
      </c>
      <c r="G54" s="4">
        <v>0.952755905511811</v>
      </c>
      <c r="H54" s="8">
        <v>1</v>
      </c>
      <c r="I54" s="8">
        <v>2</v>
      </c>
      <c r="J54" s="8">
        <v>3</v>
      </c>
    </row>
    <row r="55" spans="1:10" x14ac:dyDescent="0.25">
      <c r="A55" s="7" t="s">
        <v>113</v>
      </c>
      <c r="B55" s="7" t="s">
        <v>114</v>
      </c>
      <c r="C55" s="8">
        <v>125</v>
      </c>
      <c r="D55" s="8">
        <v>111</v>
      </c>
      <c r="E55" s="4">
        <v>0.88800000000000001</v>
      </c>
      <c r="F55" s="8">
        <v>6</v>
      </c>
      <c r="G55" s="4">
        <v>0.93600000000000005</v>
      </c>
      <c r="H55" s="8">
        <v>3</v>
      </c>
      <c r="I55" s="8">
        <v>3</v>
      </c>
      <c r="J55" s="8">
        <v>2</v>
      </c>
    </row>
    <row r="56" spans="1:10" x14ac:dyDescent="0.25">
      <c r="A56" s="7" t="s">
        <v>115</v>
      </c>
      <c r="B56" s="7" t="s">
        <v>116</v>
      </c>
      <c r="C56" s="8">
        <v>122</v>
      </c>
      <c r="D56" s="8">
        <v>117</v>
      </c>
      <c r="E56" s="4">
        <v>0.95901639344262291</v>
      </c>
      <c r="F56" s="8">
        <v>3</v>
      </c>
      <c r="G56" s="4">
        <v>0.98360655737704916</v>
      </c>
      <c r="H56" s="8">
        <v>2</v>
      </c>
      <c r="I56" s="8">
        <v>0</v>
      </c>
      <c r="J56" s="8">
        <v>0</v>
      </c>
    </row>
    <row r="57" spans="1:10" x14ac:dyDescent="0.25">
      <c r="A57" s="7" t="s">
        <v>117</v>
      </c>
      <c r="B57" s="7" t="s">
        <v>118</v>
      </c>
      <c r="C57" s="8">
        <v>116</v>
      </c>
      <c r="D57" s="8">
        <v>97</v>
      </c>
      <c r="E57" s="4">
        <v>0.83620689655172409</v>
      </c>
      <c r="F57" s="8">
        <v>9</v>
      </c>
      <c r="G57" s="4">
        <v>0.91379310344827591</v>
      </c>
      <c r="H57" s="8">
        <v>2</v>
      </c>
      <c r="I57" s="8">
        <v>3</v>
      </c>
      <c r="J57" s="8">
        <v>5</v>
      </c>
    </row>
    <row r="58" spans="1:10" x14ac:dyDescent="0.25">
      <c r="A58" s="7" t="s">
        <v>119</v>
      </c>
      <c r="B58" s="7" t="s">
        <v>120</v>
      </c>
      <c r="C58" s="8">
        <v>116</v>
      </c>
      <c r="D58" s="8">
        <v>109</v>
      </c>
      <c r="E58" s="4">
        <v>0.93965517241379315</v>
      </c>
      <c r="F58" s="8">
        <v>4</v>
      </c>
      <c r="G58" s="4">
        <v>0.97413793103448265</v>
      </c>
      <c r="H58" s="8">
        <v>2</v>
      </c>
      <c r="I58" s="8">
        <v>1</v>
      </c>
      <c r="J58" s="8">
        <v>0</v>
      </c>
    </row>
    <row r="59" spans="1:10" x14ac:dyDescent="0.25">
      <c r="A59" s="7" t="s">
        <v>121</v>
      </c>
      <c r="B59" s="7" t="s">
        <v>122</v>
      </c>
      <c r="C59" s="8">
        <v>109</v>
      </c>
      <c r="D59" s="8">
        <v>92</v>
      </c>
      <c r="E59" s="4">
        <v>0.84403669724770647</v>
      </c>
      <c r="F59" s="8">
        <v>10</v>
      </c>
      <c r="G59" s="4">
        <v>0.93577981651376152</v>
      </c>
      <c r="H59" s="8">
        <v>4</v>
      </c>
      <c r="I59" s="8">
        <v>1</v>
      </c>
      <c r="J59" s="8">
        <v>2</v>
      </c>
    </row>
    <row r="60" spans="1:10" x14ac:dyDescent="0.25">
      <c r="A60" s="7" t="s">
        <v>123</v>
      </c>
      <c r="B60" s="7" t="s">
        <v>124</v>
      </c>
      <c r="C60" s="8">
        <v>105</v>
      </c>
      <c r="D60" s="8">
        <v>98</v>
      </c>
      <c r="E60" s="4">
        <v>0.93333333333333324</v>
      </c>
      <c r="F60" s="8">
        <v>3</v>
      </c>
      <c r="G60" s="4">
        <v>0.96190476190476193</v>
      </c>
      <c r="H60" s="8">
        <v>0</v>
      </c>
      <c r="I60" s="8">
        <v>2</v>
      </c>
      <c r="J60" s="8">
        <v>2</v>
      </c>
    </row>
    <row r="61" spans="1:10" x14ac:dyDescent="0.25">
      <c r="A61" s="7" t="s">
        <v>125</v>
      </c>
      <c r="B61" s="7" t="s">
        <v>126</v>
      </c>
      <c r="C61" s="8">
        <v>102</v>
      </c>
      <c r="D61" s="8">
        <v>72</v>
      </c>
      <c r="E61" s="4">
        <v>0.70588235294117652</v>
      </c>
      <c r="F61" s="8">
        <v>11</v>
      </c>
      <c r="G61" s="4">
        <v>0.81372549019607843</v>
      </c>
      <c r="H61" s="8">
        <v>2</v>
      </c>
      <c r="I61" s="8">
        <v>13</v>
      </c>
      <c r="J61" s="8">
        <v>4</v>
      </c>
    </row>
    <row r="62" spans="1:10" x14ac:dyDescent="0.25">
      <c r="A62" s="7" t="s">
        <v>127</v>
      </c>
      <c r="B62" s="7" t="s">
        <v>128</v>
      </c>
      <c r="C62" s="8">
        <v>99</v>
      </c>
      <c r="D62" s="8">
        <v>47</v>
      </c>
      <c r="E62" s="4">
        <v>0.47474747474747475</v>
      </c>
      <c r="F62" s="8">
        <v>10</v>
      </c>
      <c r="G62" s="4">
        <v>0.5757575757575758</v>
      </c>
      <c r="H62" s="8">
        <v>7</v>
      </c>
      <c r="I62" s="8">
        <v>24</v>
      </c>
      <c r="J62" s="8">
        <v>11</v>
      </c>
    </row>
    <row r="63" spans="1:10" x14ac:dyDescent="0.25">
      <c r="A63" s="7" t="s">
        <v>129</v>
      </c>
      <c r="B63" s="7" t="s">
        <v>130</v>
      </c>
      <c r="C63" s="8">
        <v>96</v>
      </c>
      <c r="D63" s="8">
        <v>77</v>
      </c>
      <c r="E63" s="4">
        <v>0.80208333333333348</v>
      </c>
      <c r="F63" s="8">
        <v>7</v>
      </c>
      <c r="G63" s="4">
        <v>0.875</v>
      </c>
      <c r="H63" s="8">
        <v>2</v>
      </c>
      <c r="I63" s="8">
        <v>3</v>
      </c>
      <c r="J63" s="8">
        <v>7</v>
      </c>
    </row>
    <row r="64" spans="1:10" x14ac:dyDescent="0.25">
      <c r="A64" s="7" t="s">
        <v>131</v>
      </c>
      <c r="B64" s="7" t="s">
        <v>132</v>
      </c>
      <c r="C64" s="8">
        <v>95</v>
      </c>
      <c r="D64" s="8">
        <v>85</v>
      </c>
      <c r="E64" s="4">
        <v>0.89473684210526316</v>
      </c>
      <c r="F64" s="8">
        <v>6</v>
      </c>
      <c r="G64" s="4">
        <v>0.95789473684210524</v>
      </c>
      <c r="H64" s="8">
        <v>1</v>
      </c>
      <c r="I64" s="8">
        <v>0</v>
      </c>
      <c r="J64" s="8">
        <v>3</v>
      </c>
    </row>
    <row r="65" spans="1:10" x14ac:dyDescent="0.25">
      <c r="A65" s="7" t="s">
        <v>133</v>
      </c>
      <c r="B65" s="7" t="s">
        <v>134</v>
      </c>
      <c r="C65" s="8">
        <v>94</v>
      </c>
      <c r="D65" s="8">
        <v>81</v>
      </c>
      <c r="E65" s="4">
        <v>0.86170212765957444</v>
      </c>
      <c r="F65" s="8">
        <v>7</v>
      </c>
      <c r="G65" s="4">
        <v>0.93617021276595747</v>
      </c>
      <c r="H65" s="8">
        <v>1</v>
      </c>
      <c r="I65" s="8">
        <v>1</v>
      </c>
      <c r="J65" s="8">
        <v>4</v>
      </c>
    </row>
    <row r="66" spans="1:10" x14ac:dyDescent="0.25">
      <c r="A66" s="7" t="s">
        <v>135</v>
      </c>
      <c r="B66" s="7" t="s">
        <v>136</v>
      </c>
      <c r="C66" s="8">
        <v>94</v>
      </c>
      <c r="D66" s="8">
        <v>86</v>
      </c>
      <c r="E66" s="4">
        <v>0.91489361702127647</v>
      </c>
      <c r="F66" s="8">
        <v>6</v>
      </c>
      <c r="G66" s="4">
        <v>0.97872340425531912</v>
      </c>
      <c r="H66" s="8">
        <v>2</v>
      </c>
      <c r="I66" s="8">
        <v>0</v>
      </c>
      <c r="J66" s="8">
        <v>0</v>
      </c>
    </row>
    <row r="67" spans="1:10" x14ac:dyDescent="0.25">
      <c r="A67" s="7" t="s">
        <v>137</v>
      </c>
      <c r="B67" s="7" t="s">
        <v>138</v>
      </c>
      <c r="C67" s="8">
        <v>91</v>
      </c>
      <c r="D67" s="8">
        <v>82</v>
      </c>
      <c r="E67" s="4">
        <v>0.90109890109890112</v>
      </c>
      <c r="F67" s="8">
        <v>3</v>
      </c>
      <c r="G67" s="4">
        <v>0.93406593406593397</v>
      </c>
      <c r="H67" s="8">
        <v>2</v>
      </c>
      <c r="I67" s="8">
        <v>0</v>
      </c>
      <c r="J67" s="8">
        <v>4</v>
      </c>
    </row>
    <row r="68" spans="1:10" x14ac:dyDescent="0.25">
      <c r="A68" s="7" t="s">
        <v>139</v>
      </c>
      <c r="B68" s="7" t="s">
        <v>140</v>
      </c>
      <c r="C68" s="8">
        <v>89</v>
      </c>
      <c r="D68" s="8">
        <v>70</v>
      </c>
      <c r="E68" s="4">
        <v>0.7865168539325843</v>
      </c>
      <c r="F68" s="8">
        <v>10</v>
      </c>
      <c r="G68" s="4">
        <v>0.898876404494382</v>
      </c>
      <c r="H68" s="8">
        <v>2</v>
      </c>
      <c r="I68" s="8">
        <v>4</v>
      </c>
      <c r="J68" s="8">
        <v>3</v>
      </c>
    </row>
    <row r="69" spans="1:10" x14ac:dyDescent="0.25">
      <c r="A69" s="7" t="s">
        <v>141</v>
      </c>
      <c r="B69" s="7" t="s">
        <v>142</v>
      </c>
      <c r="C69" s="8">
        <v>87</v>
      </c>
      <c r="D69" s="8">
        <v>71</v>
      </c>
      <c r="E69" s="4">
        <v>0.81609195402298851</v>
      </c>
      <c r="F69" s="8">
        <v>9</v>
      </c>
      <c r="G69" s="4">
        <v>0.91954022988505746</v>
      </c>
      <c r="H69" s="8">
        <v>5</v>
      </c>
      <c r="I69" s="8">
        <v>1</v>
      </c>
      <c r="J69" s="8">
        <v>1</v>
      </c>
    </row>
    <row r="70" spans="1:10" x14ac:dyDescent="0.25">
      <c r="A70" s="7" t="s">
        <v>143</v>
      </c>
      <c r="B70" s="7" t="s">
        <v>144</v>
      </c>
      <c r="C70" s="8">
        <v>86</v>
      </c>
      <c r="D70" s="8">
        <v>77</v>
      </c>
      <c r="E70" s="4">
        <v>0.89534883720930236</v>
      </c>
      <c r="F70" s="8">
        <v>1</v>
      </c>
      <c r="G70" s="4">
        <v>0.90697674418604646</v>
      </c>
      <c r="H70" s="8">
        <v>1</v>
      </c>
      <c r="I70" s="8">
        <v>0</v>
      </c>
      <c r="J70" s="8">
        <v>7</v>
      </c>
    </row>
    <row r="71" spans="1:10" x14ac:dyDescent="0.25">
      <c r="A71" s="7" t="s">
        <v>145</v>
      </c>
      <c r="B71" s="7" t="s">
        <v>76</v>
      </c>
      <c r="C71" s="8">
        <v>84</v>
      </c>
      <c r="D71" s="8">
        <v>65</v>
      </c>
      <c r="E71" s="4">
        <v>0.77380952380952384</v>
      </c>
      <c r="F71" s="8">
        <v>9</v>
      </c>
      <c r="G71" s="4">
        <v>0.88095238095238093</v>
      </c>
      <c r="H71" s="8">
        <v>2</v>
      </c>
      <c r="I71" s="8">
        <v>8</v>
      </c>
      <c r="J71" s="8">
        <v>0</v>
      </c>
    </row>
    <row r="72" spans="1:10" x14ac:dyDescent="0.25">
      <c r="A72" s="7" t="s">
        <v>146</v>
      </c>
      <c r="B72" s="7" t="s">
        <v>147</v>
      </c>
      <c r="C72" s="8">
        <v>81</v>
      </c>
      <c r="D72" s="8">
        <v>65</v>
      </c>
      <c r="E72" s="4">
        <v>0.80246913580246915</v>
      </c>
      <c r="F72" s="8">
        <v>8</v>
      </c>
      <c r="G72" s="4">
        <v>0.90123456790123457</v>
      </c>
      <c r="H72" s="8">
        <v>2</v>
      </c>
      <c r="I72" s="8">
        <v>6</v>
      </c>
      <c r="J72" s="8">
        <v>0</v>
      </c>
    </row>
    <row r="73" spans="1:10" x14ac:dyDescent="0.25">
      <c r="A73" s="7" t="s">
        <v>148</v>
      </c>
      <c r="B73" s="7" t="s">
        <v>149</v>
      </c>
      <c r="C73" s="8">
        <v>79</v>
      </c>
      <c r="D73" s="8">
        <v>75</v>
      </c>
      <c r="E73" s="4">
        <v>0.949367088607595</v>
      </c>
      <c r="F73" s="8">
        <v>1</v>
      </c>
      <c r="G73" s="4">
        <v>0.96202531645569622</v>
      </c>
      <c r="H73" s="8">
        <v>0</v>
      </c>
      <c r="I73" s="8">
        <v>0</v>
      </c>
      <c r="J73" s="8">
        <v>3</v>
      </c>
    </row>
    <row r="74" spans="1:10" x14ac:dyDescent="0.25">
      <c r="A74" s="7" t="s">
        <v>150</v>
      </c>
      <c r="B74" s="7" t="s">
        <v>151</v>
      </c>
      <c r="C74" s="8">
        <v>78</v>
      </c>
      <c r="D74" s="8">
        <v>64</v>
      </c>
      <c r="E74" s="4">
        <v>0.82051282051282048</v>
      </c>
      <c r="F74" s="8">
        <v>6</v>
      </c>
      <c r="G74" s="4">
        <v>0.89743589743589747</v>
      </c>
      <c r="H74" s="8">
        <v>1</v>
      </c>
      <c r="I74" s="8">
        <v>4</v>
      </c>
      <c r="J74" s="8">
        <v>3</v>
      </c>
    </row>
    <row r="75" spans="1:10" x14ac:dyDescent="0.25">
      <c r="A75" s="7" t="s">
        <v>152</v>
      </c>
      <c r="B75" s="7" t="s">
        <v>153</v>
      </c>
      <c r="C75" s="8">
        <v>78</v>
      </c>
      <c r="D75" s="8">
        <v>60</v>
      </c>
      <c r="E75" s="4">
        <v>0.76923076923076938</v>
      </c>
      <c r="F75" s="8">
        <v>8</v>
      </c>
      <c r="G75" s="4">
        <v>0.87179487179487181</v>
      </c>
      <c r="H75" s="8">
        <v>1</v>
      </c>
      <c r="I75" s="8">
        <v>6</v>
      </c>
      <c r="J75" s="8">
        <v>3</v>
      </c>
    </row>
    <row r="76" spans="1:10" x14ac:dyDescent="0.25">
      <c r="A76" s="7" t="s">
        <v>154</v>
      </c>
      <c r="B76" s="7" t="s">
        <v>155</v>
      </c>
      <c r="C76" s="8">
        <v>77</v>
      </c>
      <c r="D76" s="8">
        <v>60</v>
      </c>
      <c r="E76" s="4">
        <v>0.77922077922077937</v>
      </c>
      <c r="F76" s="8">
        <v>7</v>
      </c>
      <c r="G76" s="4">
        <v>0.87012987012987009</v>
      </c>
      <c r="H76" s="8">
        <v>3</v>
      </c>
      <c r="I76" s="8">
        <v>3</v>
      </c>
      <c r="J76" s="8">
        <v>4</v>
      </c>
    </row>
    <row r="77" spans="1:10" x14ac:dyDescent="0.25">
      <c r="A77" s="7" t="s">
        <v>156</v>
      </c>
      <c r="B77" s="7" t="s">
        <v>157</v>
      </c>
      <c r="C77" s="8">
        <v>74</v>
      </c>
      <c r="D77" s="8">
        <v>65</v>
      </c>
      <c r="E77" s="4">
        <v>0.8783783783783784</v>
      </c>
      <c r="F77" s="8">
        <v>5</v>
      </c>
      <c r="G77" s="4">
        <v>0.94594594594594594</v>
      </c>
      <c r="H77" s="8">
        <v>1</v>
      </c>
      <c r="I77" s="8">
        <v>2</v>
      </c>
      <c r="J77" s="8">
        <v>1</v>
      </c>
    </row>
    <row r="78" spans="1:10" x14ac:dyDescent="0.25">
      <c r="A78" s="7" t="s">
        <v>158</v>
      </c>
      <c r="B78" s="7" t="s">
        <v>159</v>
      </c>
      <c r="C78" s="8">
        <v>74</v>
      </c>
      <c r="D78" s="8">
        <v>71</v>
      </c>
      <c r="E78" s="4">
        <v>0.95945945945945932</v>
      </c>
      <c r="F78" s="8">
        <v>1</v>
      </c>
      <c r="G78" s="4">
        <v>0.97297297297297303</v>
      </c>
      <c r="H78" s="8">
        <v>0</v>
      </c>
      <c r="I78" s="8">
        <v>0</v>
      </c>
      <c r="J78" s="8">
        <v>2</v>
      </c>
    </row>
    <row r="79" spans="1:10" x14ac:dyDescent="0.25">
      <c r="A79" s="7" t="s">
        <v>160</v>
      </c>
      <c r="B79" s="7" t="s">
        <v>74</v>
      </c>
      <c r="C79" s="8">
        <v>73</v>
      </c>
      <c r="D79" s="8">
        <v>63</v>
      </c>
      <c r="E79" s="4">
        <v>0.86301369863013699</v>
      </c>
      <c r="F79" s="8">
        <v>5</v>
      </c>
      <c r="G79" s="4">
        <v>0.93150684931506844</v>
      </c>
      <c r="H79" s="8">
        <v>4</v>
      </c>
      <c r="I79" s="8">
        <v>0</v>
      </c>
      <c r="J79" s="8">
        <v>1</v>
      </c>
    </row>
    <row r="80" spans="1:10" x14ac:dyDescent="0.25">
      <c r="A80" s="7" t="s">
        <v>161</v>
      </c>
      <c r="B80" s="7" t="s">
        <v>162</v>
      </c>
      <c r="C80" s="8">
        <v>71</v>
      </c>
      <c r="D80" s="8">
        <v>68</v>
      </c>
      <c r="E80" s="4">
        <v>0.95774647887323938</v>
      </c>
      <c r="F80" s="8">
        <v>1</v>
      </c>
      <c r="G80" s="4">
        <v>0.971830985915493</v>
      </c>
      <c r="H80" s="8">
        <v>0</v>
      </c>
      <c r="I80" s="8">
        <v>1</v>
      </c>
      <c r="J80" s="8">
        <v>1</v>
      </c>
    </row>
    <row r="81" spans="1:10" x14ac:dyDescent="0.25">
      <c r="A81" s="7" t="s">
        <v>163</v>
      </c>
      <c r="B81" s="7" t="s">
        <v>164</v>
      </c>
      <c r="C81" s="8">
        <v>62</v>
      </c>
      <c r="D81" s="8">
        <v>58</v>
      </c>
      <c r="E81" s="4">
        <v>0.93548387096774188</v>
      </c>
      <c r="F81" s="8">
        <v>3</v>
      </c>
      <c r="G81" s="4">
        <v>0.9838709677419355</v>
      </c>
      <c r="H81" s="8">
        <v>1</v>
      </c>
      <c r="I81" s="8">
        <v>0</v>
      </c>
      <c r="J81" s="8">
        <v>0</v>
      </c>
    </row>
    <row r="82" spans="1:10" x14ac:dyDescent="0.25">
      <c r="A82" s="7" t="s">
        <v>165</v>
      </c>
      <c r="B82" s="7" t="s">
        <v>166</v>
      </c>
      <c r="C82" s="8">
        <v>60</v>
      </c>
      <c r="D82" s="8">
        <v>54</v>
      </c>
      <c r="E82" s="4">
        <v>0.9</v>
      </c>
      <c r="F82" s="8">
        <v>1</v>
      </c>
      <c r="G82" s="4">
        <v>0.91666666666666652</v>
      </c>
      <c r="H82" s="8">
        <v>0</v>
      </c>
      <c r="I82" s="8">
        <v>2</v>
      </c>
      <c r="J82" s="8">
        <v>3</v>
      </c>
    </row>
    <row r="83" spans="1:10" x14ac:dyDescent="0.25">
      <c r="A83" s="7" t="s">
        <v>167</v>
      </c>
      <c r="B83" s="7" t="s">
        <v>168</v>
      </c>
      <c r="C83" s="8">
        <v>54</v>
      </c>
      <c r="D83" s="8">
        <v>42</v>
      </c>
      <c r="E83" s="4">
        <v>0.7777777777777779</v>
      </c>
      <c r="F83" s="8">
        <v>5</v>
      </c>
      <c r="G83" s="4">
        <v>0.87037037037037035</v>
      </c>
      <c r="H83" s="8">
        <v>3</v>
      </c>
      <c r="I83" s="8">
        <v>0</v>
      </c>
      <c r="J83" s="8">
        <v>4</v>
      </c>
    </row>
    <row r="84" spans="1:10" x14ac:dyDescent="0.25">
      <c r="A84" s="7" t="s">
        <v>169</v>
      </c>
      <c r="B84" s="7" t="s">
        <v>170</v>
      </c>
      <c r="C84" s="8">
        <v>50</v>
      </c>
      <c r="D84" s="8">
        <v>43</v>
      </c>
      <c r="E84" s="4">
        <v>0.86</v>
      </c>
      <c r="F84" s="8">
        <v>5</v>
      </c>
      <c r="G84" s="4">
        <v>0.96</v>
      </c>
      <c r="H84" s="8">
        <v>0</v>
      </c>
      <c r="I84" s="8">
        <v>1</v>
      </c>
      <c r="J84" s="8">
        <v>1</v>
      </c>
    </row>
    <row r="85" spans="1:10" x14ac:dyDescent="0.25">
      <c r="A85" s="7" t="s">
        <v>171</v>
      </c>
      <c r="B85" s="7" t="s">
        <v>172</v>
      </c>
      <c r="C85" s="8">
        <v>49</v>
      </c>
      <c r="D85" s="8">
        <v>33</v>
      </c>
      <c r="E85" s="4">
        <v>0.67346938775510201</v>
      </c>
      <c r="F85" s="8">
        <v>7</v>
      </c>
      <c r="G85" s="4">
        <v>0.81632653061224492</v>
      </c>
      <c r="H85" s="8">
        <v>0</v>
      </c>
      <c r="I85" s="8">
        <v>7</v>
      </c>
      <c r="J85" s="8">
        <v>2</v>
      </c>
    </row>
    <row r="86" spans="1:10" x14ac:dyDescent="0.25">
      <c r="A86" s="7" t="s">
        <v>173</v>
      </c>
      <c r="B86" s="7" t="s">
        <v>130</v>
      </c>
      <c r="C86" s="8">
        <v>47</v>
      </c>
      <c r="D86" s="8">
        <v>27</v>
      </c>
      <c r="E86" s="4">
        <v>0.57446808510638303</v>
      </c>
      <c r="F86" s="8">
        <v>7</v>
      </c>
      <c r="G86" s="4">
        <v>0.72340425531914898</v>
      </c>
      <c r="H86" s="8">
        <v>1</v>
      </c>
      <c r="I86" s="8">
        <v>7</v>
      </c>
      <c r="J86" s="8">
        <v>5</v>
      </c>
    </row>
    <row r="87" spans="1:10" x14ac:dyDescent="0.25">
      <c r="A87" s="7" t="s">
        <v>174</v>
      </c>
      <c r="B87" s="7" t="s">
        <v>175</v>
      </c>
      <c r="C87" s="8">
        <v>47</v>
      </c>
      <c r="D87" s="8">
        <v>44</v>
      </c>
      <c r="E87" s="4">
        <v>0.93617021276595747</v>
      </c>
      <c r="F87" s="8">
        <v>0</v>
      </c>
      <c r="G87" s="4">
        <v>0.93617021276595747</v>
      </c>
      <c r="H87" s="8">
        <v>1</v>
      </c>
      <c r="I87" s="8">
        <v>0</v>
      </c>
      <c r="J87" s="8">
        <v>2</v>
      </c>
    </row>
    <row r="88" spans="1:10" x14ac:dyDescent="0.25">
      <c r="A88" s="7" t="s">
        <v>176</v>
      </c>
      <c r="B88" s="7" t="s">
        <v>177</v>
      </c>
      <c r="C88" s="8">
        <v>43</v>
      </c>
      <c r="D88" s="8">
        <v>41</v>
      </c>
      <c r="E88" s="4">
        <v>0.95348837209302328</v>
      </c>
      <c r="F88" s="8">
        <v>2</v>
      </c>
      <c r="G88" s="4">
        <v>1</v>
      </c>
      <c r="H88" s="8">
        <v>0</v>
      </c>
      <c r="I88" s="8">
        <v>0</v>
      </c>
      <c r="J88" s="8">
        <v>0</v>
      </c>
    </row>
    <row r="89" spans="1:10" x14ac:dyDescent="0.25">
      <c r="A89" s="7" t="s">
        <v>178</v>
      </c>
      <c r="B89" s="7" t="s">
        <v>179</v>
      </c>
      <c r="C89" s="8">
        <v>42</v>
      </c>
      <c r="D89" s="8">
        <v>37</v>
      </c>
      <c r="E89" s="4">
        <v>0.88095238095238093</v>
      </c>
      <c r="F89" s="8">
        <v>3</v>
      </c>
      <c r="G89" s="4">
        <v>0.95238095238095222</v>
      </c>
      <c r="H89" s="8">
        <v>0</v>
      </c>
      <c r="I89" s="8">
        <v>0</v>
      </c>
      <c r="J89" s="8">
        <v>2</v>
      </c>
    </row>
    <row r="90" spans="1:10" x14ac:dyDescent="0.25">
      <c r="A90" s="7" t="s">
        <v>180</v>
      </c>
      <c r="B90" s="7" t="s">
        <v>181</v>
      </c>
      <c r="C90" s="8">
        <v>41</v>
      </c>
      <c r="D90" s="8">
        <v>40</v>
      </c>
      <c r="E90" s="4">
        <v>0.97560975609756095</v>
      </c>
      <c r="F90" s="8">
        <v>0</v>
      </c>
      <c r="G90" s="4">
        <v>0.97560975609756095</v>
      </c>
      <c r="H90" s="8">
        <v>0</v>
      </c>
      <c r="I90" s="8">
        <v>0</v>
      </c>
      <c r="J90" s="8">
        <v>1</v>
      </c>
    </row>
    <row r="91" spans="1:10" x14ac:dyDescent="0.25">
      <c r="A91" s="7" t="s">
        <v>182</v>
      </c>
      <c r="B91" s="7" t="s">
        <v>183</v>
      </c>
      <c r="C91" s="8">
        <v>40</v>
      </c>
      <c r="D91" s="8">
        <v>34</v>
      </c>
      <c r="E91" s="4">
        <v>0.85</v>
      </c>
      <c r="F91" s="8">
        <v>1</v>
      </c>
      <c r="G91" s="4">
        <v>0.875</v>
      </c>
      <c r="H91" s="8">
        <v>0</v>
      </c>
      <c r="I91" s="8">
        <v>1</v>
      </c>
      <c r="J91" s="8">
        <v>4</v>
      </c>
    </row>
    <row r="92" spans="1:10" x14ac:dyDescent="0.25">
      <c r="A92" s="7" t="s">
        <v>184</v>
      </c>
      <c r="B92" s="7" t="s">
        <v>76</v>
      </c>
      <c r="C92" s="8">
        <v>39</v>
      </c>
      <c r="D92" s="8">
        <v>34</v>
      </c>
      <c r="E92" s="4">
        <v>0.87179487179487181</v>
      </c>
      <c r="F92" s="8">
        <v>3</v>
      </c>
      <c r="G92" s="4">
        <v>0.94871794871794857</v>
      </c>
      <c r="H92" s="8">
        <v>0</v>
      </c>
      <c r="I92" s="8">
        <v>0</v>
      </c>
      <c r="J92" s="8">
        <v>2</v>
      </c>
    </row>
    <row r="93" spans="1:10" x14ac:dyDescent="0.25">
      <c r="A93" s="7" t="s">
        <v>185</v>
      </c>
      <c r="B93" s="7" t="s">
        <v>186</v>
      </c>
      <c r="C93" s="8">
        <v>38</v>
      </c>
      <c r="D93" s="8">
        <v>32</v>
      </c>
      <c r="E93" s="4">
        <v>0.84210526315789469</v>
      </c>
      <c r="F93" s="8">
        <v>3</v>
      </c>
      <c r="G93" s="4">
        <v>0.92105263157894735</v>
      </c>
      <c r="H93" s="8">
        <v>2</v>
      </c>
      <c r="I93" s="8">
        <v>0</v>
      </c>
      <c r="J93" s="8">
        <v>1</v>
      </c>
    </row>
    <row r="94" spans="1:10" x14ac:dyDescent="0.25">
      <c r="A94" s="7" t="s">
        <v>187</v>
      </c>
      <c r="B94" s="7" t="s">
        <v>188</v>
      </c>
      <c r="C94" s="8">
        <v>35</v>
      </c>
      <c r="D94" s="8">
        <v>14</v>
      </c>
      <c r="E94" s="4">
        <v>0.4</v>
      </c>
      <c r="F94" s="8">
        <v>10</v>
      </c>
      <c r="G94" s="4">
        <v>0.68571428571428572</v>
      </c>
      <c r="H94" s="8">
        <v>3</v>
      </c>
      <c r="I94" s="8">
        <v>5</v>
      </c>
      <c r="J94" s="8">
        <v>3</v>
      </c>
    </row>
    <row r="95" spans="1:10" x14ac:dyDescent="0.25">
      <c r="A95" s="7" t="s">
        <v>189</v>
      </c>
      <c r="B95" s="7" t="s">
        <v>190</v>
      </c>
      <c r="C95" s="8">
        <v>32</v>
      </c>
      <c r="D95" s="8">
        <v>30</v>
      </c>
      <c r="E95" s="4">
        <v>0.9375</v>
      </c>
      <c r="F95" s="8">
        <v>1</v>
      </c>
      <c r="G95" s="4">
        <v>0.96875</v>
      </c>
      <c r="H95" s="8">
        <v>0</v>
      </c>
      <c r="I95" s="8">
        <v>0</v>
      </c>
      <c r="J95" s="8">
        <v>1</v>
      </c>
    </row>
    <row r="96" spans="1:10" x14ac:dyDescent="0.25">
      <c r="A96" s="7" t="s">
        <v>191</v>
      </c>
      <c r="B96" s="7" t="s">
        <v>192</v>
      </c>
      <c r="C96" s="8">
        <v>31</v>
      </c>
      <c r="D96" s="8">
        <v>29</v>
      </c>
      <c r="E96" s="4">
        <v>0.93548387096774188</v>
      </c>
      <c r="F96" s="8">
        <v>1</v>
      </c>
      <c r="G96" s="4">
        <v>0.967741935483871</v>
      </c>
      <c r="H96" s="8">
        <v>0</v>
      </c>
      <c r="I96" s="8">
        <v>0</v>
      </c>
      <c r="J96" s="8">
        <v>1</v>
      </c>
    </row>
    <row r="97" spans="1:10" x14ac:dyDescent="0.25">
      <c r="A97" s="7" t="s">
        <v>193</v>
      </c>
      <c r="B97" s="7" t="s">
        <v>194</v>
      </c>
      <c r="C97" s="8">
        <v>29</v>
      </c>
      <c r="D97" s="8">
        <v>20</v>
      </c>
      <c r="E97" s="4">
        <v>0.68965517241379315</v>
      </c>
      <c r="F97" s="8">
        <v>2</v>
      </c>
      <c r="G97" s="4">
        <v>0.75862068965517238</v>
      </c>
      <c r="H97" s="8">
        <v>7</v>
      </c>
      <c r="I97" s="8">
        <v>0</v>
      </c>
      <c r="J97" s="8">
        <v>0</v>
      </c>
    </row>
    <row r="98" spans="1:10" x14ac:dyDescent="0.25">
      <c r="A98" s="7" t="s">
        <v>195</v>
      </c>
      <c r="B98" s="7" t="s">
        <v>196</v>
      </c>
      <c r="C98" s="8">
        <v>29</v>
      </c>
      <c r="D98" s="8">
        <v>25</v>
      </c>
      <c r="E98" s="4">
        <v>0.86206896551724133</v>
      </c>
      <c r="F98" s="8">
        <v>3</v>
      </c>
      <c r="G98" s="4">
        <v>0.96551724137931028</v>
      </c>
      <c r="H98" s="8">
        <v>1</v>
      </c>
      <c r="I98" s="8">
        <v>0</v>
      </c>
      <c r="J98" s="8">
        <v>0</v>
      </c>
    </row>
    <row r="99" spans="1:10" x14ac:dyDescent="0.25">
      <c r="A99" s="7" t="s">
        <v>197</v>
      </c>
      <c r="B99" s="7" t="s">
        <v>198</v>
      </c>
      <c r="C99" s="8">
        <v>28</v>
      </c>
      <c r="D99" s="8">
        <v>14</v>
      </c>
      <c r="E99" s="4">
        <v>0.5</v>
      </c>
      <c r="F99" s="8">
        <v>0</v>
      </c>
      <c r="G99" s="4">
        <v>0.5</v>
      </c>
      <c r="H99" s="8">
        <v>0</v>
      </c>
      <c r="I99" s="8">
        <v>1</v>
      </c>
      <c r="J99" s="8">
        <v>13</v>
      </c>
    </row>
    <row r="100" spans="1:10" x14ac:dyDescent="0.25">
      <c r="A100" s="7" t="s">
        <v>199</v>
      </c>
      <c r="B100" s="7" t="s">
        <v>200</v>
      </c>
      <c r="C100" s="8">
        <v>27</v>
      </c>
      <c r="D100" s="8">
        <v>22</v>
      </c>
      <c r="E100" s="4">
        <v>0.81481481481481477</v>
      </c>
      <c r="F100" s="8">
        <v>4</v>
      </c>
      <c r="G100" s="4">
        <v>0.96296296296296291</v>
      </c>
      <c r="H100" s="8">
        <v>0</v>
      </c>
      <c r="I100" s="8">
        <v>0</v>
      </c>
      <c r="J100" s="8">
        <v>1</v>
      </c>
    </row>
    <row r="101" spans="1:10" x14ac:dyDescent="0.25">
      <c r="A101" s="7" t="s">
        <v>201</v>
      </c>
      <c r="B101" s="7" t="s">
        <v>202</v>
      </c>
      <c r="C101" s="8">
        <v>26</v>
      </c>
      <c r="D101" s="8">
        <v>22</v>
      </c>
      <c r="E101" s="4">
        <v>0.84615384615384615</v>
      </c>
      <c r="F101" s="8">
        <v>3</v>
      </c>
      <c r="G101" s="4">
        <v>0.96153846153846156</v>
      </c>
      <c r="H101" s="8">
        <v>0</v>
      </c>
      <c r="I101" s="8">
        <v>1</v>
      </c>
      <c r="J101" s="8">
        <v>0</v>
      </c>
    </row>
    <row r="102" spans="1:10" x14ac:dyDescent="0.25">
      <c r="A102" s="7" t="s">
        <v>203</v>
      </c>
      <c r="B102" s="7" t="s">
        <v>204</v>
      </c>
      <c r="C102" s="8">
        <v>26</v>
      </c>
      <c r="D102" s="8">
        <v>20</v>
      </c>
      <c r="E102" s="4">
        <v>0.76923076923076938</v>
      </c>
      <c r="F102" s="8">
        <v>2</v>
      </c>
      <c r="G102" s="4">
        <v>0.84615384615384615</v>
      </c>
      <c r="H102" s="8">
        <v>2</v>
      </c>
      <c r="I102" s="8">
        <v>0</v>
      </c>
      <c r="J102" s="8">
        <v>2</v>
      </c>
    </row>
    <row r="103" spans="1:10" x14ac:dyDescent="0.25">
      <c r="A103" s="7" t="s">
        <v>205</v>
      </c>
      <c r="B103" s="7" t="s">
        <v>206</v>
      </c>
      <c r="C103" s="8">
        <v>24</v>
      </c>
      <c r="D103" s="8">
        <v>22</v>
      </c>
      <c r="E103" s="4">
        <v>0.91666666666666652</v>
      </c>
      <c r="F103" s="8">
        <v>2</v>
      </c>
      <c r="G103" s="4">
        <v>1</v>
      </c>
      <c r="H103" s="8">
        <v>0</v>
      </c>
      <c r="I103" s="8">
        <v>0</v>
      </c>
      <c r="J103" s="8">
        <v>0</v>
      </c>
    </row>
    <row r="104" spans="1:10" x14ac:dyDescent="0.25">
      <c r="A104" s="7" t="s">
        <v>207</v>
      </c>
      <c r="B104" s="7" t="s">
        <v>208</v>
      </c>
      <c r="C104" s="8">
        <v>22</v>
      </c>
      <c r="D104" s="8">
        <v>16</v>
      </c>
      <c r="E104" s="4">
        <v>0.72727272727272729</v>
      </c>
      <c r="F104" s="8">
        <v>3</v>
      </c>
      <c r="G104" s="4">
        <v>0.86363636363636365</v>
      </c>
      <c r="H104" s="8">
        <v>1</v>
      </c>
      <c r="I104" s="8">
        <v>1</v>
      </c>
      <c r="J104" s="8">
        <v>1</v>
      </c>
    </row>
    <row r="105" spans="1:10" x14ac:dyDescent="0.25">
      <c r="A105" s="7" t="s">
        <v>209</v>
      </c>
      <c r="B105" s="7" t="s">
        <v>210</v>
      </c>
      <c r="C105" s="8">
        <v>21</v>
      </c>
      <c r="D105" s="8">
        <v>20</v>
      </c>
      <c r="E105" s="4">
        <v>0.95238095238095222</v>
      </c>
      <c r="F105" s="8">
        <v>0</v>
      </c>
      <c r="G105" s="4">
        <v>0.95238095238095222</v>
      </c>
      <c r="H105" s="8">
        <v>0</v>
      </c>
      <c r="I105" s="8">
        <v>1</v>
      </c>
      <c r="J105" s="8">
        <v>0</v>
      </c>
    </row>
    <row r="106" spans="1:10" x14ac:dyDescent="0.25">
      <c r="A106" s="7" t="s">
        <v>211</v>
      </c>
      <c r="B106" s="7" t="s">
        <v>212</v>
      </c>
      <c r="C106" s="8">
        <v>21</v>
      </c>
      <c r="D106" s="8">
        <v>4</v>
      </c>
      <c r="E106" s="4">
        <v>0.19047619047619047</v>
      </c>
      <c r="F106" s="8">
        <v>0</v>
      </c>
      <c r="G106" s="4">
        <v>0.19047619047619047</v>
      </c>
      <c r="H106" s="8">
        <v>0</v>
      </c>
      <c r="I106" s="8">
        <v>0</v>
      </c>
      <c r="J106" s="8">
        <v>17</v>
      </c>
    </row>
    <row r="107" spans="1:10" x14ac:dyDescent="0.25">
      <c r="A107" s="7" t="s">
        <v>213</v>
      </c>
      <c r="B107" s="7" t="s">
        <v>214</v>
      </c>
      <c r="C107" s="8">
        <v>20</v>
      </c>
      <c r="D107" s="8">
        <v>16</v>
      </c>
      <c r="E107" s="4">
        <v>0.8</v>
      </c>
      <c r="F107" s="8">
        <v>1</v>
      </c>
      <c r="G107" s="4">
        <v>0.85</v>
      </c>
      <c r="H107" s="8">
        <v>0</v>
      </c>
      <c r="I107" s="8">
        <v>1</v>
      </c>
      <c r="J107" s="8">
        <v>2</v>
      </c>
    </row>
    <row r="108" spans="1:10" x14ac:dyDescent="0.25">
      <c r="A108" s="7" t="s">
        <v>215</v>
      </c>
      <c r="B108" s="7" t="s">
        <v>216</v>
      </c>
      <c r="C108" s="8">
        <v>20</v>
      </c>
      <c r="D108" s="8">
        <v>12</v>
      </c>
      <c r="E108" s="4">
        <v>0.6</v>
      </c>
      <c r="F108" s="8">
        <v>3</v>
      </c>
      <c r="G108" s="4">
        <v>0.75</v>
      </c>
      <c r="H108" s="8">
        <v>2</v>
      </c>
      <c r="I108" s="8">
        <v>1</v>
      </c>
      <c r="J108" s="8">
        <v>2</v>
      </c>
    </row>
    <row r="109" spans="1:10" x14ac:dyDescent="0.25">
      <c r="A109" s="7" t="s">
        <v>217</v>
      </c>
      <c r="B109" s="7" t="s">
        <v>218</v>
      </c>
      <c r="C109" s="8">
        <v>20</v>
      </c>
      <c r="D109" s="8">
        <v>19</v>
      </c>
      <c r="E109" s="4">
        <v>0.95</v>
      </c>
      <c r="F109" s="8">
        <v>1</v>
      </c>
      <c r="G109" s="4">
        <v>1</v>
      </c>
      <c r="H109" s="8">
        <v>0</v>
      </c>
      <c r="I109" s="8">
        <v>0</v>
      </c>
      <c r="J109" s="8">
        <v>0</v>
      </c>
    </row>
    <row r="110" spans="1:10" x14ac:dyDescent="0.25">
      <c r="A110" s="7" t="s">
        <v>219</v>
      </c>
      <c r="B110" s="7" t="s">
        <v>220</v>
      </c>
      <c r="C110" s="8">
        <v>19</v>
      </c>
      <c r="D110" s="8">
        <v>12</v>
      </c>
      <c r="E110" s="4">
        <v>0.63157894736842102</v>
      </c>
      <c r="F110" s="8">
        <v>1</v>
      </c>
      <c r="G110" s="4">
        <v>0.68421052631578949</v>
      </c>
      <c r="H110" s="8">
        <v>1</v>
      </c>
      <c r="I110" s="8">
        <v>3</v>
      </c>
      <c r="J110" s="8">
        <v>2</v>
      </c>
    </row>
    <row r="111" spans="1:10" x14ac:dyDescent="0.25">
      <c r="A111" s="7" t="s">
        <v>221</v>
      </c>
      <c r="B111" s="7" t="s">
        <v>222</v>
      </c>
      <c r="C111" s="8">
        <v>19</v>
      </c>
      <c r="D111" s="8">
        <v>9</v>
      </c>
      <c r="E111" s="4">
        <v>0.47368421052631576</v>
      </c>
      <c r="F111" s="8">
        <v>2</v>
      </c>
      <c r="G111" s="4">
        <v>0.57894736842105265</v>
      </c>
      <c r="H111" s="8">
        <v>0</v>
      </c>
      <c r="I111" s="8">
        <v>0</v>
      </c>
      <c r="J111" s="8">
        <v>8</v>
      </c>
    </row>
    <row r="112" spans="1:10" x14ac:dyDescent="0.25">
      <c r="A112" s="7" t="s">
        <v>223</v>
      </c>
      <c r="B112" s="7" t="s">
        <v>224</v>
      </c>
      <c r="C112" s="8">
        <v>18</v>
      </c>
      <c r="D112" s="8">
        <v>7</v>
      </c>
      <c r="E112" s="4">
        <v>0.38888888888888895</v>
      </c>
      <c r="F112" s="8">
        <v>2</v>
      </c>
      <c r="G112" s="4">
        <v>0.5</v>
      </c>
      <c r="H112" s="8">
        <v>0</v>
      </c>
      <c r="I112" s="8">
        <v>2</v>
      </c>
      <c r="J112" s="8">
        <v>7</v>
      </c>
    </row>
    <row r="113" spans="1:10" x14ac:dyDescent="0.25">
      <c r="A113" s="7" t="s">
        <v>225</v>
      </c>
      <c r="B113" s="7" t="s">
        <v>226</v>
      </c>
      <c r="C113" s="8">
        <v>14</v>
      </c>
      <c r="D113" s="8">
        <v>13</v>
      </c>
      <c r="E113" s="4">
        <v>0.9285714285714286</v>
      </c>
      <c r="F113" s="8">
        <v>1</v>
      </c>
      <c r="G113" s="4">
        <v>1</v>
      </c>
      <c r="H113" s="8">
        <v>0</v>
      </c>
      <c r="I113" s="8">
        <v>0</v>
      </c>
      <c r="J113" s="8">
        <v>0</v>
      </c>
    </row>
    <row r="114" spans="1:10" x14ac:dyDescent="0.25">
      <c r="A114" s="7" t="s">
        <v>227</v>
      </c>
      <c r="B114" s="7" t="s">
        <v>228</v>
      </c>
      <c r="C114" s="8">
        <v>14</v>
      </c>
      <c r="D114" s="8">
        <v>10</v>
      </c>
      <c r="E114" s="4">
        <v>0.7142857142857143</v>
      </c>
      <c r="F114" s="8">
        <v>4</v>
      </c>
      <c r="G114" s="4">
        <v>1</v>
      </c>
      <c r="H114" s="8">
        <v>0</v>
      </c>
      <c r="I114" s="8">
        <v>0</v>
      </c>
      <c r="J114" s="8">
        <v>0</v>
      </c>
    </row>
    <row r="115" spans="1:10" x14ac:dyDescent="0.25">
      <c r="A115" s="7" t="s">
        <v>229</v>
      </c>
      <c r="B115" s="7" t="s">
        <v>230</v>
      </c>
      <c r="C115" s="8">
        <v>12</v>
      </c>
      <c r="D115" s="8">
        <v>11</v>
      </c>
      <c r="E115" s="4">
        <v>0.91666666666666652</v>
      </c>
      <c r="F115" s="8">
        <v>0</v>
      </c>
      <c r="G115" s="4">
        <v>0.91666666666666652</v>
      </c>
      <c r="H115" s="8">
        <v>0</v>
      </c>
      <c r="I115" s="8">
        <v>0</v>
      </c>
      <c r="J115" s="8">
        <v>1</v>
      </c>
    </row>
    <row r="116" spans="1:10" x14ac:dyDescent="0.25">
      <c r="A116" s="7" t="s">
        <v>231</v>
      </c>
      <c r="B116" s="7" t="s">
        <v>232</v>
      </c>
      <c r="C116" s="8">
        <v>11</v>
      </c>
      <c r="D116" s="8">
        <v>11</v>
      </c>
      <c r="E116" s="4">
        <v>1</v>
      </c>
      <c r="F116" s="8">
        <v>0</v>
      </c>
      <c r="G116" s="4">
        <v>1</v>
      </c>
      <c r="H116" s="8">
        <v>0</v>
      </c>
      <c r="I116" s="8">
        <v>0</v>
      </c>
      <c r="J116" s="8">
        <v>0</v>
      </c>
    </row>
    <row r="117" spans="1:10" x14ac:dyDescent="0.25">
      <c r="A117" s="7" t="s">
        <v>233</v>
      </c>
      <c r="B117" s="7" t="s">
        <v>234</v>
      </c>
      <c r="C117" s="8">
        <v>10</v>
      </c>
      <c r="D117" s="8">
        <v>10</v>
      </c>
      <c r="E117" s="4">
        <v>1</v>
      </c>
      <c r="F117" s="8">
        <v>0</v>
      </c>
      <c r="G117" s="4">
        <v>1</v>
      </c>
      <c r="H117" s="8">
        <v>0</v>
      </c>
      <c r="I117" s="8">
        <v>0</v>
      </c>
      <c r="J117" s="8">
        <v>0</v>
      </c>
    </row>
    <row r="118" spans="1:10" x14ac:dyDescent="0.25">
      <c r="A118" s="7" t="s">
        <v>235</v>
      </c>
      <c r="B118" s="7" t="s">
        <v>236</v>
      </c>
      <c r="C118" s="8">
        <v>10</v>
      </c>
      <c r="D118" s="8">
        <v>7</v>
      </c>
      <c r="E118" s="4">
        <v>0.7</v>
      </c>
      <c r="F118" s="8">
        <v>1</v>
      </c>
      <c r="G118" s="4">
        <v>0.8</v>
      </c>
      <c r="H118" s="8">
        <v>0</v>
      </c>
      <c r="I118" s="8">
        <v>1</v>
      </c>
      <c r="J118" s="8">
        <v>1</v>
      </c>
    </row>
    <row r="119" spans="1:10" x14ac:dyDescent="0.25">
      <c r="A119" s="7" t="s">
        <v>237</v>
      </c>
      <c r="B119" s="7" t="s">
        <v>238</v>
      </c>
      <c r="C119" s="8">
        <v>9</v>
      </c>
      <c r="D119" s="8">
        <v>7</v>
      </c>
      <c r="E119" s="4">
        <v>0.7777777777777779</v>
      </c>
      <c r="F119" s="8">
        <v>2</v>
      </c>
      <c r="G119" s="4">
        <v>1</v>
      </c>
      <c r="H119" s="8">
        <v>0</v>
      </c>
      <c r="I119" s="8">
        <v>0</v>
      </c>
      <c r="J119" s="8">
        <v>0</v>
      </c>
    </row>
    <row r="120" spans="1:10" x14ac:dyDescent="0.25">
      <c r="A120" s="7" t="s">
        <v>239</v>
      </c>
      <c r="B120" s="7" t="s">
        <v>240</v>
      </c>
      <c r="C120" s="8">
        <v>8</v>
      </c>
      <c r="D120" s="8">
        <v>5</v>
      </c>
      <c r="E120" s="4">
        <v>0.625</v>
      </c>
      <c r="F120" s="8">
        <v>3</v>
      </c>
      <c r="G120" s="4">
        <v>1</v>
      </c>
      <c r="H120" s="8">
        <v>0</v>
      </c>
      <c r="I120" s="8">
        <v>0</v>
      </c>
      <c r="J120" s="8">
        <v>0</v>
      </c>
    </row>
    <row r="121" spans="1:10" x14ac:dyDescent="0.25">
      <c r="A121" s="7" t="s">
        <v>241</v>
      </c>
      <c r="B121" s="7" t="s">
        <v>242</v>
      </c>
      <c r="C121" s="8">
        <v>6</v>
      </c>
      <c r="D121" s="8">
        <v>6</v>
      </c>
      <c r="E121" s="4">
        <v>1</v>
      </c>
      <c r="F121" s="8">
        <v>0</v>
      </c>
      <c r="G121" s="4">
        <v>1</v>
      </c>
      <c r="H121" s="8">
        <v>0</v>
      </c>
      <c r="I121" s="8">
        <v>0</v>
      </c>
      <c r="J121" s="8">
        <v>0</v>
      </c>
    </row>
    <row r="122" spans="1:10" x14ac:dyDescent="0.25">
      <c r="A122" s="7" t="s">
        <v>243</v>
      </c>
      <c r="B122" s="7" t="s">
        <v>244</v>
      </c>
      <c r="C122" s="8">
        <v>5</v>
      </c>
      <c r="D122" s="8">
        <v>2</v>
      </c>
      <c r="E122" s="4">
        <v>0.4</v>
      </c>
      <c r="F122" s="8">
        <v>0</v>
      </c>
      <c r="G122" s="4">
        <v>0.4</v>
      </c>
      <c r="H122" s="8">
        <v>1</v>
      </c>
      <c r="I122" s="8">
        <v>0</v>
      </c>
      <c r="J122" s="8">
        <v>2</v>
      </c>
    </row>
    <row r="123" spans="1:10" x14ac:dyDescent="0.25">
      <c r="A123" s="7" t="s">
        <v>245</v>
      </c>
      <c r="B123" s="7" t="s">
        <v>246</v>
      </c>
      <c r="C123" s="8">
        <v>5</v>
      </c>
      <c r="D123" s="8">
        <v>3</v>
      </c>
      <c r="E123" s="4">
        <v>0.6</v>
      </c>
      <c r="F123" s="8">
        <v>2</v>
      </c>
      <c r="G123" s="4">
        <v>1</v>
      </c>
      <c r="H123" s="8">
        <v>0</v>
      </c>
      <c r="I123" s="8">
        <v>0</v>
      </c>
      <c r="J123" s="8">
        <v>0</v>
      </c>
    </row>
    <row r="124" spans="1:10" x14ac:dyDescent="0.25">
      <c r="A124" s="7" t="s">
        <v>247</v>
      </c>
      <c r="B124" s="7" t="s">
        <v>248</v>
      </c>
      <c r="C124" s="8">
        <v>5</v>
      </c>
      <c r="D124" s="8">
        <v>5</v>
      </c>
      <c r="E124" s="4">
        <v>1</v>
      </c>
      <c r="F124" s="8">
        <v>0</v>
      </c>
      <c r="G124" s="4">
        <v>1</v>
      </c>
      <c r="H124" s="8">
        <v>0</v>
      </c>
      <c r="I124" s="8">
        <v>0</v>
      </c>
      <c r="J124" s="8">
        <v>0</v>
      </c>
    </row>
    <row r="125" spans="1:10" x14ac:dyDescent="0.25">
      <c r="A125" s="7" t="s">
        <v>249</v>
      </c>
      <c r="B125" s="7" t="s">
        <v>250</v>
      </c>
      <c r="C125" s="8">
        <v>5</v>
      </c>
      <c r="D125" s="8">
        <v>3</v>
      </c>
      <c r="E125" s="4">
        <v>0.6</v>
      </c>
      <c r="F125" s="8">
        <v>1</v>
      </c>
      <c r="G125" s="4">
        <v>0.8</v>
      </c>
      <c r="H125" s="8">
        <v>1</v>
      </c>
      <c r="I125" s="8">
        <v>0</v>
      </c>
      <c r="J125" s="8">
        <v>0</v>
      </c>
    </row>
    <row r="126" spans="1:10" x14ac:dyDescent="0.25">
      <c r="A126" s="7" t="s">
        <v>251</v>
      </c>
      <c r="B126" s="7" t="s">
        <v>252</v>
      </c>
      <c r="C126" s="8">
        <v>5</v>
      </c>
      <c r="D126" s="8">
        <v>4</v>
      </c>
      <c r="E126" s="4">
        <v>0.8</v>
      </c>
      <c r="F126" s="8">
        <v>0</v>
      </c>
      <c r="G126" s="4">
        <v>0.8</v>
      </c>
      <c r="H126" s="8">
        <v>0</v>
      </c>
      <c r="I126" s="8">
        <v>0</v>
      </c>
      <c r="J126" s="8">
        <v>1</v>
      </c>
    </row>
    <row r="127" spans="1:10" x14ac:dyDescent="0.25">
      <c r="A127" s="7" t="s">
        <v>253</v>
      </c>
      <c r="B127" s="7" t="s">
        <v>254</v>
      </c>
      <c r="C127" s="8">
        <v>5</v>
      </c>
      <c r="D127" s="8">
        <v>4</v>
      </c>
      <c r="E127" s="4">
        <v>0.8</v>
      </c>
      <c r="F127" s="8">
        <v>1</v>
      </c>
      <c r="G127" s="4">
        <v>1</v>
      </c>
      <c r="H127" s="8">
        <v>0</v>
      </c>
      <c r="I127" s="8">
        <v>0</v>
      </c>
      <c r="J127" s="8">
        <v>0</v>
      </c>
    </row>
    <row r="128" spans="1:10" x14ac:dyDescent="0.25">
      <c r="A128" s="7" t="s">
        <v>255</v>
      </c>
      <c r="B128" s="7" t="s">
        <v>256</v>
      </c>
      <c r="C128" s="8">
        <v>4</v>
      </c>
      <c r="D128" s="8">
        <v>0</v>
      </c>
      <c r="E128" s="4">
        <v>0</v>
      </c>
      <c r="F128" s="8">
        <v>0</v>
      </c>
      <c r="G128" s="4">
        <v>0</v>
      </c>
      <c r="H128" s="8">
        <v>0</v>
      </c>
      <c r="I128" s="8">
        <v>0</v>
      </c>
      <c r="J128" s="8">
        <v>4</v>
      </c>
    </row>
    <row r="129" spans="1:10" x14ac:dyDescent="0.25">
      <c r="A129" s="7" t="s">
        <v>257</v>
      </c>
      <c r="B129" s="7" t="s">
        <v>258</v>
      </c>
      <c r="C129" s="8">
        <v>4</v>
      </c>
      <c r="D129" s="8">
        <v>0</v>
      </c>
      <c r="E129" s="4">
        <v>0</v>
      </c>
      <c r="F129" s="8">
        <v>0</v>
      </c>
      <c r="G129" s="4">
        <v>0</v>
      </c>
      <c r="H129" s="8">
        <v>0</v>
      </c>
      <c r="I129" s="8">
        <v>0</v>
      </c>
      <c r="J129" s="8">
        <v>4</v>
      </c>
    </row>
    <row r="130" spans="1:10" x14ac:dyDescent="0.25">
      <c r="A130" s="7" t="s">
        <v>259</v>
      </c>
      <c r="B130" s="7" t="s">
        <v>260</v>
      </c>
      <c r="C130" s="8">
        <v>4</v>
      </c>
      <c r="D130" s="8">
        <v>0</v>
      </c>
      <c r="E130" s="4">
        <v>0</v>
      </c>
      <c r="F130" s="8">
        <v>0</v>
      </c>
      <c r="G130" s="4">
        <v>0</v>
      </c>
      <c r="H130" s="8">
        <v>0</v>
      </c>
      <c r="I130" s="8">
        <v>0</v>
      </c>
      <c r="J130" s="8">
        <v>4</v>
      </c>
    </row>
    <row r="131" spans="1:10" x14ac:dyDescent="0.25">
      <c r="A131" s="7" t="s">
        <v>261</v>
      </c>
      <c r="B131" s="7" t="s">
        <v>262</v>
      </c>
      <c r="C131" s="8">
        <v>4</v>
      </c>
      <c r="D131" s="8">
        <v>0</v>
      </c>
      <c r="E131" s="4">
        <v>0</v>
      </c>
      <c r="F131" s="8">
        <v>0</v>
      </c>
      <c r="G131" s="4">
        <v>0</v>
      </c>
      <c r="H131" s="8">
        <v>0</v>
      </c>
      <c r="I131" s="8">
        <v>0</v>
      </c>
      <c r="J131" s="8">
        <v>4</v>
      </c>
    </row>
    <row r="132" spans="1:10" x14ac:dyDescent="0.25">
      <c r="A132" s="7" t="s">
        <v>263</v>
      </c>
      <c r="B132" s="7" t="s">
        <v>264</v>
      </c>
      <c r="C132" s="8">
        <v>4</v>
      </c>
      <c r="D132" s="8">
        <v>0</v>
      </c>
      <c r="E132" s="4">
        <v>0</v>
      </c>
      <c r="F132" s="8">
        <v>0</v>
      </c>
      <c r="G132" s="4">
        <v>0</v>
      </c>
      <c r="H132" s="8">
        <v>0</v>
      </c>
      <c r="I132" s="8">
        <v>0</v>
      </c>
      <c r="J132" s="8">
        <v>4</v>
      </c>
    </row>
    <row r="133" spans="1:10" x14ac:dyDescent="0.25">
      <c r="A133" s="7" t="s">
        <v>265</v>
      </c>
      <c r="B133" s="7" t="s">
        <v>266</v>
      </c>
      <c r="C133" s="8">
        <v>4</v>
      </c>
      <c r="D133" s="8">
        <v>0</v>
      </c>
      <c r="E133" s="4">
        <v>0</v>
      </c>
      <c r="F133" s="8">
        <v>0</v>
      </c>
      <c r="G133" s="4">
        <v>0</v>
      </c>
      <c r="H133" s="8">
        <v>0</v>
      </c>
      <c r="I133" s="8">
        <v>0</v>
      </c>
      <c r="J133" s="8">
        <v>4</v>
      </c>
    </row>
    <row r="134" spans="1:10" x14ac:dyDescent="0.25">
      <c r="A134" s="7" t="s">
        <v>267</v>
      </c>
      <c r="B134" s="7" t="s">
        <v>268</v>
      </c>
      <c r="C134" s="8">
        <v>4</v>
      </c>
      <c r="D134" s="8">
        <v>0</v>
      </c>
      <c r="E134" s="4">
        <v>0</v>
      </c>
      <c r="F134" s="8">
        <v>0</v>
      </c>
      <c r="G134" s="4">
        <v>0</v>
      </c>
      <c r="H134" s="8">
        <v>0</v>
      </c>
      <c r="I134" s="8">
        <v>0</v>
      </c>
      <c r="J134" s="8">
        <v>4</v>
      </c>
    </row>
    <row r="135" spans="1:10" x14ac:dyDescent="0.25">
      <c r="A135" s="7" t="s">
        <v>269</v>
      </c>
      <c r="B135" s="7" t="s">
        <v>270</v>
      </c>
      <c r="C135" s="8">
        <v>4</v>
      </c>
      <c r="D135" s="8">
        <v>0</v>
      </c>
      <c r="E135" s="4">
        <v>0</v>
      </c>
      <c r="F135" s="8">
        <v>0</v>
      </c>
      <c r="G135" s="4">
        <v>0</v>
      </c>
      <c r="H135" s="8">
        <v>0</v>
      </c>
      <c r="I135" s="8">
        <v>0</v>
      </c>
      <c r="J135" s="8">
        <v>4</v>
      </c>
    </row>
    <row r="136" spans="1:10" x14ac:dyDescent="0.25">
      <c r="A136" s="7" t="s">
        <v>271</v>
      </c>
      <c r="B136" s="7" t="s">
        <v>272</v>
      </c>
      <c r="C136" s="8">
        <v>4</v>
      </c>
      <c r="D136" s="8">
        <v>0</v>
      </c>
      <c r="E136" s="4">
        <v>0</v>
      </c>
      <c r="F136" s="8">
        <v>0</v>
      </c>
      <c r="G136" s="4">
        <v>0</v>
      </c>
      <c r="H136" s="8">
        <v>0</v>
      </c>
      <c r="I136" s="8">
        <v>0</v>
      </c>
      <c r="J136" s="8">
        <v>4</v>
      </c>
    </row>
    <row r="137" spans="1:10" x14ac:dyDescent="0.25">
      <c r="A137" s="7" t="s">
        <v>273</v>
      </c>
      <c r="B137" s="7" t="s">
        <v>274</v>
      </c>
      <c r="C137" s="8">
        <v>4</v>
      </c>
      <c r="D137" s="8">
        <v>0</v>
      </c>
      <c r="E137" s="4">
        <v>0</v>
      </c>
      <c r="F137" s="8">
        <v>0</v>
      </c>
      <c r="G137" s="4">
        <v>0</v>
      </c>
      <c r="H137" s="8">
        <v>0</v>
      </c>
      <c r="I137" s="8">
        <v>0</v>
      </c>
      <c r="J137" s="8">
        <v>4</v>
      </c>
    </row>
    <row r="138" spans="1:10" x14ac:dyDescent="0.25">
      <c r="A138" s="7" t="s">
        <v>275</v>
      </c>
      <c r="B138" s="7" t="s">
        <v>276</v>
      </c>
      <c r="C138" s="8">
        <v>4</v>
      </c>
      <c r="D138" s="8">
        <v>0</v>
      </c>
      <c r="E138" s="4">
        <v>0</v>
      </c>
      <c r="F138" s="8">
        <v>0</v>
      </c>
      <c r="G138" s="4">
        <v>0</v>
      </c>
      <c r="H138" s="8">
        <v>0</v>
      </c>
      <c r="I138" s="8">
        <v>0</v>
      </c>
      <c r="J138" s="8">
        <v>4</v>
      </c>
    </row>
    <row r="139" spans="1:10" x14ac:dyDescent="0.25">
      <c r="A139" s="7" t="s">
        <v>277</v>
      </c>
      <c r="B139" s="7" t="s">
        <v>278</v>
      </c>
      <c r="C139" s="8">
        <v>4</v>
      </c>
      <c r="D139" s="8">
        <v>0</v>
      </c>
      <c r="E139" s="4">
        <v>0</v>
      </c>
      <c r="F139" s="8">
        <v>0</v>
      </c>
      <c r="G139" s="4">
        <v>0</v>
      </c>
      <c r="H139" s="8">
        <v>0</v>
      </c>
      <c r="I139" s="8">
        <v>0</v>
      </c>
      <c r="J139" s="8">
        <v>4</v>
      </c>
    </row>
    <row r="140" spans="1:10" x14ac:dyDescent="0.25">
      <c r="A140" s="7" t="s">
        <v>279</v>
      </c>
      <c r="B140" s="7" t="s">
        <v>80</v>
      </c>
      <c r="C140" s="8">
        <v>4</v>
      </c>
      <c r="D140" s="8">
        <v>1</v>
      </c>
      <c r="E140" s="4">
        <v>0.25</v>
      </c>
      <c r="F140" s="8">
        <v>0</v>
      </c>
      <c r="G140" s="4">
        <v>0.25</v>
      </c>
      <c r="H140" s="8">
        <v>0</v>
      </c>
      <c r="I140" s="8">
        <v>1</v>
      </c>
      <c r="J140" s="8">
        <v>2</v>
      </c>
    </row>
    <row r="141" spans="1:10" x14ac:dyDescent="0.25">
      <c r="A141" s="7" t="s">
        <v>280</v>
      </c>
      <c r="B141" s="7" t="s">
        <v>281</v>
      </c>
      <c r="C141" s="8">
        <v>4</v>
      </c>
      <c r="D141" s="8">
        <v>0</v>
      </c>
      <c r="E141" s="4">
        <v>0</v>
      </c>
      <c r="F141" s="8">
        <v>0</v>
      </c>
      <c r="G141" s="4">
        <v>0</v>
      </c>
      <c r="H141" s="8">
        <v>0</v>
      </c>
      <c r="I141" s="8">
        <v>0</v>
      </c>
      <c r="J141" s="8">
        <v>4</v>
      </c>
    </row>
    <row r="142" spans="1:10" x14ac:dyDescent="0.25">
      <c r="A142" s="7" t="s">
        <v>282</v>
      </c>
      <c r="B142" s="7" t="s">
        <v>283</v>
      </c>
      <c r="C142" s="8">
        <v>4</v>
      </c>
      <c r="D142" s="8">
        <v>0</v>
      </c>
      <c r="E142" s="4">
        <v>0</v>
      </c>
      <c r="F142" s="8">
        <v>0</v>
      </c>
      <c r="G142" s="4">
        <v>0</v>
      </c>
      <c r="H142" s="8">
        <v>0</v>
      </c>
      <c r="I142" s="8">
        <v>0</v>
      </c>
      <c r="J142" s="8">
        <v>4</v>
      </c>
    </row>
    <row r="143" spans="1:10" x14ac:dyDescent="0.25">
      <c r="A143" s="7" t="s">
        <v>284</v>
      </c>
      <c r="B143" s="7" t="s">
        <v>285</v>
      </c>
      <c r="C143" s="8">
        <v>4</v>
      </c>
      <c r="D143" s="8">
        <v>0</v>
      </c>
      <c r="E143" s="4">
        <v>0</v>
      </c>
      <c r="F143" s="8">
        <v>0</v>
      </c>
      <c r="G143" s="4">
        <v>0</v>
      </c>
      <c r="H143" s="8">
        <v>0</v>
      </c>
      <c r="I143" s="8">
        <v>0</v>
      </c>
      <c r="J143" s="8">
        <v>4</v>
      </c>
    </row>
    <row r="144" spans="1:10" x14ac:dyDescent="0.25">
      <c r="A144" s="7" t="s">
        <v>286</v>
      </c>
      <c r="B144" s="7" t="s">
        <v>287</v>
      </c>
      <c r="C144" s="8">
        <v>4</v>
      </c>
      <c r="D144" s="8">
        <v>0</v>
      </c>
      <c r="E144" s="4">
        <v>0</v>
      </c>
      <c r="F144" s="8">
        <v>0</v>
      </c>
      <c r="G144" s="4">
        <v>0</v>
      </c>
      <c r="H144" s="8">
        <v>0</v>
      </c>
      <c r="I144" s="8">
        <v>0</v>
      </c>
      <c r="J144" s="8">
        <v>4</v>
      </c>
    </row>
    <row r="145" spans="1:10" x14ac:dyDescent="0.25">
      <c r="A145" s="7" t="s">
        <v>288</v>
      </c>
      <c r="B145" s="7" t="s">
        <v>289</v>
      </c>
      <c r="C145" s="8">
        <v>4</v>
      </c>
      <c r="D145" s="8">
        <v>0</v>
      </c>
      <c r="E145" s="4">
        <v>0</v>
      </c>
      <c r="F145" s="8">
        <v>0</v>
      </c>
      <c r="G145" s="4">
        <v>0</v>
      </c>
      <c r="H145" s="8">
        <v>0</v>
      </c>
      <c r="I145" s="8">
        <v>0</v>
      </c>
      <c r="J145" s="8">
        <v>4</v>
      </c>
    </row>
    <row r="146" spans="1:10" x14ac:dyDescent="0.25">
      <c r="A146" s="7" t="s">
        <v>290</v>
      </c>
      <c r="B146" s="7" t="s">
        <v>291</v>
      </c>
      <c r="C146" s="8">
        <v>4</v>
      </c>
      <c r="D146" s="8">
        <v>0</v>
      </c>
      <c r="E146" s="4">
        <v>0</v>
      </c>
      <c r="F146" s="8">
        <v>0</v>
      </c>
      <c r="G146" s="4">
        <v>0</v>
      </c>
      <c r="H146" s="8">
        <v>0</v>
      </c>
      <c r="I146" s="8">
        <v>0</v>
      </c>
      <c r="J146" s="8">
        <v>4</v>
      </c>
    </row>
    <row r="147" spans="1:10" x14ac:dyDescent="0.25">
      <c r="A147" s="7" t="s">
        <v>292</v>
      </c>
      <c r="B147" s="7" t="s">
        <v>293</v>
      </c>
      <c r="C147" s="8">
        <v>4</v>
      </c>
      <c r="D147" s="8">
        <v>2</v>
      </c>
      <c r="E147" s="4">
        <v>0.5</v>
      </c>
      <c r="F147" s="8">
        <v>0</v>
      </c>
      <c r="G147" s="4">
        <v>0.5</v>
      </c>
      <c r="H147" s="8">
        <v>0</v>
      </c>
      <c r="I147" s="8">
        <v>0</v>
      </c>
      <c r="J147" s="8">
        <v>2</v>
      </c>
    </row>
    <row r="148" spans="1:10" x14ac:dyDescent="0.25">
      <c r="A148" s="7" t="s">
        <v>294</v>
      </c>
      <c r="B148" s="7" t="s">
        <v>295</v>
      </c>
      <c r="C148" s="8">
        <v>4</v>
      </c>
      <c r="D148" s="8">
        <v>0</v>
      </c>
      <c r="E148" s="4">
        <v>0</v>
      </c>
      <c r="F148" s="8">
        <v>0</v>
      </c>
      <c r="G148" s="4">
        <v>0</v>
      </c>
      <c r="H148" s="8">
        <v>0</v>
      </c>
      <c r="I148" s="8">
        <v>0</v>
      </c>
      <c r="J148" s="8">
        <v>4</v>
      </c>
    </row>
    <row r="149" spans="1:10" x14ac:dyDescent="0.25">
      <c r="A149" s="7" t="s">
        <v>296</v>
      </c>
      <c r="B149" s="7" t="s">
        <v>297</v>
      </c>
      <c r="C149" s="8">
        <v>4</v>
      </c>
      <c r="D149" s="8">
        <v>0</v>
      </c>
      <c r="E149" s="4">
        <v>0</v>
      </c>
      <c r="F149" s="8">
        <v>0</v>
      </c>
      <c r="G149" s="4">
        <v>0</v>
      </c>
      <c r="H149" s="8">
        <v>0</v>
      </c>
      <c r="I149" s="8">
        <v>0</v>
      </c>
      <c r="J149" s="8">
        <v>4</v>
      </c>
    </row>
    <row r="150" spans="1:10" x14ac:dyDescent="0.25">
      <c r="A150" s="7" t="s">
        <v>298</v>
      </c>
      <c r="B150" s="7" t="s">
        <v>299</v>
      </c>
      <c r="C150" s="8">
        <v>4</v>
      </c>
      <c r="D150" s="8">
        <v>0</v>
      </c>
      <c r="E150" s="4">
        <v>0</v>
      </c>
      <c r="F150" s="8">
        <v>0</v>
      </c>
      <c r="G150" s="4">
        <v>0</v>
      </c>
      <c r="H150" s="8">
        <v>0</v>
      </c>
      <c r="I150" s="8">
        <v>0</v>
      </c>
      <c r="J150" s="8">
        <v>4</v>
      </c>
    </row>
    <row r="151" spans="1:10" x14ac:dyDescent="0.25">
      <c r="A151" s="7" t="s">
        <v>300</v>
      </c>
      <c r="B151" s="7" t="s">
        <v>198</v>
      </c>
      <c r="C151" s="8">
        <v>4</v>
      </c>
      <c r="D151" s="8">
        <v>2</v>
      </c>
      <c r="E151" s="4">
        <v>0.5</v>
      </c>
      <c r="F151" s="8">
        <v>0</v>
      </c>
      <c r="G151" s="4">
        <v>0.5</v>
      </c>
      <c r="H151" s="8">
        <v>0</v>
      </c>
      <c r="I151" s="8">
        <v>0</v>
      </c>
      <c r="J151" s="8">
        <v>2</v>
      </c>
    </row>
    <row r="152" spans="1:10" x14ac:dyDescent="0.25">
      <c r="A152" s="7" t="s">
        <v>301</v>
      </c>
      <c r="B152" s="7" t="s">
        <v>302</v>
      </c>
      <c r="C152" s="8">
        <v>4</v>
      </c>
      <c r="D152" s="8">
        <v>0</v>
      </c>
      <c r="E152" s="4">
        <v>0</v>
      </c>
      <c r="F152" s="8">
        <v>0</v>
      </c>
      <c r="G152" s="4">
        <v>0</v>
      </c>
      <c r="H152" s="8">
        <v>0</v>
      </c>
      <c r="I152" s="8">
        <v>0</v>
      </c>
      <c r="J152" s="8">
        <v>4</v>
      </c>
    </row>
    <row r="153" spans="1:10" x14ac:dyDescent="0.25">
      <c r="A153" s="7" t="s">
        <v>303</v>
      </c>
      <c r="B153" s="7" t="s">
        <v>88</v>
      </c>
      <c r="C153" s="8">
        <v>4</v>
      </c>
      <c r="D153" s="8">
        <v>0</v>
      </c>
      <c r="E153" s="4">
        <v>0</v>
      </c>
      <c r="F153" s="8">
        <v>0</v>
      </c>
      <c r="G153" s="4">
        <v>0</v>
      </c>
      <c r="H153" s="8">
        <v>0</v>
      </c>
      <c r="I153" s="8">
        <v>0</v>
      </c>
      <c r="J153" s="8">
        <v>4</v>
      </c>
    </row>
    <row r="154" spans="1:10" x14ac:dyDescent="0.25">
      <c r="A154" s="7" t="s">
        <v>304</v>
      </c>
      <c r="B154" s="7" t="s">
        <v>62</v>
      </c>
      <c r="C154" s="8">
        <v>4</v>
      </c>
      <c r="D154" s="8">
        <v>0</v>
      </c>
      <c r="E154" s="4">
        <v>0</v>
      </c>
      <c r="F154" s="8">
        <v>0</v>
      </c>
      <c r="G154" s="4">
        <v>0</v>
      </c>
      <c r="H154" s="8">
        <v>0</v>
      </c>
      <c r="I154" s="8">
        <v>0</v>
      </c>
      <c r="J154" s="8">
        <v>4</v>
      </c>
    </row>
    <row r="155" spans="1:10" x14ac:dyDescent="0.25">
      <c r="A155" s="7" t="s">
        <v>305</v>
      </c>
      <c r="B155" s="7" t="s">
        <v>306</v>
      </c>
      <c r="C155" s="8">
        <v>4</v>
      </c>
      <c r="D155" s="8">
        <v>2</v>
      </c>
      <c r="E155" s="4">
        <v>0.5</v>
      </c>
      <c r="F155" s="8">
        <v>0</v>
      </c>
      <c r="G155" s="4">
        <v>0.5</v>
      </c>
      <c r="H155" s="8">
        <v>0</v>
      </c>
      <c r="I155" s="8">
        <v>0</v>
      </c>
      <c r="J155" s="8">
        <v>2</v>
      </c>
    </row>
    <row r="156" spans="1:10" x14ac:dyDescent="0.25">
      <c r="A156" s="7" t="s">
        <v>307</v>
      </c>
      <c r="B156" s="7" t="s">
        <v>308</v>
      </c>
      <c r="C156" s="8">
        <v>4</v>
      </c>
      <c r="D156" s="8">
        <v>0</v>
      </c>
      <c r="E156" s="4">
        <v>0</v>
      </c>
      <c r="F156" s="8">
        <v>0</v>
      </c>
      <c r="G156" s="4">
        <v>0</v>
      </c>
      <c r="H156" s="8">
        <v>0</v>
      </c>
      <c r="I156" s="8">
        <v>0</v>
      </c>
      <c r="J156" s="8">
        <v>4</v>
      </c>
    </row>
    <row r="157" spans="1:10" x14ac:dyDescent="0.25">
      <c r="A157" s="7" t="s">
        <v>309</v>
      </c>
      <c r="B157" s="7" t="s">
        <v>310</v>
      </c>
      <c r="C157" s="8">
        <v>3</v>
      </c>
      <c r="D157" s="8">
        <v>1</v>
      </c>
      <c r="E157" s="4">
        <v>0.33333333333333326</v>
      </c>
      <c r="F157" s="8">
        <v>0</v>
      </c>
      <c r="G157" s="4">
        <v>0.33333333333333326</v>
      </c>
      <c r="H157" s="8">
        <v>0</v>
      </c>
      <c r="I157" s="8">
        <v>1</v>
      </c>
      <c r="J157" s="8">
        <v>1</v>
      </c>
    </row>
    <row r="158" spans="1:10" x14ac:dyDescent="0.25">
      <c r="A158" s="7" t="s">
        <v>311</v>
      </c>
      <c r="B158" s="7" t="s">
        <v>312</v>
      </c>
      <c r="C158" s="8">
        <v>3</v>
      </c>
      <c r="D158" s="8">
        <v>2</v>
      </c>
      <c r="E158" s="4">
        <v>0.66666666666666652</v>
      </c>
      <c r="F158" s="8">
        <v>1</v>
      </c>
      <c r="G158" s="4">
        <v>1</v>
      </c>
      <c r="H158" s="8">
        <v>0</v>
      </c>
      <c r="I158" s="8">
        <v>0</v>
      </c>
      <c r="J158" s="8">
        <v>0</v>
      </c>
    </row>
    <row r="159" spans="1:10" x14ac:dyDescent="0.25">
      <c r="A159" s="7" t="s">
        <v>313</v>
      </c>
      <c r="B159" s="7" t="s">
        <v>314</v>
      </c>
      <c r="C159" s="8">
        <v>2</v>
      </c>
      <c r="D159" s="8">
        <v>1</v>
      </c>
      <c r="E159" s="4">
        <v>0.5</v>
      </c>
      <c r="F159" s="8">
        <v>0</v>
      </c>
      <c r="G159" s="4">
        <v>0.5</v>
      </c>
      <c r="H159" s="8">
        <v>1</v>
      </c>
      <c r="I159" s="8">
        <v>0</v>
      </c>
      <c r="J159" s="8">
        <v>0</v>
      </c>
    </row>
    <row r="160" spans="1:10" x14ac:dyDescent="0.25">
      <c r="A160" s="7" t="s">
        <v>315</v>
      </c>
      <c r="B160" s="7" t="s">
        <v>98</v>
      </c>
      <c r="C160" s="8">
        <v>2</v>
      </c>
      <c r="D160" s="8">
        <v>1</v>
      </c>
      <c r="E160" s="4">
        <v>0.5</v>
      </c>
      <c r="F160" s="8">
        <v>0</v>
      </c>
      <c r="G160" s="4">
        <v>0.5</v>
      </c>
      <c r="H160" s="8">
        <v>0</v>
      </c>
      <c r="I160" s="8">
        <v>0</v>
      </c>
      <c r="J160" s="8">
        <v>1</v>
      </c>
    </row>
    <row r="161" spans="1:10" x14ac:dyDescent="0.25">
      <c r="A161" s="7" t="s">
        <v>316</v>
      </c>
      <c r="B161" s="7" t="s">
        <v>32</v>
      </c>
      <c r="C161" s="8">
        <v>2</v>
      </c>
      <c r="D161" s="8">
        <v>2</v>
      </c>
      <c r="E161" s="4">
        <v>1</v>
      </c>
      <c r="F161" s="8">
        <v>0</v>
      </c>
      <c r="G161" s="4">
        <v>1</v>
      </c>
      <c r="H161" s="8">
        <v>0</v>
      </c>
      <c r="I161" s="8">
        <v>0</v>
      </c>
      <c r="J161" s="8">
        <v>0</v>
      </c>
    </row>
    <row r="162" spans="1:10" x14ac:dyDescent="0.25">
      <c r="A162" s="7" t="s">
        <v>317</v>
      </c>
      <c r="B162" s="7" t="s">
        <v>318</v>
      </c>
      <c r="C162" s="8">
        <v>2</v>
      </c>
      <c r="D162" s="8">
        <v>2</v>
      </c>
      <c r="E162" s="4">
        <v>1</v>
      </c>
      <c r="F162" s="8">
        <v>0</v>
      </c>
      <c r="G162" s="4">
        <v>1</v>
      </c>
      <c r="H162" s="8">
        <v>0</v>
      </c>
      <c r="I162" s="8">
        <v>0</v>
      </c>
      <c r="J162" s="8">
        <v>0</v>
      </c>
    </row>
    <row r="163" spans="1:10" x14ac:dyDescent="0.25">
      <c r="A163" s="7" t="s">
        <v>319</v>
      </c>
      <c r="B163" s="7" t="s">
        <v>198</v>
      </c>
      <c r="C163" s="8">
        <v>2</v>
      </c>
      <c r="D163" s="8">
        <v>1</v>
      </c>
      <c r="E163" s="4">
        <v>0.5</v>
      </c>
      <c r="F163" s="8">
        <v>0</v>
      </c>
      <c r="G163" s="4">
        <v>0.5</v>
      </c>
      <c r="H163" s="8">
        <v>0</v>
      </c>
      <c r="I163" s="8">
        <v>0</v>
      </c>
      <c r="J163" s="8">
        <v>1</v>
      </c>
    </row>
    <row r="164" spans="1:10" x14ac:dyDescent="0.25">
      <c r="A164" s="7" t="s">
        <v>320</v>
      </c>
      <c r="B164" s="7" t="s">
        <v>321</v>
      </c>
      <c r="C164" s="8">
        <v>2</v>
      </c>
      <c r="D164" s="8">
        <v>1</v>
      </c>
      <c r="E164" s="4">
        <v>0.5</v>
      </c>
      <c r="F164" s="8">
        <v>1</v>
      </c>
      <c r="G164" s="4">
        <v>1</v>
      </c>
      <c r="H164" s="8">
        <v>0</v>
      </c>
      <c r="I164" s="8">
        <v>0</v>
      </c>
      <c r="J164" s="8">
        <v>0</v>
      </c>
    </row>
    <row r="165" spans="1:10" x14ac:dyDescent="0.25">
      <c r="A165" s="7" t="s">
        <v>322</v>
      </c>
      <c r="B165" s="7" t="s">
        <v>323</v>
      </c>
      <c r="C165" s="8">
        <v>2</v>
      </c>
      <c r="D165" s="8">
        <v>1</v>
      </c>
      <c r="E165" s="4">
        <v>0.5</v>
      </c>
      <c r="F165" s="8">
        <v>0</v>
      </c>
      <c r="G165" s="4">
        <v>0.5</v>
      </c>
      <c r="H165" s="8">
        <v>0</v>
      </c>
      <c r="I165" s="8">
        <v>0</v>
      </c>
      <c r="J165" s="8">
        <v>1</v>
      </c>
    </row>
    <row r="166" spans="1:10" x14ac:dyDescent="0.25">
      <c r="A166" s="7" t="s">
        <v>324</v>
      </c>
      <c r="B166" s="7" t="s">
        <v>325</v>
      </c>
      <c r="C166" s="8">
        <v>2</v>
      </c>
      <c r="D166" s="8">
        <v>1</v>
      </c>
      <c r="E166" s="4">
        <v>0.5</v>
      </c>
      <c r="F166" s="8">
        <v>0</v>
      </c>
      <c r="G166" s="4">
        <v>0.5</v>
      </c>
      <c r="H166" s="8">
        <v>0</v>
      </c>
      <c r="I166" s="8">
        <v>1</v>
      </c>
      <c r="J166" s="8">
        <v>0</v>
      </c>
    </row>
    <row r="167" spans="1:10" x14ac:dyDescent="0.25">
      <c r="A167" s="7" t="s">
        <v>326</v>
      </c>
      <c r="B167" s="7" t="s">
        <v>327</v>
      </c>
      <c r="C167" s="8">
        <v>1</v>
      </c>
      <c r="D167" s="8">
        <v>0</v>
      </c>
      <c r="E167" s="4">
        <v>0</v>
      </c>
      <c r="F167" s="8">
        <v>0</v>
      </c>
      <c r="G167" s="4">
        <v>0</v>
      </c>
      <c r="H167" s="8">
        <v>0</v>
      </c>
      <c r="I167" s="8">
        <v>0</v>
      </c>
      <c r="J167" s="8">
        <v>1</v>
      </c>
    </row>
    <row r="168" spans="1:10" x14ac:dyDescent="0.25">
      <c r="A168" s="7" t="s">
        <v>328</v>
      </c>
      <c r="B168" s="7" t="s">
        <v>329</v>
      </c>
      <c r="C168" s="8">
        <v>1</v>
      </c>
      <c r="D168" s="8">
        <v>1</v>
      </c>
      <c r="E168" s="4">
        <v>1</v>
      </c>
      <c r="F168" s="8">
        <v>0</v>
      </c>
      <c r="G168" s="4">
        <v>1</v>
      </c>
      <c r="H168" s="8">
        <v>0</v>
      </c>
      <c r="I168" s="8">
        <v>0</v>
      </c>
      <c r="J168" s="8">
        <v>0</v>
      </c>
    </row>
    <row r="169" spans="1:10" x14ac:dyDescent="0.25">
      <c r="A169" s="7" t="s">
        <v>330</v>
      </c>
      <c r="B169" s="7" t="s">
        <v>196</v>
      </c>
      <c r="C169" s="8">
        <v>1</v>
      </c>
      <c r="D169" s="8">
        <v>0</v>
      </c>
      <c r="E169" s="4">
        <v>0</v>
      </c>
      <c r="F169" s="8">
        <v>0</v>
      </c>
      <c r="G169" s="4">
        <v>0</v>
      </c>
      <c r="H169" s="8">
        <v>0</v>
      </c>
      <c r="I169" s="8">
        <v>0</v>
      </c>
      <c r="J169" s="8">
        <v>1</v>
      </c>
    </row>
    <row r="170" spans="1:10" x14ac:dyDescent="0.25">
      <c r="A170" s="7" t="s">
        <v>331</v>
      </c>
      <c r="B170" s="7" t="s">
        <v>266</v>
      </c>
      <c r="C170" s="8">
        <v>1</v>
      </c>
      <c r="D170" s="8">
        <v>0</v>
      </c>
      <c r="E170" s="4">
        <v>0</v>
      </c>
      <c r="F170" s="8">
        <v>0</v>
      </c>
      <c r="G170" s="4">
        <v>0</v>
      </c>
      <c r="H170" s="8">
        <v>0</v>
      </c>
      <c r="I170" s="8">
        <v>0</v>
      </c>
      <c r="J170" s="8">
        <v>1</v>
      </c>
    </row>
    <row r="171" spans="1:10" x14ac:dyDescent="0.25">
      <c r="A171" s="7" t="s">
        <v>332</v>
      </c>
      <c r="B171" s="7" t="s">
        <v>333</v>
      </c>
      <c r="C171" s="8">
        <v>1</v>
      </c>
      <c r="D171" s="8">
        <v>0</v>
      </c>
      <c r="E171" s="4">
        <v>0</v>
      </c>
      <c r="F171" s="8">
        <v>0</v>
      </c>
      <c r="G171" s="4">
        <v>0</v>
      </c>
      <c r="H171" s="8">
        <v>0</v>
      </c>
      <c r="I171" s="8">
        <v>0</v>
      </c>
      <c r="J171" s="8">
        <v>1</v>
      </c>
    </row>
    <row r="172" spans="1:10" x14ac:dyDescent="0.25">
      <c r="A172" s="7" t="s">
        <v>334</v>
      </c>
      <c r="B172" s="7" t="s">
        <v>335</v>
      </c>
      <c r="C172" s="8">
        <v>1</v>
      </c>
      <c r="D172" s="8">
        <v>0</v>
      </c>
      <c r="E172" s="4">
        <v>0</v>
      </c>
      <c r="F172" s="8">
        <v>0</v>
      </c>
      <c r="G172" s="4">
        <v>0</v>
      </c>
      <c r="H172" s="8">
        <v>0</v>
      </c>
      <c r="I172" s="8">
        <v>0</v>
      </c>
      <c r="J172" s="8">
        <v>1</v>
      </c>
    </row>
    <row r="173" spans="1:10" x14ac:dyDescent="0.25">
      <c r="A173" s="7" t="s">
        <v>336</v>
      </c>
      <c r="B173" s="7" t="s">
        <v>337</v>
      </c>
      <c r="C173" s="8">
        <v>1</v>
      </c>
      <c r="D173" s="8">
        <v>0</v>
      </c>
      <c r="E173" s="4">
        <v>0</v>
      </c>
      <c r="F173" s="8">
        <v>0</v>
      </c>
      <c r="G173" s="4">
        <v>0</v>
      </c>
      <c r="H173" s="8">
        <v>0</v>
      </c>
      <c r="I173" s="8">
        <v>0</v>
      </c>
      <c r="J173" s="8">
        <v>1</v>
      </c>
    </row>
    <row r="174" spans="1:10" x14ac:dyDescent="0.25">
      <c r="A174" s="7" t="s">
        <v>338</v>
      </c>
      <c r="B174" s="7" t="s">
        <v>339</v>
      </c>
      <c r="C174" s="8">
        <v>1</v>
      </c>
      <c r="D174" s="8">
        <v>0</v>
      </c>
      <c r="E174" s="4">
        <v>0</v>
      </c>
      <c r="F174" s="8">
        <v>0</v>
      </c>
      <c r="G174" s="4">
        <v>0</v>
      </c>
      <c r="H174" s="8">
        <v>0</v>
      </c>
      <c r="I174" s="8">
        <v>0</v>
      </c>
      <c r="J174" s="8">
        <v>1</v>
      </c>
    </row>
    <row r="175" spans="1:10" x14ac:dyDescent="0.25">
      <c r="A175" s="7" t="s">
        <v>340</v>
      </c>
      <c r="B175" s="7" t="s">
        <v>341</v>
      </c>
      <c r="C175" s="8">
        <v>1</v>
      </c>
      <c r="D175" s="8">
        <v>0</v>
      </c>
      <c r="E175" s="4">
        <v>0</v>
      </c>
      <c r="F175" s="8">
        <v>0</v>
      </c>
      <c r="G175" s="4">
        <v>0</v>
      </c>
      <c r="H175" s="8">
        <v>0</v>
      </c>
      <c r="I175" s="8">
        <v>0</v>
      </c>
      <c r="J175" s="8">
        <v>1</v>
      </c>
    </row>
    <row r="176" spans="1:10" x14ac:dyDescent="0.25">
      <c r="A176" s="7" t="s">
        <v>342</v>
      </c>
      <c r="B176" s="7" t="s">
        <v>116</v>
      </c>
      <c r="C176" s="8">
        <v>1</v>
      </c>
      <c r="D176" s="8">
        <v>0</v>
      </c>
      <c r="E176" s="4">
        <v>0</v>
      </c>
      <c r="F176" s="8">
        <v>0</v>
      </c>
      <c r="G176" s="4">
        <v>0</v>
      </c>
      <c r="H176" s="8">
        <v>0</v>
      </c>
      <c r="I176" s="8">
        <v>0</v>
      </c>
      <c r="J176" s="8">
        <v>1</v>
      </c>
    </row>
    <row r="177" spans="1:10" x14ac:dyDescent="0.25">
      <c r="A177" s="7" t="s">
        <v>343</v>
      </c>
      <c r="B177" s="7" t="s">
        <v>344</v>
      </c>
      <c r="C177" s="8">
        <v>1</v>
      </c>
      <c r="D177" s="8">
        <v>0</v>
      </c>
      <c r="E177" s="4">
        <v>0</v>
      </c>
      <c r="F177" s="8">
        <v>0</v>
      </c>
      <c r="G177" s="4">
        <v>0</v>
      </c>
      <c r="H177" s="8">
        <v>0</v>
      </c>
      <c r="I177" s="8">
        <v>0</v>
      </c>
      <c r="J177" s="8">
        <v>1</v>
      </c>
    </row>
    <row r="178" spans="1:10" x14ac:dyDescent="0.25">
      <c r="A178" s="7" t="s">
        <v>345</v>
      </c>
      <c r="B178" s="7" t="s">
        <v>346</v>
      </c>
      <c r="C178" s="8">
        <v>1</v>
      </c>
      <c r="D178" s="8">
        <v>0</v>
      </c>
      <c r="E178" s="4">
        <v>0</v>
      </c>
      <c r="F178" s="8">
        <v>0</v>
      </c>
      <c r="G178" s="4">
        <v>0</v>
      </c>
      <c r="H178" s="8">
        <v>0</v>
      </c>
      <c r="I178" s="8">
        <v>0</v>
      </c>
      <c r="J178" s="8">
        <v>1</v>
      </c>
    </row>
    <row r="179" spans="1:10" x14ac:dyDescent="0.25">
      <c r="A179" s="7" t="s">
        <v>347</v>
      </c>
      <c r="B179" s="7" t="s">
        <v>348</v>
      </c>
      <c r="C179" s="8">
        <v>1</v>
      </c>
      <c r="D179" s="8">
        <v>0</v>
      </c>
      <c r="E179" s="4">
        <v>0</v>
      </c>
      <c r="F179" s="8">
        <v>0</v>
      </c>
      <c r="G179" s="4">
        <v>0</v>
      </c>
      <c r="H179" s="8">
        <v>0</v>
      </c>
      <c r="I179" s="8">
        <v>0</v>
      </c>
      <c r="J179" s="8">
        <v>1</v>
      </c>
    </row>
    <row r="180" spans="1:10" x14ac:dyDescent="0.25">
      <c r="A180" s="7" t="s">
        <v>349</v>
      </c>
      <c r="B180" s="7" t="s">
        <v>350</v>
      </c>
      <c r="C180" s="8">
        <v>1</v>
      </c>
      <c r="D180" s="8">
        <v>0</v>
      </c>
      <c r="E180" s="4">
        <v>0</v>
      </c>
      <c r="F180" s="8">
        <v>0</v>
      </c>
      <c r="G180" s="4">
        <v>0</v>
      </c>
      <c r="H180" s="8">
        <v>0</v>
      </c>
      <c r="I180" s="8">
        <v>1</v>
      </c>
      <c r="J180" s="8">
        <v>0</v>
      </c>
    </row>
  </sheetData>
  <mergeCells count="4">
    <mergeCell ref="A1:J1"/>
    <mergeCell ref="A3:B3"/>
    <mergeCell ref="A4:D4"/>
    <mergeCell ref="H4:I4"/>
  </mergeCells>
  <pageMargins left="0.5" right="0.5" top="0.75" bottom="0.75" header="0.3" footer="0.3"/>
  <pageSetup scale="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6"/>
  <sheetViews>
    <sheetView workbookViewId="0"/>
  </sheetViews>
  <sheetFormatPr defaultRowHeight="15" x14ac:dyDescent="0.25"/>
  <sheetData>
    <row r="1" spans="1:13" x14ac:dyDescent="0.25">
      <c r="A1" s="77" t="s">
        <v>351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</row>
    <row r="2" spans="1:13" x14ac:dyDescent="0.25">
      <c r="A2" s="9" t="s">
        <v>352</v>
      </c>
      <c r="B2" s="9" t="s">
        <v>353</v>
      </c>
      <c r="C2" s="9" t="s">
        <v>354</v>
      </c>
      <c r="D2" s="9" t="s">
        <v>355</v>
      </c>
      <c r="E2" s="9" t="s">
        <v>356</v>
      </c>
      <c r="F2" s="9" t="s">
        <v>357</v>
      </c>
      <c r="G2" s="9" t="s">
        <v>358</v>
      </c>
      <c r="H2" s="9" t="s">
        <v>359</v>
      </c>
      <c r="I2" s="9" t="s">
        <v>360</v>
      </c>
      <c r="J2" s="9" t="s">
        <v>361</v>
      </c>
      <c r="K2" s="9" t="s">
        <v>362</v>
      </c>
      <c r="L2" s="9" t="s">
        <v>363</v>
      </c>
      <c r="M2" s="9" t="s">
        <v>364</v>
      </c>
    </row>
    <row r="3" spans="1:13" x14ac:dyDescent="0.25">
      <c r="A3" s="10" t="s">
        <v>198</v>
      </c>
      <c r="B3" s="10" t="s">
        <v>365</v>
      </c>
      <c r="C3" s="10" t="s">
        <v>366</v>
      </c>
      <c r="D3" s="10" t="s">
        <v>367</v>
      </c>
      <c r="E3" s="10" t="s">
        <v>368</v>
      </c>
      <c r="F3" s="10" t="s">
        <v>369</v>
      </c>
      <c r="G3" s="10" t="s">
        <v>370</v>
      </c>
      <c r="H3" s="10" t="s">
        <v>371</v>
      </c>
      <c r="I3" s="11">
        <v>2</v>
      </c>
      <c r="J3" s="10" t="s">
        <v>197</v>
      </c>
      <c r="K3" s="10" t="s">
        <v>372</v>
      </c>
      <c r="L3" s="10" t="s">
        <v>373</v>
      </c>
      <c r="M3" s="10" t="s">
        <v>374</v>
      </c>
    </row>
    <row r="4" spans="1:13" x14ac:dyDescent="0.25">
      <c r="A4" s="10" t="s">
        <v>88</v>
      </c>
      <c r="B4" s="10" t="s">
        <v>365</v>
      </c>
      <c r="C4" s="10" t="s">
        <v>366</v>
      </c>
      <c r="D4" s="10" t="s">
        <v>367</v>
      </c>
      <c r="E4" s="10" t="s">
        <v>375</v>
      </c>
      <c r="F4" s="10" t="s">
        <v>376</v>
      </c>
      <c r="G4" s="10" t="s">
        <v>377</v>
      </c>
      <c r="H4" s="10" t="s">
        <v>378</v>
      </c>
      <c r="I4" s="11">
        <v>1</v>
      </c>
      <c r="J4" s="10" t="s">
        <v>87</v>
      </c>
      <c r="K4" s="10" t="s">
        <v>379</v>
      </c>
      <c r="L4" s="10" t="s">
        <v>373</v>
      </c>
      <c r="M4" s="10" t="s">
        <v>380</v>
      </c>
    </row>
    <row r="5" spans="1:13" x14ac:dyDescent="0.25">
      <c r="A5" s="10" t="s">
        <v>208</v>
      </c>
      <c r="B5" s="10" t="s">
        <v>381</v>
      </c>
      <c r="C5" s="10" t="s">
        <v>366</v>
      </c>
      <c r="D5" s="10" t="s">
        <v>382</v>
      </c>
      <c r="E5" s="10" t="s">
        <v>383</v>
      </c>
      <c r="F5" s="10" t="s">
        <v>376</v>
      </c>
      <c r="G5" s="10" t="s">
        <v>384</v>
      </c>
      <c r="H5" s="10" t="s">
        <v>385</v>
      </c>
      <c r="I5" s="11">
        <v>1</v>
      </c>
      <c r="J5" s="10" t="s">
        <v>207</v>
      </c>
      <c r="K5" s="10" t="s">
        <v>386</v>
      </c>
      <c r="L5" s="10" t="s">
        <v>373</v>
      </c>
      <c r="M5" s="10" t="s">
        <v>387</v>
      </c>
    </row>
    <row r="6" spans="1:13" x14ac:dyDescent="0.25">
      <c r="A6" s="10" t="s">
        <v>130</v>
      </c>
      <c r="B6" s="10" t="s">
        <v>381</v>
      </c>
      <c r="C6" s="10" t="s">
        <v>366</v>
      </c>
      <c r="D6" s="10" t="s">
        <v>388</v>
      </c>
      <c r="E6" s="10" t="s">
        <v>389</v>
      </c>
      <c r="F6" s="10" t="s">
        <v>376</v>
      </c>
      <c r="G6" s="10" t="s">
        <v>390</v>
      </c>
      <c r="H6" s="10" t="s">
        <v>391</v>
      </c>
      <c r="I6" s="11">
        <v>1</v>
      </c>
      <c r="J6" s="10" t="s">
        <v>129</v>
      </c>
      <c r="K6" s="10" t="s">
        <v>392</v>
      </c>
      <c r="L6" s="10" t="s">
        <v>373</v>
      </c>
      <c r="M6" s="10" t="s">
        <v>393</v>
      </c>
    </row>
    <row r="7" spans="1:13" x14ac:dyDescent="0.25">
      <c r="A7" s="10" t="s">
        <v>130</v>
      </c>
      <c r="B7" s="10" t="s">
        <v>381</v>
      </c>
      <c r="C7" s="10" t="s">
        <v>366</v>
      </c>
      <c r="D7" s="10" t="s">
        <v>388</v>
      </c>
      <c r="E7" s="10" t="s">
        <v>394</v>
      </c>
      <c r="F7" s="10" t="s">
        <v>376</v>
      </c>
      <c r="G7" s="10" t="s">
        <v>395</v>
      </c>
      <c r="H7" s="10" t="s">
        <v>396</v>
      </c>
      <c r="I7" s="11">
        <v>1</v>
      </c>
      <c r="J7" s="10" t="s">
        <v>129</v>
      </c>
      <c r="K7" s="10" t="s">
        <v>397</v>
      </c>
      <c r="L7" s="10" t="s">
        <v>373</v>
      </c>
      <c r="M7" s="10" t="s">
        <v>398</v>
      </c>
    </row>
    <row r="8" spans="1:13" x14ac:dyDescent="0.25">
      <c r="A8" s="10" t="s">
        <v>130</v>
      </c>
      <c r="B8" s="10" t="s">
        <v>381</v>
      </c>
      <c r="C8" s="10" t="s">
        <v>366</v>
      </c>
      <c r="D8" s="10" t="s">
        <v>388</v>
      </c>
      <c r="E8" s="10" t="s">
        <v>399</v>
      </c>
      <c r="F8" s="10" t="s">
        <v>376</v>
      </c>
      <c r="G8" s="10" t="s">
        <v>400</v>
      </c>
      <c r="H8" s="10" t="s">
        <v>401</v>
      </c>
      <c r="I8" s="11">
        <v>4</v>
      </c>
      <c r="J8" s="10" t="s">
        <v>129</v>
      </c>
      <c r="K8" s="10" t="s">
        <v>402</v>
      </c>
      <c r="L8" s="10" t="s">
        <v>373</v>
      </c>
      <c r="M8" s="10" t="s">
        <v>403</v>
      </c>
    </row>
    <row r="9" spans="1:13" x14ac:dyDescent="0.25">
      <c r="A9" s="10" t="s">
        <v>18</v>
      </c>
      <c r="B9" s="10" t="s">
        <v>404</v>
      </c>
      <c r="C9" s="10" t="s">
        <v>366</v>
      </c>
      <c r="D9" s="10" t="s">
        <v>405</v>
      </c>
      <c r="E9" s="10" t="s">
        <v>406</v>
      </c>
      <c r="F9" s="10" t="s">
        <v>376</v>
      </c>
      <c r="G9" s="10" t="s">
        <v>407</v>
      </c>
      <c r="H9" s="10" t="s">
        <v>408</v>
      </c>
      <c r="I9" s="11">
        <v>1</v>
      </c>
      <c r="J9" s="10" t="s">
        <v>17</v>
      </c>
      <c r="K9" s="10" t="s">
        <v>409</v>
      </c>
      <c r="L9" s="10" t="s">
        <v>373</v>
      </c>
      <c r="M9" s="10" t="s">
        <v>410</v>
      </c>
    </row>
    <row r="10" spans="1:13" x14ac:dyDescent="0.25">
      <c r="A10" s="10" t="s">
        <v>18</v>
      </c>
      <c r="B10" s="10" t="s">
        <v>404</v>
      </c>
      <c r="C10" s="10" t="s">
        <v>366</v>
      </c>
      <c r="D10" s="10" t="s">
        <v>405</v>
      </c>
      <c r="E10" s="10" t="s">
        <v>411</v>
      </c>
      <c r="F10" s="10" t="s">
        <v>376</v>
      </c>
      <c r="G10" s="10" t="s">
        <v>412</v>
      </c>
      <c r="H10" s="10" t="s">
        <v>413</v>
      </c>
      <c r="I10" s="11">
        <v>1</v>
      </c>
      <c r="J10" s="10" t="s">
        <v>17</v>
      </c>
      <c r="K10" s="10" t="s">
        <v>409</v>
      </c>
      <c r="L10" s="10" t="s">
        <v>373</v>
      </c>
      <c r="M10" s="10" t="s">
        <v>414</v>
      </c>
    </row>
    <row r="11" spans="1:13" x14ac:dyDescent="0.25">
      <c r="A11" s="10" t="s">
        <v>18</v>
      </c>
      <c r="B11" s="10" t="s">
        <v>404</v>
      </c>
      <c r="C11" s="10" t="s">
        <v>366</v>
      </c>
      <c r="D11" s="10" t="s">
        <v>405</v>
      </c>
      <c r="E11" s="10" t="s">
        <v>411</v>
      </c>
      <c r="F11" s="10" t="s">
        <v>376</v>
      </c>
      <c r="G11" s="10" t="s">
        <v>415</v>
      </c>
      <c r="H11" s="10" t="s">
        <v>413</v>
      </c>
      <c r="I11" s="11">
        <v>1</v>
      </c>
      <c r="J11" s="10" t="s">
        <v>17</v>
      </c>
      <c r="K11" s="10" t="s">
        <v>409</v>
      </c>
      <c r="L11" s="10" t="s">
        <v>373</v>
      </c>
      <c r="M11" s="10" t="s">
        <v>414</v>
      </c>
    </row>
    <row r="12" spans="1:13" x14ac:dyDescent="0.25">
      <c r="A12" s="10" t="s">
        <v>18</v>
      </c>
      <c r="B12" s="10" t="s">
        <v>404</v>
      </c>
      <c r="C12" s="10" t="s">
        <v>366</v>
      </c>
      <c r="D12" s="10" t="s">
        <v>405</v>
      </c>
      <c r="E12" s="10" t="s">
        <v>411</v>
      </c>
      <c r="F12" s="10" t="s">
        <v>376</v>
      </c>
      <c r="G12" s="10" t="s">
        <v>416</v>
      </c>
      <c r="H12" s="10" t="s">
        <v>417</v>
      </c>
      <c r="I12" s="11">
        <v>1</v>
      </c>
      <c r="J12" s="10" t="s">
        <v>17</v>
      </c>
      <c r="K12" s="10" t="s">
        <v>409</v>
      </c>
      <c r="L12" s="10" t="s">
        <v>373</v>
      </c>
      <c r="M12" s="10" t="s">
        <v>418</v>
      </c>
    </row>
    <row r="13" spans="1:13" x14ac:dyDescent="0.25">
      <c r="A13" s="10" t="s">
        <v>18</v>
      </c>
      <c r="B13" s="10" t="s">
        <v>404</v>
      </c>
      <c r="C13" s="10" t="s">
        <v>366</v>
      </c>
      <c r="D13" s="10" t="s">
        <v>405</v>
      </c>
      <c r="E13" s="10" t="s">
        <v>411</v>
      </c>
      <c r="F13" s="10" t="s">
        <v>376</v>
      </c>
      <c r="G13" s="10" t="s">
        <v>419</v>
      </c>
      <c r="H13" s="10" t="s">
        <v>420</v>
      </c>
      <c r="I13" s="11">
        <v>1</v>
      </c>
      <c r="J13" s="10" t="s">
        <v>17</v>
      </c>
      <c r="K13" s="10" t="s">
        <v>409</v>
      </c>
      <c r="L13" s="10" t="s">
        <v>373</v>
      </c>
      <c r="M13" s="10" t="s">
        <v>418</v>
      </c>
    </row>
    <row r="14" spans="1:13" x14ac:dyDescent="0.25">
      <c r="A14" s="10" t="s">
        <v>18</v>
      </c>
      <c r="B14" s="10" t="s">
        <v>404</v>
      </c>
      <c r="C14" s="10" t="s">
        <v>366</v>
      </c>
      <c r="D14" s="10" t="s">
        <v>405</v>
      </c>
      <c r="E14" s="10" t="s">
        <v>411</v>
      </c>
      <c r="F14" s="10" t="s">
        <v>376</v>
      </c>
      <c r="G14" s="10" t="s">
        <v>421</v>
      </c>
      <c r="H14" s="10" t="s">
        <v>422</v>
      </c>
      <c r="I14" s="11">
        <v>1</v>
      </c>
      <c r="J14" s="10" t="s">
        <v>17</v>
      </c>
      <c r="K14" s="10" t="s">
        <v>409</v>
      </c>
      <c r="L14" s="10" t="s">
        <v>373</v>
      </c>
      <c r="M14" s="10" t="s">
        <v>423</v>
      </c>
    </row>
    <row r="15" spans="1:13" x14ac:dyDescent="0.25">
      <c r="A15" s="10" t="s">
        <v>18</v>
      </c>
      <c r="B15" s="10" t="s">
        <v>404</v>
      </c>
      <c r="C15" s="10" t="s">
        <v>366</v>
      </c>
      <c r="D15" s="10" t="s">
        <v>405</v>
      </c>
      <c r="E15" s="10" t="s">
        <v>424</v>
      </c>
      <c r="F15" s="10" t="s">
        <v>376</v>
      </c>
      <c r="G15" s="10" t="s">
        <v>425</v>
      </c>
      <c r="H15" s="10" t="s">
        <v>426</v>
      </c>
      <c r="I15" s="11">
        <v>1</v>
      </c>
      <c r="J15" s="10" t="s">
        <v>17</v>
      </c>
      <c r="K15" s="10" t="s">
        <v>409</v>
      </c>
      <c r="L15" s="10" t="s">
        <v>373</v>
      </c>
      <c r="M15" s="10" t="s">
        <v>427</v>
      </c>
    </row>
    <row r="16" spans="1:13" x14ac:dyDescent="0.25">
      <c r="A16" s="10" t="s">
        <v>18</v>
      </c>
      <c r="B16" s="10" t="s">
        <v>404</v>
      </c>
      <c r="C16" s="10" t="s">
        <v>366</v>
      </c>
      <c r="D16" s="10" t="s">
        <v>405</v>
      </c>
      <c r="E16" s="10" t="s">
        <v>424</v>
      </c>
      <c r="F16" s="10" t="s">
        <v>376</v>
      </c>
      <c r="G16" s="10" t="s">
        <v>421</v>
      </c>
      <c r="H16" s="10" t="s">
        <v>422</v>
      </c>
      <c r="I16" s="11">
        <v>1</v>
      </c>
      <c r="J16" s="10" t="s">
        <v>17</v>
      </c>
      <c r="K16" s="10" t="s">
        <v>409</v>
      </c>
      <c r="L16" s="10" t="s">
        <v>373</v>
      </c>
      <c r="M16" s="10" t="s">
        <v>423</v>
      </c>
    </row>
    <row r="17" spans="1:13" x14ac:dyDescent="0.25">
      <c r="A17" s="10" t="s">
        <v>18</v>
      </c>
      <c r="B17" s="10" t="s">
        <v>404</v>
      </c>
      <c r="C17" s="10" t="s">
        <v>366</v>
      </c>
      <c r="D17" s="10" t="s">
        <v>405</v>
      </c>
      <c r="E17" s="10" t="s">
        <v>424</v>
      </c>
      <c r="F17" s="10" t="s">
        <v>376</v>
      </c>
      <c r="G17" s="10" t="s">
        <v>428</v>
      </c>
      <c r="H17" s="10" t="s">
        <v>429</v>
      </c>
      <c r="I17" s="11">
        <v>1</v>
      </c>
      <c r="J17" s="10" t="s">
        <v>17</v>
      </c>
      <c r="K17" s="10" t="s">
        <v>409</v>
      </c>
      <c r="L17" s="10" t="s">
        <v>373</v>
      </c>
      <c r="M17" s="10" t="s">
        <v>380</v>
      </c>
    </row>
    <row r="18" spans="1:13" x14ac:dyDescent="0.25">
      <c r="A18" s="10" t="s">
        <v>18</v>
      </c>
      <c r="B18" s="10" t="s">
        <v>404</v>
      </c>
      <c r="C18" s="10" t="s">
        <v>366</v>
      </c>
      <c r="D18" s="10" t="s">
        <v>405</v>
      </c>
      <c r="E18" s="10" t="s">
        <v>424</v>
      </c>
      <c r="F18" s="10" t="s">
        <v>376</v>
      </c>
      <c r="G18" s="10" t="s">
        <v>430</v>
      </c>
      <c r="H18" s="10" t="s">
        <v>431</v>
      </c>
      <c r="I18" s="11">
        <v>1</v>
      </c>
      <c r="J18" s="10" t="s">
        <v>17</v>
      </c>
      <c r="K18" s="10" t="s">
        <v>409</v>
      </c>
      <c r="L18" s="10" t="s">
        <v>373</v>
      </c>
      <c r="M18" s="10" t="s">
        <v>380</v>
      </c>
    </row>
    <row r="19" spans="1:13" x14ac:dyDescent="0.25">
      <c r="A19" s="10" t="s">
        <v>18</v>
      </c>
      <c r="B19" s="10" t="s">
        <v>404</v>
      </c>
      <c r="C19" s="10" t="s">
        <v>366</v>
      </c>
      <c r="D19" s="10" t="s">
        <v>405</v>
      </c>
      <c r="E19" s="10" t="s">
        <v>432</v>
      </c>
      <c r="F19" s="10" t="s">
        <v>376</v>
      </c>
      <c r="G19" s="10" t="s">
        <v>433</v>
      </c>
      <c r="H19" s="10" t="s">
        <v>434</v>
      </c>
      <c r="I19" s="11">
        <v>1</v>
      </c>
      <c r="J19" s="10" t="s">
        <v>17</v>
      </c>
      <c r="K19" s="10" t="s">
        <v>435</v>
      </c>
      <c r="L19" s="10" t="s">
        <v>373</v>
      </c>
      <c r="M19" s="10" t="s">
        <v>418</v>
      </c>
    </row>
    <row r="20" spans="1:13" x14ac:dyDescent="0.25">
      <c r="A20" s="10" t="s">
        <v>18</v>
      </c>
      <c r="B20" s="10" t="s">
        <v>404</v>
      </c>
      <c r="C20" s="10" t="s">
        <v>366</v>
      </c>
      <c r="D20" s="10" t="s">
        <v>405</v>
      </c>
      <c r="E20" s="10" t="s">
        <v>436</v>
      </c>
      <c r="F20" s="10" t="s">
        <v>376</v>
      </c>
      <c r="G20" s="10" t="s">
        <v>437</v>
      </c>
      <c r="H20" s="10" t="s">
        <v>438</v>
      </c>
      <c r="I20" s="11">
        <v>2</v>
      </c>
      <c r="J20" s="10" t="s">
        <v>17</v>
      </c>
      <c r="K20" s="10" t="s">
        <v>435</v>
      </c>
      <c r="L20" s="10" t="s">
        <v>373</v>
      </c>
      <c r="M20" s="10" t="s">
        <v>410</v>
      </c>
    </row>
    <row r="21" spans="1:13" x14ac:dyDescent="0.25">
      <c r="A21" s="10" t="s">
        <v>18</v>
      </c>
      <c r="B21" s="10" t="s">
        <v>404</v>
      </c>
      <c r="C21" s="10" t="s">
        <v>366</v>
      </c>
      <c r="D21" s="10" t="s">
        <v>405</v>
      </c>
      <c r="E21" s="10" t="s">
        <v>439</v>
      </c>
      <c r="F21" s="10" t="s">
        <v>376</v>
      </c>
      <c r="G21" s="10" t="s">
        <v>440</v>
      </c>
      <c r="H21" s="10" t="s">
        <v>441</v>
      </c>
      <c r="I21" s="11">
        <v>1</v>
      </c>
      <c r="J21" s="10" t="s">
        <v>17</v>
      </c>
      <c r="K21" s="10" t="s">
        <v>402</v>
      </c>
      <c r="L21" s="10" t="s">
        <v>373</v>
      </c>
      <c r="M21" s="10" t="s">
        <v>442</v>
      </c>
    </row>
    <row r="22" spans="1:13" x14ac:dyDescent="0.25">
      <c r="A22" s="10" t="s">
        <v>170</v>
      </c>
      <c r="B22" s="10" t="s">
        <v>381</v>
      </c>
      <c r="C22" s="10" t="s">
        <v>366</v>
      </c>
      <c r="D22" s="10" t="s">
        <v>443</v>
      </c>
      <c r="E22" s="10" t="s">
        <v>444</v>
      </c>
      <c r="F22" s="10" t="s">
        <v>376</v>
      </c>
      <c r="G22" s="10" t="s">
        <v>445</v>
      </c>
      <c r="H22" s="10" t="s">
        <v>446</v>
      </c>
      <c r="I22" s="11">
        <v>4</v>
      </c>
      <c r="J22" s="10" t="s">
        <v>169</v>
      </c>
      <c r="K22" s="10" t="s">
        <v>447</v>
      </c>
      <c r="L22" s="10" t="s">
        <v>373</v>
      </c>
      <c r="M22" s="10" t="s">
        <v>448</v>
      </c>
    </row>
    <row r="23" spans="1:13" x14ac:dyDescent="0.25">
      <c r="A23" s="10" t="s">
        <v>24</v>
      </c>
      <c r="B23" s="10" t="s">
        <v>449</v>
      </c>
      <c r="C23" s="10" t="s">
        <v>366</v>
      </c>
      <c r="D23" s="10" t="s">
        <v>450</v>
      </c>
      <c r="E23" s="10" t="s">
        <v>451</v>
      </c>
      <c r="F23" s="10" t="s">
        <v>376</v>
      </c>
      <c r="G23" s="10" t="s">
        <v>452</v>
      </c>
      <c r="H23" s="10" t="s">
        <v>453</v>
      </c>
      <c r="I23" s="11">
        <v>1</v>
      </c>
      <c r="J23" s="10" t="s">
        <v>23</v>
      </c>
      <c r="K23" s="10" t="s">
        <v>454</v>
      </c>
      <c r="L23" s="10" t="s">
        <v>373</v>
      </c>
      <c r="M23" s="10" t="s">
        <v>380</v>
      </c>
    </row>
    <row r="24" spans="1:13" x14ac:dyDescent="0.25">
      <c r="A24" s="10" t="s">
        <v>310</v>
      </c>
      <c r="B24" s="10" t="s">
        <v>404</v>
      </c>
      <c r="C24" s="10" t="s">
        <v>366</v>
      </c>
      <c r="D24" s="10" t="s">
        <v>405</v>
      </c>
      <c r="E24" s="10" t="s">
        <v>455</v>
      </c>
      <c r="F24" s="10" t="s">
        <v>369</v>
      </c>
      <c r="G24" s="10" t="s">
        <v>456</v>
      </c>
      <c r="H24" s="10" t="s">
        <v>457</v>
      </c>
      <c r="I24" s="11">
        <v>6</v>
      </c>
      <c r="J24" s="10" t="s">
        <v>309</v>
      </c>
      <c r="K24" s="10" t="s">
        <v>397</v>
      </c>
      <c r="L24" s="10" t="s">
        <v>373</v>
      </c>
      <c r="M24" s="10" t="s">
        <v>458</v>
      </c>
    </row>
    <row r="25" spans="1:13" x14ac:dyDescent="0.25">
      <c r="A25" s="10" t="s">
        <v>102</v>
      </c>
      <c r="B25" s="10" t="s">
        <v>459</v>
      </c>
      <c r="C25" s="10" t="s">
        <v>366</v>
      </c>
      <c r="D25" s="10" t="s">
        <v>460</v>
      </c>
      <c r="E25" s="10" t="s">
        <v>461</v>
      </c>
      <c r="F25" s="10" t="s">
        <v>376</v>
      </c>
      <c r="G25" s="10" t="s">
        <v>462</v>
      </c>
      <c r="H25" s="10" t="s">
        <v>463</v>
      </c>
      <c r="I25" s="11">
        <v>1</v>
      </c>
      <c r="J25" s="10" t="s">
        <v>101</v>
      </c>
      <c r="K25" s="10" t="s">
        <v>464</v>
      </c>
      <c r="L25" s="10" t="s">
        <v>373</v>
      </c>
      <c r="M25" s="10" t="s">
        <v>465</v>
      </c>
    </row>
    <row r="26" spans="1:13" x14ac:dyDescent="0.25">
      <c r="A26" s="10" t="s">
        <v>102</v>
      </c>
      <c r="B26" s="10" t="s">
        <v>459</v>
      </c>
      <c r="C26" s="10" t="s">
        <v>366</v>
      </c>
      <c r="D26" s="10" t="s">
        <v>460</v>
      </c>
      <c r="E26" s="10" t="s">
        <v>466</v>
      </c>
      <c r="F26" s="10" t="s">
        <v>376</v>
      </c>
      <c r="G26" s="10" t="s">
        <v>467</v>
      </c>
      <c r="H26" s="10" t="s">
        <v>468</v>
      </c>
      <c r="I26" s="11">
        <v>3</v>
      </c>
      <c r="J26" s="10" t="s">
        <v>101</v>
      </c>
      <c r="K26" s="10" t="s">
        <v>469</v>
      </c>
      <c r="L26" s="10" t="s">
        <v>373</v>
      </c>
      <c r="M26" s="10" t="s">
        <v>470</v>
      </c>
    </row>
    <row r="27" spans="1:13" x14ac:dyDescent="0.25">
      <c r="A27" s="10" t="s">
        <v>102</v>
      </c>
      <c r="B27" s="10" t="s">
        <v>459</v>
      </c>
      <c r="C27" s="10" t="s">
        <v>366</v>
      </c>
      <c r="D27" s="10" t="s">
        <v>460</v>
      </c>
      <c r="E27" s="10" t="s">
        <v>471</v>
      </c>
      <c r="F27" s="10" t="s">
        <v>376</v>
      </c>
      <c r="G27" s="10" t="s">
        <v>472</v>
      </c>
      <c r="H27" s="10" t="s">
        <v>473</v>
      </c>
      <c r="I27" s="11">
        <v>1</v>
      </c>
      <c r="J27" s="10" t="s">
        <v>101</v>
      </c>
      <c r="K27" s="10" t="s">
        <v>474</v>
      </c>
      <c r="L27" s="10" t="s">
        <v>373</v>
      </c>
      <c r="M27" s="10" t="s">
        <v>475</v>
      </c>
    </row>
    <row r="28" spans="1:13" x14ac:dyDescent="0.25">
      <c r="A28" s="10" t="s">
        <v>183</v>
      </c>
      <c r="B28" s="10" t="s">
        <v>381</v>
      </c>
      <c r="C28" s="10" t="s">
        <v>366</v>
      </c>
      <c r="D28" s="10" t="s">
        <v>443</v>
      </c>
      <c r="E28" s="10" t="s">
        <v>476</v>
      </c>
      <c r="F28" s="10" t="s">
        <v>376</v>
      </c>
      <c r="G28" s="10" t="s">
        <v>477</v>
      </c>
      <c r="H28" s="10" t="s">
        <v>478</v>
      </c>
      <c r="I28" s="11">
        <v>2</v>
      </c>
      <c r="J28" s="10" t="s">
        <v>182</v>
      </c>
      <c r="K28" s="10" t="s">
        <v>479</v>
      </c>
      <c r="L28" s="10" t="s">
        <v>373</v>
      </c>
      <c r="M28" s="10" t="s">
        <v>480</v>
      </c>
    </row>
    <row r="29" spans="1:13" x14ac:dyDescent="0.25">
      <c r="A29" s="10" t="s">
        <v>108</v>
      </c>
      <c r="B29" s="10" t="s">
        <v>381</v>
      </c>
      <c r="C29" s="10" t="s">
        <v>366</v>
      </c>
      <c r="D29" s="10" t="s">
        <v>481</v>
      </c>
      <c r="E29" s="10" t="s">
        <v>482</v>
      </c>
      <c r="F29" s="10" t="s">
        <v>376</v>
      </c>
      <c r="G29" s="10" t="s">
        <v>483</v>
      </c>
      <c r="H29" s="10" t="s">
        <v>484</v>
      </c>
      <c r="I29" s="11">
        <v>1</v>
      </c>
      <c r="J29" s="10" t="s">
        <v>107</v>
      </c>
      <c r="K29" s="10" t="s">
        <v>485</v>
      </c>
      <c r="L29" s="10" t="s">
        <v>373</v>
      </c>
      <c r="M29" s="10" t="s">
        <v>486</v>
      </c>
    </row>
    <row r="30" spans="1:13" x14ac:dyDescent="0.25">
      <c r="A30" s="10" t="s">
        <v>80</v>
      </c>
      <c r="B30" s="10" t="s">
        <v>487</v>
      </c>
      <c r="C30" s="10" t="s">
        <v>366</v>
      </c>
      <c r="D30" s="10" t="s">
        <v>488</v>
      </c>
      <c r="E30" s="10" t="s">
        <v>489</v>
      </c>
      <c r="F30" s="10" t="s">
        <v>369</v>
      </c>
      <c r="G30" s="10" t="s">
        <v>456</v>
      </c>
      <c r="H30" s="10" t="s">
        <v>457</v>
      </c>
      <c r="I30" s="11">
        <v>1</v>
      </c>
      <c r="J30" s="10" t="s">
        <v>279</v>
      </c>
      <c r="K30" s="10" t="s">
        <v>490</v>
      </c>
      <c r="L30" s="10" t="s">
        <v>373</v>
      </c>
      <c r="M30" s="10" t="s">
        <v>458</v>
      </c>
    </row>
    <row r="31" spans="1:13" x14ac:dyDescent="0.25">
      <c r="A31" s="10" t="s">
        <v>76</v>
      </c>
      <c r="B31" s="10" t="s">
        <v>381</v>
      </c>
      <c r="C31" s="10" t="s">
        <v>366</v>
      </c>
      <c r="D31" s="10" t="s">
        <v>491</v>
      </c>
      <c r="E31" s="10" t="s">
        <v>492</v>
      </c>
      <c r="F31" s="10" t="s">
        <v>376</v>
      </c>
      <c r="G31" s="10" t="s">
        <v>493</v>
      </c>
      <c r="H31" s="10" t="s">
        <v>494</v>
      </c>
      <c r="I31" s="11">
        <v>2</v>
      </c>
      <c r="J31" s="10" t="s">
        <v>75</v>
      </c>
      <c r="K31" s="10" t="s">
        <v>495</v>
      </c>
      <c r="L31" s="10" t="s">
        <v>373</v>
      </c>
      <c r="M31" s="10" t="s">
        <v>496</v>
      </c>
    </row>
    <row r="32" spans="1:13" x14ac:dyDescent="0.25">
      <c r="A32" s="10" t="s">
        <v>76</v>
      </c>
      <c r="B32" s="10" t="s">
        <v>381</v>
      </c>
      <c r="C32" s="10" t="s">
        <v>366</v>
      </c>
      <c r="D32" s="10" t="s">
        <v>491</v>
      </c>
      <c r="E32" s="10" t="s">
        <v>497</v>
      </c>
      <c r="F32" s="10" t="s">
        <v>376</v>
      </c>
      <c r="G32" s="10" t="s">
        <v>498</v>
      </c>
      <c r="H32" s="10" t="s">
        <v>499</v>
      </c>
      <c r="I32" s="11">
        <v>3</v>
      </c>
      <c r="J32" s="10" t="s">
        <v>75</v>
      </c>
      <c r="K32" s="10" t="s">
        <v>500</v>
      </c>
      <c r="L32" s="10" t="s">
        <v>373</v>
      </c>
      <c r="M32" s="10" t="s">
        <v>501</v>
      </c>
    </row>
    <row r="33" spans="1:13" x14ac:dyDescent="0.25">
      <c r="A33" s="10" t="s">
        <v>140</v>
      </c>
      <c r="B33" s="10" t="s">
        <v>381</v>
      </c>
      <c r="C33" s="10" t="s">
        <v>366</v>
      </c>
      <c r="D33" s="10" t="s">
        <v>443</v>
      </c>
      <c r="E33" s="10" t="s">
        <v>502</v>
      </c>
      <c r="F33" s="10" t="s">
        <v>376</v>
      </c>
      <c r="G33" s="10" t="s">
        <v>503</v>
      </c>
      <c r="H33" s="10" t="s">
        <v>504</v>
      </c>
      <c r="I33" s="11">
        <v>4</v>
      </c>
      <c r="J33" s="10" t="s">
        <v>139</v>
      </c>
      <c r="K33" s="10" t="s">
        <v>505</v>
      </c>
      <c r="L33" s="10" t="s">
        <v>373</v>
      </c>
      <c r="M33" s="10" t="s">
        <v>506</v>
      </c>
    </row>
    <row r="34" spans="1:13" x14ac:dyDescent="0.25">
      <c r="A34" s="10" t="s">
        <v>140</v>
      </c>
      <c r="B34" s="10" t="s">
        <v>381</v>
      </c>
      <c r="C34" s="10" t="s">
        <v>366</v>
      </c>
      <c r="D34" s="10" t="s">
        <v>443</v>
      </c>
      <c r="E34" s="10" t="s">
        <v>507</v>
      </c>
      <c r="F34" s="10" t="s">
        <v>376</v>
      </c>
      <c r="G34" s="10" t="s">
        <v>508</v>
      </c>
      <c r="H34" s="10" t="s">
        <v>509</v>
      </c>
      <c r="I34" s="11">
        <v>4</v>
      </c>
      <c r="J34" s="10" t="s">
        <v>139</v>
      </c>
      <c r="K34" s="10" t="s">
        <v>510</v>
      </c>
      <c r="L34" s="10" t="s">
        <v>373</v>
      </c>
      <c r="M34" s="10" t="s">
        <v>511</v>
      </c>
    </row>
    <row r="35" spans="1:13" x14ac:dyDescent="0.25">
      <c r="A35" s="10" t="s">
        <v>140</v>
      </c>
      <c r="B35" s="10" t="s">
        <v>381</v>
      </c>
      <c r="C35" s="10" t="s">
        <v>366</v>
      </c>
      <c r="D35" s="10" t="s">
        <v>443</v>
      </c>
      <c r="E35" s="10" t="s">
        <v>507</v>
      </c>
      <c r="F35" s="10" t="s">
        <v>376</v>
      </c>
      <c r="G35" s="10" t="s">
        <v>512</v>
      </c>
      <c r="H35" s="10" t="s">
        <v>513</v>
      </c>
      <c r="I35" s="11">
        <v>1</v>
      </c>
      <c r="J35" s="10" t="s">
        <v>139</v>
      </c>
      <c r="K35" s="10" t="s">
        <v>510</v>
      </c>
      <c r="L35" s="10" t="s">
        <v>373</v>
      </c>
      <c r="M35" s="10" t="s">
        <v>427</v>
      </c>
    </row>
    <row r="36" spans="1:13" x14ac:dyDescent="0.25">
      <c r="A36" s="10" t="s">
        <v>140</v>
      </c>
      <c r="B36" s="10" t="s">
        <v>381</v>
      </c>
      <c r="C36" s="10" t="s">
        <v>366</v>
      </c>
      <c r="D36" s="10" t="s">
        <v>443</v>
      </c>
      <c r="E36" s="10" t="s">
        <v>514</v>
      </c>
      <c r="F36" s="10" t="s">
        <v>376</v>
      </c>
      <c r="G36" s="10" t="s">
        <v>515</v>
      </c>
      <c r="H36" s="10" t="s">
        <v>516</v>
      </c>
      <c r="I36" s="11">
        <v>4</v>
      </c>
      <c r="J36" s="10" t="s">
        <v>139</v>
      </c>
      <c r="K36" s="10" t="s">
        <v>517</v>
      </c>
      <c r="L36" s="10" t="s">
        <v>373</v>
      </c>
      <c r="M36" s="10" t="s">
        <v>518</v>
      </c>
    </row>
    <row r="37" spans="1:13" x14ac:dyDescent="0.25">
      <c r="A37" s="10" t="s">
        <v>70</v>
      </c>
      <c r="B37" s="10" t="s">
        <v>459</v>
      </c>
      <c r="C37" s="10" t="s">
        <v>366</v>
      </c>
      <c r="D37" s="10" t="s">
        <v>519</v>
      </c>
      <c r="E37" s="10" t="s">
        <v>520</v>
      </c>
      <c r="F37" s="10" t="s">
        <v>376</v>
      </c>
      <c r="G37" s="10" t="s">
        <v>521</v>
      </c>
      <c r="H37" s="10" t="s">
        <v>522</v>
      </c>
      <c r="I37" s="11">
        <v>1</v>
      </c>
      <c r="J37" s="10" t="s">
        <v>69</v>
      </c>
      <c r="K37" s="10" t="s">
        <v>379</v>
      </c>
      <c r="L37" s="10" t="s">
        <v>373</v>
      </c>
      <c r="M37" s="10" t="s">
        <v>427</v>
      </c>
    </row>
    <row r="38" spans="1:13" x14ac:dyDescent="0.25">
      <c r="A38" s="10" t="s">
        <v>42</v>
      </c>
      <c r="B38" s="10" t="s">
        <v>404</v>
      </c>
      <c r="C38" s="10" t="s">
        <v>366</v>
      </c>
      <c r="D38" s="10" t="s">
        <v>405</v>
      </c>
      <c r="E38" s="10" t="s">
        <v>523</v>
      </c>
      <c r="F38" s="10" t="s">
        <v>524</v>
      </c>
      <c r="G38" s="10" t="s">
        <v>525</v>
      </c>
      <c r="H38" s="10" t="s">
        <v>526</v>
      </c>
      <c r="I38" s="11">
        <v>1</v>
      </c>
      <c r="J38" s="10" t="s">
        <v>41</v>
      </c>
      <c r="K38" s="10" t="s">
        <v>386</v>
      </c>
      <c r="L38" s="10" t="s">
        <v>373</v>
      </c>
      <c r="M38" s="10" t="s">
        <v>527</v>
      </c>
    </row>
    <row r="39" spans="1:13" x14ac:dyDescent="0.25">
      <c r="A39" s="10" t="s">
        <v>42</v>
      </c>
      <c r="B39" s="10" t="s">
        <v>404</v>
      </c>
      <c r="C39" s="10" t="s">
        <v>366</v>
      </c>
      <c r="D39" s="10" t="s">
        <v>405</v>
      </c>
      <c r="E39" s="10" t="s">
        <v>528</v>
      </c>
      <c r="F39" s="10" t="s">
        <v>376</v>
      </c>
      <c r="G39" s="10" t="s">
        <v>525</v>
      </c>
      <c r="H39" s="10" t="s">
        <v>526</v>
      </c>
      <c r="I39" s="11">
        <v>1</v>
      </c>
      <c r="J39" s="10" t="s">
        <v>41</v>
      </c>
      <c r="K39" s="10" t="s">
        <v>529</v>
      </c>
      <c r="L39" s="10" t="s">
        <v>373</v>
      </c>
      <c r="M39" s="10" t="s">
        <v>527</v>
      </c>
    </row>
    <row r="40" spans="1:13" x14ac:dyDescent="0.25">
      <c r="A40" s="10" t="s">
        <v>42</v>
      </c>
      <c r="B40" s="10" t="s">
        <v>404</v>
      </c>
      <c r="C40" s="10" t="s">
        <v>366</v>
      </c>
      <c r="D40" s="10" t="s">
        <v>405</v>
      </c>
      <c r="E40" s="10" t="s">
        <v>530</v>
      </c>
      <c r="F40" s="10" t="s">
        <v>376</v>
      </c>
      <c r="G40" s="10" t="s">
        <v>531</v>
      </c>
      <c r="H40" s="10" t="s">
        <v>532</v>
      </c>
      <c r="I40" s="11">
        <v>1</v>
      </c>
      <c r="J40" s="10" t="s">
        <v>41</v>
      </c>
      <c r="K40" s="10" t="s">
        <v>533</v>
      </c>
      <c r="L40" s="10" t="s">
        <v>373</v>
      </c>
      <c r="M40" s="10" t="s">
        <v>380</v>
      </c>
    </row>
    <row r="41" spans="1:13" x14ac:dyDescent="0.25">
      <c r="A41" s="10" t="s">
        <v>42</v>
      </c>
      <c r="B41" s="10" t="s">
        <v>404</v>
      </c>
      <c r="C41" s="10" t="s">
        <v>366</v>
      </c>
      <c r="D41" s="10" t="s">
        <v>405</v>
      </c>
      <c r="E41" s="10" t="s">
        <v>530</v>
      </c>
      <c r="F41" s="10" t="s">
        <v>376</v>
      </c>
      <c r="G41" s="10" t="s">
        <v>377</v>
      </c>
      <c r="H41" s="10" t="s">
        <v>378</v>
      </c>
      <c r="I41" s="11">
        <v>1</v>
      </c>
      <c r="J41" s="10" t="s">
        <v>41</v>
      </c>
      <c r="K41" s="10" t="s">
        <v>533</v>
      </c>
      <c r="L41" s="10" t="s">
        <v>373</v>
      </c>
      <c r="M41" s="10" t="s">
        <v>380</v>
      </c>
    </row>
    <row r="42" spans="1:13" x14ac:dyDescent="0.25">
      <c r="A42" s="10" t="s">
        <v>42</v>
      </c>
      <c r="B42" s="10" t="s">
        <v>404</v>
      </c>
      <c r="C42" s="10" t="s">
        <v>366</v>
      </c>
      <c r="D42" s="10" t="s">
        <v>405</v>
      </c>
      <c r="E42" s="10" t="s">
        <v>530</v>
      </c>
      <c r="F42" s="10" t="s">
        <v>376</v>
      </c>
      <c r="G42" s="10" t="s">
        <v>534</v>
      </c>
      <c r="H42" s="10" t="s">
        <v>535</v>
      </c>
      <c r="I42" s="11">
        <v>2</v>
      </c>
      <c r="J42" s="10" t="s">
        <v>41</v>
      </c>
      <c r="K42" s="10" t="s">
        <v>533</v>
      </c>
      <c r="L42" s="10" t="s">
        <v>373</v>
      </c>
      <c r="M42" s="10" t="s">
        <v>536</v>
      </c>
    </row>
    <row r="43" spans="1:13" x14ac:dyDescent="0.25">
      <c r="A43" s="10" t="s">
        <v>42</v>
      </c>
      <c r="B43" s="10" t="s">
        <v>404</v>
      </c>
      <c r="C43" s="10" t="s">
        <v>366</v>
      </c>
      <c r="D43" s="10" t="s">
        <v>405</v>
      </c>
      <c r="E43" s="10" t="s">
        <v>537</v>
      </c>
      <c r="F43" s="10" t="s">
        <v>376</v>
      </c>
      <c r="G43" s="10" t="s">
        <v>525</v>
      </c>
      <c r="H43" s="10" t="s">
        <v>526</v>
      </c>
      <c r="I43" s="11">
        <v>1</v>
      </c>
      <c r="J43" s="10" t="s">
        <v>41</v>
      </c>
      <c r="K43" s="10" t="s">
        <v>533</v>
      </c>
      <c r="L43" s="10" t="s">
        <v>373</v>
      </c>
      <c r="M43" s="10" t="s">
        <v>527</v>
      </c>
    </row>
    <row r="44" spans="1:13" x14ac:dyDescent="0.25">
      <c r="A44" s="10" t="s">
        <v>224</v>
      </c>
      <c r="B44" s="10" t="s">
        <v>538</v>
      </c>
      <c r="C44" s="10" t="s">
        <v>366</v>
      </c>
      <c r="D44" s="10" t="s">
        <v>539</v>
      </c>
      <c r="E44" s="10" t="s">
        <v>540</v>
      </c>
      <c r="F44" s="10" t="s">
        <v>369</v>
      </c>
      <c r="G44" s="10" t="s">
        <v>456</v>
      </c>
      <c r="H44" s="10" t="s">
        <v>457</v>
      </c>
      <c r="I44" s="11">
        <v>1</v>
      </c>
      <c r="J44" s="10" t="s">
        <v>223</v>
      </c>
      <c r="K44" s="10" t="s">
        <v>541</v>
      </c>
      <c r="L44" s="10" t="s">
        <v>373</v>
      </c>
      <c r="M44" s="10" t="s">
        <v>458</v>
      </c>
    </row>
    <row r="45" spans="1:13" x14ac:dyDescent="0.25">
      <c r="A45" s="10" t="s">
        <v>224</v>
      </c>
      <c r="B45" s="10" t="s">
        <v>538</v>
      </c>
      <c r="C45" s="10" t="s">
        <v>366</v>
      </c>
      <c r="D45" s="10" t="s">
        <v>539</v>
      </c>
      <c r="E45" s="10" t="s">
        <v>542</v>
      </c>
      <c r="F45" s="10" t="s">
        <v>369</v>
      </c>
      <c r="G45" s="10" t="s">
        <v>370</v>
      </c>
      <c r="H45" s="10" t="s">
        <v>371</v>
      </c>
      <c r="I45" s="11">
        <v>1</v>
      </c>
      <c r="J45" s="10" t="s">
        <v>223</v>
      </c>
      <c r="K45" s="10" t="s">
        <v>543</v>
      </c>
      <c r="L45" s="10" t="s">
        <v>373</v>
      </c>
      <c r="M45" s="10" t="s">
        <v>374</v>
      </c>
    </row>
    <row r="46" spans="1:13" x14ac:dyDescent="0.25">
      <c r="A46" s="10" t="s">
        <v>40</v>
      </c>
      <c r="B46" s="10" t="s">
        <v>404</v>
      </c>
      <c r="C46" s="10" t="s">
        <v>366</v>
      </c>
      <c r="D46" s="10" t="s">
        <v>405</v>
      </c>
      <c r="E46" s="10" t="s">
        <v>544</v>
      </c>
      <c r="F46" s="10" t="s">
        <v>376</v>
      </c>
      <c r="G46" s="10" t="s">
        <v>545</v>
      </c>
      <c r="H46" s="10" t="s">
        <v>546</v>
      </c>
      <c r="I46" s="11">
        <v>2</v>
      </c>
      <c r="J46" s="10" t="s">
        <v>39</v>
      </c>
      <c r="K46" s="10" t="s">
        <v>547</v>
      </c>
      <c r="L46" s="10" t="s">
        <v>373</v>
      </c>
      <c r="M46" s="10" t="s">
        <v>548</v>
      </c>
    </row>
    <row r="47" spans="1:13" x14ac:dyDescent="0.25">
      <c r="A47" s="10" t="s">
        <v>40</v>
      </c>
      <c r="B47" s="10" t="s">
        <v>404</v>
      </c>
      <c r="C47" s="10" t="s">
        <v>366</v>
      </c>
      <c r="D47" s="10" t="s">
        <v>405</v>
      </c>
      <c r="E47" s="10" t="s">
        <v>549</v>
      </c>
      <c r="F47" s="10" t="s">
        <v>376</v>
      </c>
      <c r="G47" s="10" t="s">
        <v>550</v>
      </c>
      <c r="H47" s="10" t="s">
        <v>551</v>
      </c>
      <c r="I47" s="11">
        <v>1</v>
      </c>
      <c r="J47" s="10" t="s">
        <v>39</v>
      </c>
      <c r="K47" s="10" t="s">
        <v>552</v>
      </c>
      <c r="L47" s="10" t="s">
        <v>373</v>
      </c>
      <c r="M47" s="10" t="s">
        <v>380</v>
      </c>
    </row>
    <row r="48" spans="1:13" x14ac:dyDescent="0.25">
      <c r="A48" s="10" t="s">
        <v>40</v>
      </c>
      <c r="B48" s="10" t="s">
        <v>404</v>
      </c>
      <c r="C48" s="10" t="s">
        <v>366</v>
      </c>
      <c r="D48" s="10" t="s">
        <v>405</v>
      </c>
      <c r="E48" s="10" t="s">
        <v>549</v>
      </c>
      <c r="F48" s="10" t="s">
        <v>376</v>
      </c>
      <c r="G48" s="10" t="s">
        <v>553</v>
      </c>
      <c r="H48" s="10" t="s">
        <v>554</v>
      </c>
      <c r="I48" s="11">
        <v>1</v>
      </c>
      <c r="J48" s="10" t="s">
        <v>39</v>
      </c>
      <c r="K48" s="10" t="s">
        <v>552</v>
      </c>
      <c r="L48" s="10" t="s">
        <v>373</v>
      </c>
      <c r="M48" s="10" t="s">
        <v>423</v>
      </c>
    </row>
    <row r="49" spans="1:13" x14ac:dyDescent="0.25">
      <c r="A49" s="10" t="s">
        <v>40</v>
      </c>
      <c r="B49" s="10" t="s">
        <v>404</v>
      </c>
      <c r="C49" s="10" t="s">
        <v>366</v>
      </c>
      <c r="D49" s="10" t="s">
        <v>405</v>
      </c>
      <c r="E49" s="10" t="s">
        <v>549</v>
      </c>
      <c r="F49" s="10" t="s">
        <v>376</v>
      </c>
      <c r="G49" s="10" t="s">
        <v>555</v>
      </c>
      <c r="H49" s="10" t="s">
        <v>556</v>
      </c>
      <c r="I49" s="11">
        <v>1</v>
      </c>
      <c r="J49" s="10" t="s">
        <v>39</v>
      </c>
      <c r="K49" s="10" t="s">
        <v>552</v>
      </c>
      <c r="L49" s="10" t="s">
        <v>373</v>
      </c>
      <c r="M49" s="10" t="s">
        <v>470</v>
      </c>
    </row>
    <row r="50" spans="1:13" x14ac:dyDescent="0.25">
      <c r="A50" s="10" t="s">
        <v>40</v>
      </c>
      <c r="B50" s="10" t="s">
        <v>404</v>
      </c>
      <c r="C50" s="10" t="s">
        <v>366</v>
      </c>
      <c r="D50" s="10" t="s">
        <v>405</v>
      </c>
      <c r="E50" s="10" t="s">
        <v>557</v>
      </c>
      <c r="F50" s="10" t="s">
        <v>376</v>
      </c>
      <c r="G50" s="10" t="s">
        <v>534</v>
      </c>
      <c r="H50" s="10" t="s">
        <v>535</v>
      </c>
      <c r="I50" s="11">
        <v>1</v>
      </c>
      <c r="J50" s="10" t="s">
        <v>39</v>
      </c>
      <c r="K50" s="10" t="s">
        <v>552</v>
      </c>
      <c r="L50" s="10" t="s">
        <v>373</v>
      </c>
      <c r="M50" s="10" t="s">
        <v>536</v>
      </c>
    </row>
    <row r="51" spans="1:13" x14ac:dyDescent="0.25">
      <c r="A51" s="10" t="s">
        <v>40</v>
      </c>
      <c r="B51" s="10" t="s">
        <v>404</v>
      </c>
      <c r="C51" s="10" t="s">
        <v>366</v>
      </c>
      <c r="D51" s="10" t="s">
        <v>405</v>
      </c>
      <c r="E51" s="10" t="s">
        <v>558</v>
      </c>
      <c r="F51" s="10" t="s">
        <v>376</v>
      </c>
      <c r="G51" s="10" t="s">
        <v>550</v>
      </c>
      <c r="H51" s="10" t="s">
        <v>551</v>
      </c>
      <c r="I51" s="11">
        <v>1</v>
      </c>
      <c r="J51" s="10" t="s">
        <v>39</v>
      </c>
      <c r="K51" s="10" t="s">
        <v>559</v>
      </c>
      <c r="L51" s="10" t="s">
        <v>373</v>
      </c>
      <c r="M51" s="10" t="s">
        <v>380</v>
      </c>
    </row>
    <row r="52" spans="1:13" x14ac:dyDescent="0.25">
      <c r="A52" s="10" t="s">
        <v>40</v>
      </c>
      <c r="B52" s="10" t="s">
        <v>404</v>
      </c>
      <c r="C52" s="10" t="s">
        <v>366</v>
      </c>
      <c r="D52" s="10" t="s">
        <v>405</v>
      </c>
      <c r="E52" s="10" t="s">
        <v>558</v>
      </c>
      <c r="F52" s="10" t="s">
        <v>376</v>
      </c>
      <c r="G52" s="10" t="s">
        <v>534</v>
      </c>
      <c r="H52" s="10" t="s">
        <v>535</v>
      </c>
      <c r="I52" s="11">
        <v>1</v>
      </c>
      <c r="J52" s="10" t="s">
        <v>39</v>
      </c>
      <c r="K52" s="10" t="s">
        <v>559</v>
      </c>
      <c r="L52" s="10" t="s">
        <v>373</v>
      </c>
      <c r="M52" s="10" t="s">
        <v>536</v>
      </c>
    </row>
    <row r="53" spans="1:13" x14ac:dyDescent="0.25">
      <c r="A53" s="10" t="s">
        <v>40</v>
      </c>
      <c r="B53" s="10" t="s">
        <v>404</v>
      </c>
      <c r="C53" s="10" t="s">
        <v>366</v>
      </c>
      <c r="D53" s="10" t="s">
        <v>405</v>
      </c>
      <c r="E53" s="10" t="s">
        <v>560</v>
      </c>
      <c r="F53" s="10" t="s">
        <v>376</v>
      </c>
      <c r="G53" s="10" t="s">
        <v>561</v>
      </c>
      <c r="H53" s="10" t="s">
        <v>562</v>
      </c>
      <c r="I53" s="11">
        <v>1</v>
      </c>
      <c r="J53" s="10" t="s">
        <v>39</v>
      </c>
      <c r="K53" s="10" t="s">
        <v>563</v>
      </c>
      <c r="L53" s="10" t="s">
        <v>373</v>
      </c>
      <c r="M53" s="10" t="s">
        <v>380</v>
      </c>
    </row>
    <row r="54" spans="1:13" x14ac:dyDescent="0.25">
      <c r="A54" s="10" t="s">
        <v>40</v>
      </c>
      <c r="B54" s="10" t="s">
        <v>404</v>
      </c>
      <c r="C54" s="10" t="s">
        <v>366</v>
      </c>
      <c r="D54" s="10" t="s">
        <v>405</v>
      </c>
      <c r="E54" s="10" t="s">
        <v>560</v>
      </c>
      <c r="F54" s="10" t="s">
        <v>376</v>
      </c>
      <c r="G54" s="10" t="s">
        <v>564</v>
      </c>
      <c r="H54" s="10" t="s">
        <v>565</v>
      </c>
      <c r="I54" s="11">
        <v>1</v>
      </c>
      <c r="J54" s="10" t="s">
        <v>39</v>
      </c>
      <c r="K54" s="10" t="s">
        <v>563</v>
      </c>
      <c r="L54" s="10" t="s">
        <v>373</v>
      </c>
      <c r="M54" s="10" t="s">
        <v>380</v>
      </c>
    </row>
    <row r="55" spans="1:13" x14ac:dyDescent="0.25">
      <c r="A55" s="10" t="s">
        <v>40</v>
      </c>
      <c r="B55" s="10" t="s">
        <v>404</v>
      </c>
      <c r="C55" s="10" t="s">
        <v>366</v>
      </c>
      <c r="D55" s="10" t="s">
        <v>405</v>
      </c>
      <c r="E55" s="10" t="s">
        <v>560</v>
      </c>
      <c r="F55" s="10" t="s">
        <v>376</v>
      </c>
      <c r="G55" s="10" t="s">
        <v>550</v>
      </c>
      <c r="H55" s="10" t="s">
        <v>551</v>
      </c>
      <c r="I55" s="11">
        <v>1</v>
      </c>
      <c r="J55" s="10" t="s">
        <v>39</v>
      </c>
      <c r="K55" s="10" t="s">
        <v>563</v>
      </c>
      <c r="L55" s="10" t="s">
        <v>373</v>
      </c>
      <c r="M55" s="10" t="s">
        <v>380</v>
      </c>
    </row>
    <row r="56" spans="1:13" x14ac:dyDescent="0.25">
      <c r="A56" s="10" t="s">
        <v>40</v>
      </c>
      <c r="B56" s="10" t="s">
        <v>404</v>
      </c>
      <c r="C56" s="10" t="s">
        <v>366</v>
      </c>
      <c r="D56" s="10" t="s">
        <v>405</v>
      </c>
      <c r="E56" s="10" t="s">
        <v>560</v>
      </c>
      <c r="F56" s="10" t="s">
        <v>376</v>
      </c>
      <c r="G56" s="10" t="s">
        <v>553</v>
      </c>
      <c r="H56" s="10" t="s">
        <v>554</v>
      </c>
      <c r="I56" s="11">
        <v>1</v>
      </c>
      <c r="J56" s="10" t="s">
        <v>39</v>
      </c>
      <c r="K56" s="10" t="s">
        <v>563</v>
      </c>
      <c r="L56" s="10" t="s">
        <v>373</v>
      </c>
      <c r="M56" s="10" t="s">
        <v>423</v>
      </c>
    </row>
    <row r="57" spans="1:13" x14ac:dyDescent="0.25">
      <c r="A57" s="10" t="s">
        <v>40</v>
      </c>
      <c r="B57" s="10" t="s">
        <v>404</v>
      </c>
      <c r="C57" s="10" t="s">
        <v>366</v>
      </c>
      <c r="D57" s="10" t="s">
        <v>405</v>
      </c>
      <c r="E57" s="10" t="s">
        <v>566</v>
      </c>
      <c r="F57" s="10" t="s">
        <v>376</v>
      </c>
      <c r="G57" s="10" t="s">
        <v>567</v>
      </c>
      <c r="H57" s="10" t="s">
        <v>568</v>
      </c>
      <c r="I57" s="11">
        <v>1</v>
      </c>
      <c r="J57" s="10" t="s">
        <v>39</v>
      </c>
      <c r="K57" s="10" t="s">
        <v>569</v>
      </c>
      <c r="L57" s="10" t="s">
        <v>373</v>
      </c>
      <c r="M57" s="10" t="s">
        <v>380</v>
      </c>
    </row>
    <row r="58" spans="1:13" x14ac:dyDescent="0.25">
      <c r="A58" s="10" t="s">
        <v>153</v>
      </c>
      <c r="B58" s="10" t="s">
        <v>381</v>
      </c>
      <c r="C58" s="10" t="s">
        <v>366</v>
      </c>
      <c r="D58" s="10" t="s">
        <v>443</v>
      </c>
      <c r="E58" s="10" t="s">
        <v>570</v>
      </c>
      <c r="F58" s="10" t="s">
        <v>376</v>
      </c>
      <c r="G58" s="10" t="s">
        <v>571</v>
      </c>
      <c r="H58" s="10" t="s">
        <v>572</v>
      </c>
      <c r="I58" s="11">
        <v>1</v>
      </c>
      <c r="J58" s="10" t="s">
        <v>152</v>
      </c>
      <c r="K58" s="10" t="s">
        <v>392</v>
      </c>
      <c r="L58" s="10" t="s">
        <v>373</v>
      </c>
      <c r="M58" s="10" t="s">
        <v>573</v>
      </c>
    </row>
    <row r="59" spans="1:13" x14ac:dyDescent="0.25">
      <c r="A59" s="10" t="s">
        <v>153</v>
      </c>
      <c r="B59" s="10" t="s">
        <v>381</v>
      </c>
      <c r="C59" s="10" t="s">
        <v>366</v>
      </c>
      <c r="D59" s="10" t="s">
        <v>443</v>
      </c>
      <c r="E59" s="10" t="s">
        <v>574</v>
      </c>
      <c r="F59" s="10" t="s">
        <v>376</v>
      </c>
      <c r="G59" s="10" t="s">
        <v>575</v>
      </c>
      <c r="H59" s="10" t="s">
        <v>576</v>
      </c>
      <c r="I59" s="11">
        <v>1</v>
      </c>
      <c r="J59" s="10" t="s">
        <v>152</v>
      </c>
      <c r="K59" s="10" t="s">
        <v>577</v>
      </c>
      <c r="L59" s="10" t="s">
        <v>373</v>
      </c>
      <c r="M59" s="10" t="s">
        <v>380</v>
      </c>
    </row>
    <row r="60" spans="1:13" x14ac:dyDescent="0.25">
      <c r="A60" s="10" t="s">
        <v>153</v>
      </c>
      <c r="B60" s="10" t="s">
        <v>381</v>
      </c>
      <c r="C60" s="10" t="s">
        <v>366</v>
      </c>
      <c r="D60" s="10" t="s">
        <v>443</v>
      </c>
      <c r="E60" s="10" t="s">
        <v>578</v>
      </c>
      <c r="F60" s="10" t="s">
        <v>376</v>
      </c>
      <c r="G60" s="10" t="s">
        <v>579</v>
      </c>
      <c r="H60" s="10" t="s">
        <v>580</v>
      </c>
      <c r="I60" s="11">
        <v>1</v>
      </c>
      <c r="J60" s="10" t="s">
        <v>152</v>
      </c>
      <c r="K60" s="10" t="s">
        <v>581</v>
      </c>
      <c r="L60" s="10" t="s">
        <v>373</v>
      </c>
      <c r="M60" s="10" t="s">
        <v>427</v>
      </c>
    </row>
    <row r="61" spans="1:13" x14ac:dyDescent="0.25">
      <c r="A61" s="10" t="s">
        <v>153</v>
      </c>
      <c r="B61" s="10" t="s">
        <v>381</v>
      </c>
      <c r="C61" s="10" t="s">
        <v>366</v>
      </c>
      <c r="D61" s="10" t="s">
        <v>443</v>
      </c>
      <c r="E61" s="10" t="s">
        <v>582</v>
      </c>
      <c r="F61" s="10" t="s">
        <v>376</v>
      </c>
      <c r="G61" s="10" t="s">
        <v>583</v>
      </c>
      <c r="H61" s="10" t="s">
        <v>584</v>
      </c>
      <c r="I61" s="11">
        <v>1</v>
      </c>
      <c r="J61" s="10" t="s">
        <v>152</v>
      </c>
      <c r="K61" s="10" t="s">
        <v>585</v>
      </c>
      <c r="L61" s="10" t="s">
        <v>373</v>
      </c>
      <c r="M61" s="10" t="s">
        <v>586</v>
      </c>
    </row>
    <row r="62" spans="1:13" x14ac:dyDescent="0.25">
      <c r="A62" s="10" t="s">
        <v>153</v>
      </c>
      <c r="B62" s="10" t="s">
        <v>381</v>
      </c>
      <c r="C62" s="10" t="s">
        <v>366</v>
      </c>
      <c r="D62" s="10" t="s">
        <v>443</v>
      </c>
      <c r="E62" s="10" t="s">
        <v>587</v>
      </c>
      <c r="F62" s="10" t="s">
        <v>376</v>
      </c>
      <c r="G62" s="10" t="s">
        <v>588</v>
      </c>
      <c r="H62" s="10" t="s">
        <v>589</v>
      </c>
      <c r="I62" s="11">
        <v>2</v>
      </c>
      <c r="J62" s="10" t="s">
        <v>152</v>
      </c>
      <c r="K62" s="10" t="s">
        <v>372</v>
      </c>
      <c r="L62" s="10" t="s">
        <v>373</v>
      </c>
      <c r="M62" s="10" t="s">
        <v>414</v>
      </c>
    </row>
    <row r="63" spans="1:13" x14ac:dyDescent="0.25">
      <c r="A63" s="10" t="s">
        <v>153</v>
      </c>
      <c r="B63" s="10" t="s">
        <v>381</v>
      </c>
      <c r="C63" s="10" t="s">
        <v>366</v>
      </c>
      <c r="D63" s="10" t="s">
        <v>443</v>
      </c>
      <c r="E63" s="10" t="s">
        <v>590</v>
      </c>
      <c r="F63" s="10" t="s">
        <v>376</v>
      </c>
      <c r="G63" s="10" t="s">
        <v>591</v>
      </c>
      <c r="H63" s="10" t="s">
        <v>592</v>
      </c>
      <c r="I63" s="11">
        <v>4</v>
      </c>
      <c r="J63" s="10" t="s">
        <v>152</v>
      </c>
      <c r="K63" s="10" t="s">
        <v>474</v>
      </c>
      <c r="L63" s="10" t="s">
        <v>373</v>
      </c>
      <c r="M63" s="10" t="s">
        <v>593</v>
      </c>
    </row>
    <row r="64" spans="1:13" x14ac:dyDescent="0.25">
      <c r="A64" s="10" t="s">
        <v>76</v>
      </c>
      <c r="B64" s="10" t="s">
        <v>381</v>
      </c>
      <c r="C64" s="10" t="s">
        <v>366</v>
      </c>
      <c r="D64" s="10" t="s">
        <v>491</v>
      </c>
      <c r="E64" s="10" t="s">
        <v>594</v>
      </c>
      <c r="F64" s="10" t="s">
        <v>376</v>
      </c>
      <c r="G64" s="10" t="s">
        <v>525</v>
      </c>
      <c r="H64" s="10" t="s">
        <v>526</v>
      </c>
      <c r="I64" s="11">
        <v>1</v>
      </c>
      <c r="J64" s="10" t="s">
        <v>145</v>
      </c>
      <c r="K64" s="10" t="s">
        <v>454</v>
      </c>
      <c r="L64" s="10" t="s">
        <v>373</v>
      </c>
      <c r="M64" s="10" t="s">
        <v>527</v>
      </c>
    </row>
    <row r="65" spans="1:13" x14ac:dyDescent="0.25">
      <c r="A65" s="10" t="s">
        <v>76</v>
      </c>
      <c r="B65" s="10" t="s">
        <v>381</v>
      </c>
      <c r="C65" s="10" t="s">
        <v>366</v>
      </c>
      <c r="D65" s="10" t="s">
        <v>491</v>
      </c>
      <c r="E65" s="10" t="s">
        <v>595</v>
      </c>
      <c r="F65" s="10" t="s">
        <v>376</v>
      </c>
      <c r="G65" s="10" t="s">
        <v>596</v>
      </c>
      <c r="H65" s="10" t="s">
        <v>597</v>
      </c>
      <c r="I65" s="11">
        <v>10</v>
      </c>
      <c r="J65" s="10" t="s">
        <v>145</v>
      </c>
      <c r="K65" s="10" t="s">
        <v>598</v>
      </c>
      <c r="L65" s="10" t="s">
        <v>373</v>
      </c>
      <c r="M65" s="10" t="s">
        <v>599</v>
      </c>
    </row>
    <row r="66" spans="1:13" x14ac:dyDescent="0.25">
      <c r="A66" s="10" t="s">
        <v>76</v>
      </c>
      <c r="B66" s="10" t="s">
        <v>381</v>
      </c>
      <c r="C66" s="10" t="s">
        <v>366</v>
      </c>
      <c r="D66" s="10" t="s">
        <v>491</v>
      </c>
      <c r="E66" s="10" t="s">
        <v>595</v>
      </c>
      <c r="F66" s="10" t="s">
        <v>376</v>
      </c>
      <c r="G66" s="10" t="s">
        <v>600</v>
      </c>
      <c r="H66" s="10" t="s">
        <v>597</v>
      </c>
      <c r="I66" s="11">
        <v>10</v>
      </c>
      <c r="J66" s="10" t="s">
        <v>145</v>
      </c>
      <c r="K66" s="10" t="s">
        <v>598</v>
      </c>
      <c r="L66" s="10" t="s">
        <v>373</v>
      </c>
      <c r="M66" s="10" t="s">
        <v>599</v>
      </c>
    </row>
    <row r="67" spans="1:13" x14ac:dyDescent="0.25">
      <c r="A67" s="10" t="s">
        <v>76</v>
      </c>
      <c r="B67" s="10" t="s">
        <v>381</v>
      </c>
      <c r="C67" s="10" t="s">
        <v>366</v>
      </c>
      <c r="D67" s="10" t="s">
        <v>491</v>
      </c>
      <c r="E67" s="10" t="s">
        <v>595</v>
      </c>
      <c r="F67" s="10" t="s">
        <v>376</v>
      </c>
      <c r="G67" s="10" t="s">
        <v>601</v>
      </c>
      <c r="H67" s="10" t="s">
        <v>597</v>
      </c>
      <c r="I67" s="11">
        <v>8</v>
      </c>
      <c r="J67" s="10" t="s">
        <v>145</v>
      </c>
      <c r="K67" s="10" t="s">
        <v>598</v>
      </c>
      <c r="L67" s="10" t="s">
        <v>373</v>
      </c>
      <c r="M67" s="10" t="s">
        <v>599</v>
      </c>
    </row>
    <row r="68" spans="1:13" x14ac:dyDescent="0.25">
      <c r="A68" s="10" t="s">
        <v>76</v>
      </c>
      <c r="B68" s="10" t="s">
        <v>381</v>
      </c>
      <c r="C68" s="10" t="s">
        <v>366</v>
      </c>
      <c r="D68" s="10" t="s">
        <v>491</v>
      </c>
      <c r="E68" s="10" t="s">
        <v>595</v>
      </c>
      <c r="F68" s="10" t="s">
        <v>376</v>
      </c>
      <c r="G68" s="10" t="s">
        <v>602</v>
      </c>
      <c r="H68" s="10" t="s">
        <v>603</v>
      </c>
      <c r="I68" s="11">
        <v>1</v>
      </c>
      <c r="J68" s="10" t="s">
        <v>145</v>
      </c>
      <c r="K68" s="10" t="s">
        <v>598</v>
      </c>
      <c r="L68" s="10" t="s">
        <v>373</v>
      </c>
      <c r="M68" s="10" t="s">
        <v>604</v>
      </c>
    </row>
    <row r="69" spans="1:13" x14ac:dyDescent="0.25">
      <c r="A69" s="10" t="s">
        <v>76</v>
      </c>
      <c r="B69" s="10" t="s">
        <v>381</v>
      </c>
      <c r="C69" s="10" t="s">
        <v>366</v>
      </c>
      <c r="D69" s="10" t="s">
        <v>491</v>
      </c>
      <c r="E69" s="10" t="s">
        <v>605</v>
      </c>
      <c r="F69" s="10" t="s">
        <v>376</v>
      </c>
      <c r="G69" s="10" t="s">
        <v>606</v>
      </c>
      <c r="H69" s="10" t="s">
        <v>607</v>
      </c>
      <c r="I69" s="11">
        <v>1</v>
      </c>
      <c r="J69" s="10" t="s">
        <v>145</v>
      </c>
      <c r="K69" s="10" t="s">
        <v>608</v>
      </c>
      <c r="L69" s="10" t="s">
        <v>373</v>
      </c>
      <c r="M69" s="10" t="s">
        <v>609</v>
      </c>
    </row>
    <row r="70" spans="1:13" x14ac:dyDescent="0.25">
      <c r="A70" s="10" t="s">
        <v>76</v>
      </c>
      <c r="B70" s="10" t="s">
        <v>381</v>
      </c>
      <c r="C70" s="10" t="s">
        <v>366</v>
      </c>
      <c r="D70" s="10" t="s">
        <v>491</v>
      </c>
      <c r="E70" s="10" t="s">
        <v>605</v>
      </c>
      <c r="F70" s="10" t="s">
        <v>376</v>
      </c>
      <c r="G70" s="10" t="s">
        <v>610</v>
      </c>
      <c r="H70" s="10" t="s">
        <v>611</v>
      </c>
      <c r="I70" s="11">
        <v>1</v>
      </c>
      <c r="J70" s="10" t="s">
        <v>145</v>
      </c>
      <c r="K70" s="10" t="s">
        <v>608</v>
      </c>
      <c r="L70" s="10" t="s">
        <v>373</v>
      </c>
      <c r="M70" s="10" t="s">
        <v>612</v>
      </c>
    </row>
    <row r="71" spans="1:13" x14ac:dyDescent="0.25">
      <c r="A71" s="10" t="s">
        <v>76</v>
      </c>
      <c r="B71" s="10" t="s">
        <v>381</v>
      </c>
      <c r="C71" s="10" t="s">
        <v>366</v>
      </c>
      <c r="D71" s="10" t="s">
        <v>491</v>
      </c>
      <c r="E71" s="10" t="s">
        <v>605</v>
      </c>
      <c r="F71" s="10" t="s">
        <v>376</v>
      </c>
      <c r="G71" s="10" t="s">
        <v>602</v>
      </c>
      <c r="H71" s="10" t="s">
        <v>603</v>
      </c>
      <c r="I71" s="11">
        <v>1</v>
      </c>
      <c r="J71" s="10" t="s">
        <v>145</v>
      </c>
      <c r="K71" s="10" t="s">
        <v>608</v>
      </c>
      <c r="L71" s="10" t="s">
        <v>373</v>
      </c>
      <c r="M71" s="10" t="s">
        <v>604</v>
      </c>
    </row>
    <row r="72" spans="1:13" x14ac:dyDescent="0.25">
      <c r="A72" s="10" t="s">
        <v>210</v>
      </c>
      <c r="B72" s="10" t="s">
        <v>613</v>
      </c>
      <c r="C72" s="10" t="s">
        <v>366</v>
      </c>
      <c r="D72" s="10" t="s">
        <v>614</v>
      </c>
      <c r="E72" s="10" t="s">
        <v>615</v>
      </c>
      <c r="F72" s="10" t="s">
        <v>376</v>
      </c>
      <c r="G72" s="10" t="s">
        <v>616</v>
      </c>
      <c r="H72" s="10" t="s">
        <v>617</v>
      </c>
      <c r="I72" s="11">
        <v>1</v>
      </c>
      <c r="J72" s="10" t="s">
        <v>209</v>
      </c>
      <c r="K72" s="10" t="s">
        <v>529</v>
      </c>
      <c r="L72" s="10" t="s">
        <v>373</v>
      </c>
      <c r="M72" s="10" t="s">
        <v>410</v>
      </c>
    </row>
    <row r="73" spans="1:13" x14ac:dyDescent="0.25">
      <c r="A73" s="10" t="s">
        <v>236</v>
      </c>
      <c r="B73" s="10" t="s">
        <v>459</v>
      </c>
      <c r="C73" s="10" t="s">
        <v>366</v>
      </c>
      <c r="D73" s="10" t="s">
        <v>618</v>
      </c>
      <c r="E73" s="10" t="s">
        <v>619</v>
      </c>
      <c r="F73" s="10" t="s">
        <v>376</v>
      </c>
      <c r="G73" s="10" t="s">
        <v>620</v>
      </c>
      <c r="H73" s="10" t="s">
        <v>621</v>
      </c>
      <c r="I73" s="11">
        <v>6</v>
      </c>
      <c r="J73" s="10" t="s">
        <v>235</v>
      </c>
      <c r="K73" s="10" t="s">
        <v>598</v>
      </c>
      <c r="L73" s="10" t="s">
        <v>373</v>
      </c>
      <c r="M73" s="10" t="s">
        <v>622</v>
      </c>
    </row>
    <row r="74" spans="1:13" x14ac:dyDescent="0.25">
      <c r="A74" s="10" t="s">
        <v>172</v>
      </c>
      <c r="B74" s="10" t="s">
        <v>487</v>
      </c>
      <c r="C74" s="10" t="s">
        <v>366</v>
      </c>
      <c r="D74" s="10" t="s">
        <v>488</v>
      </c>
      <c r="E74" s="10" t="s">
        <v>623</v>
      </c>
      <c r="F74" s="10" t="s">
        <v>376</v>
      </c>
      <c r="G74" s="10" t="s">
        <v>624</v>
      </c>
      <c r="H74" s="10" t="s">
        <v>625</v>
      </c>
      <c r="I74" s="11">
        <v>4</v>
      </c>
      <c r="J74" s="10" t="s">
        <v>171</v>
      </c>
      <c r="K74" s="10" t="s">
        <v>500</v>
      </c>
      <c r="L74" s="10" t="s">
        <v>373</v>
      </c>
      <c r="M74" s="10" t="s">
        <v>593</v>
      </c>
    </row>
    <row r="75" spans="1:13" x14ac:dyDescent="0.25">
      <c r="A75" s="10" t="s">
        <v>172</v>
      </c>
      <c r="B75" s="10" t="s">
        <v>487</v>
      </c>
      <c r="C75" s="10" t="s">
        <v>366</v>
      </c>
      <c r="D75" s="10" t="s">
        <v>488</v>
      </c>
      <c r="E75" s="10" t="s">
        <v>623</v>
      </c>
      <c r="F75" s="10" t="s">
        <v>376</v>
      </c>
      <c r="G75" s="10" t="s">
        <v>626</v>
      </c>
      <c r="H75" s="10" t="s">
        <v>627</v>
      </c>
      <c r="I75" s="11">
        <v>1</v>
      </c>
      <c r="J75" s="10" t="s">
        <v>171</v>
      </c>
      <c r="K75" s="10" t="s">
        <v>500</v>
      </c>
      <c r="L75" s="10" t="s">
        <v>373</v>
      </c>
      <c r="M75" s="10" t="s">
        <v>501</v>
      </c>
    </row>
    <row r="76" spans="1:13" x14ac:dyDescent="0.25">
      <c r="A76" s="10" t="s">
        <v>172</v>
      </c>
      <c r="B76" s="10" t="s">
        <v>487</v>
      </c>
      <c r="C76" s="10" t="s">
        <v>366</v>
      </c>
      <c r="D76" s="10" t="s">
        <v>488</v>
      </c>
      <c r="E76" s="10" t="s">
        <v>628</v>
      </c>
      <c r="F76" s="10" t="s">
        <v>376</v>
      </c>
      <c r="G76" s="10" t="s">
        <v>629</v>
      </c>
      <c r="H76" s="10" t="s">
        <v>630</v>
      </c>
      <c r="I76" s="11">
        <v>7</v>
      </c>
      <c r="J76" s="10" t="s">
        <v>171</v>
      </c>
      <c r="K76" s="10" t="s">
        <v>631</v>
      </c>
      <c r="L76" s="10" t="s">
        <v>373</v>
      </c>
      <c r="M76" s="10" t="s">
        <v>593</v>
      </c>
    </row>
    <row r="77" spans="1:13" x14ac:dyDescent="0.25">
      <c r="A77" s="10" t="s">
        <v>172</v>
      </c>
      <c r="B77" s="10" t="s">
        <v>487</v>
      </c>
      <c r="C77" s="10" t="s">
        <v>366</v>
      </c>
      <c r="D77" s="10" t="s">
        <v>488</v>
      </c>
      <c r="E77" s="10" t="s">
        <v>628</v>
      </c>
      <c r="F77" s="10" t="s">
        <v>376</v>
      </c>
      <c r="G77" s="10" t="s">
        <v>632</v>
      </c>
      <c r="H77" s="10" t="s">
        <v>633</v>
      </c>
      <c r="I77" s="11">
        <v>7</v>
      </c>
      <c r="J77" s="10" t="s">
        <v>171</v>
      </c>
      <c r="K77" s="10" t="s">
        <v>631</v>
      </c>
      <c r="L77" s="10" t="s">
        <v>373</v>
      </c>
      <c r="M77" s="10" t="s">
        <v>593</v>
      </c>
    </row>
    <row r="78" spans="1:13" x14ac:dyDescent="0.25">
      <c r="A78" s="10" t="s">
        <v>172</v>
      </c>
      <c r="B78" s="10" t="s">
        <v>487</v>
      </c>
      <c r="C78" s="10" t="s">
        <v>366</v>
      </c>
      <c r="D78" s="10" t="s">
        <v>488</v>
      </c>
      <c r="E78" s="10" t="s">
        <v>634</v>
      </c>
      <c r="F78" s="10" t="s">
        <v>376</v>
      </c>
      <c r="G78" s="10" t="s">
        <v>635</v>
      </c>
      <c r="H78" s="10" t="s">
        <v>636</v>
      </c>
      <c r="I78" s="11">
        <v>2</v>
      </c>
      <c r="J78" s="10" t="s">
        <v>171</v>
      </c>
      <c r="K78" s="10" t="s">
        <v>637</v>
      </c>
      <c r="L78" s="10" t="s">
        <v>373</v>
      </c>
      <c r="M78" s="10" t="s">
        <v>593</v>
      </c>
    </row>
    <row r="79" spans="1:13" x14ac:dyDescent="0.25">
      <c r="A79" s="10" t="s">
        <v>172</v>
      </c>
      <c r="B79" s="10" t="s">
        <v>487</v>
      </c>
      <c r="C79" s="10" t="s">
        <v>366</v>
      </c>
      <c r="D79" s="10" t="s">
        <v>488</v>
      </c>
      <c r="E79" s="10" t="s">
        <v>638</v>
      </c>
      <c r="F79" s="10" t="s">
        <v>376</v>
      </c>
      <c r="G79" s="10" t="s">
        <v>639</v>
      </c>
      <c r="H79" s="10" t="s">
        <v>640</v>
      </c>
      <c r="I79" s="11">
        <v>2</v>
      </c>
      <c r="J79" s="10" t="s">
        <v>171</v>
      </c>
      <c r="K79" s="10" t="s">
        <v>641</v>
      </c>
      <c r="L79" s="10" t="s">
        <v>373</v>
      </c>
      <c r="M79" s="10" t="s">
        <v>642</v>
      </c>
    </row>
    <row r="80" spans="1:13" x14ac:dyDescent="0.25">
      <c r="A80" s="10" t="s">
        <v>172</v>
      </c>
      <c r="B80" s="10" t="s">
        <v>487</v>
      </c>
      <c r="C80" s="10" t="s">
        <v>366</v>
      </c>
      <c r="D80" s="10" t="s">
        <v>488</v>
      </c>
      <c r="E80" s="10" t="s">
        <v>638</v>
      </c>
      <c r="F80" s="10" t="s">
        <v>376</v>
      </c>
      <c r="G80" s="10" t="s">
        <v>643</v>
      </c>
      <c r="H80" s="10" t="s">
        <v>644</v>
      </c>
      <c r="I80" s="11">
        <v>2</v>
      </c>
      <c r="J80" s="10" t="s">
        <v>171</v>
      </c>
      <c r="K80" s="10" t="s">
        <v>641</v>
      </c>
      <c r="L80" s="10" t="s">
        <v>373</v>
      </c>
      <c r="M80" s="10" t="s">
        <v>642</v>
      </c>
    </row>
    <row r="81" spans="1:13" x14ac:dyDescent="0.25">
      <c r="A81" s="10" t="s">
        <v>112</v>
      </c>
      <c r="B81" s="10" t="s">
        <v>381</v>
      </c>
      <c r="C81" s="10" t="s">
        <v>366</v>
      </c>
      <c r="D81" s="10" t="s">
        <v>645</v>
      </c>
      <c r="E81" s="10" t="s">
        <v>646</v>
      </c>
      <c r="F81" s="10" t="s">
        <v>376</v>
      </c>
      <c r="G81" s="10" t="s">
        <v>647</v>
      </c>
      <c r="H81" s="10" t="s">
        <v>648</v>
      </c>
      <c r="I81" s="11">
        <v>1</v>
      </c>
      <c r="J81" s="10" t="s">
        <v>111</v>
      </c>
      <c r="K81" s="10" t="s">
        <v>505</v>
      </c>
      <c r="L81" s="10" t="s">
        <v>373</v>
      </c>
      <c r="M81" s="10" t="s">
        <v>649</v>
      </c>
    </row>
    <row r="82" spans="1:13" x14ac:dyDescent="0.25">
      <c r="A82" s="10" t="s">
        <v>112</v>
      </c>
      <c r="B82" s="10" t="s">
        <v>381</v>
      </c>
      <c r="C82" s="10" t="s">
        <v>366</v>
      </c>
      <c r="D82" s="10" t="s">
        <v>645</v>
      </c>
      <c r="E82" s="10" t="s">
        <v>650</v>
      </c>
      <c r="F82" s="10" t="s">
        <v>376</v>
      </c>
      <c r="G82" s="10" t="s">
        <v>651</v>
      </c>
      <c r="H82" s="10" t="s">
        <v>652</v>
      </c>
      <c r="I82" s="11">
        <v>1</v>
      </c>
      <c r="J82" s="10" t="s">
        <v>111</v>
      </c>
      <c r="K82" s="10" t="s">
        <v>435</v>
      </c>
      <c r="L82" s="10" t="s">
        <v>373</v>
      </c>
      <c r="M82" s="10" t="s">
        <v>593</v>
      </c>
    </row>
    <row r="83" spans="1:13" x14ac:dyDescent="0.25">
      <c r="A83" s="10" t="s">
        <v>94</v>
      </c>
      <c r="B83" s="10" t="s">
        <v>381</v>
      </c>
      <c r="C83" s="10" t="s">
        <v>366</v>
      </c>
      <c r="D83" s="10" t="s">
        <v>653</v>
      </c>
      <c r="E83" s="10" t="s">
        <v>654</v>
      </c>
      <c r="F83" s="10" t="s">
        <v>376</v>
      </c>
      <c r="G83" s="10" t="s">
        <v>655</v>
      </c>
      <c r="H83" s="10" t="s">
        <v>656</v>
      </c>
      <c r="I83" s="11">
        <v>1</v>
      </c>
      <c r="J83" s="10" t="s">
        <v>93</v>
      </c>
      <c r="K83" s="10" t="s">
        <v>657</v>
      </c>
      <c r="L83" s="10" t="s">
        <v>373</v>
      </c>
      <c r="M83" s="10" t="s">
        <v>593</v>
      </c>
    </row>
    <row r="84" spans="1:13" x14ac:dyDescent="0.25">
      <c r="A84" s="10" t="s">
        <v>94</v>
      </c>
      <c r="B84" s="10" t="s">
        <v>381</v>
      </c>
      <c r="C84" s="10" t="s">
        <v>366</v>
      </c>
      <c r="D84" s="10" t="s">
        <v>653</v>
      </c>
      <c r="E84" s="10" t="s">
        <v>658</v>
      </c>
      <c r="F84" s="10" t="s">
        <v>376</v>
      </c>
      <c r="G84" s="10" t="s">
        <v>659</v>
      </c>
      <c r="H84" s="10" t="s">
        <v>660</v>
      </c>
      <c r="I84" s="11">
        <v>1</v>
      </c>
      <c r="J84" s="10" t="s">
        <v>93</v>
      </c>
      <c r="K84" s="10" t="s">
        <v>500</v>
      </c>
      <c r="L84" s="10" t="s">
        <v>373</v>
      </c>
      <c r="M84" s="10" t="s">
        <v>458</v>
      </c>
    </row>
    <row r="85" spans="1:13" x14ac:dyDescent="0.25">
      <c r="A85" s="10" t="s">
        <v>166</v>
      </c>
      <c r="B85" s="10" t="s">
        <v>459</v>
      </c>
      <c r="C85" s="10" t="s">
        <v>366</v>
      </c>
      <c r="D85" s="10" t="s">
        <v>661</v>
      </c>
      <c r="E85" s="10" t="s">
        <v>662</v>
      </c>
      <c r="F85" s="10" t="s">
        <v>376</v>
      </c>
      <c r="G85" s="10" t="s">
        <v>663</v>
      </c>
      <c r="H85" s="10" t="s">
        <v>664</v>
      </c>
      <c r="I85" s="11">
        <v>2</v>
      </c>
      <c r="J85" s="10" t="s">
        <v>165</v>
      </c>
      <c r="K85" s="10" t="s">
        <v>541</v>
      </c>
      <c r="L85" s="10" t="s">
        <v>373</v>
      </c>
      <c r="M85" s="10" t="s">
        <v>665</v>
      </c>
    </row>
    <row r="86" spans="1:13" x14ac:dyDescent="0.25">
      <c r="A86" s="10" t="s">
        <v>166</v>
      </c>
      <c r="B86" s="10" t="s">
        <v>459</v>
      </c>
      <c r="C86" s="10" t="s">
        <v>366</v>
      </c>
      <c r="D86" s="10" t="s">
        <v>661</v>
      </c>
      <c r="E86" s="10" t="s">
        <v>662</v>
      </c>
      <c r="F86" s="10" t="s">
        <v>376</v>
      </c>
      <c r="G86" s="10" t="s">
        <v>666</v>
      </c>
      <c r="H86" s="10" t="s">
        <v>667</v>
      </c>
      <c r="I86" s="11">
        <v>1</v>
      </c>
      <c r="J86" s="10" t="s">
        <v>165</v>
      </c>
      <c r="K86" s="10" t="s">
        <v>541</v>
      </c>
      <c r="L86" s="10" t="s">
        <v>373</v>
      </c>
      <c r="M86" s="10" t="s">
        <v>668</v>
      </c>
    </row>
    <row r="87" spans="1:13" x14ac:dyDescent="0.25">
      <c r="A87" s="10" t="s">
        <v>14</v>
      </c>
      <c r="B87" s="10" t="s">
        <v>381</v>
      </c>
      <c r="C87" s="10" t="s">
        <v>366</v>
      </c>
      <c r="D87" s="10" t="s">
        <v>669</v>
      </c>
      <c r="E87" s="10" t="s">
        <v>670</v>
      </c>
      <c r="F87" s="10" t="s">
        <v>524</v>
      </c>
      <c r="G87" s="10" t="s">
        <v>671</v>
      </c>
      <c r="H87" s="10" t="s">
        <v>672</v>
      </c>
      <c r="I87" s="11">
        <v>2</v>
      </c>
      <c r="J87" s="10" t="s">
        <v>13</v>
      </c>
      <c r="K87" s="10" t="s">
        <v>673</v>
      </c>
      <c r="L87" s="10" t="s">
        <v>373</v>
      </c>
      <c r="M87" s="10" t="s">
        <v>674</v>
      </c>
    </row>
    <row r="88" spans="1:13" x14ac:dyDescent="0.25">
      <c r="A88" s="10" t="s">
        <v>14</v>
      </c>
      <c r="B88" s="10" t="s">
        <v>381</v>
      </c>
      <c r="C88" s="10" t="s">
        <v>366</v>
      </c>
      <c r="D88" s="10" t="s">
        <v>669</v>
      </c>
      <c r="E88" s="10" t="s">
        <v>675</v>
      </c>
      <c r="F88" s="10" t="s">
        <v>376</v>
      </c>
      <c r="G88" s="10" t="s">
        <v>676</v>
      </c>
      <c r="H88" s="10" t="s">
        <v>677</v>
      </c>
      <c r="I88" s="11">
        <v>1</v>
      </c>
      <c r="J88" s="10" t="s">
        <v>13</v>
      </c>
      <c r="K88" s="10" t="s">
        <v>678</v>
      </c>
      <c r="L88" s="10" t="s">
        <v>373</v>
      </c>
      <c r="M88" s="10" t="s">
        <v>427</v>
      </c>
    </row>
    <row r="89" spans="1:13" x14ac:dyDescent="0.25">
      <c r="A89" s="10" t="s">
        <v>14</v>
      </c>
      <c r="B89" s="10" t="s">
        <v>381</v>
      </c>
      <c r="C89" s="10" t="s">
        <v>366</v>
      </c>
      <c r="D89" s="10" t="s">
        <v>669</v>
      </c>
      <c r="E89" s="10" t="s">
        <v>679</v>
      </c>
      <c r="F89" s="10" t="s">
        <v>376</v>
      </c>
      <c r="G89" s="10" t="s">
        <v>680</v>
      </c>
      <c r="H89" s="10" t="s">
        <v>681</v>
      </c>
      <c r="I89" s="11">
        <v>1</v>
      </c>
      <c r="J89" s="10" t="s">
        <v>13</v>
      </c>
      <c r="K89" s="10" t="s">
        <v>678</v>
      </c>
      <c r="L89" s="10" t="s">
        <v>373</v>
      </c>
      <c r="M89" s="10" t="s">
        <v>465</v>
      </c>
    </row>
    <row r="90" spans="1:13" x14ac:dyDescent="0.25">
      <c r="A90" s="10" t="s">
        <v>14</v>
      </c>
      <c r="B90" s="10" t="s">
        <v>381</v>
      </c>
      <c r="C90" s="10" t="s">
        <v>366</v>
      </c>
      <c r="D90" s="10" t="s">
        <v>669</v>
      </c>
      <c r="E90" s="10" t="s">
        <v>682</v>
      </c>
      <c r="F90" s="10" t="s">
        <v>376</v>
      </c>
      <c r="G90" s="10" t="s">
        <v>683</v>
      </c>
      <c r="H90" s="10" t="s">
        <v>684</v>
      </c>
      <c r="I90" s="11">
        <v>12</v>
      </c>
      <c r="J90" s="10" t="s">
        <v>13</v>
      </c>
      <c r="K90" s="10" t="s">
        <v>577</v>
      </c>
      <c r="L90" s="10" t="s">
        <v>373</v>
      </c>
      <c r="M90" s="10" t="s">
        <v>685</v>
      </c>
    </row>
    <row r="91" spans="1:13" x14ac:dyDescent="0.25">
      <c r="A91" s="10" t="s">
        <v>14</v>
      </c>
      <c r="B91" s="10" t="s">
        <v>381</v>
      </c>
      <c r="C91" s="10" t="s">
        <v>366</v>
      </c>
      <c r="D91" s="10" t="s">
        <v>669</v>
      </c>
      <c r="E91" s="10" t="s">
        <v>686</v>
      </c>
      <c r="F91" s="10" t="s">
        <v>376</v>
      </c>
      <c r="G91" s="10" t="s">
        <v>687</v>
      </c>
      <c r="H91" s="10" t="s">
        <v>688</v>
      </c>
      <c r="I91" s="11">
        <v>1</v>
      </c>
      <c r="J91" s="10" t="s">
        <v>13</v>
      </c>
      <c r="K91" s="10" t="s">
        <v>464</v>
      </c>
      <c r="L91" s="10" t="s">
        <v>373</v>
      </c>
      <c r="M91" s="10" t="s">
        <v>689</v>
      </c>
    </row>
    <row r="92" spans="1:13" x14ac:dyDescent="0.25">
      <c r="A92" s="10" t="s">
        <v>14</v>
      </c>
      <c r="B92" s="10" t="s">
        <v>381</v>
      </c>
      <c r="C92" s="10" t="s">
        <v>366</v>
      </c>
      <c r="D92" s="10" t="s">
        <v>669</v>
      </c>
      <c r="E92" s="10" t="s">
        <v>690</v>
      </c>
      <c r="F92" s="10" t="s">
        <v>376</v>
      </c>
      <c r="G92" s="10" t="s">
        <v>691</v>
      </c>
      <c r="H92" s="10" t="s">
        <v>692</v>
      </c>
      <c r="I92" s="11">
        <v>1</v>
      </c>
      <c r="J92" s="10" t="s">
        <v>13</v>
      </c>
      <c r="K92" s="10" t="s">
        <v>505</v>
      </c>
      <c r="L92" s="10" t="s">
        <v>373</v>
      </c>
      <c r="M92" s="10" t="s">
        <v>442</v>
      </c>
    </row>
    <row r="93" spans="1:13" x14ac:dyDescent="0.25">
      <c r="A93" s="10" t="s">
        <v>14</v>
      </c>
      <c r="B93" s="10" t="s">
        <v>381</v>
      </c>
      <c r="C93" s="10" t="s">
        <v>366</v>
      </c>
      <c r="D93" s="10" t="s">
        <v>669</v>
      </c>
      <c r="E93" s="10" t="s">
        <v>693</v>
      </c>
      <c r="F93" s="10" t="s">
        <v>376</v>
      </c>
      <c r="G93" s="10" t="s">
        <v>691</v>
      </c>
      <c r="H93" s="10" t="s">
        <v>692</v>
      </c>
      <c r="I93" s="11">
        <v>1</v>
      </c>
      <c r="J93" s="10" t="s">
        <v>13</v>
      </c>
      <c r="K93" s="10" t="s">
        <v>694</v>
      </c>
      <c r="L93" s="10" t="s">
        <v>373</v>
      </c>
      <c r="M93" s="10" t="s">
        <v>442</v>
      </c>
    </row>
    <row r="94" spans="1:13" x14ac:dyDescent="0.25">
      <c r="A94" s="10" t="s">
        <v>14</v>
      </c>
      <c r="B94" s="10" t="s">
        <v>381</v>
      </c>
      <c r="C94" s="10" t="s">
        <v>366</v>
      </c>
      <c r="D94" s="10" t="s">
        <v>669</v>
      </c>
      <c r="E94" s="10" t="s">
        <v>695</v>
      </c>
      <c r="F94" s="10" t="s">
        <v>376</v>
      </c>
      <c r="G94" s="10" t="s">
        <v>421</v>
      </c>
      <c r="H94" s="10" t="s">
        <v>422</v>
      </c>
      <c r="I94" s="11">
        <v>1</v>
      </c>
      <c r="J94" s="10" t="s">
        <v>13</v>
      </c>
      <c r="K94" s="10" t="s">
        <v>490</v>
      </c>
      <c r="L94" s="10" t="s">
        <v>373</v>
      </c>
      <c r="M94" s="10" t="s">
        <v>423</v>
      </c>
    </row>
    <row r="95" spans="1:13" x14ac:dyDescent="0.25">
      <c r="A95" s="10" t="s">
        <v>14</v>
      </c>
      <c r="B95" s="10" t="s">
        <v>381</v>
      </c>
      <c r="C95" s="10" t="s">
        <v>366</v>
      </c>
      <c r="D95" s="10" t="s">
        <v>669</v>
      </c>
      <c r="E95" s="10" t="s">
        <v>696</v>
      </c>
      <c r="F95" s="10" t="s">
        <v>376</v>
      </c>
      <c r="G95" s="10" t="s">
        <v>428</v>
      </c>
      <c r="H95" s="10" t="s">
        <v>429</v>
      </c>
      <c r="I95" s="11">
        <v>1</v>
      </c>
      <c r="J95" s="10" t="s">
        <v>13</v>
      </c>
      <c r="K95" s="10" t="s">
        <v>490</v>
      </c>
      <c r="L95" s="10" t="s">
        <v>373</v>
      </c>
      <c r="M95" s="10" t="s">
        <v>380</v>
      </c>
    </row>
    <row r="96" spans="1:13" x14ac:dyDescent="0.25">
      <c r="A96" s="10" t="s">
        <v>14</v>
      </c>
      <c r="B96" s="10" t="s">
        <v>381</v>
      </c>
      <c r="C96" s="10" t="s">
        <v>366</v>
      </c>
      <c r="D96" s="10" t="s">
        <v>669</v>
      </c>
      <c r="E96" s="10" t="s">
        <v>696</v>
      </c>
      <c r="F96" s="10" t="s">
        <v>376</v>
      </c>
      <c r="G96" s="10" t="s">
        <v>430</v>
      </c>
      <c r="H96" s="10" t="s">
        <v>431</v>
      </c>
      <c r="I96" s="11">
        <v>1</v>
      </c>
      <c r="J96" s="10" t="s">
        <v>13</v>
      </c>
      <c r="K96" s="10" t="s">
        <v>490</v>
      </c>
      <c r="L96" s="10" t="s">
        <v>373</v>
      </c>
      <c r="M96" s="10" t="s">
        <v>380</v>
      </c>
    </row>
    <row r="97" spans="1:13" x14ac:dyDescent="0.25">
      <c r="A97" s="10" t="s">
        <v>14</v>
      </c>
      <c r="B97" s="10" t="s">
        <v>381</v>
      </c>
      <c r="C97" s="10" t="s">
        <v>366</v>
      </c>
      <c r="D97" s="10" t="s">
        <v>669</v>
      </c>
      <c r="E97" s="10" t="s">
        <v>697</v>
      </c>
      <c r="F97" s="10" t="s">
        <v>376</v>
      </c>
      <c r="G97" s="10" t="s">
        <v>698</v>
      </c>
      <c r="H97" s="10" t="s">
        <v>699</v>
      </c>
      <c r="I97" s="11">
        <v>1</v>
      </c>
      <c r="J97" s="10" t="s">
        <v>13</v>
      </c>
      <c r="K97" s="10" t="s">
        <v>700</v>
      </c>
      <c r="L97" s="10" t="s">
        <v>373</v>
      </c>
      <c r="M97" s="10" t="s">
        <v>701</v>
      </c>
    </row>
    <row r="98" spans="1:13" x14ac:dyDescent="0.25">
      <c r="A98" s="10" t="s">
        <v>14</v>
      </c>
      <c r="B98" s="10" t="s">
        <v>381</v>
      </c>
      <c r="C98" s="10" t="s">
        <v>366</v>
      </c>
      <c r="D98" s="10" t="s">
        <v>669</v>
      </c>
      <c r="E98" s="10" t="s">
        <v>702</v>
      </c>
      <c r="F98" s="10" t="s">
        <v>376</v>
      </c>
      <c r="G98" s="10" t="s">
        <v>691</v>
      </c>
      <c r="H98" s="10" t="s">
        <v>692</v>
      </c>
      <c r="I98" s="11">
        <v>1</v>
      </c>
      <c r="J98" s="10" t="s">
        <v>13</v>
      </c>
      <c r="K98" s="10" t="s">
        <v>585</v>
      </c>
      <c r="L98" s="10" t="s">
        <v>373</v>
      </c>
      <c r="M98" s="10" t="s">
        <v>442</v>
      </c>
    </row>
    <row r="99" spans="1:13" x14ac:dyDescent="0.25">
      <c r="A99" s="10" t="s">
        <v>14</v>
      </c>
      <c r="B99" s="10" t="s">
        <v>381</v>
      </c>
      <c r="C99" s="10" t="s">
        <v>366</v>
      </c>
      <c r="D99" s="10" t="s">
        <v>669</v>
      </c>
      <c r="E99" s="10" t="s">
        <v>703</v>
      </c>
      <c r="F99" s="10" t="s">
        <v>376</v>
      </c>
      <c r="G99" s="10" t="s">
        <v>704</v>
      </c>
      <c r="H99" s="10" t="s">
        <v>705</v>
      </c>
      <c r="I99" s="11">
        <v>12</v>
      </c>
      <c r="J99" s="10" t="s">
        <v>13</v>
      </c>
      <c r="K99" s="10" t="s">
        <v>386</v>
      </c>
      <c r="L99" s="10" t="s">
        <v>373</v>
      </c>
      <c r="M99" s="10" t="s">
        <v>423</v>
      </c>
    </row>
    <row r="100" spans="1:13" x14ac:dyDescent="0.25">
      <c r="A100" s="10" t="s">
        <v>14</v>
      </c>
      <c r="B100" s="10" t="s">
        <v>381</v>
      </c>
      <c r="C100" s="10" t="s">
        <v>366</v>
      </c>
      <c r="D100" s="10" t="s">
        <v>669</v>
      </c>
      <c r="E100" s="10" t="s">
        <v>706</v>
      </c>
      <c r="F100" s="10" t="s">
        <v>376</v>
      </c>
      <c r="G100" s="10" t="s">
        <v>707</v>
      </c>
      <c r="H100" s="10" t="s">
        <v>708</v>
      </c>
      <c r="I100" s="11">
        <v>2</v>
      </c>
      <c r="J100" s="10" t="s">
        <v>13</v>
      </c>
      <c r="K100" s="10" t="s">
        <v>454</v>
      </c>
      <c r="L100" s="10" t="s">
        <v>373</v>
      </c>
      <c r="M100" s="10" t="s">
        <v>709</v>
      </c>
    </row>
    <row r="101" spans="1:13" x14ac:dyDescent="0.25">
      <c r="A101" s="10" t="s">
        <v>14</v>
      </c>
      <c r="B101" s="10" t="s">
        <v>381</v>
      </c>
      <c r="C101" s="10" t="s">
        <v>366</v>
      </c>
      <c r="D101" s="10" t="s">
        <v>669</v>
      </c>
      <c r="E101" s="10" t="s">
        <v>706</v>
      </c>
      <c r="F101" s="10" t="s">
        <v>376</v>
      </c>
      <c r="G101" s="10" t="s">
        <v>710</v>
      </c>
      <c r="H101" s="10" t="s">
        <v>711</v>
      </c>
      <c r="I101" s="11">
        <v>2</v>
      </c>
      <c r="J101" s="10" t="s">
        <v>13</v>
      </c>
      <c r="K101" s="10" t="s">
        <v>454</v>
      </c>
      <c r="L101" s="10" t="s">
        <v>373</v>
      </c>
      <c r="M101" s="10" t="s">
        <v>709</v>
      </c>
    </row>
    <row r="102" spans="1:13" x14ac:dyDescent="0.25">
      <c r="A102" s="10" t="s">
        <v>14</v>
      </c>
      <c r="B102" s="10" t="s">
        <v>381</v>
      </c>
      <c r="C102" s="10" t="s">
        <v>366</v>
      </c>
      <c r="D102" s="10" t="s">
        <v>669</v>
      </c>
      <c r="E102" s="10" t="s">
        <v>712</v>
      </c>
      <c r="F102" s="10" t="s">
        <v>376</v>
      </c>
      <c r="G102" s="10" t="s">
        <v>713</v>
      </c>
      <c r="H102" s="10" t="s">
        <v>714</v>
      </c>
      <c r="I102" s="11">
        <v>1</v>
      </c>
      <c r="J102" s="10" t="s">
        <v>13</v>
      </c>
      <c r="K102" s="10" t="s">
        <v>715</v>
      </c>
      <c r="L102" s="10" t="s">
        <v>373</v>
      </c>
      <c r="M102" s="10" t="s">
        <v>716</v>
      </c>
    </row>
    <row r="103" spans="1:13" x14ac:dyDescent="0.25">
      <c r="A103" s="10" t="s">
        <v>14</v>
      </c>
      <c r="B103" s="10" t="s">
        <v>381</v>
      </c>
      <c r="C103" s="10" t="s">
        <v>366</v>
      </c>
      <c r="D103" s="10" t="s">
        <v>669</v>
      </c>
      <c r="E103" s="10" t="s">
        <v>717</v>
      </c>
      <c r="F103" s="10" t="s">
        <v>376</v>
      </c>
      <c r="G103" s="10" t="s">
        <v>718</v>
      </c>
      <c r="H103" s="10" t="s">
        <v>719</v>
      </c>
      <c r="I103" s="11">
        <v>1</v>
      </c>
      <c r="J103" s="10" t="s">
        <v>13</v>
      </c>
      <c r="K103" s="10" t="s">
        <v>715</v>
      </c>
      <c r="L103" s="10" t="s">
        <v>373</v>
      </c>
      <c r="M103" s="10" t="s">
        <v>442</v>
      </c>
    </row>
    <row r="104" spans="1:13" x14ac:dyDescent="0.25">
      <c r="A104" s="10" t="s">
        <v>14</v>
      </c>
      <c r="B104" s="10" t="s">
        <v>381</v>
      </c>
      <c r="C104" s="10" t="s">
        <v>366</v>
      </c>
      <c r="D104" s="10" t="s">
        <v>669</v>
      </c>
      <c r="E104" s="10" t="s">
        <v>720</v>
      </c>
      <c r="F104" s="10" t="s">
        <v>376</v>
      </c>
      <c r="G104" s="10" t="s">
        <v>721</v>
      </c>
      <c r="H104" s="10" t="s">
        <v>722</v>
      </c>
      <c r="I104" s="11">
        <v>2</v>
      </c>
      <c r="J104" s="10" t="s">
        <v>13</v>
      </c>
      <c r="K104" s="10" t="s">
        <v>409</v>
      </c>
      <c r="L104" s="10" t="s">
        <v>373</v>
      </c>
      <c r="M104" s="10" t="s">
        <v>622</v>
      </c>
    </row>
    <row r="105" spans="1:13" x14ac:dyDescent="0.25">
      <c r="A105" s="10" t="s">
        <v>14</v>
      </c>
      <c r="B105" s="10" t="s">
        <v>381</v>
      </c>
      <c r="C105" s="10" t="s">
        <v>366</v>
      </c>
      <c r="D105" s="10" t="s">
        <v>669</v>
      </c>
      <c r="E105" s="10" t="s">
        <v>723</v>
      </c>
      <c r="F105" s="10" t="s">
        <v>376</v>
      </c>
      <c r="G105" s="10" t="s">
        <v>680</v>
      </c>
      <c r="H105" s="10" t="s">
        <v>681</v>
      </c>
      <c r="I105" s="11">
        <v>1</v>
      </c>
      <c r="J105" s="10" t="s">
        <v>13</v>
      </c>
      <c r="K105" s="10" t="s">
        <v>724</v>
      </c>
      <c r="L105" s="10" t="s">
        <v>373</v>
      </c>
      <c r="M105" s="10" t="s">
        <v>725</v>
      </c>
    </row>
    <row r="106" spans="1:13" x14ac:dyDescent="0.25">
      <c r="A106" s="10" t="s">
        <v>14</v>
      </c>
      <c r="B106" s="10" t="s">
        <v>381</v>
      </c>
      <c r="C106" s="10" t="s">
        <v>366</v>
      </c>
      <c r="D106" s="10" t="s">
        <v>669</v>
      </c>
      <c r="E106" s="10" t="s">
        <v>726</v>
      </c>
      <c r="F106" s="10" t="s">
        <v>376</v>
      </c>
      <c r="G106" s="10" t="s">
        <v>727</v>
      </c>
      <c r="H106" s="10" t="s">
        <v>728</v>
      </c>
      <c r="I106" s="11">
        <v>1</v>
      </c>
      <c r="J106" s="10" t="s">
        <v>13</v>
      </c>
      <c r="K106" s="10" t="s">
        <v>724</v>
      </c>
      <c r="L106" s="10" t="s">
        <v>373</v>
      </c>
      <c r="M106" s="10" t="s">
        <v>470</v>
      </c>
    </row>
    <row r="107" spans="1:13" x14ac:dyDescent="0.25">
      <c r="A107" s="10" t="s">
        <v>14</v>
      </c>
      <c r="B107" s="10" t="s">
        <v>381</v>
      </c>
      <c r="C107" s="10" t="s">
        <v>366</v>
      </c>
      <c r="D107" s="10" t="s">
        <v>669</v>
      </c>
      <c r="E107" s="10" t="s">
        <v>729</v>
      </c>
      <c r="F107" s="10" t="s">
        <v>376</v>
      </c>
      <c r="G107" s="10" t="s">
        <v>718</v>
      </c>
      <c r="H107" s="10" t="s">
        <v>719</v>
      </c>
      <c r="I107" s="11">
        <v>1</v>
      </c>
      <c r="J107" s="10" t="s">
        <v>13</v>
      </c>
      <c r="K107" s="10" t="s">
        <v>529</v>
      </c>
      <c r="L107" s="10" t="s">
        <v>373</v>
      </c>
      <c r="M107" s="10" t="s">
        <v>442</v>
      </c>
    </row>
    <row r="108" spans="1:13" x14ac:dyDescent="0.25">
      <c r="A108" s="10" t="s">
        <v>14</v>
      </c>
      <c r="B108" s="10" t="s">
        <v>381</v>
      </c>
      <c r="C108" s="10" t="s">
        <v>366</v>
      </c>
      <c r="D108" s="10" t="s">
        <v>669</v>
      </c>
      <c r="E108" s="10" t="s">
        <v>730</v>
      </c>
      <c r="F108" s="10" t="s">
        <v>376</v>
      </c>
      <c r="G108" s="10" t="s">
        <v>731</v>
      </c>
      <c r="H108" s="10" t="s">
        <v>732</v>
      </c>
      <c r="I108" s="11">
        <v>1</v>
      </c>
      <c r="J108" s="10" t="s">
        <v>13</v>
      </c>
      <c r="K108" s="10" t="s">
        <v>529</v>
      </c>
      <c r="L108" s="10" t="s">
        <v>373</v>
      </c>
      <c r="M108" s="10" t="s">
        <v>733</v>
      </c>
    </row>
    <row r="109" spans="1:13" x14ac:dyDescent="0.25">
      <c r="A109" s="10" t="s">
        <v>14</v>
      </c>
      <c r="B109" s="10" t="s">
        <v>381</v>
      </c>
      <c r="C109" s="10" t="s">
        <v>366</v>
      </c>
      <c r="D109" s="10" t="s">
        <v>669</v>
      </c>
      <c r="E109" s="10" t="s">
        <v>734</v>
      </c>
      <c r="F109" s="10" t="s">
        <v>376</v>
      </c>
      <c r="G109" s="10" t="s">
        <v>421</v>
      </c>
      <c r="H109" s="10" t="s">
        <v>422</v>
      </c>
      <c r="I109" s="11">
        <v>4</v>
      </c>
      <c r="J109" s="10" t="s">
        <v>13</v>
      </c>
      <c r="K109" s="10" t="s">
        <v>529</v>
      </c>
      <c r="L109" s="10" t="s">
        <v>373</v>
      </c>
      <c r="M109" s="10" t="s">
        <v>423</v>
      </c>
    </row>
    <row r="110" spans="1:13" x14ac:dyDescent="0.25">
      <c r="A110" s="10" t="s">
        <v>14</v>
      </c>
      <c r="B110" s="10" t="s">
        <v>381</v>
      </c>
      <c r="C110" s="10" t="s">
        <v>366</v>
      </c>
      <c r="D110" s="10" t="s">
        <v>669</v>
      </c>
      <c r="E110" s="10" t="s">
        <v>735</v>
      </c>
      <c r="F110" s="10" t="s">
        <v>376</v>
      </c>
      <c r="G110" s="10" t="s">
        <v>718</v>
      </c>
      <c r="H110" s="10" t="s">
        <v>719</v>
      </c>
      <c r="I110" s="11">
        <v>2</v>
      </c>
      <c r="J110" s="10" t="s">
        <v>13</v>
      </c>
      <c r="K110" s="10" t="s">
        <v>547</v>
      </c>
      <c r="L110" s="10" t="s">
        <v>373</v>
      </c>
      <c r="M110" s="10" t="s">
        <v>442</v>
      </c>
    </row>
    <row r="111" spans="1:13" x14ac:dyDescent="0.25">
      <c r="A111" s="10" t="s">
        <v>14</v>
      </c>
      <c r="B111" s="10" t="s">
        <v>381</v>
      </c>
      <c r="C111" s="10" t="s">
        <v>366</v>
      </c>
      <c r="D111" s="10" t="s">
        <v>669</v>
      </c>
      <c r="E111" s="10" t="s">
        <v>736</v>
      </c>
      <c r="F111" s="10" t="s">
        <v>376</v>
      </c>
      <c r="G111" s="10" t="s">
        <v>737</v>
      </c>
      <c r="H111" s="10" t="s">
        <v>738</v>
      </c>
      <c r="I111" s="11">
        <v>1</v>
      </c>
      <c r="J111" s="10" t="s">
        <v>13</v>
      </c>
      <c r="K111" s="10" t="s">
        <v>547</v>
      </c>
      <c r="L111" s="10" t="s">
        <v>373</v>
      </c>
      <c r="M111" s="10" t="s">
        <v>739</v>
      </c>
    </row>
    <row r="112" spans="1:13" x14ac:dyDescent="0.25">
      <c r="A112" s="10" t="s">
        <v>14</v>
      </c>
      <c r="B112" s="10" t="s">
        <v>381</v>
      </c>
      <c r="C112" s="10" t="s">
        <v>366</v>
      </c>
      <c r="D112" s="10" t="s">
        <v>669</v>
      </c>
      <c r="E112" s="10" t="s">
        <v>740</v>
      </c>
      <c r="F112" s="10" t="s">
        <v>376</v>
      </c>
      <c r="G112" s="10" t="s">
        <v>741</v>
      </c>
      <c r="H112" s="10" t="s">
        <v>742</v>
      </c>
      <c r="I112" s="11">
        <v>3</v>
      </c>
      <c r="J112" s="10" t="s">
        <v>13</v>
      </c>
      <c r="K112" s="10" t="s">
        <v>743</v>
      </c>
      <c r="L112" s="10" t="s">
        <v>373</v>
      </c>
      <c r="M112" s="10" t="s">
        <v>744</v>
      </c>
    </row>
    <row r="113" spans="1:13" x14ac:dyDescent="0.25">
      <c r="A113" s="10" t="s">
        <v>14</v>
      </c>
      <c r="B113" s="10" t="s">
        <v>381</v>
      </c>
      <c r="C113" s="10" t="s">
        <v>366</v>
      </c>
      <c r="D113" s="10" t="s">
        <v>669</v>
      </c>
      <c r="E113" s="10" t="s">
        <v>745</v>
      </c>
      <c r="F113" s="10" t="s">
        <v>376</v>
      </c>
      <c r="G113" s="10" t="s">
        <v>746</v>
      </c>
      <c r="H113" s="10" t="s">
        <v>747</v>
      </c>
      <c r="I113" s="11">
        <v>1</v>
      </c>
      <c r="J113" s="10" t="s">
        <v>13</v>
      </c>
      <c r="K113" s="10" t="s">
        <v>748</v>
      </c>
      <c r="L113" s="10" t="s">
        <v>373</v>
      </c>
      <c r="M113" s="10" t="s">
        <v>414</v>
      </c>
    </row>
    <row r="114" spans="1:13" x14ac:dyDescent="0.25">
      <c r="A114" s="10" t="s">
        <v>14</v>
      </c>
      <c r="B114" s="10" t="s">
        <v>381</v>
      </c>
      <c r="C114" s="10" t="s">
        <v>366</v>
      </c>
      <c r="D114" s="10" t="s">
        <v>669</v>
      </c>
      <c r="E114" s="10" t="s">
        <v>745</v>
      </c>
      <c r="F114" s="10" t="s">
        <v>376</v>
      </c>
      <c r="G114" s="10" t="s">
        <v>749</v>
      </c>
      <c r="H114" s="10" t="s">
        <v>750</v>
      </c>
      <c r="I114" s="11">
        <v>4</v>
      </c>
      <c r="J114" s="10" t="s">
        <v>13</v>
      </c>
      <c r="K114" s="10" t="s">
        <v>748</v>
      </c>
      <c r="L114" s="10" t="s">
        <v>373</v>
      </c>
      <c r="M114" s="10" t="s">
        <v>751</v>
      </c>
    </row>
    <row r="115" spans="1:13" x14ac:dyDescent="0.25">
      <c r="A115" s="10" t="s">
        <v>14</v>
      </c>
      <c r="B115" s="10" t="s">
        <v>381</v>
      </c>
      <c r="C115" s="10" t="s">
        <v>366</v>
      </c>
      <c r="D115" s="10" t="s">
        <v>669</v>
      </c>
      <c r="E115" s="10" t="s">
        <v>745</v>
      </c>
      <c r="F115" s="10" t="s">
        <v>376</v>
      </c>
      <c r="G115" s="10" t="s">
        <v>752</v>
      </c>
      <c r="H115" s="10" t="s">
        <v>753</v>
      </c>
      <c r="I115" s="11">
        <v>1</v>
      </c>
      <c r="J115" s="10" t="s">
        <v>13</v>
      </c>
      <c r="K115" s="10" t="s">
        <v>748</v>
      </c>
      <c r="L115" s="10" t="s">
        <v>373</v>
      </c>
      <c r="M115" s="10" t="s">
        <v>751</v>
      </c>
    </row>
    <row r="116" spans="1:13" x14ac:dyDescent="0.25">
      <c r="A116" s="10" t="s">
        <v>14</v>
      </c>
      <c r="B116" s="10" t="s">
        <v>381</v>
      </c>
      <c r="C116" s="10" t="s">
        <v>366</v>
      </c>
      <c r="D116" s="10" t="s">
        <v>669</v>
      </c>
      <c r="E116" s="10" t="s">
        <v>745</v>
      </c>
      <c r="F116" s="10" t="s">
        <v>376</v>
      </c>
      <c r="G116" s="10" t="s">
        <v>754</v>
      </c>
      <c r="H116" s="10" t="s">
        <v>753</v>
      </c>
      <c r="I116" s="11">
        <v>1</v>
      </c>
      <c r="J116" s="10" t="s">
        <v>13</v>
      </c>
      <c r="K116" s="10" t="s">
        <v>748</v>
      </c>
      <c r="L116" s="10" t="s">
        <v>373</v>
      </c>
      <c r="M116" s="10" t="s">
        <v>751</v>
      </c>
    </row>
    <row r="117" spans="1:13" x14ac:dyDescent="0.25">
      <c r="A117" s="10" t="s">
        <v>14</v>
      </c>
      <c r="B117" s="10" t="s">
        <v>381</v>
      </c>
      <c r="C117" s="10" t="s">
        <v>366</v>
      </c>
      <c r="D117" s="10" t="s">
        <v>669</v>
      </c>
      <c r="E117" s="10" t="s">
        <v>745</v>
      </c>
      <c r="F117" s="10" t="s">
        <v>376</v>
      </c>
      <c r="G117" s="10" t="s">
        <v>755</v>
      </c>
      <c r="H117" s="10" t="s">
        <v>753</v>
      </c>
      <c r="I117" s="11">
        <v>1</v>
      </c>
      <c r="J117" s="10" t="s">
        <v>13</v>
      </c>
      <c r="K117" s="10" t="s">
        <v>748</v>
      </c>
      <c r="L117" s="10" t="s">
        <v>373</v>
      </c>
      <c r="M117" s="10" t="s">
        <v>751</v>
      </c>
    </row>
    <row r="118" spans="1:13" x14ac:dyDescent="0.25">
      <c r="A118" s="10" t="s">
        <v>14</v>
      </c>
      <c r="B118" s="10" t="s">
        <v>381</v>
      </c>
      <c r="C118" s="10" t="s">
        <v>366</v>
      </c>
      <c r="D118" s="10" t="s">
        <v>669</v>
      </c>
      <c r="E118" s="10" t="s">
        <v>756</v>
      </c>
      <c r="F118" s="10" t="s">
        <v>376</v>
      </c>
      <c r="G118" s="10" t="s">
        <v>757</v>
      </c>
      <c r="H118" s="10" t="s">
        <v>758</v>
      </c>
      <c r="I118" s="11">
        <v>30</v>
      </c>
      <c r="J118" s="10" t="s">
        <v>13</v>
      </c>
      <c r="K118" s="10" t="s">
        <v>559</v>
      </c>
      <c r="L118" s="10" t="s">
        <v>373</v>
      </c>
      <c r="M118" s="10" t="s">
        <v>759</v>
      </c>
    </row>
    <row r="119" spans="1:13" x14ac:dyDescent="0.25">
      <c r="A119" s="10" t="s">
        <v>14</v>
      </c>
      <c r="B119" s="10" t="s">
        <v>381</v>
      </c>
      <c r="C119" s="10" t="s">
        <v>366</v>
      </c>
      <c r="D119" s="10" t="s">
        <v>669</v>
      </c>
      <c r="E119" s="10" t="s">
        <v>760</v>
      </c>
      <c r="F119" s="10" t="s">
        <v>376</v>
      </c>
      <c r="G119" s="10" t="s">
        <v>761</v>
      </c>
      <c r="H119" s="10" t="s">
        <v>762</v>
      </c>
      <c r="I119" s="11">
        <v>1</v>
      </c>
      <c r="J119" s="10" t="s">
        <v>13</v>
      </c>
      <c r="K119" s="10" t="s">
        <v>563</v>
      </c>
      <c r="L119" s="10" t="s">
        <v>373</v>
      </c>
      <c r="M119" s="10" t="s">
        <v>763</v>
      </c>
    </row>
    <row r="120" spans="1:13" x14ac:dyDescent="0.25">
      <c r="A120" s="10" t="s">
        <v>14</v>
      </c>
      <c r="B120" s="10" t="s">
        <v>381</v>
      </c>
      <c r="C120" s="10" t="s">
        <v>366</v>
      </c>
      <c r="D120" s="10" t="s">
        <v>669</v>
      </c>
      <c r="E120" s="10" t="s">
        <v>764</v>
      </c>
      <c r="F120" s="10" t="s">
        <v>376</v>
      </c>
      <c r="G120" s="10" t="s">
        <v>419</v>
      </c>
      <c r="H120" s="10" t="s">
        <v>420</v>
      </c>
      <c r="I120" s="11">
        <v>1</v>
      </c>
      <c r="J120" s="10" t="s">
        <v>13</v>
      </c>
      <c r="K120" s="10" t="s">
        <v>563</v>
      </c>
      <c r="L120" s="10" t="s">
        <v>373</v>
      </c>
      <c r="M120" s="10" t="s">
        <v>418</v>
      </c>
    </row>
    <row r="121" spans="1:13" x14ac:dyDescent="0.25">
      <c r="A121" s="10" t="s">
        <v>14</v>
      </c>
      <c r="B121" s="10" t="s">
        <v>381</v>
      </c>
      <c r="C121" s="10" t="s">
        <v>366</v>
      </c>
      <c r="D121" s="10" t="s">
        <v>669</v>
      </c>
      <c r="E121" s="10" t="s">
        <v>765</v>
      </c>
      <c r="F121" s="10" t="s">
        <v>376</v>
      </c>
      <c r="G121" s="10" t="s">
        <v>419</v>
      </c>
      <c r="H121" s="10" t="s">
        <v>420</v>
      </c>
      <c r="I121" s="11">
        <v>1</v>
      </c>
      <c r="J121" s="10" t="s">
        <v>13</v>
      </c>
      <c r="K121" s="10" t="s">
        <v>541</v>
      </c>
      <c r="L121" s="10" t="s">
        <v>373</v>
      </c>
      <c r="M121" s="10" t="s">
        <v>418</v>
      </c>
    </row>
    <row r="122" spans="1:13" x14ac:dyDescent="0.25">
      <c r="A122" s="10" t="s">
        <v>14</v>
      </c>
      <c r="B122" s="10" t="s">
        <v>381</v>
      </c>
      <c r="C122" s="10" t="s">
        <v>366</v>
      </c>
      <c r="D122" s="10" t="s">
        <v>669</v>
      </c>
      <c r="E122" s="10" t="s">
        <v>766</v>
      </c>
      <c r="F122" s="10" t="s">
        <v>376</v>
      </c>
      <c r="G122" s="10" t="s">
        <v>767</v>
      </c>
      <c r="H122" s="10" t="s">
        <v>768</v>
      </c>
      <c r="I122" s="11">
        <v>2</v>
      </c>
      <c r="J122" s="10" t="s">
        <v>13</v>
      </c>
      <c r="K122" s="10" t="s">
        <v>657</v>
      </c>
      <c r="L122" s="10" t="s">
        <v>373</v>
      </c>
      <c r="M122" s="10" t="s">
        <v>649</v>
      </c>
    </row>
    <row r="123" spans="1:13" x14ac:dyDescent="0.25">
      <c r="A123" s="10" t="s">
        <v>14</v>
      </c>
      <c r="B123" s="10" t="s">
        <v>381</v>
      </c>
      <c r="C123" s="10" t="s">
        <v>366</v>
      </c>
      <c r="D123" s="10" t="s">
        <v>669</v>
      </c>
      <c r="E123" s="10" t="s">
        <v>769</v>
      </c>
      <c r="F123" s="10" t="s">
        <v>376</v>
      </c>
      <c r="G123" s="10" t="s">
        <v>770</v>
      </c>
      <c r="H123" s="10" t="s">
        <v>771</v>
      </c>
      <c r="I123" s="11">
        <v>1</v>
      </c>
      <c r="J123" s="10" t="s">
        <v>13</v>
      </c>
      <c r="K123" s="10" t="s">
        <v>485</v>
      </c>
      <c r="L123" s="10" t="s">
        <v>373</v>
      </c>
      <c r="M123" s="10" t="s">
        <v>772</v>
      </c>
    </row>
    <row r="124" spans="1:13" x14ac:dyDescent="0.25">
      <c r="A124" s="10" t="s">
        <v>14</v>
      </c>
      <c r="B124" s="10" t="s">
        <v>381</v>
      </c>
      <c r="C124" s="10" t="s">
        <v>366</v>
      </c>
      <c r="D124" s="10" t="s">
        <v>669</v>
      </c>
      <c r="E124" s="10" t="s">
        <v>769</v>
      </c>
      <c r="F124" s="10" t="s">
        <v>376</v>
      </c>
      <c r="G124" s="10" t="s">
        <v>773</v>
      </c>
      <c r="H124" s="10" t="s">
        <v>774</v>
      </c>
      <c r="I124" s="11">
        <v>1</v>
      </c>
      <c r="J124" s="10" t="s">
        <v>13</v>
      </c>
      <c r="K124" s="10" t="s">
        <v>485</v>
      </c>
      <c r="L124" s="10" t="s">
        <v>373</v>
      </c>
      <c r="M124" s="10" t="s">
        <v>772</v>
      </c>
    </row>
    <row r="125" spans="1:13" x14ac:dyDescent="0.25">
      <c r="A125" s="10" t="s">
        <v>14</v>
      </c>
      <c r="B125" s="10" t="s">
        <v>381</v>
      </c>
      <c r="C125" s="10" t="s">
        <v>366</v>
      </c>
      <c r="D125" s="10" t="s">
        <v>669</v>
      </c>
      <c r="E125" s="10" t="s">
        <v>775</v>
      </c>
      <c r="F125" s="10" t="s">
        <v>376</v>
      </c>
      <c r="G125" s="10" t="s">
        <v>419</v>
      </c>
      <c r="H125" s="10" t="s">
        <v>420</v>
      </c>
      <c r="I125" s="11">
        <v>1</v>
      </c>
      <c r="J125" s="10" t="s">
        <v>13</v>
      </c>
      <c r="K125" s="10" t="s">
        <v>641</v>
      </c>
      <c r="L125" s="10" t="s">
        <v>373</v>
      </c>
      <c r="M125" s="10" t="s">
        <v>418</v>
      </c>
    </row>
    <row r="126" spans="1:13" x14ac:dyDescent="0.25">
      <c r="A126" s="10" t="s">
        <v>14</v>
      </c>
      <c r="B126" s="10" t="s">
        <v>381</v>
      </c>
      <c r="C126" s="10" t="s">
        <v>366</v>
      </c>
      <c r="D126" s="10" t="s">
        <v>669</v>
      </c>
      <c r="E126" s="10" t="s">
        <v>776</v>
      </c>
      <c r="F126" s="10" t="s">
        <v>376</v>
      </c>
      <c r="G126" s="10" t="s">
        <v>777</v>
      </c>
      <c r="H126" s="10" t="s">
        <v>778</v>
      </c>
      <c r="I126" s="11">
        <v>2</v>
      </c>
      <c r="J126" s="10" t="s">
        <v>13</v>
      </c>
      <c r="K126" s="10" t="s">
        <v>569</v>
      </c>
      <c r="L126" s="10" t="s">
        <v>373</v>
      </c>
      <c r="M126" s="10" t="s">
        <v>779</v>
      </c>
    </row>
    <row r="127" spans="1:13" x14ac:dyDescent="0.25">
      <c r="A127" s="10" t="s">
        <v>14</v>
      </c>
      <c r="B127" s="10" t="s">
        <v>381</v>
      </c>
      <c r="C127" s="10" t="s">
        <v>366</v>
      </c>
      <c r="D127" s="10" t="s">
        <v>669</v>
      </c>
      <c r="E127" s="10" t="s">
        <v>780</v>
      </c>
      <c r="F127" s="10" t="s">
        <v>376</v>
      </c>
      <c r="G127" s="10" t="s">
        <v>781</v>
      </c>
      <c r="H127" s="10" t="s">
        <v>782</v>
      </c>
      <c r="I127" s="11">
        <v>2</v>
      </c>
      <c r="J127" s="10" t="s">
        <v>13</v>
      </c>
      <c r="K127" s="10" t="s">
        <v>783</v>
      </c>
      <c r="L127" s="10" t="s">
        <v>373</v>
      </c>
      <c r="M127" s="10" t="s">
        <v>725</v>
      </c>
    </row>
    <row r="128" spans="1:13" x14ac:dyDescent="0.25">
      <c r="A128" s="10" t="s">
        <v>155</v>
      </c>
      <c r="B128" s="10" t="s">
        <v>487</v>
      </c>
      <c r="C128" s="10" t="s">
        <v>366</v>
      </c>
      <c r="D128" s="10" t="s">
        <v>488</v>
      </c>
      <c r="E128" s="10" t="s">
        <v>784</v>
      </c>
      <c r="F128" s="10" t="s">
        <v>376</v>
      </c>
      <c r="G128" s="10" t="s">
        <v>785</v>
      </c>
      <c r="H128" s="10" t="s">
        <v>786</v>
      </c>
      <c r="I128" s="11">
        <v>1</v>
      </c>
      <c r="J128" s="10" t="s">
        <v>154</v>
      </c>
      <c r="K128" s="10" t="s">
        <v>585</v>
      </c>
      <c r="L128" s="10" t="s">
        <v>373</v>
      </c>
      <c r="M128" s="10" t="s">
        <v>787</v>
      </c>
    </row>
    <row r="129" spans="1:13" x14ac:dyDescent="0.25">
      <c r="A129" s="10" t="s">
        <v>155</v>
      </c>
      <c r="B129" s="10" t="s">
        <v>487</v>
      </c>
      <c r="C129" s="10" t="s">
        <v>366</v>
      </c>
      <c r="D129" s="10" t="s">
        <v>488</v>
      </c>
      <c r="E129" s="10" t="s">
        <v>788</v>
      </c>
      <c r="F129" s="10" t="s">
        <v>376</v>
      </c>
      <c r="G129" s="10" t="s">
        <v>421</v>
      </c>
      <c r="H129" s="10" t="s">
        <v>422</v>
      </c>
      <c r="I129" s="11">
        <v>4</v>
      </c>
      <c r="J129" s="10" t="s">
        <v>154</v>
      </c>
      <c r="K129" s="10" t="s">
        <v>743</v>
      </c>
      <c r="L129" s="10" t="s">
        <v>373</v>
      </c>
      <c r="M129" s="10" t="s">
        <v>423</v>
      </c>
    </row>
    <row r="130" spans="1:13" x14ac:dyDescent="0.25">
      <c r="A130" s="10" t="s">
        <v>155</v>
      </c>
      <c r="B130" s="10" t="s">
        <v>487</v>
      </c>
      <c r="C130" s="10" t="s">
        <v>366</v>
      </c>
      <c r="D130" s="10" t="s">
        <v>488</v>
      </c>
      <c r="E130" s="10" t="s">
        <v>789</v>
      </c>
      <c r="F130" s="10" t="s">
        <v>376</v>
      </c>
      <c r="G130" s="10" t="s">
        <v>790</v>
      </c>
      <c r="H130" s="10" t="s">
        <v>791</v>
      </c>
      <c r="I130" s="11">
        <v>1</v>
      </c>
      <c r="J130" s="10" t="s">
        <v>154</v>
      </c>
      <c r="K130" s="10" t="s">
        <v>631</v>
      </c>
      <c r="L130" s="10" t="s">
        <v>373</v>
      </c>
      <c r="M130" s="10" t="s">
        <v>403</v>
      </c>
    </row>
    <row r="131" spans="1:13" x14ac:dyDescent="0.25">
      <c r="A131" s="10" t="s">
        <v>26</v>
      </c>
      <c r="B131" s="10" t="s">
        <v>792</v>
      </c>
      <c r="C131" s="10" t="s">
        <v>366</v>
      </c>
      <c r="D131" s="10" t="s">
        <v>793</v>
      </c>
      <c r="E131" s="10" t="s">
        <v>794</v>
      </c>
      <c r="F131" s="10" t="s">
        <v>376</v>
      </c>
      <c r="G131" s="10" t="s">
        <v>795</v>
      </c>
      <c r="H131" s="10" t="s">
        <v>796</v>
      </c>
      <c r="I131" s="11">
        <v>1</v>
      </c>
      <c r="J131" s="10" t="s">
        <v>25</v>
      </c>
      <c r="K131" s="10" t="s">
        <v>464</v>
      </c>
      <c r="L131" s="10" t="s">
        <v>373</v>
      </c>
      <c r="M131" s="10" t="s">
        <v>797</v>
      </c>
    </row>
    <row r="132" spans="1:13" x14ac:dyDescent="0.25">
      <c r="A132" s="10" t="s">
        <v>26</v>
      </c>
      <c r="B132" s="10" t="s">
        <v>792</v>
      </c>
      <c r="C132" s="10" t="s">
        <v>366</v>
      </c>
      <c r="D132" s="10" t="s">
        <v>793</v>
      </c>
      <c r="E132" s="10" t="s">
        <v>798</v>
      </c>
      <c r="F132" s="10" t="s">
        <v>376</v>
      </c>
      <c r="G132" s="10" t="s">
        <v>799</v>
      </c>
      <c r="H132" s="10" t="s">
        <v>800</v>
      </c>
      <c r="I132" s="11">
        <v>1</v>
      </c>
      <c r="J132" s="10" t="s">
        <v>25</v>
      </c>
      <c r="K132" s="10" t="s">
        <v>495</v>
      </c>
      <c r="L132" s="10" t="s">
        <v>373</v>
      </c>
      <c r="M132" s="10" t="s">
        <v>427</v>
      </c>
    </row>
    <row r="133" spans="1:13" x14ac:dyDescent="0.25">
      <c r="A133" s="10" t="s">
        <v>26</v>
      </c>
      <c r="B133" s="10" t="s">
        <v>792</v>
      </c>
      <c r="C133" s="10" t="s">
        <v>366</v>
      </c>
      <c r="D133" s="10" t="s">
        <v>793</v>
      </c>
      <c r="E133" s="10" t="s">
        <v>801</v>
      </c>
      <c r="F133" s="10" t="s">
        <v>376</v>
      </c>
      <c r="G133" s="10" t="s">
        <v>799</v>
      </c>
      <c r="H133" s="10" t="s">
        <v>800</v>
      </c>
      <c r="I133" s="11">
        <v>1</v>
      </c>
      <c r="J133" s="10" t="s">
        <v>25</v>
      </c>
      <c r="K133" s="10" t="s">
        <v>802</v>
      </c>
      <c r="L133" s="10" t="s">
        <v>373</v>
      </c>
      <c r="M133" s="10" t="s">
        <v>427</v>
      </c>
    </row>
    <row r="134" spans="1:13" x14ac:dyDescent="0.25">
      <c r="A134" s="10" t="s">
        <v>98</v>
      </c>
      <c r="B134" s="10" t="s">
        <v>803</v>
      </c>
      <c r="C134" s="10" t="s">
        <v>366</v>
      </c>
      <c r="D134" s="10" t="s">
        <v>804</v>
      </c>
      <c r="E134" s="10" t="s">
        <v>805</v>
      </c>
      <c r="F134" s="10" t="s">
        <v>376</v>
      </c>
      <c r="G134" s="10" t="s">
        <v>806</v>
      </c>
      <c r="H134" s="10" t="s">
        <v>807</v>
      </c>
      <c r="I134" s="11">
        <v>1</v>
      </c>
      <c r="J134" s="10" t="s">
        <v>97</v>
      </c>
      <c r="K134" s="10" t="s">
        <v>577</v>
      </c>
      <c r="L134" s="10" t="s">
        <v>373</v>
      </c>
      <c r="M134" s="10" t="s">
        <v>797</v>
      </c>
    </row>
    <row r="135" spans="1:13" x14ac:dyDescent="0.25">
      <c r="A135" s="10" t="s">
        <v>98</v>
      </c>
      <c r="B135" s="10" t="s">
        <v>803</v>
      </c>
      <c r="C135" s="10" t="s">
        <v>366</v>
      </c>
      <c r="D135" s="10" t="s">
        <v>804</v>
      </c>
      <c r="E135" s="10" t="s">
        <v>808</v>
      </c>
      <c r="F135" s="10" t="s">
        <v>376</v>
      </c>
      <c r="G135" s="10" t="s">
        <v>809</v>
      </c>
      <c r="H135" s="10" t="s">
        <v>810</v>
      </c>
      <c r="I135" s="11">
        <v>1</v>
      </c>
      <c r="J135" s="10" t="s">
        <v>97</v>
      </c>
      <c r="K135" s="10" t="s">
        <v>547</v>
      </c>
      <c r="L135" s="10" t="s">
        <v>373</v>
      </c>
      <c r="M135" s="10" t="s">
        <v>811</v>
      </c>
    </row>
    <row r="136" spans="1:13" x14ac:dyDescent="0.25">
      <c r="A136" s="10" t="s">
        <v>36</v>
      </c>
      <c r="B136" s="10" t="s">
        <v>381</v>
      </c>
      <c r="C136" s="10" t="s">
        <v>366</v>
      </c>
      <c r="D136" s="10" t="s">
        <v>812</v>
      </c>
      <c r="E136" s="10" t="s">
        <v>813</v>
      </c>
      <c r="F136" s="10" t="s">
        <v>376</v>
      </c>
      <c r="G136" s="10" t="s">
        <v>814</v>
      </c>
      <c r="H136" s="10" t="s">
        <v>815</v>
      </c>
      <c r="I136" s="11">
        <v>5</v>
      </c>
      <c r="J136" s="10" t="s">
        <v>35</v>
      </c>
      <c r="K136" s="10" t="s">
        <v>464</v>
      </c>
      <c r="L136" s="10" t="s">
        <v>373</v>
      </c>
      <c r="M136" s="10" t="s">
        <v>816</v>
      </c>
    </row>
    <row r="137" spans="1:13" x14ac:dyDescent="0.25">
      <c r="A137" s="10" t="s">
        <v>36</v>
      </c>
      <c r="B137" s="10" t="s">
        <v>381</v>
      </c>
      <c r="C137" s="10" t="s">
        <v>366</v>
      </c>
      <c r="D137" s="10" t="s">
        <v>812</v>
      </c>
      <c r="E137" s="10" t="s">
        <v>817</v>
      </c>
      <c r="F137" s="10" t="s">
        <v>376</v>
      </c>
      <c r="G137" s="10" t="s">
        <v>659</v>
      </c>
      <c r="H137" s="10" t="s">
        <v>660</v>
      </c>
      <c r="I137" s="11">
        <v>1</v>
      </c>
      <c r="J137" s="10" t="s">
        <v>35</v>
      </c>
      <c r="K137" s="10" t="s">
        <v>694</v>
      </c>
      <c r="L137" s="10" t="s">
        <v>373</v>
      </c>
      <c r="M137" s="10" t="s">
        <v>458</v>
      </c>
    </row>
    <row r="138" spans="1:13" x14ac:dyDescent="0.25">
      <c r="A138" s="10" t="s">
        <v>36</v>
      </c>
      <c r="B138" s="10" t="s">
        <v>381</v>
      </c>
      <c r="C138" s="10" t="s">
        <v>366</v>
      </c>
      <c r="D138" s="10" t="s">
        <v>812</v>
      </c>
      <c r="E138" s="10" t="s">
        <v>818</v>
      </c>
      <c r="F138" s="10" t="s">
        <v>376</v>
      </c>
      <c r="G138" s="10" t="s">
        <v>814</v>
      </c>
      <c r="H138" s="10" t="s">
        <v>815</v>
      </c>
      <c r="I138" s="11">
        <v>3</v>
      </c>
      <c r="J138" s="10" t="s">
        <v>35</v>
      </c>
      <c r="K138" s="10" t="s">
        <v>541</v>
      </c>
      <c r="L138" s="10" t="s">
        <v>373</v>
      </c>
      <c r="M138" s="10" t="s">
        <v>816</v>
      </c>
    </row>
    <row r="139" spans="1:13" x14ac:dyDescent="0.25">
      <c r="A139" s="10" t="s">
        <v>36</v>
      </c>
      <c r="B139" s="10" t="s">
        <v>381</v>
      </c>
      <c r="C139" s="10" t="s">
        <v>366</v>
      </c>
      <c r="D139" s="10" t="s">
        <v>812</v>
      </c>
      <c r="E139" s="10" t="s">
        <v>819</v>
      </c>
      <c r="F139" s="10" t="s">
        <v>376</v>
      </c>
      <c r="G139" s="10" t="s">
        <v>521</v>
      </c>
      <c r="H139" s="10" t="s">
        <v>522</v>
      </c>
      <c r="I139" s="11">
        <v>1</v>
      </c>
      <c r="J139" s="10" t="s">
        <v>35</v>
      </c>
      <c r="K139" s="10" t="s">
        <v>641</v>
      </c>
      <c r="L139" s="10" t="s">
        <v>373</v>
      </c>
      <c r="M139" s="10" t="s">
        <v>427</v>
      </c>
    </row>
    <row r="140" spans="1:13" x14ac:dyDescent="0.25">
      <c r="A140" s="10" t="s">
        <v>36</v>
      </c>
      <c r="B140" s="10" t="s">
        <v>381</v>
      </c>
      <c r="C140" s="10" t="s">
        <v>366</v>
      </c>
      <c r="D140" s="10" t="s">
        <v>812</v>
      </c>
      <c r="E140" s="10" t="s">
        <v>819</v>
      </c>
      <c r="F140" s="10" t="s">
        <v>376</v>
      </c>
      <c r="G140" s="10" t="s">
        <v>820</v>
      </c>
      <c r="H140" s="10" t="s">
        <v>821</v>
      </c>
      <c r="I140" s="11">
        <v>5</v>
      </c>
      <c r="J140" s="10" t="s">
        <v>35</v>
      </c>
      <c r="K140" s="10" t="s">
        <v>641</v>
      </c>
      <c r="L140" s="10" t="s">
        <v>373</v>
      </c>
      <c r="M140" s="10" t="s">
        <v>387</v>
      </c>
    </row>
    <row r="141" spans="1:13" x14ac:dyDescent="0.25">
      <c r="A141" s="10" t="s">
        <v>28</v>
      </c>
      <c r="B141" s="10" t="s">
        <v>381</v>
      </c>
      <c r="C141" s="10" t="s">
        <v>366</v>
      </c>
      <c r="D141" s="10" t="s">
        <v>822</v>
      </c>
      <c r="E141" s="10" t="s">
        <v>823</v>
      </c>
      <c r="F141" s="10" t="s">
        <v>376</v>
      </c>
      <c r="G141" s="10" t="s">
        <v>824</v>
      </c>
      <c r="H141" s="10" t="s">
        <v>825</v>
      </c>
      <c r="I141" s="11">
        <v>5</v>
      </c>
      <c r="J141" s="10" t="s">
        <v>27</v>
      </c>
      <c r="K141" s="10" t="s">
        <v>505</v>
      </c>
      <c r="L141" s="10" t="s">
        <v>373</v>
      </c>
      <c r="M141" s="10" t="s">
        <v>465</v>
      </c>
    </row>
    <row r="142" spans="1:13" x14ac:dyDescent="0.25">
      <c r="A142" s="10" t="s">
        <v>28</v>
      </c>
      <c r="B142" s="10" t="s">
        <v>381</v>
      </c>
      <c r="C142" s="10" t="s">
        <v>366</v>
      </c>
      <c r="D142" s="10" t="s">
        <v>822</v>
      </c>
      <c r="E142" s="10" t="s">
        <v>826</v>
      </c>
      <c r="F142" s="10" t="s">
        <v>376</v>
      </c>
      <c r="G142" s="10" t="s">
        <v>827</v>
      </c>
      <c r="H142" s="10" t="s">
        <v>828</v>
      </c>
      <c r="I142" s="11">
        <v>1</v>
      </c>
      <c r="J142" s="10" t="s">
        <v>27</v>
      </c>
      <c r="K142" s="10" t="s">
        <v>409</v>
      </c>
      <c r="L142" s="10" t="s">
        <v>373</v>
      </c>
      <c r="M142" s="10" t="s">
        <v>829</v>
      </c>
    </row>
    <row r="143" spans="1:13" x14ac:dyDescent="0.25">
      <c r="A143" s="10" t="s">
        <v>28</v>
      </c>
      <c r="B143" s="10" t="s">
        <v>381</v>
      </c>
      <c r="C143" s="10" t="s">
        <v>366</v>
      </c>
      <c r="D143" s="10" t="s">
        <v>822</v>
      </c>
      <c r="E143" s="10" t="s">
        <v>830</v>
      </c>
      <c r="F143" s="10" t="s">
        <v>376</v>
      </c>
      <c r="G143" s="10" t="s">
        <v>831</v>
      </c>
      <c r="H143" s="10" t="s">
        <v>832</v>
      </c>
      <c r="I143" s="11">
        <v>2</v>
      </c>
      <c r="J143" s="10" t="s">
        <v>27</v>
      </c>
      <c r="K143" s="10" t="s">
        <v>833</v>
      </c>
      <c r="L143" s="10" t="s">
        <v>373</v>
      </c>
      <c r="M143" s="10" t="s">
        <v>834</v>
      </c>
    </row>
    <row r="144" spans="1:13" x14ac:dyDescent="0.25">
      <c r="A144" s="10" t="s">
        <v>28</v>
      </c>
      <c r="B144" s="10" t="s">
        <v>381</v>
      </c>
      <c r="C144" s="10" t="s">
        <v>366</v>
      </c>
      <c r="D144" s="10" t="s">
        <v>822</v>
      </c>
      <c r="E144" s="10" t="s">
        <v>835</v>
      </c>
      <c r="F144" s="10" t="s">
        <v>376</v>
      </c>
      <c r="G144" s="10" t="s">
        <v>831</v>
      </c>
      <c r="H144" s="10" t="s">
        <v>832</v>
      </c>
      <c r="I144" s="11">
        <v>5</v>
      </c>
      <c r="J144" s="10" t="s">
        <v>27</v>
      </c>
      <c r="K144" s="10" t="s">
        <v>563</v>
      </c>
      <c r="L144" s="10" t="s">
        <v>373</v>
      </c>
      <c r="M144" s="10" t="s">
        <v>834</v>
      </c>
    </row>
    <row r="145" spans="1:13" x14ac:dyDescent="0.25">
      <c r="A145" s="10" t="s">
        <v>151</v>
      </c>
      <c r="B145" s="10" t="s">
        <v>459</v>
      </c>
      <c r="C145" s="10" t="s">
        <v>366</v>
      </c>
      <c r="D145" s="10" t="s">
        <v>618</v>
      </c>
      <c r="E145" s="10" t="s">
        <v>836</v>
      </c>
      <c r="F145" s="10" t="s">
        <v>376</v>
      </c>
      <c r="G145" s="10" t="s">
        <v>837</v>
      </c>
      <c r="H145" s="10" t="s">
        <v>838</v>
      </c>
      <c r="I145" s="11">
        <v>4</v>
      </c>
      <c r="J145" s="10" t="s">
        <v>150</v>
      </c>
      <c r="K145" s="10" t="s">
        <v>529</v>
      </c>
      <c r="L145" s="10" t="s">
        <v>373</v>
      </c>
      <c r="M145" s="10" t="s">
        <v>839</v>
      </c>
    </row>
    <row r="146" spans="1:13" x14ac:dyDescent="0.25">
      <c r="A146" s="10" t="s">
        <v>151</v>
      </c>
      <c r="B146" s="10" t="s">
        <v>459</v>
      </c>
      <c r="C146" s="10" t="s">
        <v>366</v>
      </c>
      <c r="D146" s="10" t="s">
        <v>618</v>
      </c>
      <c r="E146" s="10" t="s">
        <v>836</v>
      </c>
      <c r="F146" s="10" t="s">
        <v>376</v>
      </c>
      <c r="G146" s="10" t="s">
        <v>840</v>
      </c>
      <c r="H146" s="10" t="s">
        <v>841</v>
      </c>
      <c r="I146" s="11">
        <v>2</v>
      </c>
      <c r="J146" s="10" t="s">
        <v>150</v>
      </c>
      <c r="K146" s="10" t="s">
        <v>529</v>
      </c>
      <c r="L146" s="10" t="s">
        <v>373</v>
      </c>
      <c r="M146" s="10" t="s">
        <v>622</v>
      </c>
    </row>
    <row r="147" spans="1:13" x14ac:dyDescent="0.25">
      <c r="A147" s="10" t="s">
        <v>151</v>
      </c>
      <c r="B147" s="10" t="s">
        <v>459</v>
      </c>
      <c r="C147" s="10" t="s">
        <v>366</v>
      </c>
      <c r="D147" s="10" t="s">
        <v>618</v>
      </c>
      <c r="E147" s="10" t="s">
        <v>842</v>
      </c>
      <c r="F147" s="10" t="s">
        <v>376</v>
      </c>
      <c r="G147" s="10" t="s">
        <v>843</v>
      </c>
      <c r="H147" s="10" t="s">
        <v>844</v>
      </c>
      <c r="I147" s="11">
        <v>4</v>
      </c>
      <c r="J147" s="10" t="s">
        <v>150</v>
      </c>
      <c r="K147" s="10" t="s">
        <v>598</v>
      </c>
      <c r="L147" s="10" t="s">
        <v>373</v>
      </c>
      <c r="M147" s="10" t="s">
        <v>622</v>
      </c>
    </row>
    <row r="148" spans="1:13" x14ac:dyDescent="0.25">
      <c r="A148" s="10" t="s">
        <v>151</v>
      </c>
      <c r="B148" s="10" t="s">
        <v>459</v>
      </c>
      <c r="C148" s="10" t="s">
        <v>366</v>
      </c>
      <c r="D148" s="10" t="s">
        <v>618</v>
      </c>
      <c r="E148" s="10" t="s">
        <v>845</v>
      </c>
      <c r="F148" s="10" t="s">
        <v>376</v>
      </c>
      <c r="G148" s="10" t="s">
        <v>846</v>
      </c>
      <c r="H148" s="10" t="s">
        <v>847</v>
      </c>
      <c r="I148" s="11">
        <v>2</v>
      </c>
      <c r="J148" s="10" t="s">
        <v>150</v>
      </c>
      <c r="K148" s="10" t="s">
        <v>447</v>
      </c>
      <c r="L148" s="10" t="s">
        <v>373</v>
      </c>
      <c r="M148" s="10" t="s">
        <v>506</v>
      </c>
    </row>
    <row r="149" spans="1:13" x14ac:dyDescent="0.25">
      <c r="A149" s="10" t="s">
        <v>92</v>
      </c>
      <c r="B149" s="10" t="s">
        <v>538</v>
      </c>
      <c r="C149" s="10" t="s">
        <v>366</v>
      </c>
      <c r="D149" s="10" t="s">
        <v>539</v>
      </c>
      <c r="E149" s="10" t="s">
        <v>848</v>
      </c>
      <c r="F149" s="10" t="s">
        <v>376</v>
      </c>
      <c r="G149" s="10" t="s">
        <v>849</v>
      </c>
      <c r="H149" s="10" t="s">
        <v>850</v>
      </c>
      <c r="I149" s="11">
        <v>2</v>
      </c>
      <c r="J149" s="10" t="s">
        <v>91</v>
      </c>
      <c r="K149" s="10" t="s">
        <v>715</v>
      </c>
      <c r="L149" s="10" t="s">
        <v>373</v>
      </c>
      <c r="M149" s="10" t="s">
        <v>458</v>
      </c>
    </row>
    <row r="150" spans="1:13" x14ac:dyDescent="0.25">
      <c r="A150" s="10" t="s">
        <v>92</v>
      </c>
      <c r="B150" s="10" t="s">
        <v>538</v>
      </c>
      <c r="C150" s="10" t="s">
        <v>366</v>
      </c>
      <c r="D150" s="10" t="s">
        <v>539</v>
      </c>
      <c r="E150" s="10" t="s">
        <v>851</v>
      </c>
      <c r="F150" s="10" t="s">
        <v>376</v>
      </c>
      <c r="G150" s="10" t="s">
        <v>820</v>
      </c>
      <c r="H150" s="10" t="s">
        <v>821</v>
      </c>
      <c r="I150" s="11">
        <v>1</v>
      </c>
      <c r="J150" s="10" t="s">
        <v>91</v>
      </c>
      <c r="K150" s="10" t="s">
        <v>852</v>
      </c>
      <c r="L150" s="10" t="s">
        <v>373</v>
      </c>
      <c r="M150" s="10" t="s">
        <v>387</v>
      </c>
    </row>
    <row r="151" spans="1:13" x14ac:dyDescent="0.25">
      <c r="A151" s="10" t="s">
        <v>92</v>
      </c>
      <c r="B151" s="10" t="s">
        <v>538</v>
      </c>
      <c r="C151" s="10" t="s">
        <v>366</v>
      </c>
      <c r="D151" s="10" t="s">
        <v>539</v>
      </c>
      <c r="E151" s="10" t="s">
        <v>853</v>
      </c>
      <c r="F151" s="10" t="s">
        <v>376</v>
      </c>
      <c r="G151" s="10" t="s">
        <v>814</v>
      </c>
      <c r="H151" s="10" t="s">
        <v>815</v>
      </c>
      <c r="I151" s="11">
        <v>1</v>
      </c>
      <c r="J151" s="10" t="s">
        <v>91</v>
      </c>
      <c r="K151" s="10" t="s">
        <v>598</v>
      </c>
      <c r="L151" s="10" t="s">
        <v>373</v>
      </c>
      <c r="M151" s="10" t="s">
        <v>816</v>
      </c>
    </row>
    <row r="152" spans="1:13" x14ac:dyDescent="0.25">
      <c r="A152" s="10" t="s">
        <v>92</v>
      </c>
      <c r="B152" s="10" t="s">
        <v>538</v>
      </c>
      <c r="C152" s="10" t="s">
        <v>366</v>
      </c>
      <c r="D152" s="10" t="s">
        <v>539</v>
      </c>
      <c r="E152" s="10" t="s">
        <v>854</v>
      </c>
      <c r="F152" s="10" t="s">
        <v>376</v>
      </c>
      <c r="G152" s="10" t="s">
        <v>795</v>
      </c>
      <c r="H152" s="10" t="s">
        <v>796</v>
      </c>
      <c r="I152" s="11">
        <v>2</v>
      </c>
      <c r="J152" s="10" t="s">
        <v>91</v>
      </c>
      <c r="K152" s="10" t="s">
        <v>569</v>
      </c>
      <c r="L152" s="10" t="s">
        <v>373</v>
      </c>
      <c r="M152" s="10" t="s">
        <v>797</v>
      </c>
    </row>
    <row r="153" spans="1:13" x14ac:dyDescent="0.25">
      <c r="A153" s="10" t="s">
        <v>32</v>
      </c>
      <c r="B153" s="10" t="s">
        <v>855</v>
      </c>
      <c r="C153" s="10" t="s">
        <v>366</v>
      </c>
      <c r="D153" s="10" t="s">
        <v>856</v>
      </c>
      <c r="E153" s="10" t="s">
        <v>857</v>
      </c>
      <c r="F153" s="10" t="s">
        <v>376</v>
      </c>
      <c r="G153" s="10" t="s">
        <v>858</v>
      </c>
      <c r="H153" s="10" t="s">
        <v>859</v>
      </c>
      <c r="I153" s="11">
        <v>1</v>
      </c>
      <c r="J153" s="10" t="s">
        <v>31</v>
      </c>
      <c r="K153" s="10" t="s">
        <v>860</v>
      </c>
      <c r="L153" s="10" t="s">
        <v>373</v>
      </c>
      <c r="M153" s="10" t="s">
        <v>861</v>
      </c>
    </row>
    <row r="154" spans="1:13" x14ac:dyDescent="0.25">
      <c r="A154" s="10" t="s">
        <v>30</v>
      </c>
      <c r="B154" s="10" t="s">
        <v>862</v>
      </c>
      <c r="C154" s="10" t="s">
        <v>366</v>
      </c>
      <c r="D154" s="10" t="s">
        <v>863</v>
      </c>
      <c r="E154" s="10" t="s">
        <v>864</v>
      </c>
      <c r="F154" s="10" t="s">
        <v>376</v>
      </c>
      <c r="G154" s="10" t="s">
        <v>865</v>
      </c>
      <c r="H154" s="10" t="s">
        <v>866</v>
      </c>
      <c r="I154" s="11">
        <v>1</v>
      </c>
      <c r="J154" s="10" t="s">
        <v>29</v>
      </c>
      <c r="K154" s="10" t="s">
        <v>577</v>
      </c>
      <c r="L154" s="10" t="s">
        <v>373</v>
      </c>
      <c r="M154" s="10" t="s">
        <v>867</v>
      </c>
    </row>
    <row r="155" spans="1:13" x14ac:dyDescent="0.25">
      <c r="A155" s="10" t="s">
        <v>30</v>
      </c>
      <c r="B155" s="10" t="s">
        <v>862</v>
      </c>
      <c r="C155" s="10" t="s">
        <v>366</v>
      </c>
      <c r="D155" s="10" t="s">
        <v>863</v>
      </c>
      <c r="E155" s="10" t="s">
        <v>868</v>
      </c>
      <c r="F155" s="10" t="s">
        <v>376</v>
      </c>
      <c r="G155" s="10" t="s">
        <v>869</v>
      </c>
      <c r="H155" s="10" t="s">
        <v>870</v>
      </c>
      <c r="I155" s="11">
        <v>10</v>
      </c>
      <c r="J155" s="10" t="s">
        <v>29</v>
      </c>
      <c r="K155" s="10" t="s">
        <v>479</v>
      </c>
      <c r="L155" s="10" t="s">
        <v>373</v>
      </c>
      <c r="M155" s="10" t="s">
        <v>871</v>
      </c>
    </row>
    <row r="156" spans="1:13" x14ac:dyDescent="0.25">
      <c r="A156" s="10" t="s">
        <v>30</v>
      </c>
      <c r="B156" s="10" t="s">
        <v>862</v>
      </c>
      <c r="C156" s="10" t="s">
        <v>366</v>
      </c>
      <c r="D156" s="10" t="s">
        <v>863</v>
      </c>
      <c r="E156" s="10" t="s">
        <v>872</v>
      </c>
      <c r="F156" s="10" t="s">
        <v>376</v>
      </c>
      <c r="G156" s="10" t="s">
        <v>869</v>
      </c>
      <c r="H156" s="10" t="s">
        <v>870</v>
      </c>
      <c r="I156" s="11">
        <v>10</v>
      </c>
      <c r="J156" s="10" t="s">
        <v>29</v>
      </c>
      <c r="K156" s="10" t="s">
        <v>694</v>
      </c>
      <c r="L156" s="10" t="s">
        <v>373</v>
      </c>
      <c r="M156" s="10" t="s">
        <v>871</v>
      </c>
    </row>
    <row r="157" spans="1:13" x14ac:dyDescent="0.25">
      <c r="A157" s="10" t="s">
        <v>46</v>
      </c>
      <c r="B157" s="10" t="s">
        <v>404</v>
      </c>
      <c r="C157" s="10" t="s">
        <v>366</v>
      </c>
      <c r="D157" s="10" t="s">
        <v>873</v>
      </c>
      <c r="E157" s="10" t="s">
        <v>874</v>
      </c>
      <c r="F157" s="10" t="s">
        <v>376</v>
      </c>
      <c r="G157" s="10" t="s">
        <v>875</v>
      </c>
      <c r="H157" s="10" t="s">
        <v>876</v>
      </c>
      <c r="I157" s="11">
        <v>1</v>
      </c>
      <c r="J157" s="10" t="s">
        <v>45</v>
      </c>
      <c r="K157" s="10" t="s">
        <v>833</v>
      </c>
      <c r="L157" s="10" t="s">
        <v>373</v>
      </c>
      <c r="M157" s="10" t="s">
        <v>423</v>
      </c>
    </row>
    <row r="158" spans="1:13" x14ac:dyDescent="0.25">
      <c r="A158" s="10" t="s">
        <v>46</v>
      </c>
      <c r="B158" s="10" t="s">
        <v>404</v>
      </c>
      <c r="C158" s="10" t="s">
        <v>366</v>
      </c>
      <c r="D158" s="10" t="s">
        <v>873</v>
      </c>
      <c r="E158" s="10" t="s">
        <v>877</v>
      </c>
      <c r="F158" s="10" t="s">
        <v>376</v>
      </c>
      <c r="G158" s="10" t="s">
        <v>795</v>
      </c>
      <c r="H158" s="10" t="s">
        <v>796</v>
      </c>
      <c r="I158" s="11">
        <v>1</v>
      </c>
      <c r="J158" s="10" t="s">
        <v>45</v>
      </c>
      <c r="K158" s="10" t="s">
        <v>878</v>
      </c>
      <c r="L158" s="10" t="s">
        <v>373</v>
      </c>
      <c r="M158" s="10" t="s">
        <v>797</v>
      </c>
    </row>
    <row r="159" spans="1:13" x14ac:dyDescent="0.25">
      <c r="A159" s="10" t="s">
        <v>46</v>
      </c>
      <c r="B159" s="10" t="s">
        <v>404</v>
      </c>
      <c r="C159" s="10" t="s">
        <v>366</v>
      </c>
      <c r="D159" s="10" t="s">
        <v>873</v>
      </c>
      <c r="E159" s="10" t="s">
        <v>877</v>
      </c>
      <c r="F159" s="10" t="s">
        <v>376</v>
      </c>
      <c r="G159" s="10" t="s">
        <v>525</v>
      </c>
      <c r="H159" s="10" t="s">
        <v>526</v>
      </c>
      <c r="I159" s="11">
        <v>1</v>
      </c>
      <c r="J159" s="10" t="s">
        <v>45</v>
      </c>
      <c r="K159" s="10" t="s">
        <v>878</v>
      </c>
      <c r="L159" s="10" t="s">
        <v>373</v>
      </c>
      <c r="M159" s="10" t="s">
        <v>527</v>
      </c>
    </row>
    <row r="160" spans="1:13" x14ac:dyDescent="0.25">
      <c r="A160" s="10" t="s">
        <v>38</v>
      </c>
      <c r="B160" s="10" t="s">
        <v>459</v>
      </c>
      <c r="C160" s="10" t="s">
        <v>366</v>
      </c>
      <c r="D160" s="10" t="s">
        <v>618</v>
      </c>
      <c r="E160" s="10" t="s">
        <v>879</v>
      </c>
      <c r="F160" s="10" t="s">
        <v>376</v>
      </c>
      <c r="G160" s="10" t="s">
        <v>880</v>
      </c>
      <c r="H160" s="10" t="s">
        <v>881</v>
      </c>
      <c r="I160" s="11">
        <v>1</v>
      </c>
      <c r="J160" s="10" t="s">
        <v>37</v>
      </c>
      <c r="K160" s="10" t="s">
        <v>882</v>
      </c>
      <c r="L160" s="10" t="s">
        <v>373</v>
      </c>
      <c r="M160" s="10" t="s">
        <v>883</v>
      </c>
    </row>
    <row r="161" spans="1:13" x14ac:dyDescent="0.25">
      <c r="A161" s="10" t="s">
        <v>38</v>
      </c>
      <c r="B161" s="10" t="s">
        <v>459</v>
      </c>
      <c r="C161" s="10" t="s">
        <v>366</v>
      </c>
      <c r="D161" s="10" t="s">
        <v>618</v>
      </c>
      <c r="E161" s="10" t="s">
        <v>884</v>
      </c>
      <c r="F161" s="10" t="s">
        <v>376</v>
      </c>
      <c r="G161" s="10" t="s">
        <v>880</v>
      </c>
      <c r="H161" s="10" t="s">
        <v>881</v>
      </c>
      <c r="I161" s="11">
        <v>1</v>
      </c>
      <c r="J161" s="10" t="s">
        <v>37</v>
      </c>
      <c r="K161" s="10" t="s">
        <v>585</v>
      </c>
      <c r="L161" s="10" t="s">
        <v>373</v>
      </c>
      <c r="M161" s="10" t="s">
        <v>883</v>
      </c>
    </row>
    <row r="162" spans="1:13" x14ac:dyDescent="0.25">
      <c r="A162" s="10" t="s">
        <v>38</v>
      </c>
      <c r="B162" s="10" t="s">
        <v>459</v>
      </c>
      <c r="C162" s="10" t="s">
        <v>366</v>
      </c>
      <c r="D162" s="10" t="s">
        <v>618</v>
      </c>
      <c r="E162" s="10" t="s">
        <v>885</v>
      </c>
      <c r="F162" s="10" t="s">
        <v>376</v>
      </c>
      <c r="G162" s="10" t="s">
        <v>886</v>
      </c>
      <c r="H162" s="10" t="s">
        <v>887</v>
      </c>
      <c r="I162" s="11">
        <v>1</v>
      </c>
      <c r="J162" s="10" t="s">
        <v>37</v>
      </c>
      <c r="K162" s="10" t="s">
        <v>748</v>
      </c>
      <c r="L162" s="10" t="s">
        <v>373</v>
      </c>
      <c r="M162" s="10" t="s">
        <v>725</v>
      </c>
    </row>
    <row r="163" spans="1:13" x14ac:dyDescent="0.25">
      <c r="A163" s="10" t="s">
        <v>38</v>
      </c>
      <c r="B163" s="10" t="s">
        <v>459</v>
      </c>
      <c r="C163" s="10" t="s">
        <v>366</v>
      </c>
      <c r="D163" s="10" t="s">
        <v>618</v>
      </c>
      <c r="E163" s="10" t="s">
        <v>888</v>
      </c>
      <c r="F163" s="10" t="s">
        <v>376</v>
      </c>
      <c r="G163" s="10" t="s">
        <v>880</v>
      </c>
      <c r="H163" s="10" t="s">
        <v>881</v>
      </c>
      <c r="I163" s="11">
        <v>1</v>
      </c>
      <c r="J163" s="10" t="s">
        <v>37</v>
      </c>
      <c r="K163" s="10" t="s">
        <v>379</v>
      </c>
      <c r="L163" s="10" t="s">
        <v>373</v>
      </c>
      <c r="M163" s="10" t="s">
        <v>883</v>
      </c>
    </row>
    <row r="164" spans="1:13" x14ac:dyDescent="0.25">
      <c r="A164" s="10" t="s">
        <v>38</v>
      </c>
      <c r="B164" s="10" t="s">
        <v>459</v>
      </c>
      <c r="C164" s="10" t="s">
        <v>366</v>
      </c>
      <c r="D164" s="10" t="s">
        <v>618</v>
      </c>
      <c r="E164" s="10" t="s">
        <v>889</v>
      </c>
      <c r="F164" s="10" t="s">
        <v>376</v>
      </c>
      <c r="G164" s="10" t="s">
        <v>890</v>
      </c>
      <c r="H164" s="10" t="s">
        <v>891</v>
      </c>
      <c r="I164" s="11">
        <v>1</v>
      </c>
      <c r="J164" s="10" t="s">
        <v>37</v>
      </c>
      <c r="K164" s="10" t="s">
        <v>802</v>
      </c>
      <c r="L164" s="10" t="s">
        <v>373</v>
      </c>
      <c r="M164" s="10" t="s">
        <v>716</v>
      </c>
    </row>
    <row r="165" spans="1:13" x14ac:dyDescent="0.25">
      <c r="A165" s="10" t="s">
        <v>38</v>
      </c>
      <c r="B165" s="10" t="s">
        <v>459</v>
      </c>
      <c r="C165" s="10" t="s">
        <v>366</v>
      </c>
      <c r="D165" s="10" t="s">
        <v>618</v>
      </c>
      <c r="E165" s="10" t="s">
        <v>889</v>
      </c>
      <c r="F165" s="10" t="s">
        <v>376</v>
      </c>
      <c r="G165" s="10" t="s">
        <v>892</v>
      </c>
      <c r="H165" s="10" t="s">
        <v>893</v>
      </c>
      <c r="I165" s="11">
        <v>1</v>
      </c>
      <c r="J165" s="10" t="s">
        <v>37</v>
      </c>
      <c r="K165" s="10" t="s">
        <v>802</v>
      </c>
      <c r="L165" s="10" t="s">
        <v>373</v>
      </c>
      <c r="M165" s="10" t="s">
        <v>716</v>
      </c>
    </row>
    <row r="166" spans="1:13" x14ac:dyDescent="0.25">
      <c r="A166" s="10" t="s">
        <v>38</v>
      </c>
      <c r="B166" s="10" t="s">
        <v>459</v>
      </c>
      <c r="C166" s="10" t="s">
        <v>366</v>
      </c>
      <c r="D166" s="10" t="s">
        <v>618</v>
      </c>
      <c r="E166" s="10" t="s">
        <v>894</v>
      </c>
      <c r="F166" s="10" t="s">
        <v>376</v>
      </c>
      <c r="G166" s="10" t="s">
        <v>886</v>
      </c>
      <c r="H166" s="10" t="s">
        <v>887</v>
      </c>
      <c r="I166" s="11">
        <v>1</v>
      </c>
      <c r="J166" s="10" t="s">
        <v>37</v>
      </c>
      <c r="K166" s="10" t="s">
        <v>608</v>
      </c>
      <c r="L166" s="10" t="s">
        <v>373</v>
      </c>
      <c r="M166" s="10" t="s">
        <v>725</v>
      </c>
    </row>
    <row r="167" spans="1:13" x14ac:dyDescent="0.25">
      <c r="A167" s="10" t="s">
        <v>96</v>
      </c>
      <c r="B167" s="10" t="s">
        <v>381</v>
      </c>
      <c r="C167" s="10" t="s">
        <v>366</v>
      </c>
      <c r="D167" s="10" t="s">
        <v>812</v>
      </c>
      <c r="E167" s="10" t="s">
        <v>895</v>
      </c>
      <c r="F167" s="10" t="s">
        <v>376</v>
      </c>
      <c r="G167" s="10" t="s">
        <v>896</v>
      </c>
      <c r="H167" s="10" t="s">
        <v>897</v>
      </c>
      <c r="I167" s="11">
        <v>1</v>
      </c>
      <c r="J167" s="10" t="s">
        <v>95</v>
      </c>
      <c r="K167" s="10" t="s">
        <v>724</v>
      </c>
      <c r="L167" s="10" t="s">
        <v>373</v>
      </c>
      <c r="M167" s="10" t="s">
        <v>898</v>
      </c>
    </row>
    <row r="168" spans="1:13" x14ac:dyDescent="0.25">
      <c r="A168" s="10" t="s">
        <v>96</v>
      </c>
      <c r="B168" s="10" t="s">
        <v>381</v>
      </c>
      <c r="C168" s="10" t="s">
        <v>366</v>
      </c>
      <c r="D168" s="10" t="s">
        <v>812</v>
      </c>
      <c r="E168" s="10" t="s">
        <v>899</v>
      </c>
      <c r="F168" s="10" t="s">
        <v>376</v>
      </c>
      <c r="G168" s="10" t="s">
        <v>831</v>
      </c>
      <c r="H168" s="10" t="s">
        <v>832</v>
      </c>
      <c r="I168" s="11">
        <v>1</v>
      </c>
      <c r="J168" s="10" t="s">
        <v>95</v>
      </c>
      <c r="K168" s="10" t="s">
        <v>852</v>
      </c>
      <c r="L168" s="10" t="s">
        <v>373</v>
      </c>
      <c r="M168" s="10" t="s">
        <v>834</v>
      </c>
    </row>
    <row r="169" spans="1:13" x14ac:dyDescent="0.25">
      <c r="A169" s="10" t="s">
        <v>82</v>
      </c>
      <c r="B169" s="10" t="s">
        <v>381</v>
      </c>
      <c r="C169" s="10" t="s">
        <v>366</v>
      </c>
      <c r="D169" s="10" t="s">
        <v>900</v>
      </c>
      <c r="E169" s="10" t="s">
        <v>901</v>
      </c>
      <c r="F169" s="10" t="s">
        <v>376</v>
      </c>
      <c r="G169" s="10" t="s">
        <v>419</v>
      </c>
      <c r="H169" s="10" t="s">
        <v>420</v>
      </c>
      <c r="I169" s="11">
        <v>15</v>
      </c>
      <c r="J169" s="10" t="s">
        <v>81</v>
      </c>
      <c r="K169" s="10" t="s">
        <v>464</v>
      </c>
      <c r="L169" s="10" t="s">
        <v>373</v>
      </c>
      <c r="M169" s="10" t="s">
        <v>418</v>
      </c>
    </row>
    <row r="170" spans="1:13" x14ac:dyDescent="0.25">
      <c r="A170" s="10" t="s">
        <v>82</v>
      </c>
      <c r="B170" s="10" t="s">
        <v>381</v>
      </c>
      <c r="C170" s="10" t="s">
        <v>366</v>
      </c>
      <c r="D170" s="10" t="s">
        <v>900</v>
      </c>
      <c r="E170" s="10" t="s">
        <v>902</v>
      </c>
      <c r="F170" s="10" t="s">
        <v>376</v>
      </c>
      <c r="G170" s="10" t="s">
        <v>903</v>
      </c>
      <c r="H170" s="10" t="s">
        <v>904</v>
      </c>
      <c r="I170" s="11">
        <v>2</v>
      </c>
      <c r="J170" s="10" t="s">
        <v>81</v>
      </c>
      <c r="K170" s="10" t="s">
        <v>464</v>
      </c>
      <c r="L170" s="10" t="s">
        <v>373</v>
      </c>
      <c r="M170" s="10" t="s">
        <v>905</v>
      </c>
    </row>
    <row r="171" spans="1:13" x14ac:dyDescent="0.25">
      <c r="A171" s="10" t="s">
        <v>82</v>
      </c>
      <c r="B171" s="10" t="s">
        <v>381</v>
      </c>
      <c r="C171" s="10" t="s">
        <v>366</v>
      </c>
      <c r="D171" s="10" t="s">
        <v>900</v>
      </c>
      <c r="E171" s="10" t="s">
        <v>902</v>
      </c>
      <c r="F171" s="10" t="s">
        <v>376</v>
      </c>
      <c r="G171" s="10" t="s">
        <v>906</v>
      </c>
      <c r="H171" s="10" t="s">
        <v>907</v>
      </c>
      <c r="I171" s="11">
        <v>2</v>
      </c>
      <c r="J171" s="10" t="s">
        <v>81</v>
      </c>
      <c r="K171" s="10" t="s">
        <v>464</v>
      </c>
      <c r="L171" s="10" t="s">
        <v>373</v>
      </c>
      <c r="M171" s="10" t="s">
        <v>905</v>
      </c>
    </row>
    <row r="172" spans="1:13" x14ac:dyDescent="0.25">
      <c r="A172" s="10" t="s">
        <v>82</v>
      </c>
      <c r="B172" s="10" t="s">
        <v>381</v>
      </c>
      <c r="C172" s="10" t="s">
        <v>366</v>
      </c>
      <c r="D172" s="10" t="s">
        <v>900</v>
      </c>
      <c r="E172" s="10" t="s">
        <v>902</v>
      </c>
      <c r="F172" s="10" t="s">
        <v>376</v>
      </c>
      <c r="G172" s="10" t="s">
        <v>908</v>
      </c>
      <c r="H172" s="10" t="s">
        <v>907</v>
      </c>
      <c r="I172" s="11">
        <v>2</v>
      </c>
      <c r="J172" s="10" t="s">
        <v>81</v>
      </c>
      <c r="K172" s="10" t="s">
        <v>464</v>
      </c>
      <c r="L172" s="10" t="s">
        <v>373</v>
      </c>
      <c r="M172" s="10" t="s">
        <v>905</v>
      </c>
    </row>
    <row r="173" spans="1:13" x14ac:dyDescent="0.25">
      <c r="A173" s="10" t="s">
        <v>82</v>
      </c>
      <c r="B173" s="10" t="s">
        <v>381</v>
      </c>
      <c r="C173" s="10" t="s">
        <v>366</v>
      </c>
      <c r="D173" s="10" t="s">
        <v>900</v>
      </c>
      <c r="E173" s="10" t="s">
        <v>902</v>
      </c>
      <c r="F173" s="10" t="s">
        <v>376</v>
      </c>
      <c r="G173" s="10" t="s">
        <v>909</v>
      </c>
      <c r="H173" s="10" t="s">
        <v>907</v>
      </c>
      <c r="I173" s="11">
        <v>2</v>
      </c>
      <c r="J173" s="10" t="s">
        <v>81</v>
      </c>
      <c r="K173" s="10" t="s">
        <v>464</v>
      </c>
      <c r="L173" s="10" t="s">
        <v>373</v>
      </c>
      <c r="M173" s="10" t="s">
        <v>905</v>
      </c>
    </row>
    <row r="174" spans="1:13" x14ac:dyDescent="0.25">
      <c r="A174" s="10" t="s">
        <v>82</v>
      </c>
      <c r="B174" s="10" t="s">
        <v>381</v>
      </c>
      <c r="C174" s="10" t="s">
        <v>366</v>
      </c>
      <c r="D174" s="10" t="s">
        <v>900</v>
      </c>
      <c r="E174" s="10" t="s">
        <v>902</v>
      </c>
      <c r="F174" s="10" t="s">
        <v>376</v>
      </c>
      <c r="G174" s="10" t="s">
        <v>910</v>
      </c>
      <c r="H174" s="10" t="s">
        <v>907</v>
      </c>
      <c r="I174" s="11">
        <v>2</v>
      </c>
      <c r="J174" s="10" t="s">
        <v>81</v>
      </c>
      <c r="K174" s="10" t="s">
        <v>464</v>
      </c>
      <c r="L174" s="10" t="s">
        <v>373</v>
      </c>
      <c r="M174" s="10" t="s">
        <v>905</v>
      </c>
    </row>
    <row r="175" spans="1:13" x14ac:dyDescent="0.25">
      <c r="A175" s="10" t="s">
        <v>82</v>
      </c>
      <c r="B175" s="10" t="s">
        <v>381</v>
      </c>
      <c r="C175" s="10" t="s">
        <v>366</v>
      </c>
      <c r="D175" s="10" t="s">
        <v>900</v>
      </c>
      <c r="E175" s="10" t="s">
        <v>911</v>
      </c>
      <c r="F175" s="10" t="s">
        <v>376</v>
      </c>
      <c r="G175" s="10" t="s">
        <v>419</v>
      </c>
      <c r="H175" s="10" t="s">
        <v>420</v>
      </c>
      <c r="I175" s="11">
        <v>9</v>
      </c>
      <c r="J175" s="10" t="s">
        <v>81</v>
      </c>
      <c r="K175" s="10" t="s">
        <v>490</v>
      </c>
      <c r="L175" s="10" t="s">
        <v>373</v>
      </c>
      <c r="M175" s="10" t="s">
        <v>418</v>
      </c>
    </row>
    <row r="176" spans="1:13" x14ac:dyDescent="0.25">
      <c r="A176" s="10" t="s">
        <v>82</v>
      </c>
      <c r="B176" s="10" t="s">
        <v>381</v>
      </c>
      <c r="C176" s="10" t="s">
        <v>366</v>
      </c>
      <c r="D176" s="10" t="s">
        <v>900</v>
      </c>
      <c r="E176" s="10" t="s">
        <v>912</v>
      </c>
      <c r="F176" s="10" t="s">
        <v>376</v>
      </c>
      <c r="G176" s="10" t="s">
        <v>913</v>
      </c>
      <c r="H176" s="10" t="s">
        <v>914</v>
      </c>
      <c r="I176" s="11">
        <v>1</v>
      </c>
      <c r="J176" s="10" t="s">
        <v>81</v>
      </c>
      <c r="K176" s="10" t="s">
        <v>379</v>
      </c>
      <c r="L176" s="10" t="s">
        <v>373</v>
      </c>
      <c r="M176" s="10" t="s">
        <v>442</v>
      </c>
    </row>
    <row r="177" spans="1:13" x14ac:dyDescent="0.25">
      <c r="A177" s="10" t="s">
        <v>82</v>
      </c>
      <c r="B177" s="10" t="s">
        <v>381</v>
      </c>
      <c r="C177" s="10" t="s">
        <v>366</v>
      </c>
      <c r="D177" s="10" t="s">
        <v>900</v>
      </c>
      <c r="E177" s="10" t="s">
        <v>912</v>
      </c>
      <c r="F177" s="10" t="s">
        <v>376</v>
      </c>
      <c r="G177" s="10" t="s">
        <v>915</v>
      </c>
      <c r="H177" s="10" t="s">
        <v>914</v>
      </c>
      <c r="I177" s="11">
        <v>2</v>
      </c>
      <c r="J177" s="10" t="s">
        <v>81</v>
      </c>
      <c r="K177" s="10" t="s">
        <v>379</v>
      </c>
      <c r="L177" s="10" t="s">
        <v>373</v>
      </c>
      <c r="M177" s="10" t="s">
        <v>442</v>
      </c>
    </row>
    <row r="178" spans="1:13" x14ac:dyDescent="0.25">
      <c r="A178" s="10" t="s">
        <v>82</v>
      </c>
      <c r="B178" s="10" t="s">
        <v>381</v>
      </c>
      <c r="C178" s="10" t="s">
        <v>366</v>
      </c>
      <c r="D178" s="10" t="s">
        <v>900</v>
      </c>
      <c r="E178" s="10" t="s">
        <v>912</v>
      </c>
      <c r="F178" s="10" t="s">
        <v>376</v>
      </c>
      <c r="G178" s="10" t="s">
        <v>916</v>
      </c>
      <c r="H178" s="10" t="s">
        <v>914</v>
      </c>
      <c r="I178" s="11">
        <v>1</v>
      </c>
      <c r="J178" s="10" t="s">
        <v>81</v>
      </c>
      <c r="K178" s="10" t="s">
        <v>379</v>
      </c>
      <c r="L178" s="10" t="s">
        <v>373</v>
      </c>
      <c r="M178" s="10" t="s">
        <v>442</v>
      </c>
    </row>
    <row r="179" spans="1:13" x14ac:dyDescent="0.25">
      <c r="A179" s="10" t="s">
        <v>82</v>
      </c>
      <c r="B179" s="10" t="s">
        <v>381</v>
      </c>
      <c r="C179" s="10" t="s">
        <v>366</v>
      </c>
      <c r="D179" s="10" t="s">
        <v>900</v>
      </c>
      <c r="E179" s="10" t="s">
        <v>917</v>
      </c>
      <c r="F179" s="10" t="s">
        <v>376</v>
      </c>
      <c r="G179" s="10" t="s">
        <v>419</v>
      </c>
      <c r="H179" s="10" t="s">
        <v>420</v>
      </c>
      <c r="I179" s="11">
        <v>8</v>
      </c>
      <c r="J179" s="10" t="s">
        <v>81</v>
      </c>
      <c r="K179" s="10" t="s">
        <v>598</v>
      </c>
      <c r="L179" s="10" t="s">
        <v>373</v>
      </c>
      <c r="M179" s="10" t="s">
        <v>418</v>
      </c>
    </row>
    <row r="180" spans="1:13" x14ac:dyDescent="0.25">
      <c r="A180" s="10" t="s">
        <v>82</v>
      </c>
      <c r="B180" s="10" t="s">
        <v>381</v>
      </c>
      <c r="C180" s="10" t="s">
        <v>366</v>
      </c>
      <c r="D180" s="10" t="s">
        <v>900</v>
      </c>
      <c r="E180" s="10" t="s">
        <v>918</v>
      </c>
      <c r="F180" s="10" t="s">
        <v>376</v>
      </c>
      <c r="G180" s="10" t="s">
        <v>919</v>
      </c>
      <c r="H180" s="10" t="s">
        <v>920</v>
      </c>
      <c r="I180" s="11">
        <v>1</v>
      </c>
      <c r="J180" s="10" t="s">
        <v>81</v>
      </c>
      <c r="K180" s="10" t="s">
        <v>500</v>
      </c>
      <c r="L180" s="10" t="s">
        <v>373</v>
      </c>
      <c r="M180" s="10" t="s">
        <v>398</v>
      </c>
    </row>
    <row r="181" spans="1:13" x14ac:dyDescent="0.25">
      <c r="A181" s="10" t="s">
        <v>82</v>
      </c>
      <c r="B181" s="10" t="s">
        <v>381</v>
      </c>
      <c r="C181" s="10" t="s">
        <v>366</v>
      </c>
      <c r="D181" s="10" t="s">
        <v>900</v>
      </c>
      <c r="E181" s="10" t="s">
        <v>921</v>
      </c>
      <c r="F181" s="10" t="s">
        <v>376</v>
      </c>
      <c r="G181" s="10" t="s">
        <v>419</v>
      </c>
      <c r="H181" s="10" t="s">
        <v>420</v>
      </c>
      <c r="I181" s="11">
        <v>11</v>
      </c>
      <c r="J181" s="10" t="s">
        <v>81</v>
      </c>
      <c r="K181" s="10" t="s">
        <v>860</v>
      </c>
      <c r="L181" s="10" t="s">
        <v>373</v>
      </c>
      <c r="M181" s="10" t="s">
        <v>418</v>
      </c>
    </row>
    <row r="182" spans="1:13" x14ac:dyDescent="0.25">
      <c r="A182" s="10" t="s">
        <v>82</v>
      </c>
      <c r="B182" s="10" t="s">
        <v>381</v>
      </c>
      <c r="C182" s="10" t="s">
        <v>366</v>
      </c>
      <c r="D182" s="10" t="s">
        <v>900</v>
      </c>
      <c r="E182" s="10" t="s">
        <v>922</v>
      </c>
      <c r="F182" s="10" t="s">
        <v>376</v>
      </c>
      <c r="G182" s="10" t="s">
        <v>419</v>
      </c>
      <c r="H182" s="10" t="s">
        <v>420</v>
      </c>
      <c r="I182" s="11">
        <v>11</v>
      </c>
      <c r="J182" s="10" t="s">
        <v>81</v>
      </c>
      <c r="K182" s="10" t="s">
        <v>631</v>
      </c>
      <c r="L182" s="10" t="s">
        <v>373</v>
      </c>
      <c r="M182" s="10" t="s">
        <v>418</v>
      </c>
    </row>
    <row r="183" spans="1:13" x14ac:dyDescent="0.25">
      <c r="A183" s="10" t="s">
        <v>82</v>
      </c>
      <c r="B183" s="10" t="s">
        <v>381</v>
      </c>
      <c r="C183" s="10" t="s">
        <v>366</v>
      </c>
      <c r="D183" s="10" t="s">
        <v>900</v>
      </c>
      <c r="E183" s="10" t="s">
        <v>923</v>
      </c>
      <c r="F183" s="10" t="s">
        <v>376</v>
      </c>
      <c r="G183" s="10" t="s">
        <v>419</v>
      </c>
      <c r="H183" s="10" t="s">
        <v>420</v>
      </c>
      <c r="I183" s="11">
        <v>9</v>
      </c>
      <c r="J183" s="10" t="s">
        <v>81</v>
      </c>
      <c r="K183" s="10" t="s">
        <v>783</v>
      </c>
      <c r="L183" s="10" t="s">
        <v>373</v>
      </c>
      <c r="M183" s="10" t="s">
        <v>418</v>
      </c>
    </row>
    <row r="184" spans="1:13" x14ac:dyDescent="0.25">
      <c r="A184" s="10" t="s">
        <v>74</v>
      </c>
      <c r="B184" s="10" t="s">
        <v>924</v>
      </c>
      <c r="C184" s="10" t="s">
        <v>366</v>
      </c>
      <c r="D184" s="10" t="s">
        <v>925</v>
      </c>
      <c r="E184" s="10" t="s">
        <v>926</v>
      </c>
      <c r="F184" s="10" t="s">
        <v>376</v>
      </c>
      <c r="G184" s="10" t="s">
        <v>927</v>
      </c>
      <c r="H184" s="10" t="s">
        <v>928</v>
      </c>
      <c r="I184" s="11">
        <v>1</v>
      </c>
      <c r="J184" s="10" t="s">
        <v>73</v>
      </c>
      <c r="K184" s="10" t="s">
        <v>700</v>
      </c>
      <c r="L184" s="10" t="s">
        <v>373</v>
      </c>
      <c r="M184" s="10" t="s">
        <v>929</v>
      </c>
    </row>
    <row r="185" spans="1:13" x14ac:dyDescent="0.25">
      <c r="A185" s="10" t="s">
        <v>74</v>
      </c>
      <c r="B185" s="10" t="s">
        <v>924</v>
      </c>
      <c r="C185" s="10" t="s">
        <v>366</v>
      </c>
      <c r="D185" s="10" t="s">
        <v>925</v>
      </c>
      <c r="E185" s="10" t="s">
        <v>930</v>
      </c>
      <c r="F185" s="10" t="s">
        <v>376</v>
      </c>
      <c r="G185" s="10" t="s">
        <v>931</v>
      </c>
      <c r="H185" s="10" t="s">
        <v>932</v>
      </c>
      <c r="I185" s="11">
        <v>1</v>
      </c>
      <c r="J185" s="10" t="s">
        <v>73</v>
      </c>
      <c r="K185" s="10" t="s">
        <v>608</v>
      </c>
      <c r="L185" s="10" t="s">
        <v>373</v>
      </c>
      <c r="M185" s="10" t="s">
        <v>674</v>
      </c>
    </row>
    <row r="186" spans="1:13" x14ac:dyDescent="0.25">
      <c r="A186" s="10" t="s">
        <v>74</v>
      </c>
      <c r="B186" s="10" t="s">
        <v>924</v>
      </c>
      <c r="C186" s="10" t="s">
        <v>366</v>
      </c>
      <c r="D186" s="10" t="s">
        <v>925</v>
      </c>
      <c r="E186" s="10" t="s">
        <v>933</v>
      </c>
      <c r="F186" s="10" t="s">
        <v>376</v>
      </c>
      <c r="G186" s="10" t="s">
        <v>934</v>
      </c>
      <c r="H186" s="10" t="s">
        <v>935</v>
      </c>
      <c r="I186" s="11">
        <v>1</v>
      </c>
      <c r="J186" s="10" t="s">
        <v>73</v>
      </c>
      <c r="K186" s="10" t="s">
        <v>936</v>
      </c>
      <c r="L186" s="10" t="s">
        <v>373</v>
      </c>
      <c r="M186" s="10" t="s">
        <v>423</v>
      </c>
    </row>
    <row r="187" spans="1:13" x14ac:dyDescent="0.25">
      <c r="A187" s="10" t="s">
        <v>118</v>
      </c>
      <c r="B187" s="10" t="s">
        <v>459</v>
      </c>
      <c r="C187" s="10" t="s">
        <v>366</v>
      </c>
      <c r="D187" s="10" t="s">
        <v>937</v>
      </c>
      <c r="E187" s="10" t="s">
        <v>938</v>
      </c>
      <c r="F187" s="10" t="s">
        <v>376</v>
      </c>
      <c r="G187" s="10" t="s">
        <v>939</v>
      </c>
      <c r="H187" s="10" t="s">
        <v>940</v>
      </c>
      <c r="I187" s="11">
        <v>1</v>
      </c>
      <c r="J187" s="10" t="s">
        <v>117</v>
      </c>
      <c r="K187" s="10" t="s">
        <v>673</v>
      </c>
      <c r="L187" s="10" t="s">
        <v>373</v>
      </c>
      <c r="M187" s="10" t="s">
        <v>593</v>
      </c>
    </row>
    <row r="188" spans="1:13" x14ac:dyDescent="0.25">
      <c r="A188" s="10" t="s">
        <v>118</v>
      </c>
      <c r="B188" s="10" t="s">
        <v>459</v>
      </c>
      <c r="C188" s="10" t="s">
        <v>366</v>
      </c>
      <c r="D188" s="10" t="s">
        <v>937</v>
      </c>
      <c r="E188" s="10" t="s">
        <v>941</v>
      </c>
      <c r="F188" s="10" t="s">
        <v>376</v>
      </c>
      <c r="G188" s="10" t="s">
        <v>934</v>
      </c>
      <c r="H188" s="10" t="s">
        <v>935</v>
      </c>
      <c r="I188" s="11">
        <v>1</v>
      </c>
      <c r="J188" s="10" t="s">
        <v>117</v>
      </c>
      <c r="K188" s="10" t="s">
        <v>454</v>
      </c>
      <c r="L188" s="10" t="s">
        <v>373</v>
      </c>
      <c r="M188" s="10" t="s">
        <v>423</v>
      </c>
    </row>
    <row r="189" spans="1:13" x14ac:dyDescent="0.25">
      <c r="A189" s="10" t="s">
        <v>118</v>
      </c>
      <c r="B189" s="10" t="s">
        <v>459</v>
      </c>
      <c r="C189" s="10" t="s">
        <v>366</v>
      </c>
      <c r="D189" s="10" t="s">
        <v>937</v>
      </c>
      <c r="E189" s="10" t="s">
        <v>942</v>
      </c>
      <c r="F189" s="10" t="s">
        <v>376</v>
      </c>
      <c r="G189" s="10" t="s">
        <v>943</v>
      </c>
      <c r="H189" s="10" t="s">
        <v>944</v>
      </c>
      <c r="I189" s="11">
        <v>1</v>
      </c>
      <c r="J189" s="10" t="s">
        <v>117</v>
      </c>
      <c r="K189" s="10" t="s">
        <v>598</v>
      </c>
      <c r="L189" s="10" t="s">
        <v>373</v>
      </c>
      <c r="M189" s="10" t="s">
        <v>945</v>
      </c>
    </row>
    <row r="190" spans="1:13" x14ac:dyDescent="0.25">
      <c r="A190" s="10" t="s">
        <v>68</v>
      </c>
      <c r="B190" s="10" t="s">
        <v>459</v>
      </c>
      <c r="C190" s="10" t="s">
        <v>366</v>
      </c>
      <c r="D190" s="10" t="s">
        <v>519</v>
      </c>
      <c r="E190" s="10" t="s">
        <v>946</v>
      </c>
      <c r="F190" s="10" t="s">
        <v>524</v>
      </c>
      <c r="G190" s="10" t="s">
        <v>947</v>
      </c>
      <c r="H190" s="10" t="s">
        <v>948</v>
      </c>
      <c r="I190" s="11">
        <v>1</v>
      </c>
      <c r="J190" s="10" t="s">
        <v>67</v>
      </c>
      <c r="K190" s="10" t="s">
        <v>949</v>
      </c>
      <c r="L190" s="10" t="s">
        <v>373</v>
      </c>
      <c r="M190" s="10" t="s">
        <v>410</v>
      </c>
    </row>
    <row r="191" spans="1:13" x14ac:dyDescent="0.25">
      <c r="A191" s="10" t="s">
        <v>68</v>
      </c>
      <c r="B191" s="10" t="s">
        <v>459</v>
      </c>
      <c r="C191" s="10" t="s">
        <v>366</v>
      </c>
      <c r="D191" s="10" t="s">
        <v>519</v>
      </c>
      <c r="E191" s="10" t="s">
        <v>950</v>
      </c>
      <c r="F191" s="10" t="s">
        <v>376</v>
      </c>
      <c r="G191" s="10" t="s">
        <v>814</v>
      </c>
      <c r="H191" s="10" t="s">
        <v>815</v>
      </c>
      <c r="I191" s="11">
        <v>3</v>
      </c>
      <c r="J191" s="10" t="s">
        <v>67</v>
      </c>
      <c r="K191" s="10" t="s">
        <v>673</v>
      </c>
      <c r="L191" s="10" t="s">
        <v>373</v>
      </c>
      <c r="M191" s="10" t="s">
        <v>816</v>
      </c>
    </row>
    <row r="192" spans="1:13" x14ac:dyDescent="0.25">
      <c r="A192" s="10" t="s">
        <v>68</v>
      </c>
      <c r="B192" s="10" t="s">
        <v>459</v>
      </c>
      <c r="C192" s="10" t="s">
        <v>366</v>
      </c>
      <c r="D192" s="10" t="s">
        <v>519</v>
      </c>
      <c r="E192" s="10" t="s">
        <v>951</v>
      </c>
      <c r="F192" s="10" t="s">
        <v>376</v>
      </c>
      <c r="G192" s="10" t="s">
        <v>952</v>
      </c>
      <c r="H192" s="10" t="s">
        <v>953</v>
      </c>
      <c r="I192" s="11">
        <v>2</v>
      </c>
      <c r="J192" s="10" t="s">
        <v>67</v>
      </c>
      <c r="K192" s="10" t="s">
        <v>479</v>
      </c>
      <c r="L192" s="10" t="s">
        <v>373</v>
      </c>
      <c r="M192" s="10" t="s">
        <v>954</v>
      </c>
    </row>
    <row r="193" spans="1:13" x14ac:dyDescent="0.25">
      <c r="A193" s="10" t="s">
        <v>68</v>
      </c>
      <c r="B193" s="10" t="s">
        <v>459</v>
      </c>
      <c r="C193" s="10" t="s">
        <v>366</v>
      </c>
      <c r="D193" s="10" t="s">
        <v>519</v>
      </c>
      <c r="E193" s="10" t="s">
        <v>955</v>
      </c>
      <c r="F193" s="10" t="s">
        <v>376</v>
      </c>
      <c r="G193" s="10" t="s">
        <v>896</v>
      </c>
      <c r="H193" s="10" t="s">
        <v>897</v>
      </c>
      <c r="I193" s="11">
        <v>1</v>
      </c>
      <c r="J193" s="10" t="s">
        <v>67</v>
      </c>
      <c r="K193" s="10" t="s">
        <v>529</v>
      </c>
      <c r="L193" s="10" t="s">
        <v>373</v>
      </c>
      <c r="M193" s="10" t="s">
        <v>898</v>
      </c>
    </row>
    <row r="194" spans="1:13" x14ac:dyDescent="0.25">
      <c r="A194" s="10" t="s">
        <v>84</v>
      </c>
      <c r="B194" s="10" t="s">
        <v>381</v>
      </c>
      <c r="C194" s="10" t="s">
        <v>366</v>
      </c>
      <c r="D194" s="10" t="s">
        <v>956</v>
      </c>
      <c r="E194" s="10" t="s">
        <v>957</v>
      </c>
      <c r="F194" s="10" t="s">
        <v>376</v>
      </c>
      <c r="G194" s="10" t="s">
        <v>958</v>
      </c>
      <c r="H194" s="10" t="s">
        <v>959</v>
      </c>
      <c r="I194" s="11">
        <v>2</v>
      </c>
      <c r="J194" s="10" t="s">
        <v>83</v>
      </c>
      <c r="K194" s="10" t="s">
        <v>372</v>
      </c>
      <c r="L194" s="10" t="s">
        <v>373</v>
      </c>
      <c r="M194" s="10" t="s">
        <v>414</v>
      </c>
    </row>
    <row r="195" spans="1:13" x14ac:dyDescent="0.25">
      <c r="A195" s="10" t="s">
        <v>16</v>
      </c>
      <c r="B195" s="10" t="s">
        <v>381</v>
      </c>
      <c r="C195" s="10" t="s">
        <v>366</v>
      </c>
      <c r="D195" s="10" t="s">
        <v>960</v>
      </c>
      <c r="E195" s="10" t="s">
        <v>961</v>
      </c>
      <c r="F195" s="10" t="s">
        <v>376</v>
      </c>
      <c r="G195" s="10" t="s">
        <v>571</v>
      </c>
      <c r="H195" s="10" t="s">
        <v>572</v>
      </c>
      <c r="I195" s="11">
        <v>1</v>
      </c>
      <c r="J195" s="10" t="s">
        <v>15</v>
      </c>
      <c r="K195" s="10" t="s">
        <v>464</v>
      </c>
      <c r="L195" s="10" t="s">
        <v>373</v>
      </c>
      <c r="M195" s="10" t="s">
        <v>573</v>
      </c>
    </row>
    <row r="196" spans="1:13" x14ac:dyDescent="0.25">
      <c r="A196" s="10" t="s">
        <v>16</v>
      </c>
      <c r="B196" s="10" t="s">
        <v>381</v>
      </c>
      <c r="C196" s="10" t="s">
        <v>366</v>
      </c>
      <c r="D196" s="10" t="s">
        <v>960</v>
      </c>
      <c r="E196" s="10" t="s">
        <v>962</v>
      </c>
      <c r="F196" s="10" t="s">
        <v>376</v>
      </c>
      <c r="G196" s="10" t="s">
        <v>963</v>
      </c>
      <c r="H196" s="10" t="s">
        <v>964</v>
      </c>
      <c r="I196" s="11">
        <v>1</v>
      </c>
      <c r="J196" s="10" t="s">
        <v>15</v>
      </c>
      <c r="K196" s="10" t="s">
        <v>386</v>
      </c>
      <c r="L196" s="10" t="s">
        <v>373</v>
      </c>
      <c r="M196" s="10" t="s">
        <v>725</v>
      </c>
    </row>
    <row r="197" spans="1:13" x14ac:dyDescent="0.25">
      <c r="A197" s="10" t="s">
        <v>16</v>
      </c>
      <c r="B197" s="10" t="s">
        <v>381</v>
      </c>
      <c r="C197" s="10" t="s">
        <v>366</v>
      </c>
      <c r="D197" s="10" t="s">
        <v>960</v>
      </c>
      <c r="E197" s="10" t="s">
        <v>965</v>
      </c>
      <c r="F197" s="10" t="s">
        <v>376</v>
      </c>
      <c r="G197" s="10" t="s">
        <v>966</v>
      </c>
      <c r="H197" s="10" t="s">
        <v>967</v>
      </c>
      <c r="I197" s="11">
        <v>1</v>
      </c>
      <c r="J197" s="10" t="s">
        <v>15</v>
      </c>
      <c r="K197" s="10" t="s">
        <v>559</v>
      </c>
      <c r="L197" s="10" t="s">
        <v>373</v>
      </c>
      <c r="M197" s="10" t="s">
        <v>442</v>
      </c>
    </row>
    <row r="198" spans="1:13" x14ac:dyDescent="0.25">
      <c r="A198" s="10" t="s">
        <v>16</v>
      </c>
      <c r="B198" s="10" t="s">
        <v>381</v>
      </c>
      <c r="C198" s="10" t="s">
        <v>366</v>
      </c>
      <c r="D198" s="10" t="s">
        <v>960</v>
      </c>
      <c r="E198" s="10" t="s">
        <v>965</v>
      </c>
      <c r="F198" s="10" t="s">
        <v>376</v>
      </c>
      <c r="G198" s="10" t="s">
        <v>968</v>
      </c>
      <c r="H198" s="10" t="s">
        <v>969</v>
      </c>
      <c r="I198" s="11">
        <v>1</v>
      </c>
      <c r="J198" s="10" t="s">
        <v>15</v>
      </c>
      <c r="K198" s="10" t="s">
        <v>559</v>
      </c>
      <c r="L198" s="10" t="s">
        <v>373</v>
      </c>
      <c r="M198" s="10" t="s">
        <v>442</v>
      </c>
    </row>
    <row r="199" spans="1:13" x14ac:dyDescent="0.25">
      <c r="A199" s="10" t="s">
        <v>16</v>
      </c>
      <c r="B199" s="10" t="s">
        <v>381</v>
      </c>
      <c r="C199" s="10" t="s">
        <v>366</v>
      </c>
      <c r="D199" s="10" t="s">
        <v>960</v>
      </c>
      <c r="E199" s="10" t="s">
        <v>970</v>
      </c>
      <c r="F199" s="10" t="s">
        <v>376</v>
      </c>
      <c r="G199" s="10" t="s">
        <v>710</v>
      </c>
      <c r="H199" s="10" t="s">
        <v>711</v>
      </c>
      <c r="I199" s="11">
        <v>2</v>
      </c>
      <c r="J199" s="10" t="s">
        <v>15</v>
      </c>
      <c r="K199" s="10" t="s">
        <v>971</v>
      </c>
      <c r="L199" s="10" t="s">
        <v>373</v>
      </c>
      <c r="M199" s="10" t="s">
        <v>709</v>
      </c>
    </row>
    <row r="200" spans="1:13" x14ac:dyDescent="0.25">
      <c r="A200" s="10" t="s">
        <v>16</v>
      </c>
      <c r="B200" s="10" t="s">
        <v>381</v>
      </c>
      <c r="C200" s="10" t="s">
        <v>366</v>
      </c>
      <c r="D200" s="10" t="s">
        <v>960</v>
      </c>
      <c r="E200" s="10" t="s">
        <v>970</v>
      </c>
      <c r="F200" s="10" t="s">
        <v>376</v>
      </c>
      <c r="G200" s="10" t="s">
        <v>972</v>
      </c>
      <c r="H200" s="10" t="s">
        <v>973</v>
      </c>
      <c r="I200" s="11">
        <v>2</v>
      </c>
      <c r="J200" s="10" t="s">
        <v>15</v>
      </c>
      <c r="K200" s="10" t="s">
        <v>971</v>
      </c>
      <c r="L200" s="10" t="s">
        <v>373</v>
      </c>
      <c r="M200" s="10" t="s">
        <v>709</v>
      </c>
    </row>
    <row r="201" spans="1:13" x14ac:dyDescent="0.25">
      <c r="A201" s="10" t="s">
        <v>134</v>
      </c>
      <c r="B201" s="10" t="s">
        <v>459</v>
      </c>
      <c r="C201" s="10" t="s">
        <v>366</v>
      </c>
      <c r="D201" s="10" t="s">
        <v>974</v>
      </c>
      <c r="E201" s="10" t="s">
        <v>975</v>
      </c>
      <c r="F201" s="10" t="s">
        <v>376</v>
      </c>
      <c r="G201" s="10" t="s">
        <v>976</v>
      </c>
      <c r="H201" s="10" t="s">
        <v>513</v>
      </c>
      <c r="I201" s="11">
        <v>1</v>
      </c>
      <c r="J201" s="10" t="s">
        <v>133</v>
      </c>
      <c r="K201" s="10" t="s">
        <v>474</v>
      </c>
      <c r="L201" s="10" t="s">
        <v>373</v>
      </c>
      <c r="M201" s="10" t="s">
        <v>427</v>
      </c>
    </row>
    <row r="202" spans="1:13" x14ac:dyDescent="0.25">
      <c r="A202" s="10" t="s">
        <v>104</v>
      </c>
      <c r="B202" s="10" t="s">
        <v>381</v>
      </c>
      <c r="C202" s="10" t="s">
        <v>366</v>
      </c>
      <c r="D202" s="10" t="s">
        <v>977</v>
      </c>
      <c r="E202" s="10" t="s">
        <v>978</v>
      </c>
      <c r="F202" s="10" t="s">
        <v>376</v>
      </c>
      <c r="G202" s="10" t="s">
        <v>979</v>
      </c>
      <c r="H202" s="10" t="s">
        <v>980</v>
      </c>
      <c r="I202" s="11">
        <v>6</v>
      </c>
      <c r="J202" s="10" t="s">
        <v>103</v>
      </c>
      <c r="K202" s="10" t="s">
        <v>577</v>
      </c>
      <c r="L202" s="10" t="s">
        <v>373</v>
      </c>
      <c r="M202" s="10" t="s">
        <v>981</v>
      </c>
    </row>
    <row r="203" spans="1:13" x14ac:dyDescent="0.25">
      <c r="A203" s="10" t="s">
        <v>104</v>
      </c>
      <c r="B203" s="10" t="s">
        <v>381</v>
      </c>
      <c r="C203" s="10" t="s">
        <v>366</v>
      </c>
      <c r="D203" s="10" t="s">
        <v>977</v>
      </c>
      <c r="E203" s="10" t="s">
        <v>978</v>
      </c>
      <c r="F203" s="10" t="s">
        <v>376</v>
      </c>
      <c r="G203" s="10" t="s">
        <v>982</v>
      </c>
      <c r="H203" s="10" t="s">
        <v>983</v>
      </c>
      <c r="I203" s="11">
        <v>1</v>
      </c>
      <c r="J203" s="10" t="s">
        <v>103</v>
      </c>
      <c r="K203" s="10" t="s">
        <v>577</v>
      </c>
      <c r="L203" s="10" t="s">
        <v>373</v>
      </c>
      <c r="M203" s="10" t="s">
        <v>465</v>
      </c>
    </row>
    <row r="204" spans="1:13" x14ac:dyDescent="0.25">
      <c r="A204" s="10" t="s">
        <v>104</v>
      </c>
      <c r="B204" s="10" t="s">
        <v>381</v>
      </c>
      <c r="C204" s="10" t="s">
        <v>366</v>
      </c>
      <c r="D204" s="10" t="s">
        <v>977</v>
      </c>
      <c r="E204" s="10" t="s">
        <v>984</v>
      </c>
      <c r="F204" s="10" t="s">
        <v>376</v>
      </c>
      <c r="G204" s="10" t="s">
        <v>985</v>
      </c>
      <c r="H204" s="10" t="s">
        <v>986</v>
      </c>
      <c r="I204" s="11">
        <v>2</v>
      </c>
      <c r="J204" s="10" t="s">
        <v>103</v>
      </c>
      <c r="K204" s="10" t="s">
        <v>397</v>
      </c>
      <c r="L204" s="10" t="s">
        <v>373</v>
      </c>
      <c r="M204" s="10" t="s">
        <v>987</v>
      </c>
    </row>
    <row r="205" spans="1:13" x14ac:dyDescent="0.25">
      <c r="A205" s="10" t="s">
        <v>104</v>
      </c>
      <c r="B205" s="10" t="s">
        <v>381</v>
      </c>
      <c r="C205" s="10" t="s">
        <v>366</v>
      </c>
      <c r="D205" s="10" t="s">
        <v>977</v>
      </c>
      <c r="E205" s="10" t="s">
        <v>988</v>
      </c>
      <c r="F205" s="10" t="s">
        <v>376</v>
      </c>
      <c r="G205" s="10" t="s">
        <v>989</v>
      </c>
      <c r="H205" s="10" t="s">
        <v>990</v>
      </c>
      <c r="I205" s="11">
        <v>3</v>
      </c>
      <c r="J205" s="10" t="s">
        <v>103</v>
      </c>
      <c r="K205" s="10" t="s">
        <v>552</v>
      </c>
      <c r="L205" s="10" t="s">
        <v>373</v>
      </c>
      <c r="M205" s="10" t="s">
        <v>991</v>
      </c>
    </row>
    <row r="206" spans="1:13" x14ac:dyDescent="0.25">
      <c r="A206" s="10" t="s">
        <v>122</v>
      </c>
      <c r="B206" s="10" t="s">
        <v>459</v>
      </c>
      <c r="C206" s="10" t="s">
        <v>366</v>
      </c>
      <c r="D206" s="10" t="s">
        <v>992</v>
      </c>
      <c r="E206" s="10" t="s">
        <v>993</v>
      </c>
      <c r="F206" s="10" t="s">
        <v>376</v>
      </c>
      <c r="G206" s="10" t="s">
        <v>994</v>
      </c>
      <c r="H206" s="10" t="s">
        <v>995</v>
      </c>
      <c r="I206" s="11">
        <v>1</v>
      </c>
      <c r="J206" s="10" t="s">
        <v>121</v>
      </c>
      <c r="K206" s="10" t="s">
        <v>435</v>
      </c>
      <c r="L206" s="10" t="s">
        <v>373</v>
      </c>
      <c r="M206" s="10" t="s">
        <v>716</v>
      </c>
    </row>
    <row r="207" spans="1:13" x14ac:dyDescent="0.25">
      <c r="A207" s="10" t="s">
        <v>202</v>
      </c>
      <c r="B207" s="10" t="s">
        <v>459</v>
      </c>
      <c r="C207" s="10" t="s">
        <v>366</v>
      </c>
      <c r="D207" s="10" t="s">
        <v>519</v>
      </c>
      <c r="E207" s="10" t="s">
        <v>996</v>
      </c>
      <c r="F207" s="10" t="s">
        <v>376</v>
      </c>
      <c r="G207" s="10" t="s">
        <v>467</v>
      </c>
      <c r="H207" s="10" t="s">
        <v>468</v>
      </c>
      <c r="I207" s="11">
        <v>3</v>
      </c>
      <c r="J207" s="10" t="s">
        <v>201</v>
      </c>
      <c r="K207" s="10" t="s">
        <v>485</v>
      </c>
      <c r="L207" s="10" t="s">
        <v>373</v>
      </c>
      <c r="M207" s="10" t="s">
        <v>470</v>
      </c>
    </row>
    <row r="208" spans="1:13" x14ac:dyDescent="0.25">
      <c r="A208" s="10" t="s">
        <v>64</v>
      </c>
      <c r="B208" s="10" t="s">
        <v>459</v>
      </c>
      <c r="C208" s="10" t="s">
        <v>366</v>
      </c>
      <c r="D208" s="10" t="s">
        <v>997</v>
      </c>
      <c r="E208" s="10" t="s">
        <v>998</v>
      </c>
      <c r="F208" s="10" t="s">
        <v>376</v>
      </c>
      <c r="G208" s="10" t="s">
        <v>999</v>
      </c>
      <c r="H208" s="10" t="s">
        <v>1000</v>
      </c>
      <c r="I208" s="11">
        <v>1</v>
      </c>
      <c r="J208" s="10" t="s">
        <v>63</v>
      </c>
      <c r="K208" s="10" t="s">
        <v>678</v>
      </c>
      <c r="L208" s="10" t="s">
        <v>373</v>
      </c>
      <c r="M208" s="10" t="s">
        <v>387</v>
      </c>
    </row>
    <row r="209" spans="1:13" x14ac:dyDescent="0.25">
      <c r="A209" s="10" t="s">
        <v>64</v>
      </c>
      <c r="B209" s="10" t="s">
        <v>459</v>
      </c>
      <c r="C209" s="10" t="s">
        <v>366</v>
      </c>
      <c r="D209" s="10" t="s">
        <v>997</v>
      </c>
      <c r="E209" s="10" t="s">
        <v>1001</v>
      </c>
      <c r="F209" s="10" t="s">
        <v>376</v>
      </c>
      <c r="G209" s="10" t="s">
        <v>799</v>
      </c>
      <c r="H209" s="10" t="s">
        <v>800</v>
      </c>
      <c r="I209" s="11">
        <v>1</v>
      </c>
      <c r="J209" s="10" t="s">
        <v>63</v>
      </c>
      <c r="K209" s="10" t="s">
        <v>409</v>
      </c>
      <c r="L209" s="10" t="s">
        <v>373</v>
      </c>
      <c r="M209" s="10" t="s">
        <v>427</v>
      </c>
    </row>
    <row r="210" spans="1:13" x14ac:dyDescent="0.25">
      <c r="A210" s="10" t="s">
        <v>64</v>
      </c>
      <c r="B210" s="10" t="s">
        <v>459</v>
      </c>
      <c r="C210" s="10" t="s">
        <v>366</v>
      </c>
      <c r="D210" s="10" t="s">
        <v>997</v>
      </c>
      <c r="E210" s="10" t="s">
        <v>1002</v>
      </c>
      <c r="F210" s="10" t="s">
        <v>376</v>
      </c>
      <c r="G210" s="10" t="s">
        <v>865</v>
      </c>
      <c r="H210" s="10" t="s">
        <v>866</v>
      </c>
      <c r="I210" s="11">
        <v>1</v>
      </c>
      <c r="J210" s="10" t="s">
        <v>63</v>
      </c>
      <c r="K210" s="10" t="s">
        <v>435</v>
      </c>
      <c r="L210" s="10" t="s">
        <v>373</v>
      </c>
      <c r="M210" s="10" t="s">
        <v>867</v>
      </c>
    </row>
    <row r="211" spans="1:13" x14ac:dyDescent="0.25">
      <c r="A211" s="10" t="s">
        <v>64</v>
      </c>
      <c r="B211" s="10" t="s">
        <v>459</v>
      </c>
      <c r="C211" s="10" t="s">
        <v>366</v>
      </c>
      <c r="D211" s="10" t="s">
        <v>997</v>
      </c>
      <c r="E211" s="10" t="s">
        <v>1003</v>
      </c>
      <c r="F211" s="10" t="s">
        <v>376</v>
      </c>
      <c r="G211" s="10" t="s">
        <v>865</v>
      </c>
      <c r="H211" s="10" t="s">
        <v>866</v>
      </c>
      <c r="I211" s="11">
        <v>1</v>
      </c>
      <c r="J211" s="10" t="s">
        <v>63</v>
      </c>
      <c r="K211" s="10" t="s">
        <v>631</v>
      </c>
      <c r="L211" s="10" t="s">
        <v>373</v>
      </c>
      <c r="M211" s="10" t="s">
        <v>867</v>
      </c>
    </row>
    <row r="212" spans="1:13" x14ac:dyDescent="0.25">
      <c r="A212" s="10" t="s">
        <v>216</v>
      </c>
      <c r="B212" s="10" t="s">
        <v>381</v>
      </c>
      <c r="C212" s="10" t="s">
        <v>366</v>
      </c>
      <c r="D212" s="10" t="s">
        <v>1004</v>
      </c>
      <c r="E212" s="10" t="s">
        <v>1005</v>
      </c>
      <c r="F212" s="10" t="s">
        <v>369</v>
      </c>
      <c r="G212" s="10" t="s">
        <v>1006</v>
      </c>
      <c r="H212" s="10" t="s">
        <v>1007</v>
      </c>
      <c r="I212" s="11">
        <v>1</v>
      </c>
      <c r="J212" s="10" t="s">
        <v>215</v>
      </c>
      <c r="K212" s="10" t="s">
        <v>469</v>
      </c>
      <c r="L212" s="10" t="s">
        <v>373</v>
      </c>
      <c r="M212" s="10" t="s">
        <v>1008</v>
      </c>
    </row>
    <row r="213" spans="1:13" x14ac:dyDescent="0.25">
      <c r="A213" s="10" t="s">
        <v>350</v>
      </c>
      <c r="B213" s="10" t="s">
        <v>792</v>
      </c>
      <c r="C213" s="10" t="s">
        <v>366</v>
      </c>
      <c r="D213" s="10" t="s">
        <v>793</v>
      </c>
      <c r="E213" s="10" t="s">
        <v>1009</v>
      </c>
      <c r="F213" s="10" t="s">
        <v>369</v>
      </c>
      <c r="G213" s="10" t="s">
        <v>1010</v>
      </c>
      <c r="H213" s="10" t="s">
        <v>1011</v>
      </c>
      <c r="I213" s="11">
        <v>2</v>
      </c>
      <c r="J213" s="10" t="s">
        <v>349</v>
      </c>
      <c r="K213" s="10" t="s">
        <v>372</v>
      </c>
      <c r="L213" s="10" t="s">
        <v>373</v>
      </c>
      <c r="M213" s="10" t="s">
        <v>739</v>
      </c>
    </row>
    <row r="214" spans="1:13" x14ac:dyDescent="0.25">
      <c r="A214" s="10" t="s">
        <v>50</v>
      </c>
      <c r="B214" s="10" t="s">
        <v>381</v>
      </c>
      <c r="C214" s="10" t="s">
        <v>366</v>
      </c>
      <c r="D214" s="10" t="s">
        <v>1012</v>
      </c>
      <c r="E214" s="10" t="s">
        <v>1013</v>
      </c>
      <c r="F214" s="10" t="s">
        <v>376</v>
      </c>
      <c r="G214" s="10" t="s">
        <v>1014</v>
      </c>
      <c r="H214" s="10" t="s">
        <v>1015</v>
      </c>
      <c r="I214" s="11">
        <v>1</v>
      </c>
      <c r="J214" s="10" t="s">
        <v>49</v>
      </c>
      <c r="K214" s="10" t="s">
        <v>577</v>
      </c>
      <c r="L214" s="10" t="s">
        <v>373</v>
      </c>
      <c r="M214" s="10" t="s">
        <v>387</v>
      </c>
    </row>
    <row r="215" spans="1:13" x14ac:dyDescent="0.25">
      <c r="A215" s="10" t="s">
        <v>50</v>
      </c>
      <c r="B215" s="10" t="s">
        <v>381</v>
      </c>
      <c r="C215" s="10" t="s">
        <v>366</v>
      </c>
      <c r="D215" s="10" t="s">
        <v>1012</v>
      </c>
      <c r="E215" s="10" t="s">
        <v>1013</v>
      </c>
      <c r="F215" s="10" t="s">
        <v>376</v>
      </c>
      <c r="G215" s="10" t="s">
        <v>550</v>
      </c>
      <c r="H215" s="10" t="s">
        <v>551</v>
      </c>
      <c r="I215" s="11">
        <v>1</v>
      </c>
      <c r="J215" s="10" t="s">
        <v>49</v>
      </c>
      <c r="K215" s="10" t="s">
        <v>577</v>
      </c>
      <c r="L215" s="10" t="s">
        <v>373</v>
      </c>
      <c r="M215" s="10" t="s">
        <v>380</v>
      </c>
    </row>
    <row r="216" spans="1:13" x14ac:dyDescent="0.25">
      <c r="A216" s="10" t="s">
        <v>50</v>
      </c>
      <c r="B216" s="10" t="s">
        <v>381</v>
      </c>
      <c r="C216" s="10" t="s">
        <v>366</v>
      </c>
      <c r="D216" s="10" t="s">
        <v>1012</v>
      </c>
      <c r="E216" s="10" t="s">
        <v>1016</v>
      </c>
      <c r="F216" s="10" t="s">
        <v>376</v>
      </c>
      <c r="G216" s="10" t="s">
        <v>1017</v>
      </c>
      <c r="H216" s="10" t="s">
        <v>1018</v>
      </c>
      <c r="I216" s="11">
        <v>1</v>
      </c>
      <c r="J216" s="10" t="s">
        <v>49</v>
      </c>
      <c r="K216" s="10" t="s">
        <v>464</v>
      </c>
      <c r="L216" s="10" t="s">
        <v>373</v>
      </c>
      <c r="M216" s="10" t="s">
        <v>593</v>
      </c>
    </row>
    <row r="217" spans="1:13" x14ac:dyDescent="0.25">
      <c r="A217" s="10" t="s">
        <v>50</v>
      </c>
      <c r="B217" s="10" t="s">
        <v>381</v>
      </c>
      <c r="C217" s="10" t="s">
        <v>366</v>
      </c>
      <c r="D217" s="10" t="s">
        <v>1012</v>
      </c>
      <c r="E217" s="10" t="s">
        <v>1019</v>
      </c>
      <c r="F217" s="10" t="s">
        <v>376</v>
      </c>
      <c r="G217" s="10" t="s">
        <v>1020</v>
      </c>
      <c r="H217" s="10" t="s">
        <v>1021</v>
      </c>
      <c r="I217" s="11">
        <v>1</v>
      </c>
      <c r="J217" s="10" t="s">
        <v>49</v>
      </c>
      <c r="K217" s="10" t="s">
        <v>409</v>
      </c>
      <c r="L217" s="10" t="s">
        <v>373</v>
      </c>
      <c r="M217" s="10" t="s">
        <v>1022</v>
      </c>
    </row>
    <row r="218" spans="1:13" x14ac:dyDescent="0.25">
      <c r="A218" s="10" t="s">
        <v>50</v>
      </c>
      <c r="B218" s="10" t="s">
        <v>381</v>
      </c>
      <c r="C218" s="10" t="s">
        <v>366</v>
      </c>
      <c r="D218" s="10" t="s">
        <v>1012</v>
      </c>
      <c r="E218" s="10" t="s">
        <v>1023</v>
      </c>
      <c r="F218" s="10" t="s">
        <v>376</v>
      </c>
      <c r="G218" s="10" t="s">
        <v>534</v>
      </c>
      <c r="H218" s="10" t="s">
        <v>535</v>
      </c>
      <c r="I218" s="11">
        <v>1</v>
      </c>
      <c r="J218" s="10" t="s">
        <v>49</v>
      </c>
      <c r="K218" s="10" t="s">
        <v>409</v>
      </c>
      <c r="L218" s="10" t="s">
        <v>373</v>
      </c>
      <c r="M218" s="10" t="s">
        <v>536</v>
      </c>
    </row>
    <row r="219" spans="1:13" x14ac:dyDescent="0.25">
      <c r="A219" s="10" t="s">
        <v>54</v>
      </c>
      <c r="B219" s="10" t="s">
        <v>1024</v>
      </c>
      <c r="C219" s="10" t="s">
        <v>366</v>
      </c>
      <c r="D219" s="10" t="s">
        <v>1025</v>
      </c>
      <c r="E219" s="10" t="s">
        <v>1026</v>
      </c>
      <c r="F219" s="10" t="s">
        <v>376</v>
      </c>
      <c r="G219" s="10" t="s">
        <v>493</v>
      </c>
      <c r="H219" s="10" t="s">
        <v>494</v>
      </c>
      <c r="I219" s="11">
        <v>2</v>
      </c>
      <c r="J219" s="10" t="s">
        <v>53</v>
      </c>
      <c r="K219" s="10" t="s">
        <v>464</v>
      </c>
      <c r="L219" s="10" t="s">
        <v>373</v>
      </c>
      <c r="M219" s="10" t="s">
        <v>496</v>
      </c>
    </row>
    <row r="220" spans="1:13" x14ac:dyDescent="0.25">
      <c r="A220" s="10" t="s">
        <v>54</v>
      </c>
      <c r="B220" s="10" t="s">
        <v>1024</v>
      </c>
      <c r="C220" s="10" t="s">
        <v>366</v>
      </c>
      <c r="D220" s="10" t="s">
        <v>1025</v>
      </c>
      <c r="E220" s="10" t="s">
        <v>1027</v>
      </c>
      <c r="F220" s="10" t="s">
        <v>376</v>
      </c>
      <c r="G220" s="10" t="s">
        <v>493</v>
      </c>
      <c r="H220" s="10" t="s">
        <v>494</v>
      </c>
      <c r="I220" s="11">
        <v>3</v>
      </c>
      <c r="J220" s="10" t="s">
        <v>53</v>
      </c>
      <c r="K220" s="10" t="s">
        <v>598</v>
      </c>
      <c r="L220" s="10" t="s">
        <v>373</v>
      </c>
      <c r="M220" s="10" t="s">
        <v>496</v>
      </c>
    </row>
    <row r="221" spans="1:13" x14ac:dyDescent="0.25">
      <c r="A221" s="10" t="s">
        <v>114</v>
      </c>
      <c r="B221" s="10" t="s">
        <v>381</v>
      </c>
      <c r="C221" s="10" t="s">
        <v>366</v>
      </c>
      <c r="D221" s="10" t="s">
        <v>645</v>
      </c>
      <c r="E221" s="10" t="s">
        <v>1028</v>
      </c>
      <c r="F221" s="10" t="s">
        <v>376</v>
      </c>
      <c r="G221" s="10" t="s">
        <v>1029</v>
      </c>
      <c r="H221" s="10" t="s">
        <v>1030</v>
      </c>
      <c r="I221" s="11">
        <v>1</v>
      </c>
      <c r="J221" s="10" t="s">
        <v>113</v>
      </c>
      <c r="K221" s="10" t="s">
        <v>852</v>
      </c>
      <c r="L221" s="10" t="s">
        <v>373</v>
      </c>
      <c r="M221" s="10" t="s">
        <v>725</v>
      </c>
    </row>
    <row r="222" spans="1:13" x14ac:dyDescent="0.25">
      <c r="A222" s="10" t="s">
        <v>114</v>
      </c>
      <c r="B222" s="10" t="s">
        <v>381</v>
      </c>
      <c r="C222" s="10" t="s">
        <v>366</v>
      </c>
      <c r="D222" s="10" t="s">
        <v>645</v>
      </c>
      <c r="E222" s="10" t="s">
        <v>1031</v>
      </c>
      <c r="F222" s="10" t="s">
        <v>376</v>
      </c>
      <c r="G222" s="10" t="s">
        <v>1029</v>
      </c>
      <c r="H222" s="10" t="s">
        <v>1030</v>
      </c>
      <c r="I222" s="11">
        <v>1</v>
      </c>
      <c r="J222" s="10" t="s">
        <v>113</v>
      </c>
      <c r="K222" s="10" t="s">
        <v>657</v>
      </c>
      <c r="L222" s="10" t="s">
        <v>373</v>
      </c>
      <c r="M222" s="10" t="s">
        <v>725</v>
      </c>
    </row>
    <row r="223" spans="1:13" x14ac:dyDescent="0.25">
      <c r="A223" s="10" t="s">
        <v>114</v>
      </c>
      <c r="B223" s="10" t="s">
        <v>381</v>
      </c>
      <c r="C223" s="10" t="s">
        <v>366</v>
      </c>
      <c r="D223" s="10" t="s">
        <v>645</v>
      </c>
      <c r="E223" s="10" t="s">
        <v>1032</v>
      </c>
      <c r="F223" s="10" t="s">
        <v>376</v>
      </c>
      <c r="G223" s="10" t="s">
        <v>1029</v>
      </c>
      <c r="H223" s="10" t="s">
        <v>1030</v>
      </c>
      <c r="I223" s="11">
        <v>1</v>
      </c>
      <c r="J223" s="10" t="s">
        <v>113</v>
      </c>
      <c r="K223" s="10" t="s">
        <v>517</v>
      </c>
      <c r="L223" s="10" t="s">
        <v>373</v>
      </c>
      <c r="M223" s="10" t="s">
        <v>725</v>
      </c>
    </row>
    <row r="224" spans="1:13" x14ac:dyDescent="0.25">
      <c r="A224" s="10" t="s">
        <v>48</v>
      </c>
      <c r="B224" s="10" t="s">
        <v>1024</v>
      </c>
      <c r="C224" s="10" t="s">
        <v>366</v>
      </c>
      <c r="D224" s="10" t="s">
        <v>1025</v>
      </c>
      <c r="E224" s="10" t="s">
        <v>1033</v>
      </c>
      <c r="F224" s="10" t="s">
        <v>376</v>
      </c>
      <c r="G224" s="10" t="s">
        <v>849</v>
      </c>
      <c r="H224" s="10" t="s">
        <v>850</v>
      </c>
      <c r="I224" s="11">
        <v>1</v>
      </c>
      <c r="J224" s="10" t="s">
        <v>47</v>
      </c>
      <c r="K224" s="10" t="s">
        <v>949</v>
      </c>
      <c r="L224" s="10" t="s">
        <v>373</v>
      </c>
      <c r="M224" s="10" t="s">
        <v>458</v>
      </c>
    </row>
    <row r="225" spans="1:13" x14ac:dyDescent="0.25">
      <c r="A225" s="10" t="s">
        <v>48</v>
      </c>
      <c r="B225" s="10" t="s">
        <v>1024</v>
      </c>
      <c r="C225" s="10" t="s">
        <v>366</v>
      </c>
      <c r="D225" s="10" t="s">
        <v>1025</v>
      </c>
      <c r="E225" s="10" t="s">
        <v>1034</v>
      </c>
      <c r="F225" s="10" t="s">
        <v>376</v>
      </c>
      <c r="G225" s="10" t="s">
        <v>1035</v>
      </c>
      <c r="H225" s="10" t="s">
        <v>1036</v>
      </c>
      <c r="I225" s="11">
        <v>1</v>
      </c>
      <c r="J225" s="10" t="s">
        <v>47</v>
      </c>
      <c r="K225" s="10" t="s">
        <v>454</v>
      </c>
      <c r="L225" s="10" t="s">
        <v>373</v>
      </c>
      <c r="M225" s="10" t="s">
        <v>465</v>
      </c>
    </row>
    <row r="226" spans="1:13" x14ac:dyDescent="0.25">
      <c r="A226" s="10" t="s">
        <v>48</v>
      </c>
      <c r="B226" s="10" t="s">
        <v>1024</v>
      </c>
      <c r="C226" s="10" t="s">
        <v>366</v>
      </c>
      <c r="D226" s="10" t="s">
        <v>1025</v>
      </c>
      <c r="E226" s="10" t="s">
        <v>1037</v>
      </c>
      <c r="F226" s="10" t="s">
        <v>376</v>
      </c>
      <c r="G226" s="10" t="s">
        <v>531</v>
      </c>
      <c r="H226" s="10" t="s">
        <v>532</v>
      </c>
      <c r="I226" s="11">
        <v>1</v>
      </c>
      <c r="J226" s="10" t="s">
        <v>47</v>
      </c>
      <c r="K226" s="10" t="s">
        <v>569</v>
      </c>
      <c r="L226" s="10" t="s">
        <v>373</v>
      </c>
      <c r="M226" s="10" t="s">
        <v>380</v>
      </c>
    </row>
    <row r="227" spans="1:13" x14ac:dyDescent="0.25">
      <c r="A227" s="10" t="s">
        <v>22</v>
      </c>
      <c r="B227" s="10" t="s">
        <v>404</v>
      </c>
      <c r="C227" s="10" t="s">
        <v>366</v>
      </c>
      <c r="D227" s="10" t="s">
        <v>405</v>
      </c>
      <c r="E227" s="10" t="s">
        <v>1038</v>
      </c>
      <c r="F227" s="10" t="s">
        <v>524</v>
      </c>
      <c r="G227" s="10" t="s">
        <v>1039</v>
      </c>
      <c r="H227" s="10" t="s">
        <v>1040</v>
      </c>
      <c r="I227" s="11">
        <v>1</v>
      </c>
      <c r="J227" s="10" t="s">
        <v>21</v>
      </c>
      <c r="K227" s="10" t="s">
        <v>397</v>
      </c>
      <c r="L227" s="10" t="s">
        <v>373</v>
      </c>
      <c r="M227" s="10" t="s">
        <v>1041</v>
      </c>
    </row>
    <row r="228" spans="1:13" x14ac:dyDescent="0.25">
      <c r="A228" s="10" t="s">
        <v>22</v>
      </c>
      <c r="B228" s="10" t="s">
        <v>404</v>
      </c>
      <c r="C228" s="10" t="s">
        <v>366</v>
      </c>
      <c r="D228" s="10" t="s">
        <v>405</v>
      </c>
      <c r="E228" s="10" t="s">
        <v>1042</v>
      </c>
      <c r="F228" s="10" t="s">
        <v>376</v>
      </c>
      <c r="G228" s="10" t="s">
        <v>947</v>
      </c>
      <c r="H228" s="10" t="s">
        <v>948</v>
      </c>
      <c r="I228" s="11">
        <v>1</v>
      </c>
      <c r="J228" s="10" t="s">
        <v>21</v>
      </c>
      <c r="K228" s="10" t="s">
        <v>1043</v>
      </c>
      <c r="L228" s="10" t="s">
        <v>373</v>
      </c>
      <c r="M228" s="10" t="s">
        <v>410</v>
      </c>
    </row>
    <row r="229" spans="1:13" x14ac:dyDescent="0.25">
      <c r="A229" s="10" t="s">
        <v>22</v>
      </c>
      <c r="B229" s="10" t="s">
        <v>404</v>
      </c>
      <c r="C229" s="10" t="s">
        <v>366</v>
      </c>
      <c r="D229" s="10" t="s">
        <v>405</v>
      </c>
      <c r="E229" s="10" t="s">
        <v>1042</v>
      </c>
      <c r="F229" s="10" t="s">
        <v>376</v>
      </c>
      <c r="G229" s="10" t="s">
        <v>1044</v>
      </c>
      <c r="H229" s="10" t="s">
        <v>1045</v>
      </c>
      <c r="I229" s="11">
        <v>2</v>
      </c>
      <c r="J229" s="10" t="s">
        <v>21</v>
      </c>
      <c r="K229" s="10" t="s">
        <v>1043</v>
      </c>
      <c r="L229" s="10" t="s">
        <v>373</v>
      </c>
      <c r="M229" s="10" t="s">
        <v>1046</v>
      </c>
    </row>
    <row r="230" spans="1:13" x14ac:dyDescent="0.25">
      <c r="A230" s="10" t="s">
        <v>22</v>
      </c>
      <c r="B230" s="10" t="s">
        <v>404</v>
      </c>
      <c r="C230" s="10" t="s">
        <v>366</v>
      </c>
      <c r="D230" s="10" t="s">
        <v>405</v>
      </c>
      <c r="E230" s="10" t="s">
        <v>1042</v>
      </c>
      <c r="F230" s="10" t="s">
        <v>376</v>
      </c>
      <c r="G230" s="10" t="s">
        <v>1047</v>
      </c>
      <c r="H230" s="10" t="s">
        <v>1048</v>
      </c>
      <c r="I230" s="11">
        <v>1</v>
      </c>
      <c r="J230" s="10" t="s">
        <v>21</v>
      </c>
      <c r="K230" s="10" t="s">
        <v>1043</v>
      </c>
      <c r="L230" s="10" t="s">
        <v>373</v>
      </c>
      <c r="M230" s="10" t="s">
        <v>470</v>
      </c>
    </row>
    <row r="231" spans="1:13" x14ac:dyDescent="0.25">
      <c r="A231" s="10" t="s">
        <v>22</v>
      </c>
      <c r="B231" s="10" t="s">
        <v>404</v>
      </c>
      <c r="C231" s="10" t="s">
        <v>366</v>
      </c>
      <c r="D231" s="10" t="s">
        <v>405</v>
      </c>
      <c r="E231" s="10" t="s">
        <v>1049</v>
      </c>
      <c r="F231" s="10" t="s">
        <v>376</v>
      </c>
      <c r="G231" s="10" t="s">
        <v>521</v>
      </c>
      <c r="H231" s="10" t="s">
        <v>522</v>
      </c>
      <c r="I231" s="11">
        <v>2</v>
      </c>
      <c r="J231" s="10" t="s">
        <v>21</v>
      </c>
      <c r="K231" s="10" t="s">
        <v>379</v>
      </c>
      <c r="L231" s="10" t="s">
        <v>373</v>
      </c>
      <c r="M231" s="10" t="s">
        <v>427</v>
      </c>
    </row>
    <row r="232" spans="1:13" x14ac:dyDescent="0.25">
      <c r="A232" s="10" t="s">
        <v>22</v>
      </c>
      <c r="B232" s="10" t="s">
        <v>404</v>
      </c>
      <c r="C232" s="10" t="s">
        <v>366</v>
      </c>
      <c r="D232" s="10" t="s">
        <v>405</v>
      </c>
      <c r="E232" s="10" t="s">
        <v>1049</v>
      </c>
      <c r="F232" s="10" t="s">
        <v>376</v>
      </c>
      <c r="G232" s="10" t="s">
        <v>814</v>
      </c>
      <c r="H232" s="10" t="s">
        <v>815</v>
      </c>
      <c r="I232" s="11">
        <v>2</v>
      </c>
      <c r="J232" s="10" t="s">
        <v>21</v>
      </c>
      <c r="K232" s="10" t="s">
        <v>379</v>
      </c>
      <c r="L232" s="10" t="s">
        <v>373</v>
      </c>
      <c r="M232" s="10" t="s">
        <v>816</v>
      </c>
    </row>
    <row r="233" spans="1:13" x14ac:dyDescent="0.25">
      <c r="A233" s="10" t="s">
        <v>22</v>
      </c>
      <c r="B233" s="10" t="s">
        <v>404</v>
      </c>
      <c r="C233" s="10" t="s">
        <v>366</v>
      </c>
      <c r="D233" s="10" t="s">
        <v>405</v>
      </c>
      <c r="E233" s="10" t="s">
        <v>1049</v>
      </c>
      <c r="F233" s="10" t="s">
        <v>376</v>
      </c>
      <c r="G233" s="10" t="s">
        <v>820</v>
      </c>
      <c r="H233" s="10" t="s">
        <v>821</v>
      </c>
      <c r="I233" s="11">
        <v>2</v>
      </c>
      <c r="J233" s="10" t="s">
        <v>21</v>
      </c>
      <c r="K233" s="10" t="s">
        <v>379</v>
      </c>
      <c r="L233" s="10" t="s">
        <v>373</v>
      </c>
      <c r="M233" s="10" t="s">
        <v>387</v>
      </c>
    </row>
    <row r="234" spans="1:13" x14ac:dyDescent="0.25">
      <c r="A234" s="10" t="s">
        <v>22</v>
      </c>
      <c r="B234" s="10" t="s">
        <v>404</v>
      </c>
      <c r="C234" s="10" t="s">
        <v>366</v>
      </c>
      <c r="D234" s="10" t="s">
        <v>405</v>
      </c>
      <c r="E234" s="10" t="s">
        <v>1049</v>
      </c>
      <c r="F234" s="10" t="s">
        <v>376</v>
      </c>
      <c r="G234" s="10" t="s">
        <v>1050</v>
      </c>
      <c r="H234" s="10" t="s">
        <v>1051</v>
      </c>
      <c r="I234" s="11">
        <v>1</v>
      </c>
      <c r="J234" s="10" t="s">
        <v>21</v>
      </c>
      <c r="K234" s="10" t="s">
        <v>379</v>
      </c>
      <c r="L234" s="10" t="s">
        <v>373</v>
      </c>
      <c r="M234" s="10" t="s">
        <v>1052</v>
      </c>
    </row>
    <row r="235" spans="1:13" x14ac:dyDescent="0.25">
      <c r="A235" s="10" t="s">
        <v>22</v>
      </c>
      <c r="B235" s="10" t="s">
        <v>404</v>
      </c>
      <c r="C235" s="10" t="s">
        <v>366</v>
      </c>
      <c r="D235" s="10" t="s">
        <v>405</v>
      </c>
      <c r="E235" s="10" t="s">
        <v>1049</v>
      </c>
      <c r="F235" s="10" t="s">
        <v>376</v>
      </c>
      <c r="G235" s="10" t="s">
        <v>1053</v>
      </c>
      <c r="H235" s="10" t="s">
        <v>1054</v>
      </c>
      <c r="I235" s="11">
        <v>1</v>
      </c>
      <c r="J235" s="10" t="s">
        <v>21</v>
      </c>
      <c r="K235" s="10" t="s">
        <v>379</v>
      </c>
      <c r="L235" s="10" t="s">
        <v>373</v>
      </c>
      <c r="M235" s="10" t="s">
        <v>410</v>
      </c>
    </row>
    <row r="236" spans="1:13" x14ac:dyDescent="0.25">
      <c r="A236" s="10" t="s">
        <v>22</v>
      </c>
      <c r="B236" s="10" t="s">
        <v>404</v>
      </c>
      <c r="C236" s="10" t="s">
        <v>366</v>
      </c>
      <c r="D236" s="10" t="s">
        <v>405</v>
      </c>
      <c r="E236" s="10" t="s">
        <v>1049</v>
      </c>
      <c r="F236" s="10" t="s">
        <v>376</v>
      </c>
      <c r="G236" s="10" t="s">
        <v>1055</v>
      </c>
      <c r="H236" s="10" t="s">
        <v>1056</v>
      </c>
      <c r="I236" s="11">
        <v>1</v>
      </c>
      <c r="J236" s="10" t="s">
        <v>21</v>
      </c>
      <c r="K236" s="10" t="s">
        <v>379</v>
      </c>
      <c r="L236" s="10" t="s">
        <v>373</v>
      </c>
      <c r="M236" s="10" t="s">
        <v>716</v>
      </c>
    </row>
    <row r="237" spans="1:13" x14ac:dyDescent="0.25">
      <c r="A237" s="10" t="s">
        <v>22</v>
      </c>
      <c r="B237" s="10" t="s">
        <v>404</v>
      </c>
      <c r="C237" s="10" t="s">
        <v>366</v>
      </c>
      <c r="D237" s="10" t="s">
        <v>405</v>
      </c>
      <c r="E237" s="10" t="s">
        <v>1049</v>
      </c>
      <c r="F237" s="10" t="s">
        <v>376</v>
      </c>
      <c r="G237" s="10" t="s">
        <v>1057</v>
      </c>
      <c r="H237" s="10" t="s">
        <v>1058</v>
      </c>
      <c r="I237" s="11">
        <v>1</v>
      </c>
      <c r="J237" s="10" t="s">
        <v>21</v>
      </c>
      <c r="K237" s="10" t="s">
        <v>379</v>
      </c>
      <c r="L237" s="10" t="s">
        <v>373</v>
      </c>
      <c r="M237" s="10" t="s">
        <v>725</v>
      </c>
    </row>
    <row r="238" spans="1:13" x14ac:dyDescent="0.25">
      <c r="A238" s="10" t="s">
        <v>22</v>
      </c>
      <c r="B238" s="10" t="s">
        <v>404</v>
      </c>
      <c r="C238" s="10" t="s">
        <v>366</v>
      </c>
      <c r="D238" s="10" t="s">
        <v>405</v>
      </c>
      <c r="E238" s="10" t="s">
        <v>1059</v>
      </c>
      <c r="F238" s="10" t="s">
        <v>376</v>
      </c>
      <c r="G238" s="10" t="s">
        <v>534</v>
      </c>
      <c r="H238" s="10" t="s">
        <v>535</v>
      </c>
      <c r="I238" s="11">
        <v>2</v>
      </c>
      <c r="J238" s="10" t="s">
        <v>21</v>
      </c>
      <c r="K238" s="10" t="s">
        <v>971</v>
      </c>
      <c r="L238" s="10" t="s">
        <v>373</v>
      </c>
      <c r="M238" s="10" t="s">
        <v>536</v>
      </c>
    </row>
    <row r="239" spans="1:13" x14ac:dyDescent="0.25">
      <c r="A239" s="10" t="s">
        <v>22</v>
      </c>
      <c r="B239" s="10" t="s">
        <v>404</v>
      </c>
      <c r="C239" s="10" t="s">
        <v>366</v>
      </c>
      <c r="D239" s="10" t="s">
        <v>405</v>
      </c>
      <c r="E239" s="10" t="s">
        <v>1059</v>
      </c>
      <c r="F239" s="10" t="s">
        <v>376</v>
      </c>
      <c r="G239" s="10" t="s">
        <v>947</v>
      </c>
      <c r="H239" s="10" t="s">
        <v>948</v>
      </c>
      <c r="I239" s="11">
        <v>1</v>
      </c>
      <c r="J239" s="10" t="s">
        <v>21</v>
      </c>
      <c r="K239" s="10" t="s">
        <v>971</v>
      </c>
      <c r="L239" s="10" t="s">
        <v>373</v>
      </c>
      <c r="M239" s="10" t="s">
        <v>410</v>
      </c>
    </row>
    <row r="240" spans="1:13" x14ac:dyDescent="0.25">
      <c r="A240" s="10" t="s">
        <v>22</v>
      </c>
      <c r="B240" s="10" t="s">
        <v>404</v>
      </c>
      <c r="C240" s="10" t="s">
        <v>366</v>
      </c>
      <c r="D240" s="10" t="s">
        <v>405</v>
      </c>
      <c r="E240" s="10" t="s">
        <v>1059</v>
      </c>
      <c r="F240" s="10" t="s">
        <v>376</v>
      </c>
      <c r="G240" s="10" t="s">
        <v>1053</v>
      </c>
      <c r="H240" s="10" t="s">
        <v>1054</v>
      </c>
      <c r="I240" s="11">
        <v>1</v>
      </c>
      <c r="J240" s="10" t="s">
        <v>21</v>
      </c>
      <c r="K240" s="10" t="s">
        <v>971</v>
      </c>
      <c r="L240" s="10" t="s">
        <v>373</v>
      </c>
      <c r="M240" s="10" t="s">
        <v>410</v>
      </c>
    </row>
    <row r="241" spans="1:13" x14ac:dyDescent="0.25">
      <c r="A241" s="10" t="s">
        <v>22</v>
      </c>
      <c r="B241" s="10" t="s">
        <v>404</v>
      </c>
      <c r="C241" s="10" t="s">
        <v>366</v>
      </c>
      <c r="D241" s="10" t="s">
        <v>405</v>
      </c>
      <c r="E241" s="10" t="s">
        <v>1060</v>
      </c>
      <c r="F241" s="10" t="s">
        <v>524</v>
      </c>
      <c r="G241" s="10" t="s">
        <v>1061</v>
      </c>
      <c r="H241" s="10" t="s">
        <v>1062</v>
      </c>
      <c r="I241" s="11">
        <v>1</v>
      </c>
      <c r="J241" s="10" t="s">
        <v>21</v>
      </c>
      <c r="K241" s="10" t="s">
        <v>500</v>
      </c>
      <c r="L241" s="10" t="s">
        <v>373</v>
      </c>
      <c r="M241" s="10" t="s">
        <v>593</v>
      </c>
    </row>
    <row r="242" spans="1:13" x14ac:dyDescent="0.25">
      <c r="A242" s="10" t="s">
        <v>22</v>
      </c>
      <c r="B242" s="10" t="s">
        <v>404</v>
      </c>
      <c r="C242" s="10" t="s">
        <v>366</v>
      </c>
      <c r="D242" s="10" t="s">
        <v>405</v>
      </c>
      <c r="E242" s="10" t="s">
        <v>1060</v>
      </c>
      <c r="F242" s="10" t="s">
        <v>524</v>
      </c>
      <c r="G242" s="10" t="s">
        <v>1063</v>
      </c>
      <c r="H242" s="10" t="s">
        <v>1064</v>
      </c>
      <c r="I242" s="11">
        <v>1</v>
      </c>
      <c r="J242" s="10" t="s">
        <v>21</v>
      </c>
      <c r="K242" s="10" t="s">
        <v>500</v>
      </c>
      <c r="L242" s="10" t="s">
        <v>373</v>
      </c>
      <c r="M242" s="10" t="s">
        <v>593</v>
      </c>
    </row>
    <row r="243" spans="1:13" x14ac:dyDescent="0.25">
      <c r="A243" s="10" t="s">
        <v>22</v>
      </c>
      <c r="B243" s="10" t="s">
        <v>404</v>
      </c>
      <c r="C243" s="10" t="s">
        <v>366</v>
      </c>
      <c r="D243" s="10" t="s">
        <v>405</v>
      </c>
      <c r="E243" s="10" t="s">
        <v>1065</v>
      </c>
      <c r="F243" s="10" t="s">
        <v>376</v>
      </c>
      <c r="G243" s="10" t="s">
        <v>814</v>
      </c>
      <c r="H243" s="10" t="s">
        <v>815</v>
      </c>
      <c r="I243" s="11">
        <v>3</v>
      </c>
      <c r="J243" s="10" t="s">
        <v>21</v>
      </c>
      <c r="K243" s="10" t="s">
        <v>569</v>
      </c>
      <c r="L243" s="10" t="s">
        <v>373</v>
      </c>
      <c r="M243" s="10" t="s">
        <v>816</v>
      </c>
    </row>
    <row r="244" spans="1:13" x14ac:dyDescent="0.25">
      <c r="A244" s="10" t="s">
        <v>22</v>
      </c>
      <c r="B244" s="10" t="s">
        <v>404</v>
      </c>
      <c r="C244" s="10" t="s">
        <v>366</v>
      </c>
      <c r="D244" s="10" t="s">
        <v>405</v>
      </c>
      <c r="E244" s="10" t="s">
        <v>1066</v>
      </c>
      <c r="F244" s="10" t="s">
        <v>376</v>
      </c>
      <c r="G244" s="10" t="s">
        <v>571</v>
      </c>
      <c r="H244" s="10" t="s">
        <v>572</v>
      </c>
      <c r="I244" s="11">
        <v>1</v>
      </c>
      <c r="J244" s="10" t="s">
        <v>21</v>
      </c>
      <c r="K244" s="10" t="s">
        <v>1067</v>
      </c>
      <c r="L244" s="10" t="s">
        <v>373</v>
      </c>
      <c r="M244" s="10" t="s">
        <v>573</v>
      </c>
    </row>
    <row r="245" spans="1:13" x14ac:dyDescent="0.25">
      <c r="A245" s="10" t="s">
        <v>220</v>
      </c>
      <c r="B245" s="10" t="s">
        <v>459</v>
      </c>
      <c r="C245" s="10" t="s">
        <v>366</v>
      </c>
      <c r="D245" s="10" t="s">
        <v>1068</v>
      </c>
      <c r="E245" s="10" t="s">
        <v>1069</v>
      </c>
      <c r="F245" s="10" t="s">
        <v>376</v>
      </c>
      <c r="G245" s="10" t="s">
        <v>1070</v>
      </c>
      <c r="H245" s="10" t="s">
        <v>1071</v>
      </c>
      <c r="I245" s="11">
        <v>1</v>
      </c>
      <c r="J245" s="10" t="s">
        <v>219</v>
      </c>
      <c r="K245" s="10" t="s">
        <v>1072</v>
      </c>
      <c r="L245" s="10" t="s">
        <v>373</v>
      </c>
      <c r="M245" s="10" t="s">
        <v>649</v>
      </c>
    </row>
    <row r="246" spans="1:13" x14ac:dyDescent="0.25">
      <c r="A246" s="10" t="s">
        <v>220</v>
      </c>
      <c r="B246" s="10" t="s">
        <v>459</v>
      </c>
      <c r="C246" s="10" t="s">
        <v>366</v>
      </c>
      <c r="D246" s="10" t="s">
        <v>1068</v>
      </c>
      <c r="E246" s="10" t="s">
        <v>1073</v>
      </c>
      <c r="F246" s="10" t="s">
        <v>376</v>
      </c>
      <c r="G246" s="10" t="s">
        <v>994</v>
      </c>
      <c r="H246" s="10" t="s">
        <v>995</v>
      </c>
      <c r="I246" s="11">
        <v>1</v>
      </c>
      <c r="J246" s="10" t="s">
        <v>219</v>
      </c>
      <c r="K246" s="10" t="s">
        <v>379</v>
      </c>
      <c r="L246" s="10" t="s">
        <v>373</v>
      </c>
      <c r="M246" s="10" t="s">
        <v>716</v>
      </c>
    </row>
    <row r="247" spans="1:13" x14ac:dyDescent="0.25">
      <c r="A247" s="10" t="s">
        <v>220</v>
      </c>
      <c r="B247" s="10" t="s">
        <v>459</v>
      </c>
      <c r="C247" s="10" t="s">
        <v>366</v>
      </c>
      <c r="D247" s="10" t="s">
        <v>1068</v>
      </c>
      <c r="E247" s="10" t="s">
        <v>1074</v>
      </c>
      <c r="F247" s="10" t="s">
        <v>376</v>
      </c>
      <c r="G247" s="10" t="s">
        <v>994</v>
      </c>
      <c r="H247" s="10" t="s">
        <v>995</v>
      </c>
      <c r="I247" s="11">
        <v>1</v>
      </c>
      <c r="J247" s="10" t="s">
        <v>219</v>
      </c>
      <c r="K247" s="10" t="s">
        <v>608</v>
      </c>
      <c r="L247" s="10" t="s">
        <v>373</v>
      </c>
      <c r="M247" s="10" t="s">
        <v>716</v>
      </c>
    </row>
    <row r="248" spans="1:13" x14ac:dyDescent="0.25">
      <c r="A248" s="10" t="s">
        <v>120</v>
      </c>
      <c r="B248" s="10" t="s">
        <v>381</v>
      </c>
      <c r="C248" s="10" t="s">
        <v>366</v>
      </c>
      <c r="D248" s="10" t="s">
        <v>1012</v>
      </c>
      <c r="E248" s="10" t="s">
        <v>1075</v>
      </c>
      <c r="F248" s="10" t="s">
        <v>376</v>
      </c>
      <c r="G248" s="10" t="s">
        <v>1076</v>
      </c>
      <c r="H248" s="10" t="s">
        <v>1077</v>
      </c>
      <c r="I248" s="11">
        <v>1</v>
      </c>
      <c r="J248" s="10" t="s">
        <v>119</v>
      </c>
      <c r="K248" s="10" t="s">
        <v>852</v>
      </c>
      <c r="L248" s="10" t="s">
        <v>373</v>
      </c>
      <c r="M248" s="10" t="s">
        <v>1078</v>
      </c>
    </row>
    <row r="249" spans="1:13" x14ac:dyDescent="0.25">
      <c r="A249" s="10" t="s">
        <v>130</v>
      </c>
      <c r="B249" s="10" t="s">
        <v>381</v>
      </c>
      <c r="C249" s="10" t="s">
        <v>366</v>
      </c>
      <c r="D249" s="10" t="s">
        <v>388</v>
      </c>
      <c r="E249" s="10" t="s">
        <v>1079</v>
      </c>
      <c r="F249" s="10" t="s">
        <v>376</v>
      </c>
      <c r="G249" s="10" t="s">
        <v>1080</v>
      </c>
      <c r="H249" s="10" t="s">
        <v>1081</v>
      </c>
      <c r="I249" s="11">
        <v>2</v>
      </c>
      <c r="J249" s="10" t="s">
        <v>173</v>
      </c>
      <c r="K249" s="10" t="s">
        <v>392</v>
      </c>
      <c r="L249" s="10" t="s">
        <v>373</v>
      </c>
      <c r="M249" s="10" t="s">
        <v>1082</v>
      </c>
    </row>
    <row r="250" spans="1:13" x14ac:dyDescent="0.25">
      <c r="A250" s="10" t="s">
        <v>130</v>
      </c>
      <c r="B250" s="10" t="s">
        <v>381</v>
      </c>
      <c r="C250" s="10" t="s">
        <v>366</v>
      </c>
      <c r="D250" s="10" t="s">
        <v>388</v>
      </c>
      <c r="E250" s="10" t="s">
        <v>1083</v>
      </c>
      <c r="F250" s="10" t="s">
        <v>376</v>
      </c>
      <c r="G250" s="10" t="s">
        <v>1080</v>
      </c>
      <c r="H250" s="10" t="s">
        <v>1081</v>
      </c>
      <c r="I250" s="11">
        <v>2</v>
      </c>
      <c r="J250" s="10" t="s">
        <v>173</v>
      </c>
      <c r="K250" s="10" t="s">
        <v>392</v>
      </c>
      <c r="L250" s="10" t="s">
        <v>373</v>
      </c>
      <c r="M250" s="10" t="s">
        <v>1082</v>
      </c>
    </row>
    <row r="251" spans="1:13" x14ac:dyDescent="0.25">
      <c r="A251" s="10" t="s">
        <v>130</v>
      </c>
      <c r="B251" s="10" t="s">
        <v>381</v>
      </c>
      <c r="C251" s="10" t="s">
        <v>366</v>
      </c>
      <c r="D251" s="10" t="s">
        <v>388</v>
      </c>
      <c r="E251" s="10" t="s">
        <v>1084</v>
      </c>
      <c r="F251" s="10" t="s">
        <v>376</v>
      </c>
      <c r="G251" s="10" t="s">
        <v>1085</v>
      </c>
      <c r="H251" s="10" t="s">
        <v>1086</v>
      </c>
      <c r="I251" s="11">
        <v>2</v>
      </c>
      <c r="J251" s="10" t="s">
        <v>173</v>
      </c>
      <c r="K251" s="10" t="s">
        <v>392</v>
      </c>
      <c r="L251" s="10" t="s">
        <v>373</v>
      </c>
      <c r="M251" s="10" t="s">
        <v>458</v>
      </c>
    </row>
    <row r="252" spans="1:13" x14ac:dyDescent="0.25">
      <c r="A252" s="10" t="s">
        <v>130</v>
      </c>
      <c r="B252" s="10" t="s">
        <v>381</v>
      </c>
      <c r="C252" s="10" t="s">
        <v>366</v>
      </c>
      <c r="D252" s="10" t="s">
        <v>388</v>
      </c>
      <c r="E252" s="10" t="s">
        <v>1087</v>
      </c>
      <c r="F252" s="10" t="s">
        <v>376</v>
      </c>
      <c r="G252" s="10" t="s">
        <v>1088</v>
      </c>
      <c r="H252" s="10" t="s">
        <v>1089</v>
      </c>
      <c r="I252" s="11">
        <v>1</v>
      </c>
      <c r="J252" s="10" t="s">
        <v>173</v>
      </c>
      <c r="K252" s="10" t="s">
        <v>479</v>
      </c>
      <c r="L252" s="10" t="s">
        <v>373</v>
      </c>
      <c r="M252" s="10" t="s">
        <v>1090</v>
      </c>
    </row>
    <row r="253" spans="1:13" x14ac:dyDescent="0.25">
      <c r="A253" s="10" t="s">
        <v>130</v>
      </c>
      <c r="B253" s="10" t="s">
        <v>381</v>
      </c>
      <c r="C253" s="10" t="s">
        <v>366</v>
      </c>
      <c r="D253" s="10" t="s">
        <v>388</v>
      </c>
      <c r="E253" s="10" t="s">
        <v>1087</v>
      </c>
      <c r="F253" s="10" t="s">
        <v>376</v>
      </c>
      <c r="G253" s="10" t="s">
        <v>1091</v>
      </c>
      <c r="H253" s="10" t="s">
        <v>1092</v>
      </c>
      <c r="I253" s="11">
        <v>1</v>
      </c>
      <c r="J253" s="10" t="s">
        <v>173</v>
      </c>
      <c r="K253" s="10" t="s">
        <v>479</v>
      </c>
      <c r="L253" s="10" t="s">
        <v>373</v>
      </c>
      <c r="M253" s="10" t="s">
        <v>1093</v>
      </c>
    </row>
    <row r="254" spans="1:13" x14ac:dyDescent="0.25">
      <c r="A254" s="10" t="s">
        <v>130</v>
      </c>
      <c r="B254" s="10" t="s">
        <v>381</v>
      </c>
      <c r="C254" s="10" t="s">
        <v>366</v>
      </c>
      <c r="D254" s="10" t="s">
        <v>388</v>
      </c>
      <c r="E254" s="10" t="s">
        <v>1087</v>
      </c>
      <c r="F254" s="10" t="s">
        <v>376</v>
      </c>
      <c r="G254" s="10" t="s">
        <v>1094</v>
      </c>
      <c r="H254" s="10" t="s">
        <v>1095</v>
      </c>
      <c r="I254" s="11">
        <v>1</v>
      </c>
      <c r="J254" s="10" t="s">
        <v>173</v>
      </c>
      <c r="K254" s="10" t="s">
        <v>479</v>
      </c>
      <c r="L254" s="10" t="s">
        <v>373</v>
      </c>
      <c r="M254" s="10" t="s">
        <v>1093</v>
      </c>
    </row>
    <row r="255" spans="1:13" x14ac:dyDescent="0.25">
      <c r="A255" s="10" t="s">
        <v>130</v>
      </c>
      <c r="B255" s="10" t="s">
        <v>381</v>
      </c>
      <c r="C255" s="10" t="s">
        <v>366</v>
      </c>
      <c r="D255" s="10" t="s">
        <v>388</v>
      </c>
      <c r="E255" s="10" t="s">
        <v>1087</v>
      </c>
      <c r="F255" s="10" t="s">
        <v>376</v>
      </c>
      <c r="G255" s="10" t="s">
        <v>1096</v>
      </c>
      <c r="H255" s="10" t="s">
        <v>1097</v>
      </c>
      <c r="I255" s="11">
        <v>1</v>
      </c>
      <c r="J255" s="10" t="s">
        <v>173</v>
      </c>
      <c r="K255" s="10" t="s">
        <v>479</v>
      </c>
      <c r="L255" s="10" t="s">
        <v>373</v>
      </c>
      <c r="M255" s="10" t="s">
        <v>486</v>
      </c>
    </row>
    <row r="256" spans="1:13" x14ac:dyDescent="0.25">
      <c r="A256" s="10" t="s">
        <v>214</v>
      </c>
      <c r="B256" s="10" t="s">
        <v>1098</v>
      </c>
      <c r="C256" s="10" t="s">
        <v>366</v>
      </c>
      <c r="D256" s="10" t="s">
        <v>1099</v>
      </c>
      <c r="E256" s="10" t="s">
        <v>1100</v>
      </c>
      <c r="F256" s="10" t="s">
        <v>376</v>
      </c>
      <c r="G256" s="10" t="s">
        <v>1101</v>
      </c>
      <c r="H256" s="10" t="s">
        <v>1102</v>
      </c>
      <c r="I256" s="11">
        <v>1</v>
      </c>
      <c r="J256" s="10" t="s">
        <v>213</v>
      </c>
      <c r="K256" s="10" t="s">
        <v>802</v>
      </c>
      <c r="L256" s="10" t="s">
        <v>373</v>
      </c>
      <c r="M256" s="10" t="s">
        <v>1103</v>
      </c>
    </row>
    <row r="257" spans="1:13" x14ac:dyDescent="0.25">
      <c r="A257" s="10" t="s">
        <v>100</v>
      </c>
      <c r="B257" s="10" t="s">
        <v>459</v>
      </c>
      <c r="C257" s="10" t="s">
        <v>366</v>
      </c>
      <c r="D257" s="10" t="s">
        <v>1104</v>
      </c>
      <c r="E257" s="10" t="s">
        <v>1105</v>
      </c>
      <c r="F257" s="10" t="s">
        <v>376</v>
      </c>
      <c r="G257" s="10" t="s">
        <v>809</v>
      </c>
      <c r="H257" s="10" t="s">
        <v>810</v>
      </c>
      <c r="I257" s="11">
        <v>6</v>
      </c>
      <c r="J257" s="10" t="s">
        <v>99</v>
      </c>
      <c r="K257" s="10" t="s">
        <v>748</v>
      </c>
      <c r="L257" s="10" t="s">
        <v>373</v>
      </c>
      <c r="M257" s="10" t="s">
        <v>811</v>
      </c>
    </row>
    <row r="258" spans="1:13" x14ac:dyDescent="0.25">
      <c r="A258" s="10" t="s">
        <v>100</v>
      </c>
      <c r="B258" s="10" t="s">
        <v>459</v>
      </c>
      <c r="C258" s="10" t="s">
        <v>366</v>
      </c>
      <c r="D258" s="10" t="s">
        <v>1104</v>
      </c>
      <c r="E258" s="10" t="s">
        <v>1106</v>
      </c>
      <c r="F258" s="10" t="s">
        <v>376</v>
      </c>
      <c r="G258" s="10" t="s">
        <v>531</v>
      </c>
      <c r="H258" s="10" t="s">
        <v>532</v>
      </c>
      <c r="I258" s="11">
        <v>1</v>
      </c>
      <c r="J258" s="10" t="s">
        <v>99</v>
      </c>
      <c r="K258" s="10" t="s">
        <v>852</v>
      </c>
      <c r="L258" s="10" t="s">
        <v>373</v>
      </c>
      <c r="M258" s="10" t="s">
        <v>380</v>
      </c>
    </row>
    <row r="259" spans="1:13" x14ac:dyDescent="0.25">
      <c r="A259" s="10" t="s">
        <v>100</v>
      </c>
      <c r="B259" s="10" t="s">
        <v>459</v>
      </c>
      <c r="C259" s="10" t="s">
        <v>366</v>
      </c>
      <c r="D259" s="10" t="s">
        <v>1104</v>
      </c>
      <c r="E259" s="10" t="s">
        <v>1106</v>
      </c>
      <c r="F259" s="10" t="s">
        <v>376</v>
      </c>
      <c r="G259" s="10" t="s">
        <v>534</v>
      </c>
      <c r="H259" s="10" t="s">
        <v>535</v>
      </c>
      <c r="I259" s="11">
        <v>1</v>
      </c>
      <c r="J259" s="10" t="s">
        <v>99</v>
      </c>
      <c r="K259" s="10" t="s">
        <v>852</v>
      </c>
      <c r="L259" s="10" t="s">
        <v>373</v>
      </c>
      <c r="M259" s="10" t="s">
        <v>536</v>
      </c>
    </row>
    <row r="260" spans="1:13" x14ac:dyDescent="0.25">
      <c r="A260" s="10" t="s">
        <v>100</v>
      </c>
      <c r="B260" s="10" t="s">
        <v>459</v>
      </c>
      <c r="C260" s="10" t="s">
        <v>366</v>
      </c>
      <c r="D260" s="10" t="s">
        <v>1104</v>
      </c>
      <c r="E260" s="10" t="s">
        <v>1107</v>
      </c>
      <c r="F260" s="10" t="s">
        <v>376</v>
      </c>
      <c r="G260" s="10" t="s">
        <v>858</v>
      </c>
      <c r="H260" s="10" t="s">
        <v>859</v>
      </c>
      <c r="I260" s="11">
        <v>1</v>
      </c>
      <c r="J260" s="10" t="s">
        <v>99</v>
      </c>
      <c r="K260" s="10" t="s">
        <v>631</v>
      </c>
      <c r="L260" s="10" t="s">
        <v>373</v>
      </c>
      <c r="M260" s="10" t="s">
        <v>861</v>
      </c>
    </row>
    <row r="261" spans="1:13" x14ac:dyDescent="0.25">
      <c r="A261" s="10" t="s">
        <v>72</v>
      </c>
      <c r="B261" s="10" t="s">
        <v>459</v>
      </c>
      <c r="C261" s="10" t="s">
        <v>366</v>
      </c>
      <c r="D261" s="10" t="s">
        <v>1108</v>
      </c>
      <c r="E261" s="10" t="s">
        <v>1109</v>
      </c>
      <c r="F261" s="10" t="s">
        <v>376</v>
      </c>
      <c r="G261" s="10" t="s">
        <v>525</v>
      </c>
      <c r="H261" s="10" t="s">
        <v>526</v>
      </c>
      <c r="I261" s="11">
        <v>1</v>
      </c>
      <c r="J261" s="10" t="s">
        <v>71</v>
      </c>
      <c r="K261" s="10" t="s">
        <v>673</v>
      </c>
      <c r="L261" s="10" t="s">
        <v>373</v>
      </c>
      <c r="M261" s="10" t="s">
        <v>527</v>
      </c>
    </row>
    <row r="262" spans="1:13" x14ac:dyDescent="0.25">
      <c r="A262" s="10" t="s">
        <v>157</v>
      </c>
      <c r="B262" s="10" t="s">
        <v>459</v>
      </c>
      <c r="C262" s="10" t="s">
        <v>366</v>
      </c>
      <c r="D262" s="10" t="s">
        <v>1068</v>
      </c>
      <c r="E262" s="10" t="s">
        <v>1110</v>
      </c>
      <c r="F262" s="10" t="s">
        <v>376</v>
      </c>
      <c r="G262" s="10" t="s">
        <v>1111</v>
      </c>
      <c r="H262" s="10" t="s">
        <v>1112</v>
      </c>
      <c r="I262" s="11">
        <v>1</v>
      </c>
      <c r="J262" s="10" t="s">
        <v>156</v>
      </c>
      <c r="K262" s="10" t="s">
        <v>541</v>
      </c>
      <c r="L262" s="10" t="s">
        <v>373</v>
      </c>
      <c r="M262" s="10" t="s">
        <v>593</v>
      </c>
    </row>
    <row r="263" spans="1:13" x14ac:dyDescent="0.25">
      <c r="A263" s="10" t="s">
        <v>157</v>
      </c>
      <c r="B263" s="10" t="s">
        <v>459</v>
      </c>
      <c r="C263" s="10" t="s">
        <v>366</v>
      </c>
      <c r="D263" s="10" t="s">
        <v>1068</v>
      </c>
      <c r="E263" s="10" t="s">
        <v>1110</v>
      </c>
      <c r="F263" s="10" t="s">
        <v>376</v>
      </c>
      <c r="G263" s="10" t="s">
        <v>1113</v>
      </c>
      <c r="H263" s="10" t="s">
        <v>1114</v>
      </c>
      <c r="I263" s="11">
        <v>1</v>
      </c>
      <c r="J263" s="10" t="s">
        <v>156</v>
      </c>
      <c r="K263" s="10" t="s">
        <v>541</v>
      </c>
      <c r="L263" s="10" t="s">
        <v>373</v>
      </c>
      <c r="M263" s="10" t="s">
        <v>593</v>
      </c>
    </row>
    <row r="264" spans="1:13" x14ac:dyDescent="0.25">
      <c r="A264" s="10" t="s">
        <v>124</v>
      </c>
      <c r="B264" s="10" t="s">
        <v>459</v>
      </c>
      <c r="C264" s="10" t="s">
        <v>366</v>
      </c>
      <c r="D264" s="10" t="s">
        <v>1115</v>
      </c>
      <c r="E264" s="10" t="s">
        <v>1116</v>
      </c>
      <c r="F264" s="10" t="s">
        <v>376</v>
      </c>
      <c r="G264" s="10" t="s">
        <v>1117</v>
      </c>
      <c r="H264" s="10" t="s">
        <v>1118</v>
      </c>
      <c r="I264" s="11">
        <v>1</v>
      </c>
      <c r="J264" s="10" t="s">
        <v>123</v>
      </c>
      <c r="K264" s="10" t="s">
        <v>715</v>
      </c>
      <c r="L264" s="10" t="s">
        <v>373</v>
      </c>
      <c r="M264" s="10" t="s">
        <v>380</v>
      </c>
    </row>
    <row r="265" spans="1:13" x14ac:dyDescent="0.25">
      <c r="A265" s="10" t="s">
        <v>124</v>
      </c>
      <c r="B265" s="10" t="s">
        <v>459</v>
      </c>
      <c r="C265" s="10" t="s">
        <v>366</v>
      </c>
      <c r="D265" s="10" t="s">
        <v>1115</v>
      </c>
      <c r="E265" s="10" t="s">
        <v>1119</v>
      </c>
      <c r="F265" s="10" t="s">
        <v>376</v>
      </c>
      <c r="G265" s="10" t="s">
        <v>1120</v>
      </c>
      <c r="H265" s="10" t="s">
        <v>1121</v>
      </c>
      <c r="I265" s="11">
        <v>1</v>
      </c>
      <c r="J265" s="10" t="s">
        <v>123</v>
      </c>
      <c r="K265" s="10" t="s">
        <v>552</v>
      </c>
      <c r="L265" s="10" t="s">
        <v>373</v>
      </c>
      <c r="M265" s="10" t="s">
        <v>861</v>
      </c>
    </row>
    <row r="266" spans="1:13" x14ac:dyDescent="0.25">
      <c r="A266" s="10" t="s">
        <v>56</v>
      </c>
      <c r="B266" s="10" t="s">
        <v>449</v>
      </c>
      <c r="C266" s="10" t="s">
        <v>366</v>
      </c>
      <c r="D266" s="10" t="s">
        <v>450</v>
      </c>
      <c r="E266" s="10" t="s">
        <v>1122</v>
      </c>
      <c r="F266" s="10" t="s">
        <v>376</v>
      </c>
      <c r="G266" s="10" t="s">
        <v>1123</v>
      </c>
      <c r="H266" s="10" t="s">
        <v>1124</v>
      </c>
      <c r="I266" s="11">
        <v>1</v>
      </c>
      <c r="J266" s="10" t="s">
        <v>55</v>
      </c>
      <c r="K266" s="10" t="s">
        <v>581</v>
      </c>
      <c r="L266" s="10" t="s">
        <v>373</v>
      </c>
      <c r="M266" s="10" t="s">
        <v>458</v>
      </c>
    </row>
    <row r="267" spans="1:13" x14ac:dyDescent="0.25">
      <c r="A267" s="10" t="s">
        <v>188</v>
      </c>
      <c r="B267" s="10" t="s">
        <v>381</v>
      </c>
      <c r="C267" s="10" t="s">
        <v>366</v>
      </c>
      <c r="D267" s="10" t="s">
        <v>1004</v>
      </c>
      <c r="E267" s="10" t="s">
        <v>1125</v>
      </c>
      <c r="F267" s="10" t="s">
        <v>376</v>
      </c>
      <c r="G267" s="10" t="s">
        <v>1126</v>
      </c>
      <c r="H267" s="10" t="s">
        <v>1127</v>
      </c>
      <c r="I267" s="11">
        <v>2</v>
      </c>
      <c r="J267" s="10" t="s">
        <v>187</v>
      </c>
      <c r="K267" s="10" t="s">
        <v>1128</v>
      </c>
      <c r="L267" s="10" t="s">
        <v>373</v>
      </c>
      <c r="M267" s="10" t="s">
        <v>709</v>
      </c>
    </row>
    <row r="268" spans="1:13" x14ac:dyDescent="0.25">
      <c r="A268" s="10" t="s">
        <v>188</v>
      </c>
      <c r="B268" s="10" t="s">
        <v>381</v>
      </c>
      <c r="C268" s="10" t="s">
        <v>366</v>
      </c>
      <c r="D268" s="10" t="s">
        <v>1004</v>
      </c>
      <c r="E268" s="10" t="s">
        <v>1129</v>
      </c>
      <c r="F268" s="10" t="s">
        <v>376</v>
      </c>
      <c r="G268" s="10" t="s">
        <v>1130</v>
      </c>
      <c r="H268" s="10" t="s">
        <v>1131</v>
      </c>
      <c r="I268" s="11">
        <v>2</v>
      </c>
      <c r="J268" s="10" t="s">
        <v>187</v>
      </c>
      <c r="K268" s="10" t="s">
        <v>392</v>
      </c>
      <c r="L268" s="10" t="s">
        <v>373</v>
      </c>
      <c r="M268" s="10" t="s">
        <v>496</v>
      </c>
    </row>
    <row r="269" spans="1:13" x14ac:dyDescent="0.25">
      <c r="A269" s="10" t="s">
        <v>188</v>
      </c>
      <c r="B269" s="10" t="s">
        <v>381</v>
      </c>
      <c r="C269" s="10" t="s">
        <v>366</v>
      </c>
      <c r="D269" s="10" t="s">
        <v>1004</v>
      </c>
      <c r="E269" s="10" t="s">
        <v>1132</v>
      </c>
      <c r="F269" s="10" t="s">
        <v>376</v>
      </c>
      <c r="G269" s="10" t="s">
        <v>1133</v>
      </c>
      <c r="H269" s="10" t="s">
        <v>1134</v>
      </c>
      <c r="I269" s="11">
        <v>1</v>
      </c>
      <c r="J269" s="10" t="s">
        <v>187</v>
      </c>
      <c r="K269" s="10" t="s">
        <v>882</v>
      </c>
      <c r="L269" s="10" t="s">
        <v>373</v>
      </c>
      <c r="M269" s="10" t="s">
        <v>1135</v>
      </c>
    </row>
    <row r="270" spans="1:13" x14ac:dyDescent="0.25">
      <c r="A270" s="10" t="s">
        <v>188</v>
      </c>
      <c r="B270" s="10" t="s">
        <v>381</v>
      </c>
      <c r="C270" s="10" t="s">
        <v>366</v>
      </c>
      <c r="D270" s="10" t="s">
        <v>1004</v>
      </c>
      <c r="E270" s="10" t="s">
        <v>1136</v>
      </c>
      <c r="F270" s="10" t="s">
        <v>376</v>
      </c>
      <c r="G270" s="10" t="s">
        <v>1137</v>
      </c>
      <c r="H270" s="10" t="s">
        <v>1138</v>
      </c>
      <c r="I270" s="11">
        <v>1</v>
      </c>
      <c r="J270" s="10" t="s">
        <v>187</v>
      </c>
      <c r="K270" s="10" t="s">
        <v>409</v>
      </c>
      <c r="L270" s="10" t="s">
        <v>373</v>
      </c>
      <c r="M270" s="10" t="s">
        <v>387</v>
      </c>
    </row>
    <row r="271" spans="1:13" x14ac:dyDescent="0.25">
      <c r="A271" s="10" t="s">
        <v>188</v>
      </c>
      <c r="B271" s="10" t="s">
        <v>381</v>
      </c>
      <c r="C271" s="10" t="s">
        <v>366</v>
      </c>
      <c r="D271" s="10" t="s">
        <v>1004</v>
      </c>
      <c r="E271" s="10" t="s">
        <v>1139</v>
      </c>
      <c r="F271" s="10" t="s">
        <v>376</v>
      </c>
      <c r="G271" s="10" t="s">
        <v>1140</v>
      </c>
      <c r="H271" s="10" t="s">
        <v>1141</v>
      </c>
      <c r="I271" s="11">
        <v>1</v>
      </c>
      <c r="J271" s="10" t="s">
        <v>187</v>
      </c>
      <c r="K271" s="10" t="s">
        <v>657</v>
      </c>
      <c r="L271" s="10" t="s">
        <v>373</v>
      </c>
      <c r="M271" s="10" t="s">
        <v>465</v>
      </c>
    </row>
    <row r="272" spans="1:13" x14ac:dyDescent="0.25">
      <c r="A272" s="10" t="s">
        <v>62</v>
      </c>
      <c r="B272" s="10" t="s">
        <v>381</v>
      </c>
      <c r="C272" s="10" t="s">
        <v>366</v>
      </c>
      <c r="D272" s="10" t="s">
        <v>1142</v>
      </c>
      <c r="E272" s="10" t="s">
        <v>1143</v>
      </c>
      <c r="F272" s="10" t="s">
        <v>376</v>
      </c>
      <c r="G272" s="10" t="s">
        <v>865</v>
      </c>
      <c r="H272" s="10" t="s">
        <v>866</v>
      </c>
      <c r="I272" s="11">
        <v>1</v>
      </c>
      <c r="J272" s="10" t="s">
        <v>61</v>
      </c>
      <c r="K272" s="10" t="s">
        <v>631</v>
      </c>
      <c r="L272" s="10" t="s">
        <v>373</v>
      </c>
      <c r="M272" s="10" t="s">
        <v>867</v>
      </c>
    </row>
    <row r="273" spans="1:13" x14ac:dyDescent="0.25">
      <c r="A273" s="10" t="s">
        <v>325</v>
      </c>
      <c r="B273" s="10" t="s">
        <v>381</v>
      </c>
      <c r="C273" s="10" t="s">
        <v>366</v>
      </c>
      <c r="D273" s="10" t="s">
        <v>1144</v>
      </c>
      <c r="E273" s="10" t="s">
        <v>1145</v>
      </c>
      <c r="F273" s="10" t="s">
        <v>376</v>
      </c>
      <c r="G273" s="10" t="s">
        <v>1146</v>
      </c>
      <c r="H273" s="10" t="s">
        <v>1147</v>
      </c>
      <c r="I273" s="11">
        <v>3</v>
      </c>
      <c r="J273" s="10" t="s">
        <v>324</v>
      </c>
      <c r="K273" s="10" t="s">
        <v>833</v>
      </c>
      <c r="L273" s="10" t="s">
        <v>373</v>
      </c>
      <c r="M273" s="10" t="s">
        <v>465</v>
      </c>
    </row>
    <row r="274" spans="1:13" x14ac:dyDescent="0.25">
      <c r="A274" s="10" t="s">
        <v>90</v>
      </c>
      <c r="B274" s="10" t="s">
        <v>404</v>
      </c>
      <c r="C274" s="10" t="s">
        <v>366</v>
      </c>
      <c r="D274" s="10" t="s">
        <v>405</v>
      </c>
      <c r="E274" s="10" t="s">
        <v>1148</v>
      </c>
      <c r="F274" s="10" t="s">
        <v>376</v>
      </c>
      <c r="G274" s="10" t="s">
        <v>1149</v>
      </c>
      <c r="H274" s="10" t="s">
        <v>1150</v>
      </c>
      <c r="I274" s="11">
        <v>1</v>
      </c>
      <c r="J274" s="10" t="s">
        <v>89</v>
      </c>
      <c r="K274" s="10" t="s">
        <v>529</v>
      </c>
      <c r="L274" s="10" t="s">
        <v>373</v>
      </c>
      <c r="M274" s="10" t="s">
        <v>1151</v>
      </c>
    </row>
    <row r="275" spans="1:13" x14ac:dyDescent="0.25">
      <c r="A275" s="10" t="s">
        <v>90</v>
      </c>
      <c r="B275" s="10" t="s">
        <v>404</v>
      </c>
      <c r="C275" s="10" t="s">
        <v>366</v>
      </c>
      <c r="D275" s="10" t="s">
        <v>405</v>
      </c>
      <c r="E275" s="10" t="s">
        <v>1152</v>
      </c>
      <c r="F275" s="10" t="s">
        <v>376</v>
      </c>
      <c r="G275" s="10" t="s">
        <v>1153</v>
      </c>
      <c r="H275" s="10" t="s">
        <v>1154</v>
      </c>
      <c r="I275" s="11">
        <v>1</v>
      </c>
      <c r="J275" s="10" t="s">
        <v>89</v>
      </c>
      <c r="K275" s="10" t="s">
        <v>748</v>
      </c>
      <c r="L275" s="10" t="s">
        <v>373</v>
      </c>
      <c r="M275" s="10" t="s">
        <v>465</v>
      </c>
    </row>
    <row r="276" spans="1:13" x14ac:dyDescent="0.25">
      <c r="A276" s="10" t="s">
        <v>90</v>
      </c>
      <c r="B276" s="10" t="s">
        <v>404</v>
      </c>
      <c r="C276" s="10" t="s">
        <v>366</v>
      </c>
      <c r="D276" s="10" t="s">
        <v>405</v>
      </c>
      <c r="E276" s="10" t="s">
        <v>1152</v>
      </c>
      <c r="F276" s="10" t="s">
        <v>376</v>
      </c>
      <c r="G276" s="10" t="s">
        <v>1155</v>
      </c>
      <c r="H276" s="10" t="s">
        <v>1156</v>
      </c>
      <c r="I276" s="11">
        <v>1</v>
      </c>
      <c r="J276" s="10" t="s">
        <v>89</v>
      </c>
      <c r="K276" s="10" t="s">
        <v>748</v>
      </c>
      <c r="L276" s="10" t="s">
        <v>373</v>
      </c>
      <c r="M276" s="10" t="s">
        <v>1157</v>
      </c>
    </row>
    <row r="277" spans="1:13" x14ac:dyDescent="0.25">
      <c r="A277" s="10" t="s">
        <v>90</v>
      </c>
      <c r="B277" s="10" t="s">
        <v>404</v>
      </c>
      <c r="C277" s="10" t="s">
        <v>366</v>
      </c>
      <c r="D277" s="10" t="s">
        <v>405</v>
      </c>
      <c r="E277" s="10" t="s">
        <v>1158</v>
      </c>
      <c r="F277" s="10" t="s">
        <v>376</v>
      </c>
      <c r="G277" s="10" t="s">
        <v>1096</v>
      </c>
      <c r="H277" s="10" t="s">
        <v>1097</v>
      </c>
      <c r="I277" s="11">
        <v>5</v>
      </c>
      <c r="J277" s="10" t="s">
        <v>89</v>
      </c>
      <c r="K277" s="10" t="s">
        <v>748</v>
      </c>
      <c r="L277" s="10" t="s">
        <v>373</v>
      </c>
      <c r="M277" s="10" t="s">
        <v>486</v>
      </c>
    </row>
    <row r="278" spans="1:13" x14ac:dyDescent="0.25">
      <c r="A278" s="10" t="s">
        <v>90</v>
      </c>
      <c r="B278" s="10" t="s">
        <v>404</v>
      </c>
      <c r="C278" s="10" t="s">
        <v>366</v>
      </c>
      <c r="D278" s="10" t="s">
        <v>405</v>
      </c>
      <c r="E278" s="10" t="s">
        <v>1159</v>
      </c>
      <c r="F278" s="10" t="s">
        <v>376</v>
      </c>
      <c r="G278" s="10" t="s">
        <v>1160</v>
      </c>
      <c r="H278" s="10" t="s">
        <v>1161</v>
      </c>
      <c r="I278" s="11">
        <v>1</v>
      </c>
      <c r="J278" s="10" t="s">
        <v>89</v>
      </c>
      <c r="K278" s="10" t="s">
        <v>533</v>
      </c>
      <c r="L278" s="10" t="s">
        <v>373</v>
      </c>
      <c r="M278" s="10" t="s">
        <v>981</v>
      </c>
    </row>
    <row r="279" spans="1:13" x14ac:dyDescent="0.25">
      <c r="A279" s="10" t="s">
        <v>90</v>
      </c>
      <c r="B279" s="10" t="s">
        <v>404</v>
      </c>
      <c r="C279" s="10" t="s">
        <v>366</v>
      </c>
      <c r="D279" s="10" t="s">
        <v>405</v>
      </c>
      <c r="E279" s="10" t="s">
        <v>1162</v>
      </c>
      <c r="F279" s="10" t="s">
        <v>376</v>
      </c>
      <c r="G279" s="10" t="s">
        <v>1163</v>
      </c>
      <c r="H279" s="10" t="s">
        <v>1164</v>
      </c>
      <c r="I279" s="11">
        <v>1</v>
      </c>
      <c r="J279" s="10" t="s">
        <v>89</v>
      </c>
      <c r="K279" s="10" t="s">
        <v>631</v>
      </c>
      <c r="L279" s="10" t="s">
        <v>373</v>
      </c>
      <c r="M279" s="10" t="s">
        <v>1165</v>
      </c>
    </row>
    <row r="280" spans="1:13" x14ac:dyDescent="0.25">
      <c r="A280" s="10" t="s">
        <v>90</v>
      </c>
      <c r="B280" s="10" t="s">
        <v>404</v>
      </c>
      <c r="C280" s="10" t="s">
        <v>366</v>
      </c>
      <c r="D280" s="10" t="s">
        <v>405</v>
      </c>
      <c r="E280" s="10" t="s">
        <v>1166</v>
      </c>
      <c r="F280" s="10" t="s">
        <v>376</v>
      </c>
      <c r="G280" s="10" t="s">
        <v>1167</v>
      </c>
      <c r="H280" s="10" t="s">
        <v>1168</v>
      </c>
      <c r="I280" s="11">
        <v>1</v>
      </c>
      <c r="J280" s="10" t="s">
        <v>89</v>
      </c>
      <c r="K280" s="10" t="s">
        <v>608</v>
      </c>
      <c r="L280" s="10" t="s">
        <v>373</v>
      </c>
      <c r="M280" s="10" t="s">
        <v>1169</v>
      </c>
    </row>
    <row r="281" spans="1:13" x14ac:dyDescent="0.25">
      <c r="A281" s="10" t="s">
        <v>34</v>
      </c>
      <c r="B281" s="10" t="s">
        <v>1170</v>
      </c>
      <c r="C281" s="10" t="s">
        <v>366</v>
      </c>
      <c r="D281" s="10" t="s">
        <v>1171</v>
      </c>
      <c r="E281" s="10" t="s">
        <v>1172</v>
      </c>
      <c r="F281" s="10" t="s">
        <v>369</v>
      </c>
      <c r="G281" s="10" t="s">
        <v>1173</v>
      </c>
      <c r="H281" s="10" t="s">
        <v>1174</v>
      </c>
      <c r="I281" s="11">
        <v>1</v>
      </c>
      <c r="J281" s="10" t="s">
        <v>33</v>
      </c>
      <c r="K281" s="10" t="s">
        <v>581</v>
      </c>
      <c r="L281" s="10" t="s">
        <v>373</v>
      </c>
      <c r="M281" s="10" t="s">
        <v>1175</v>
      </c>
    </row>
    <row r="282" spans="1:13" x14ac:dyDescent="0.25">
      <c r="A282" s="10" t="s">
        <v>128</v>
      </c>
      <c r="B282" s="10" t="s">
        <v>381</v>
      </c>
      <c r="C282" s="10" t="s">
        <v>366</v>
      </c>
      <c r="D282" s="10" t="s">
        <v>443</v>
      </c>
      <c r="E282" s="10" t="s">
        <v>1176</v>
      </c>
      <c r="F282" s="10" t="s">
        <v>376</v>
      </c>
      <c r="G282" s="10" t="s">
        <v>1177</v>
      </c>
      <c r="H282" s="10" t="s">
        <v>1178</v>
      </c>
      <c r="I282" s="11">
        <v>2</v>
      </c>
      <c r="J282" s="10" t="s">
        <v>127</v>
      </c>
      <c r="K282" s="10" t="s">
        <v>673</v>
      </c>
      <c r="L282" s="10" t="s">
        <v>373</v>
      </c>
      <c r="M282" s="10" t="s">
        <v>465</v>
      </c>
    </row>
    <row r="283" spans="1:13" x14ac:dyDescent="0.25">
      <c r="A283" s="10" t="s">
        <v>128</v>
      </c>
      <c r="B283" s="10" t="s">
        <v>381</v>
      </c>
      <c r="C283" s="10" t="s">
        <v>366</v>
      </c>
      <c r="D283" s="10" t="s">
        <v>443</v>
      </c>
      <c r="E283" s="10" t="s">
        <v>1176</v>
      </c>
      <c r="F283" s="10" t="s">
        <v>376</v>
      </c>
      <c r="G283" s="10" t="s">
        <v>1179</v>
      </c>
      <c r="H283" s="10" t="s">
        <v>1180</v>
      </c>
      <c r="I283" s="11">
        <v>2</v>
      </c>
      <c r="J283" s="10" t="s">
        <v>127</v>
      </c>
      <c r="K283" s="10" t="s">
        <v>673</v>
      </c>
      <c r="L283" s="10" t="s">
        <v>373</v>
      </c>
      <c r="M283" s="10" t="s">
        <v>1181</v>
      </c>
    </row>
    <row r="284" spans="1:13" x14ac:dyDescent="0.25">
      <c r="A284" s="10" t="s">
        <v>128</v>
      </c>
      <c r="B284" s="10" t="s">
        <v>381</v>
      </c>
      <c r="C284" s="10" t="s">
        <v>366</v>
      </c>
      <c r="D284" s="10" t="s">
        <v>443</v>
      </c>
      <c r="E284" s="10" t="s">
        <v>1176</v>
      </c>
      <c r="F284" s="10" t="s">
        <v>376</v>
      </c>
      <c r="G284" s="10" t="s">
        <v>1182</v>
      </c>
      <c r="H284" s="10" t="s">
        <v>1183</v>
      </c>
      <c r="I284" s="11">
        <v>2</v>
      </c>
      <c r="J284" s="10" t="s">
        <v>127</v>
      </c>
      <c r="K284" s="10" t="s">
        <v>673</v>
      </c>
      <c r="L284" s="10" t="s">
        <v>373</v>
      </c>
      <c r="M284" s="10" t="s">
        <v>465</v>
      </c>
    </row>
    <row r="285" spans="1:13" x14ac:dyDescent="0.25">
      <c r="A285" s="10" t="s">
        <v>128</v>
      </c>
      <c r="B285" s="10" t="s">
        <v>381</v>
      </c>
      <c r="C285" s="10" t="s">
        <v>366</v>
      </c>
      <c r="D285" s="10" t="s">
        <v>443</v>
      </c>
      <c r="E285" s="10" t="s">
        <v>1176</v>
      </c>
      <c r="F285" s="10" t="s">
        <v>376</v>
      </c>
      <c r="G285" s="10" t="s">
        <v>1184</v>
      </c>
      <c r="H285" s="10" t="s">
        <v>1185</v>
      </c>
      <c r="I285" s="11">
        <v>2</v>
      </c>
      <c r="J285" s="10" t="s">
        <v>127</v>
      </c>
      <c r="K285" s="10" t="s">
        <v>673</v>
      </c>
      <c r="L285" s="10" t="s">
        <v>373</v>
      </c>
      <c r="M285" s="10" t="s">
        <v>465</v>
      </c>
    </row>
    <row r="286" spans="1:13" x14ac:dyDescent="0.25">
      <c r="A286" s="10" t="s">
        <v>128</v>
      </c>
      <c r="B286" s="10" t="s">
        <v>381</v>
      </c>
      <c r="C286" s="10" t="s">
        <v>366</v>
      </c>
      <c r="D286" s="10" t="s">
        <v>443</v>
      </c>
      <c r="E286" s="10" t="s">
        <v>1176</v>
      </c>
      <c r="F286" s="10" t="s">
        <v>376</v>
      </c>
      <c r="G286" s="10" t="s">
        <v>1186</v>
      </c>
      <c r="H286" s="10" t="s">
        <v>1187</v>
      </c>
      <c r="I286" s="11">
        <v>2</v>
      </c>
      <c r="J286" s="10" t="s">
        <v>127</v>
      </c>
      <c r="K286" s="10" t="s">
        <v>673</v>
      </c>
      <c r="L286" s="10" t="s">
        <v>373</v>
      </c>
      <c r="M286" s="10" t="s">
        <v>465</v>
      </c>
    </row>
    <row r="287" spans="1:13" x14ac:dyDescent="0.25">
      <c r="A287" s="10" t="s">
        <v>128</v>
      </c>
      <c r="B287" s="10" t="s">
        <v>381</v>
      </c>
      <c r="C287" s="10" t="s">
        <v>366</v>
      </c>
      <c r="D287" s="10" t="s">
        <v>443</v>
      </c>
      <c r="E287" s="10" t="s">
        <v>1176</v>
      </c>
      <c r="F287" s="10" t="s">
        <v>376</v>
      </c>
      <c r="G287" s="10" t="s">
        <v>1188</v>
      </c>
      <c r="H287" s="10" t="s">
        <v>1189</v>
      </c>
      <c r="I287" s="11">
        <v>4</v>
      </c>
      <c r="J287" s="10" t="s">
        <v>127</v>
      </c>
      <c r="K287" s="10" t="s">
        <v>673</v>
      </c>
      <c r="L287" s="10" t="s">
        <v>373</v>
      </c>
      <c r="M287" s="10" t="s">
        <v>465</v>
      </c>
    </row>
    <row r="288" spans="1:13" x14ac:dyDescent="0.25">
      <c r="A288" s="10" t="s">
        <v>128</v>
      </c>
      <c r="B288" s="10" t="s">
        <v>381</v>
      </c>
      <c r="C288" s="10" t="s">
        <v>366</v>
      </c>
      <c r="D288" s="10" t="s">
        <v>443</v>
      </c>
      <c r="E288" s="10" t="s">
        <v>1176</v>
      </c>
      <c r="F288" s="10" t="s">
        <v>376</v>
      </c>
      <c r="G288" s="10" t="s">
        <v>1190</v>
      </c>
      <c r="H288" s="10" t="s">
        <v>1191</v>
      </c>
      <c r="I288" s="11">
        <v>6</v>
      </c>
      <c r="J288" s="10" t="s">
        <v>127</v>
      </c>
      <c r="K288" s="10" t="s">
        <v>673</v>
      </c>
      <c r="L288" s="10" t="s">
        <v>373</v>
      </c>
      <c r="M288" s="10" t="s">
        <v>465</v>
      </c>
    </row>
    <row r="289" spans="1:13" x14ac:dyDescent="0.25">
      <c r="A289" s="10" t="s">
        <v>128</v>
      </c>
      <c r="B289" s="10" t="s">
        <v>381</v>
      </c>
      <c r="C289" s="10" t="s">
        <v>366</v>
      </c>
      <c r="D289" s="10" t="s">
        <v>443</v>
      </c>
      <c r="E289" s="10" t="s">
        <v>1176</v>
      </c>
      <c r="F289" s="10" t="s">
        <v>376</v>
      </c>
      <c r="G289" s="10" t="s">
        <v>1192</v>
      </c>
      <c r="H289" s="10" t="s">
        <v>1193</v>
      </c>
      <c r="I289" s="11">
        <v>6</v>
      </c>
      <c r="J289" s="10" t="s">
        <v>127</v>
      </c>
      <c r="K289" s="10" t="s">
        <v>673</v>
      </c>
      <c r="L289" s="10" t="s">
        <v>373</v>
      </c>
      <c r="M289" s="10" t="s">
        <v>465</v>
      </c>
    </row>
    <row r="290" spans="1:13" x14ac:dyDescent="0.25">
      <c r="A290" s="10" t="s">
        <v>128</v>
      </c>
      <c r="B290" s="10" t="s">
        <v>381</v>
      </c>
      <c r="C290" s="10" t="s">
        <v>366</v>
      </c>
      <c r="D290" s="10" t="s">
        <v>443</v>
      </c>
      <c r="E290" s="10" t="s">
        <v>1176</v>
      </c>
      <c r="F290" s="10" t="s">
        <v>376</v>
      </c>
      <c r="G290" s="10" t="s">
        <v>1194</v>
      </c>
      <c r="H290" s="10" t="s">
        <v>1191</v>
      </c>
      <c r="I290" s="11">
        <v>6</v>
      </c>
      <c r="J290" s="10" t="s">
        <v>127</v>
      </c>
      <c r="K290" s="10" t="s">
        <v>673</v>
      </c>
      <c r="L290" s="10" t="s">
        <v>373</v>
      </c>
      <c r="M290" s="10" t="s">
        <v>465</v>
      </c>
    </row>
    <row r="291" spans="1:13" x14ac:dyDescent="0.25">
      <c r="A291" s="10" t="s">
        <v>128</v>
      </c>
      <c r="B291" s="10" t="s">
        <v>381</v>
      </c>
      <c r="C291" s="10" t="s">
        <v>366</v>
      </c>
      <c r="D291" s="10" t="s">
        <v>443</v>
      </c>
      <c r="E291" s="10" t="s">
        <v>1176</v>
      </c>
      <c r="F291" s="10" t="s">
        <v>376</v>
      </c>
      <c r="G291" s="10" t="s">
        <v>1195</v>
      </c>
      <c r="H291" s="10" t="s">
        <v>1196</v>
      </c>
      <c r="I291" s="11">
        <v>2</v>
      </c>
      <c r="J291" s="10" t="s">
        <v>127</v>
      </c>
      <c r="K291" s="10" t="s">
        <v>673</v>
      </c>
      <c r="L291" s="10" t="s">
        <v>373</v>
      </c>
      <c r="M291" s="10" t="s">
        <v>465</v>
      </c>
    </row>
    <row r="292" spans="1:13" x14ac:dyDescent="0.25">
      <c r="A292" s="10" t="s">
        <v>128</v>
      </c>
      <c r="B292" s="10" t="s">
        <v>381</v>
      </c>
      <c r="C292" s="10" t="s">
        <v>366</v>
      </c>
      <c r="D292" s="10" t="s">
        <v>443</v>
      </c>
      <c r="E292" s="10" t="s">
        <v>1176</v>
      </c>
      <c r="F292" s="10" t="s">
        <v>376</v>
      </c>
      <c r="G292" s="10" t="s">
        <v>1197</v>
      </c>
      <c r="H292" s="10" t="s">
        <v>1198</v>
      </c>
      <c r="I292" s="11">
        <v>2</v>
      </c>
      <c r="J292" s="10" t="s">
        <v>127</v>
      </c>
      <c r="K292" s="10" t="s">
        <v>673</v>
      </c>
      <c r="L292" s="10" t="s">
        <v>373</v>
      </c>
      <c r="M292" s="10" t="s">
        <v>465</v>
      </c>
    </row>
    <row r="293" spans="1:13" x14ac:dyDescent="0.25">
      <c r="A293" s="10" t="s">
        <v>128</v>
      </c>
      <c r="B293" s="10" t="s">
        <v>381</v>
      </c>
      <c r="C293" s="10" t="s">
        <v>366</v>
      </c>
      <c r="D293" s="10" t="s">
        <v>443</v>
      </c>
      <c r="E293" s="10" t="s">
        <v>1176</v>
      </c>
      <c r="F293" s="10" t="s">
        <v>376</v>
      </c>
      <c r="G293" s="10" t="s">
        <v>1199</v>
      </c>
      <c r="H293" s="10" t="s">
        <v>1200</v>
      </c>
      <c r="I293" s="11">
        <v>2</v>
      </c>
      <c r="J293" s="10" t="s">
        <v>127</v>
      </c>
      <c r="K293" s="10" t="s">
        <v>673</v>
      </c>
      <c r="L293" s="10" t="s">
        <v>373</v>
      </c>
      <c r="M293" s="10" t="s">
        <v>1201</v>
      </c>
    </row>
    <row r="294" spans="1:13" x14ac:dyDescent="0.25">
      <c r="A294" s="10" t="s">
        <v>128</v>
      </c>
      <c r="B294" s="10" t="s">
        <v>381</v>
      </c>
      <c r="C294" s="10" t="s">
        <v>366</v>
      </c>
      <c r="D294" s="10" t="s">
        <v>443</v>
      </c>
      <c r="E294" s="10" t="s">
        <v>1202</v>
      </c>
      <c r="F294" s="10" t="s">
        <v>376</v>
      </c>
      <c r="G294" s="10" t="s">
        <v>620</v>
      </c>
      <c r="H294" s="10" t="s">
        <v>621</v>
      </c>
      <c r="I294" s="11">
        <v>10</v>
      </c>
      <c r="J294" s="10" t="s">
        <v>127</v>
      </c>
      <c r="K294" s="10" t="s">
        <v>673</v>
      </c>
      <c r="L294" s="10" t="s">
        <v>373</v>
      </c>
      <c r="M294" s="10" t="s">
        <v>622</v>
      </c>
    </row>
    <row r="295" spans="1:13" x14ac:dyDescent="0.25">
      <c r="A295" s="10" t="s">
        <v>128</v>
      </c>
      <c r="B295" s="10" t="s">
        <v>381</v>
      </c>
      <c r="C295" s="10" t="s">
        <v>366</v>
      </c>
      <c r="D295" s="10" t="s">
        <v>443</v>
      </c>
      <c r="E295" s="10" t="s">
        <v>1202</v>
      </c>
      <c r="F295" s="10" t="s">
        <v>376</v>
      </c>
      <c r="G295" s="10" t="s">
        <v>1203</v>
      </c>
      <c r="H295" s="10" t="s">
        <v>1204</v>
      </c>
      <c r="I295" s="11">
        <v>10</v>
      </c>
      <c r="J295" s="10" t="s">
        <v>127</v>
      </c>
      <c r="K295" s="10" t="s">
        <v>673</v>
      </c>
      <c r="L295" s="10" t="s">
        <v>373</v>
      </c>
      <c r="M295" s="10" t="s">
        <v>622</v>
      </c>
    </row>
    <row r="296" spans="1:13" x14ac:dyDescent="0.25">
      <c r="A296" s="10" t="s">
        <v>128</v>
      </c>
      <c r="B296" s="10" t="s">
        <v>381</v>
      </c>
      <c r="C296" s="10" t="s">
        <v>366</v>
      </c>
      <c r="D296" s="10" t="s">
        <v>443</v>
      </c>
      <c r="E296" s="10" t="s">
        <v>1205</v>
      </c>
      <c r="F296" s="10" t="s">
        <v>524</v>
      </c>
      <c r="G296" s="10" t="s">
        <v>1177</v>
      </c>
      <c r="H296" s="10" t="s">
        <v>1178</v>
      </c>
      <c r="I296" s="11">
        <v>2</v>
      </c>
      <c r="J296" s="10" t="s">
        <v>127</v>
      </c>
      <c r="K296" s="10" t="s">
        <v>673</v>
      </c>
      <c r="L296" s="10" t="s">
        <v>373</v>
      </c>
      <c r="M296" s="10" t="s">
        <v>465</v>
      </c>
    </row>
    <row r="297" spans="1:13" x14ac:dyDescent="0.25">
      <c r="A297" s="10" t="s">
        <v>128</v>
      </c>
      <c r="B297" s="10" t="s">
        <v>381</v>
      </c>
      <c r="C297" s="10" t="s">
        <v>366</v>
      </c>
      <c r="D297" s="10" t="s">
        <v>443</v>
      </c>
      <c r="E297" s="10" t="s">
        <v>1206</v>
      </c>
      <c r="F297" s="10" t="s">
        <v>376</v>
      </c>
      <c r="G297" s="10" t="s">
        <v>1207</v>
      </c>
      <c r="H297" s="10" t="s">
        <v>1208</v>
      </c>
      <c r="I297" s="11">
        <v>4</v>
      </c>
      <c r="J297" s="10" t="s">
        <v>127</v>
      </c>
      <c r="K297" s="10" t="s">
        <v>577</v>
      </c>
      <c r="L297" s="10" t="s">
        <v>373</v>
      </c>
      <c r="M297" s="10" t="s">
        <v>1157</v>
      </c>
    </row>
    <row r="298" spans="1:13" x14ac:dyDescent="0.25">
      <c r="A298" s="10" t="s">
        <v>128</v>
      </c>
      <c r="B298" s="10" t="s">
        <v>381</v>
      </c>
      <c r="C298" s="10" t="s">
        <v>366</v>
      </c>
      <c r="D298" s="10" t="s">
        <v>443</v>
      </c>
      <c r="E298" s="10" t="s">
        <v>1206</v>
      </c>
      <c r="F298" s="10" t="s">
        <v>376</v>
      </c>
      <c r="G298" s="10" t="s">
        <v>1209</v>
      </c>
      <c r="H298" s="10" t="s">
        <v>1210</v>
      </c>
      <c r="I298" s="11">
        <v>2</v>
      </c>
      <c r="J298" s="10" t="s">
        <v>127</v>
      </c>
      <c r="K298" s="10" t="s">
        <v>577</v>
      </c>
      <c r="L298" s="10" t="s">
        <v>373</v>
      </c>
      <c r="M298" s="10" t="s">
        <v>1157</v>
      </c>
    </row>
    <row r="299" spans="1:13" x14ac:dyDescent="0.25">
      <c r="A299" s="10" t="s">
        <v>128</v>
      </c>
      <c r="B299" s="10" t="s">
        <v>381</v>
      </c>
      <c r="C299" s="10" t="s">
        <v>366</v>
      </c>
      <c r="D299" s="10" t="s">
        <v>443</v>
      </c>
      <c r="E299" s="10" t="s">
        <v>1206</v>
      </c>
      <c r="F299" s="10" t="s">
        <v>376</v>
      </c>
      <c r="G299" s="10" t="s">
        <v>1211</v>
      </c>
      <c r="H299" s="10" t="s">
        <v>1212</v>
      </c>
      <c r="I299" s="11">
        <v>2</v>
      </c>
      <c r="J299" s="10" t="s">
        <v>127</v>
      </c>
      <c r="K299" s="10" t="s">
        <v>577</v>
      </c>
      <c r="L299" s="10" t="s">
        <v>373</v>
      </c>
      <c r="M299" s="10" t="s">
        <v>1157</v>
      </c>
    </row>
    <row r="300" spans="1:13" x14ac:dyDescent="0.25">
      <c r="A300" s="10" t="s">
        <v>128</v>
      </c>
      <c r="B300" s="10" t="s">
        <v>381</v>
      </c>
      <c r="C300" s="10" t="s">
        <v>366</v>
      </c>
      <c r="D300" s="10" t="s">
        <v>443</v>
      </c>
      <c r="E300" s="10" t="s">
        <v>1213</v>
      </c>
      <c r="F300" s="10" t="s">
        <v>376</v>
      </c>
      <c r="G300" s="10" t="s">
        <v>1214</v>
      </c>
      <c r="H300" s="10" t="s">
        <v>1215</v>
      </c>
      <c r="I300" s="11">
        <v>10</v>
      </c>
      <c r="J300" s="10" t="s">
        <v>127</v>
      </c>
      <c r="K300" s="10" t="s">
        <v>529</v>
      </c>
      <c r="L300" s="10" t="s">
        <v>373</v>
      </c>
      <c r="M300" s="10" t="s">
        <v>1216</v>
      </c>
    </row>
    <row r="301" spans="1:13" x14ac:dyDescent="0.25">
      <c r="A301" s="10" t="s">
        <v>128</v>
      </c>
      <c r="B301" s="10" t="s">
        <v>381</v>
      </c>
      <c r="C301" s="10" t="s">
        <v>366</v>
      </c>
      <c r="D301" s="10" t="s">
        <v>443</v>
      </c>
      <c r="E301" s="10" t="s">
        <v>1213</v>
      </c>
      <c r="F301" s="10" t="s">
        <v>376</v>
      </c>
      <c r="G301" s="10" t="s">
        <v>512</v>
      </c>
      <c r="H301" s="10" t="s">
        <v>513</v>
      </c>
      <c r="I301" s="11">
        <v>1</v>
      </c>
      <c r="J301" s="10" t="s">
        <v>127</v>
      </c>
      <c r="K301" s="10" t="s">
        <v>529</v>
      </c>
      <c r="L301" s="10" t="s">
        <v>373</v>
      </c>
      <c r="M301" s="10" t="s">
        <v>427</v>
      </c>
    </row>
    <row r="302" spans="1:13" x14ac:dyDescent="0.25">
      <c r="A302" s="10" t="s">
        <v>128</v>
      </c>
      <c r="B302" s="10" t="s">
        <v>381</v>
      </c>
      <c r="C302" s="10" t="s">
        <v>366</v>
      </c>
      <c r="D302" s="10" t="s">
        <v>443</v>
      </c>
      <c r="E302" s="10" t="s">
        <v>1217</v>
      </c>
      <c r="F302" s="10" t="s">
        <v>376</v>
      </c>
      <c r="G302" s="10" t="s">
        <v>620</v>
      </c>
      <c r="H302" s="10" t="s">
        <v>621</v>
      </c>
      <c r="I302" s="11">
        <v>8</v>
      </c>
      <c r="J302" s="10" t="s">
        <v>127</v>
      </c>
      <c r="K302" s="10" t="s">
        <v>598</v>
      </c>
      <c r="L302" s="10" t="s">
        <v>373</v>
      </c>
      <c r="M302" s="10" t="s">
        <v>622</v>
      </c>
    </row>
    <row r="303" spans="1:13" x14ac:dyDescent="0.25">
      <c r="A303" s="10" t="s">
        <v>128</v>
      </c>
      <c r="B303" s="10" t="s">
        <v>381</v>
      </c>
      <c r="C303" s="10" t="s">
        <v>366</v>
      </c>
      <c r="D303" s="10" t="s">
        <v>443</v>
      </c>
      <c r="E303" s="10" t="s">
        <v>1217</v>
      </c>
      <c r="F303" s="10" t="s">
        <v>376</v>
      </c>
      <c r="G303" s="10" t="s">
        <v>1184</v>
      </c>
      <c r="H303" s="10" t="s">
        <v>1185</v>
      </c>
      <c r="I303" s="11">
        <v>12</v>
      </c>
      <c r="J303" s="10" t="s">
        <v>127</v>
      </c>
      <c r="K303" s="10" t="s">
        <v>598</v>
      </c>
      <c r="L303" s="10" t="s">
        <v>373</v>
      </c>
      <c r="M303" s="10" t="s">
        <v>465</v>
      </c>
    </row>
    <row r="304" spans="1:13" x14ac:dyDescent="0.25">
      <c r="A304" s="10" t="s">
        <v>128</v>
      </c>
      <c r="B304" s="10" t="s">
        <v>381</v>
      </c>
      <c r="C304" s="10" t="s">
        <v>366</v>
      </c>
      <c r="D304" s="10" t="s">
        <v>443</v>
      </c>
      <c r="E304" s="10" t="s">
        <v>1217</v>
      </c>
      <c r="F304" s="10" t="s">
        <v>376</v>
      </c>
      <c r="G304" s="10" t="s">
        <v>1188</v>
      </c>
      <c r="H304" s="10" t="s">
        <v>1189</v>
      </c>
      <c r="I304" s="11">
        <v>4</v>
      </c>
      <c r="J304" s="10" t="s">
        <v>127</v>
      </c>
      <c r="K304" s="10" t="s">
        <v>598</v>
      </c>
      <c r="L304" s="10" t="s">
        <v>373</v>
      </c>
      <c r="M304" s="10" t="s">
        <v>465</v>
      </c>
    </row>
    <row r="305" spans="1:13" x14ac:dyDescent="0.25">
      <c r="A305" s="10" t="s">
        <v>128</v>
      </c>
      <c r="B305" s="10" t="s">
        <v>381</v>
      </c>
      <c r="C305" s="10" t="s">
        <v>366</v>
      </c>
      <c r="D305" s="10" t="s">
        <v>443</v>
      </c>
      <c r="E305" s="10" t="s">
        <v>1217</v>
      </c>
      <c r="F305" s="10" t="s">
        <v>376</v>
      </c>
      <c r="G305" s="10" t="s">
        <v>1186</v>
      </c>
      <c r="H305" s="10" t="s">
        <v>1187</v>
      </c>
      <c r="I305" s="11">
        <v>12</v>
      </c>
      <c r="J305" s="10" t="s">
        <v>127</v>
      </c>
      <c r="K305" s="10" t="s">
        <v>598</v>
      </c>
      <c r="L305" s="10" t="s">
        <v>373</v>
      </c>
      <c r="M305" s="10" t="s">
        <v>465</v>
      </c>
    </row>
    <row r="306" spans="1:13" x14ac:dyDescent="0.25">
      <c r="A306" s="10" t="s">
        <v>142</v>
      </c>
      <c r="B306" s="10" t="s">
        <v>381</v>
      </c>
      <c r="C306" s="10" t="s">
        <v>366</v>
      </c>
      <c r="D306" s="10" t="s">
        <v>669</v>
      </c>
      <c r="E306" s="10" t="s">
        <v>1218</v>
      </c>
      <c r="F306" s="10" t="s">
        <v>376</v>
      </c>
      <c r="G306" s="10" t="s">
        <v>503</v>
      </c>
      <c r="H306" s="10" t="s">
        <v>504</v>
      </c>
      <c r="I306" s="11">
        <v>10</v>
      </c>
      <c r="J306" s="10" t="s">
        <v>141</v>
      </c>
      <c r="K306" s="10" t="s">
        <v>1067</v>
      </c>
      <c r="L306" s="10" t="s">
        <v>373</v>
      </c>
      <c r="M306" s="10" t="s">
        <v>506</v>
      </c>
    </row>
    <row r="307" spans="1:13" x14ac:dyDescent="0.25">
      <c r="A307" s="10" t="s">
        <v>126</v>
      </c>
      <c r="B307" s="10" t="s">
        <v>1219</v>
      </c>
      <c r="C307" s="10" t="s">
        <v>366</v>
      </c>
      <c r="D307" s="10" t="s">
        <v>1220</v>
      </c>
      <c r="E307" s="10" t="s">
        <v>1221</v>
      </c>
      <c r="F307" s="10" t="s">
        <v>376</v>
      </c>
      <c r="G307" s="10" t="s">
        <v>1222</v>
      </c>
      <c r="H307" s="10" t="s">
        <v>1223</v>
      </c>
      <c r="I307" s="11">
        <v>1</v>
      </c>
      <c r="J307" s="10" t="s">
        <v>125</v>
      </c>
      <c r="K307" s="10" t="s">
        <v>392</v>
      </c>
      <c r="L307" s="10" t="s">
        <v>373</v>
      </c>
      <c r="M307" s="10" t="s">
        <v>506</v>
      </c>
    </row>
    <row r="308" spans="1:13" x14ac:dyDescent="0.25">
      <c r="A308" s="10" t="s">
        <v>126</v>
      </c>
      <c r="B308" s="10" t="s">
        <v>1219</v>
      </c>
      <c r="C308" s="10" t="s">
        <v>366</v>
      </c>
      <c r="D308" s="10" t="s">
        <v>1220</v>
      </c>
      <c r="E308" s="10" t="s">
        <v>1224</v>
      </c>
      <c r="F308" s="10" t="s">
        <v>376</v>
      </c>
      <c r="G308" s="10" t="s">
        <v>1225</v>
      </c>
      <c r="H308" s="10" t="s">
        <v>1226</v>
      </c>
      <c r="I308" s="11">
        <v>2</v>
      </c>
      <c r="J308" s="10" t="s">
        <v>125</v>
      </c>
      <c r="K308" s="10" t="s">
        <v>1072</v>
      </c>
      <c r="L308" s="10" t="s">
        <v>373</v>
      </c>
      <c r="M308" s="10" t="s">
        <v>465</v>
      </c>
    </row>
    <row r="309" spans="1:13" x14ac:dyDescent="0.25">
      <c r="A309" s="10" t="s">
        <v>126</v>
      </c>
      <c r="B309" s="10" t="s">
        <v>1219</v>
      </c>
      <c r="C309" s="10" t="s">
        <v>366</v>
      </c>
      <c r="D309" s="10" t="s">
        <v>1220</v>
      </c>
      <c r="E309" s="10" t="s">
        <v>1227</v>
      </c>
      <c r="F309" s="10" t="s">
        <v>376</v>
      </c>
      <c r="G309" s="10" t="s">
        <v>1228</v>
      </c>
      <c r="H309" s="10" t="s">
        <v>1229</v>
      </c>
      <c r="I309" s="11">
        <v>1</v>
      </c>
      <c r="J309" s="10" t="s">
        <v>125</v>
      </c>
      <c r="K309" s="10" t="s">
        <v>743</v>
      </c>
      <c r="L309" s="10" t="s">
        <v>373</v>
      </c>
      <c r="M309" s="10" t="s">
        <v>739</v>
      </c>
    </row>
    <row r="310" spans="1:13" x14ac:dyDescent="0.25">
      <c r="A310" s="10" t="s">
        <v>126</v>
      </c>
      <c r="B310" s="10" t="s">
        <v>1219</v>
      </c>
      <c r="C310" s="10" t="s">
        <v>366</v>
      </c>
      <c r="D310" s="10" t="s">
        <v>1220</v>
      </c>
      <c r="E310" s="10" t="s">
        <v>1227</v>
      </c>
      <c r="F310" s="10" t="s">
        <v>376</v>
      </c>
      <c r="G310" s="10" t="s">
        <v>1230</v>
      </c>
      <c r="H310" s="10" t="s">
        <v>1231</v>
      </c>
      <c r="I310" s="11">
        <v>2</v>
      </c>
      <c r="J310" s="10" t="s">
        <v>125</v>
      </c>
      <c r="K310" s="10" t="s">
        <v>743</v>
      </c>
      <c r="L310" s="10" t="s">
        <v>373</v>
      </c>
      <c r="M310" s="10" t="s">
        <v>465</v>
      </c>
    </row>
    <row r="311" spans="1:13" x14ac:dyDescent="0.25">
      <c r="A311" s="10" t="s">
        <v>126</v>
      </c>
      <c r="B311" s="10" t="s">
        <v>1219</v>
      </c>
      <c r="C311" s="10" t="s">
        <v>366</v>
      </c>
      <c r="D311" s="10" t="s">
        <v>1220</v>
      </c>
      <c r="E311" s="10" t="s">
        <v>1227</v>
      </c>
      <c r="F311" s="10" t="s">
        <v>376</v>
      </c>
      <c r="G311" s="10" t="s">
        <v>1232</v>
      </c>
      <c r="H311" s="10" t="s">
        <v>1233</v>
      </c>
      <c r="I311" s="11">
        <v>10</v>
      </c>
      <c r="J311" s="10" t="s">
        <v>125</v>
      </c>
      <c r="K311" s="10" t="s">
        <v>743</v>
      </c>
      <c r="L311" s="10" t="s">
        <v>373</v>
      </c>
      <c r="M311" s="10" t="s">
        <v>945</v>
      </c>
    </row>
    <row r="312" spans="1:13" x14ac:dyDescent="0.25">
      <c r="A312" s="10" t="s">
        <v>126</v>
      </c>
      <c r="B312" s="10" t="s">
        <v>1219</v>
      </c>
      <c r="C312" s="10" t="s">
        <v>366</v>
      </c>
      <c r="D312" s="10" t="s">
        <v>1220</v>
      </c>
      <c r="E312" s="10" t="s">
        <v>1227</v>
      </c>
      <c r="F312" s="10" t="s">
        <v>376</v>
      </c>
      <c r="G312" s="10" t="s">
        <v>1234</v>
      </c>
      <c r="H312" s="10" t="s">
        <v>1235</v>
      </c>
      <c r="I312" s="11">
        <v>2</v>
      </c>
      <c r="J312" s="10" t="s">
        <v>125</v>
      </c>
      <c r="K312" s="10" t="s">
        <v>743</v>
      </c>
      <c r="L312" s="10" t="s">
        <v>373</v>
      </c>
      <c r="M312" s="10" t="s">
        <v>1236</v>
      </c>
    </row>
    <row r="313" spans="1:13" x14ac:dyDescent="0.25">
      <c r="A313" s="10" t="s">
        <v>126</v>
      </c>
      <c r="B313" s="10" t="s">
        <v>1219</v>
      </c>
      <c r="C313" s="10" t="s">
        <v>366</v>
      </c>
      <c r="D313" s="10" t="s">
        <v>1220</v>
      </c>
      <c r="E313" s="10" t="s">
        <v>1227</v>
      </c>
      <c r="F313" s="10" t="s">
        <v>376</v>
      </c>
      <c r="G313" s="10" t="s">
        <v>1237</v>
      </c>
      <c r="H313" s="10" t="s">
        <v>1238</v>
      </c>
      <c r="I313" s="11">
        <v>4</v>
      </c>
      <c r="J313" s="10" t="s">
        <v>125</v>
      </c>
      <c r="K313" s="10" t="s">
        <v>743</v>
      </c>
      <c r="L313" s="10" t="s">
        <v>373</v>
      </c>
      <c r="M313" s="10" t="s">
        <v>945</v>
      </c>
    </row>
    <row r="314" spans="1:13" x14ac:dyDescent="0.25">
      <c r="A314" s="10" t="s">
        <v>126</v>
      </c>
      <c r="B314" s="10" t="s">
        <v>1219</v>
      </c>
      <c r="C314" s="10" t="s">
        <v>366</v>
      </c>
      <c r="D314" s="10" t="s">
        <v>1220</v>
      </c>
      <c r="E314" s="10" t="s">
        <v>1239</v>
      </c>
      <c r="F314" s="10" t="s">
        <v>376</v>
      </c>
      <c r="G314" s="10" t="s">
        <v>1240</v>
      </c>
      <c r="H314" s="10" t="s">
        <v>1241</v>
      </c>
      <c r="I314" s="11">
        <v>1</v>
      </c>
      <c r="J314" s="10" t="s">
        <v>125</v>
      </c>
      <c r="K314" s="10" t="s">
        <v>510</v>
      </c>
      <c r="L314" s="10" t="s">
        <v>373</v>
      </c>
      <c r="M314" s="10" t="s">
        <v>1157</v>
      </c>
    </row>
    <row r="315" spans="1:13" x14ac:dyDescent="0.25">
      <c r="A315" s="10" t="s">
        <v>126</v>
      </c>
      <c r="B315" s="10" t="s">
        <v>1219</v>
      </c>
      <c r="C315" s="10" t="s">
        <v>366</v>
      </c>
      <c r="D315" s="10" t="s">
        <v>1220</v>
      </c>
      <c r="E315" s="10" t="s">
        <v>1242</v>
      </c>
      <c r="F315" s="10" t="s">
        <v>376</v>
      </c>
      <c r="G315" s="10" t="s">
        <v>1243</v>
      </c>
      <c r="H315" s="10" t="s">
        <v>1244</v>
      </c>
      <c r="I315" s="11">
        <v>2</v>
      </c>
      <c r="J315" s="10" t="s">
        <v>125</v>
      </c>
      <c r="K315" s="10" t="s">
        <v>541</v>
      </c>
      <c r="L315" s="10" t="s">
        <v>373</v>
      </c>
      <c r="M315" s="10" t="s">
        <v>465</v>
      </c>
    </row>
    <row r="316" spans="1:13" x14ac:dyDescent="0.25">
      <c r="A316" s="10" t="s">
        <v>126</v>
      </c>
      <c r="B316" s="10" t="s">
        <v>1219</v>
      </c>
      <c r="C316" s="10" t="s">
        <v>366</v>
      </c>
      <c r="D316" s="10" t="s">
        <v>1220</v>
      </c>
      <c r="E316" s="10" t="s">
        <v>1242</v>
      </c>
      <c r="F316" s="10" t="s">
        <v>376</v>
      </c>
      <c r="G316" s="10" t="s">
        <v>1245</v>
      </c>
      <c r="H316" s="10" t="s">
        <v>1246</v>
      </c>
      <c r="I316" s="11">
        <v>2</v>
      </c>
      <c r="J316" s="10" t="s">
        <v>125</v>
      </c>
      <c r="K316" s="10" t="s">
        <v>541</v>
      </c>
      <c r="L316" s="10" t="s">
        <v>373</v>
      </c>
      <c r="M316" s="10" t="s">
        <v>689</v>
      </c>
    </row>
    <row r="317" spans="1:13" x14ac:dyDescent="0.25">
      <c r="A317" s="10" t="s">
        <v>126</v>
      </c>
      <c r="B317" s="10" t="s">
        <v>1219</v>
      </c>
      <c r="C317" s="10" t="s">
        <v>366</v>
      </c>
      <c r="D317" s="10" t="s">
        <v>1220</v>
      </c>
      <c r="E317" s="10" t="s">
        <v>1247</v>
      </c>
      <c r="F317" s="10" t="s">
        <v>376</v>
      </c>
      <c r="G317" s="10" t="s">
        <v>1248</v>
      </c>
      <c r="H317" s="10" t="s">
        <v>1249</v>
      </c>
      <c r="I317" s="11">
        <v>2</v>
      </c>
      <c r="J317" s="10" t="s">
        <v>125</v>
      </c>
      <c r="K317" s="10" t="s">
        <v>878</v>
      </c>
      <c r="L317" s="10" t="s">
        <v>373</v>
      </c>
      <c r="M317" s="10" t="s">
        <v>423</v>
      </c>
    </row>
    <row r="318" spans="1:13" x14ac:dyDescent="0.25">
      <c r="A318" s="10" t="s">
        <v>126</v>
      </c>
      <c r="B318" s="10" t="s">
        <v>1219</v>
      </c>
      <c r="C318" s="10" t="s">
        <v>366</v>
      </c>
      <c r="D318" s="10" t="s">
        <v>1220</v>
      </c>
      <c r="E318" s="10" t="s">
        <v>1250</v>
      </c>
      <c r="F318" s="10" t="s">
        <v>376</v>
      </c>
      <c r="G318" s="10" t="s">
        <v>503</v>
      </c>
      <c r="H318" s="10" t="s">
        <v>504</v>
      </c>
      <c r="I318" s="11">
        <v>2</v>
      </c>
      <c r="J318" s="10" t="s">
        <v>125</v>
      </c>
      <c r="K318" s="10" t="s">
        <v>860</v>
      </c>
      <c r="L318" s="10" t="s">
        <v>373</v>
      </c>
      <c r="M318" s="10" t="s">
        <v>506</v>
      </c>
    </row>
    <row r="319" spans="1:13" x14ac:dyDescent="0.25">
      <c r="A319" s="10" t="s">
        <v>126</v>
      </c>
      <c r="B319" s="10" t="s">
        <v>1219</v>
      </c>
      <c r="C319" s="10" t="s">
        <v>366</v>
      </c>
      <c r="D319" s="10" t="s">
        <v>1220</v>
      </c>
      <c r="E319" s="10" t="s">
        <v>1251</v>
      </c>
      <c r="F319" s="10" t="s">
        <v>376</v>
      </c>
      <c r="G319" s="10" t="s">
        <v>1252</v>
      </c>
      <c r="H319" s="10" t="s">
        <v>1253</v>
      </c>
      <c r="I319" s="11">
        <v>1</v>
      </c>
      <c r="J319" s="10" t="s">
        <v>125</v>
      </c>
      <c r="K319" s="10" t="s">
        <v>608</v>
      </c>
      <c r="L319" s="10" t="s">
        <v>373</v>
      </c>
      <c r="M319" s="10" t="s">
        <v>725</v>
      </c>
    </row>
    <row r="320" spans="1:13" x14ac:dyDescent="0.25">
      <c r="A320" s="10" t="s">
        <v>147</v>
      </c>
      <c r="B320" s="10" t="s">
        <v>459</v>
      </c>
      <c r="C320" s="10" t="s">
        <v>366</v>
      </c>
      <c r="D320" s="10" t="s">
        <v>1068</v>
      </c>
      <c r="E320" s="10" t="s">
        <v>1254</v>
      </c>
      <c r="F320" s="10" t="s">
        <v>376</v>
      </c>
      <c r="G320" s="10" t="s">
        <v>1255</v>
      </c>
      <c r="H320" s="10" t="s">
        <v>1256</v>
      </c>
      <c r="I320" s="11">
        <v>1</v>
      </c>
      <c r="J320" s="10" t="s">
        <v>146</v>
      </c>
      <c r="K320" s="10" t="s">
        <v>435</v>
      </c>
      <c r="L320" s="10" t="s">
        <v>373</v>
      </c>
      <c r="M320" s="10" t="s">
        <v>1257</v>
      </c>
    </row>
    <row r="321" spans="1:13" x14ac:dyDescent="0.25">
      <c r="A321" s="10" t="s">
        <v>147</v>
      </c>
      <c r="B321" s="10" t="s">
        <v>459</v>
      </c>
      <c r="C321" s="10" t="s">
        <v>366</v>
      </c>
      <c r="D321" s="10" t="s">
        <v>1068</v>
      </c>
      <c r="E321" s="10" t="s">
        <v>1258</v>
      </c>
      <c r="F321" s="10" t="s">
        <v>376</v>
      </c>
      <c r="G321" s="10" t="s">
        <v>1259</v>
      </c>
      <c r="H321" s="10" t="s">
        <v>1260</v>
      </c>
      <c r="I321" s="11">
        <v>1</v>
      </c>
      <c r="J321" s="10" t="s">
        <v>146</v>
      </c>
      <c r="K321" s="10" t="s">
        <v>743</v>
      </c>
      <c r="L321" s="10" t="s">
        <v>373</v>
      </c>
      <c r="M321" s="10" t="s">
        <v>1181</v>
      </c>
    </row>
    <row r="322" spans="1:13" x14ac:dyDescent="0.25">
      <c r="A322" s="10" t="s">
        <v>147</v>
      </c>
      <c r="B322" s="10" t="s">
        <v>459</v>
      </c>
      <c r="C322" s="10" t="s">
        <v>366</v>
      </c>
      <c r="D322" s="10" t="s">
        <v>1068</v>
      </c>
      <c r="E322" s="10" t="s">
        <v>1258</v>
      </c>
      <c r="F322" s="10" t="s">
        <v>376</v>
      </c>
      <c r="G322" s="10" t="s">
        <v>1261</v>
      </c>
      <c r="H322" s="10" t="s">
        <v>1262</v>
      </c>
      <c r="I322" s="11">
        <v>2</v>
      </c>
      <c r="J322" s="10" t="s">
        <v>146</v>
      </c>
      <c r="K322" s="10" t="s">
        <v>743</v>
      </c>
      <c r="L322" s="10" t="s">
        <v>373</v>
      </c>
      <c r="M322" s="10" t="s">
        <v>1263</v>
      </c>
    </row>
    <row r="323" spans="1:13" x14ac:dyDescent="0.25">
      <c r="A323" s="10" t="s">
        <v>147</v>
      </c>
      <c r="B323" s="10" t="s">
        <v>459</v>
      </c>
      <c r="C323" s="10" t="s">
        <v>366</v>
      </c>
      <c r="D323" s="10" t="s">
        <v>1068</v>
      </c>
      <c r="E323" s="10" t="s">
        <v>1258</v>
      </c>
      <c r="F323" s="10" t="s">
        <v>376</v>
      </c>
      <c r="G323" s="10" t="s">
        <v>1264</v>
      </c>
      <c r="H323" s="10" t="s">
        <v>1265</v>
      </c>
      <c r="I323" s="11">
        <v>1</v>
      </c>
      <c r="J323" s="10" t="s">
        <v>146</v>
      </c>
      <c r="K323" s="10" t="s">
        <v>743</v>
      </c>
      <c r="L323" s="10" t="s">
        <v>373</v>
      </c>
      <c r="M323" s="10" t="s">
        <v>1263</v>
      </c>
    </row>
    <row r="324" spans="1:13" x14ac:dyDescent="0.25">
      <c r="A324" s="10" t="s">
        <v>147</v>
      </c>
      <c r="B324" s="10" t="s">
        <v>459</v>
      </c>
      <c r="C324" s="10" t="s">
        <v>366</v>
      </c>
      <c r="D324" s="10" t="s">
        <v>1068</v>
      </c>
      <c r="E324" s="10" t="s">
        <v>1266</v>
      </c>
      <c r="F324" s="10" t="s">
        <v>376</v>
      </c>
      <c r="G324" s="10" t="s">
        <v>1255</v>
      </c>
      <c r="H324" s="10" t="s">
        <v>1256</v>
      </c>
      <c r="I324" s="11">
        <v>1</v>
      </c>
      <c r="J324" s="10" t="s">
        <v>146</v>
      </c>
      <c r="K324" s="10" t="s">
        <v>552</v>
      </c>
      <c r="L324" s="10" t="s">
        <v>373</v>
      </c>
      <c r="M324" s="10" t="s">
        <v>1257</v>
      </c>
    </row>
    <row r="325" spans="1:13" x14ac:dyDescent="0.25">
      <c r="A325" s="10" t="s">
        <v>147</v>
      </c>
      <c r="B325" s="10" t="s">
        <v>459</v>
      </c>
      <c r="C325" s="10" t="s">
        <v>366</v>
      </c>
      <c r="D325" s="10" t="s">
        <v>1068</v>
      </c>
      <c r="E325" s="10" t="s">
        <v>1267</v>
      </c>
      <c r="F325" s="10" t="s">
        <v>376</v>
      </c>
      <c r="G325" s="10" t="s">
        <v>419</v>
      </c>
      <c r="H325" s="10" t="s">
        <v>420</v>
      </c>
      <c r="I325" s="11">
        <v>1</v>
      </c>
      <c r="J325" s="10" t="s">
        <v>146</v>
      </c>
      <c r="K325" s="10" t="s">
        <v>485</v>
      </c>
      <c r="L325" s="10" t="s">
        <v>373</v>
      </c>
      <c r="M325" s="10" t="s">
        <v>418</v>
      </c>
    </row>
    <row r="326" spans="1:13" x14ac:dyDescent="0.25">
      <c r="A326" s="10" t="s">
        <v>162</v>
      </c>
      <c r="B326" s="10" t="s">
        <v>1268</v>
      </c>
      <c r="C326" s="10" t="s">
        <v>366</v>
      </c>
      <c r="D326" s="10" t="s">
        <v>1269</v>
      </c>
      <c r="E326" s="10" t="s">
        <v>1270</v>
      </c>
      <c r="F326" s="10" t="s">
        <v>369</v>
      </c>
      <c r="G326" s="10" t="s">
        <v>1271</v>
      </c>
      <c r="H326" s="10" t="s">
        <v>1272</v>
      </c>
      <c r="I326" s="11">
        <v>1</v>
      </c>
      <c r="J326" s="10" t="s">
        <v>161</v>
      </c>
      <c r="K326" s="10" t="s">
        <v>700</v>
      </c>
      <c r="L326" s="10" t="s">
        <v>373</v>
      </c>
      <c r="M326" s="10" t="s">
        <v>387</v>
      </c>
    </row>
  </sheetData>
  <mergeCells count="1">
    <mergeCell ref="A1:M1"/>
  </mergeCells>
  <pageMargins left="0.5" right="0.5" top="0.75" bottom="0.75" header="0.3" footer="0.3"/>
  <pageSetup scale="6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04"/>
  <sheetViews>
    <sheetView workbookViewId="0">
      <selection activeCell="L13" sqref="L13"/>
    </sheetView>
  </sheetViews>
  <sheetFormatPr defaultRowHeight="15" x14ac:dyDescent="0.25"/>
  <cols>
    <col min="1" max="1" width="7" bestFit="1" customWidth="1"/>
    <col min="2" max="2" width="28.7109375" bestFit="1" customWidth="1"/>
    <col min="3" max="3" width="12.7109375" bestFit="1" customWidth="1"/>
    <col min="4" max="4" width="7.85546875" bestFit="1" customWidth="1"/>
    <col min="5" max="5" width="7.7109375" bestFit="1" customWidth="1"/>
    <col min="6" max="6" width="13.42578125" bestFit="1" customWidth="1"/>
    <col min="7" max="7" width="5" bestFit="1" customWidth="1"/>
    <col min="8" max="8" width="4.140625" bestFit="1" customWidth="1"/>
    <col min="9" max="12" width="6.28515625" bestFit="1" customWidth="1"/>
    <col min="13" max="13" width="61.28515625" bestFit="1" customWidth="1"/>
    <col min="14" max="14" width="10" bestFit="1" customWidth="1"/>
  </cols>
  <sheetData>
    <row r="1" spans="1:14" s="71" customFormat="1" x14ac:dyDescent="0.25">
      <c r="A1" s="78" t="s">
        <v>1594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</row>
    <row r="2" spans="1:14" s="71" customFormat="1" ht="27.4" customHeight="1" x14ac:dyDescent="0.25">
      <c r="A2" s="72" t="s">
        <v>358</v>
      </c>
      <c r="B2" s="12" t="s">
        <v>1595</v>
      </c>
      <c r="C2" s="12" t="s">
        <v>1596</v>
      </c>
      <c r="D2" s="12" t="s">
        <v>1597</v>
      </c>
      <c r="E2" s="12" t="s">
        <v>364</v>
      </c>
      <c r="F2" s="12" t="s">
        <v>1598</v>
      </c>
      <c r="G2" s="13" t="s">
        <v>1599</v>
      </c>
      <c r="H2" s="13" t="s">
        <v>360</v>
      </c>
      <c r="I2" s="13" t="s">
        <v>1600</v>
      </c>
      <c r="J2" s="13" t="s">
        <v>1601</v>
      </c>
      <c r="K2" s="13" t="s">
        <v>1602</v>
      </c>
      <c r="L2" s="13" t="s">
        <v>1603</v>
      </c>
      <c r="M2" s="70" t="s">
        <v>5350</v>
      </c>
      <c r="N2" s="25" t="s">
        <v>5361</v>
      </c>
    </row>
    <row r="3" spans="1:14" s="71" customFormat="1" x14ac:dyDescent="0.25">
      <c r="A3" s="14" t="s">
        <v>1276</v>
      </c>
      <c r="B3" s="14" t="s">
        <v>1604</v>
      </c>
      <c r="C3" s="14" t="s">
        <v>1605</v>
      </c>
      <c r="D3" s="14" t="s">
        <v>1606</v>
      </c>
      <c r="E3" s="14" t="s">
        <v>898</v>
      </c>
      <c r="F3" s="14" t="s">
        <v>1607</v>
      </c>
      <c r="G3" s="15">
        <v>51</v>
      </c>
      <c r="H3" s="15">
        <v>51</v>
      </c>
      <c r="I3" s="16">
        <v>0</v>
      </c>
      <c r="J3" s="17">
        <v>0</v>
      </c>
      <c r="K3" s="18">
        <v>0</v>
      </c>
      <c r="L3" s="19">
        <v>1</v>
      </c>
      <c r="M3" s="26" t="s">
        <v>5351</v>
      </c>
      <c r="N3" s="26"/>
    </row>
    <row r="4" spans="1:14" s="71" customFormat="1" x14ac:dyDescent="0.25">
      <c r="A4" s="14" t="s">
        <v>1275</v>
      </c>
      <c r="B4" s="14" t="s">
        <v>1608</v>
      </c>
      <c r="C4" s="14" t="s">
        <v>1609</v>
      </c>
      <c r="D4" s="14" t="s">
        <v>1606</v>
      </c>
      <c r="E4" s="14" t="s">
        <v>898</v>
      </c>
      <c r="F4" s="14" t="s">
        <v>1610</v>
      </c>
      <c r="G4" s="15">
        <v>50</v>
      </c>
      <c r="H4" s="15">
        <v>50</v>
      </c>
      <c r="I4" s="16">
        <v>0</v>
      </c>
      <c r="J4" s="17">
        <v>0</v>
      </c>
      <c r="K4" s="18">
        <v>0</v>
      </c>
      <c r="L4" s="19">
        <v>1</v>
      </c>
      <c r="M4" s="26" t="s">
        <v>5351</v>
      </c>
      <c r="N4" s="26"/>
    </row>
    <row r="5" spans="1:14" s="71" customFormat="1" x14ac:dyDescent="0.25">
      <c r="A5" s="14" t="s">
        <v>1611</v>
      </c>
      <c r="B5" s="14" t="s">
        <v>1612</v>
      </c>
      <c r="C5" s="14" t="s">
        <v>1613</v>
      </c>
      <c r="D5" s="14" t="s">
        <v>1614</v>
      </c>
      <c r="E5" s="14" t="s">
        <v>1615</v>
      </c>
      <c r="F5" s="14" t="s">
        <v>1616</v>
      </c>
      <c r="G5" s="15">
        <v>28</v>
      </c>
      <c r="H5" s="15">
        <v>84</v>
      </c>
      <c r="I5" s="16">
        <v>0</v>
      </c>
      <c r="J5" s="17">
        <v>1</v>
      </c>
      <c r="K5" s="18">
        <v>0</v>
      </c>
      <c r="L5" s="19">
        <v>0</v>
      </c>
      <c r="M5" s="26" t="s">
        <v>5360</v>
      </c>
      <c r="N5" s="26">
        <v>30</v>
      </c>
    </row>
    <row r="6" spans="1:14" s="71" customFormat="1" x14ac:dyDescent="0.25">
      <c r="A6" s="14" t="s">
        <v>1617</v>
      </c>
      <c r="B6" s="14" t="s">
        <v>1618</v>
      </c>
      <c r="C6" s="14" t="s">
        <v>1619</v>
      </c>
      <c r="D6" s="14" t="s">
        <v>1620</v>
      </c>
      <c r="E6" s="14" t="s">
        <v>1621</v>
      </c>
      <c r="F6" s="14" t="s">
        <v>1622</v>
      </c>
      <c r="G6" s="15">
        <v>24</v>
      </c>
      <c r="H6" s="15">
        <v>191</v>
      </c>
      <c r="I6" s="16">
        <v>0.45833333333333337</v>
      </c>
      <c r="J6" s="17">
        <v>0.54166666666666663</v>
      </c>
      <c r="K6" s="18">
        <v>0</v>
      </c>
      <c r="L6" s="19">
        <v>0</v>
      </c>
      <c r="M6" s="26" t="s">
        <v>5352</v>
      </c>
      <c r="N6" s="26"/>
    </row>
    <row r="7" spans="1:14" s="71" customFormat="1" x14ac:dyDescent="0.25">
      <c r="A7" s="14" t="s">
        <v>1294</v>
      </c>
      <c r="B7" s="14" t="s">
        <v>1623</v>
      </c>
      <c r="C7" s="14" t="s">
        <v>1624</v>
      </c>
      <c r="D7" s="14" t="s">
        <v>1625</v>
      </c>
      <c r="E7" s="14" t="s">
        <v>1295</v>
      </c>
      <c r="F7" s="14" t="s">
        <v>1626</v>
      </c>
      <c r="G7" s="15">
        <v>19</v>
      </c>
      <c r="H7" s="15">
        <v>20</v>
      </c>
      <c r="I7" s="16">
        <v>0</v>
      </c>
      <c r="J7" s="17">
        <v>0</v>
      </c>
      <c r="K7" s="18">
        <v>0</v>
      </c>
      <c r="L7" s="19">
        <v>1</v>
      </c>
      <c r="M7" s="26" t="s">
        <v>5355</v>
      </c>
      <c r="N7" s="26"/>
    </row>
    <row r="8" spans="1:14" s="71" customFormat="1" x14ac:dyDescent="0.25">
      <c r="A8" s="14" t="s">
        <v>1627</v>
      </c>
      <c r="B8" s="14" t="s">
        <v>1628</v>
      </c>
      <c r="C8" s="14" t="s">
        <v>1629</v>
      </c>
      <c r="D8" s="14" t="s">
        <v>1625</v>
      </c>
      <c r="E8" s="14" t="s">
        <v>410</v>
      </c>
      <c r="F8" s="14" t="s">
        <v>1630</v>
      </c>
      <c r="G8" s="15">
        <v>17</v>
      </c>
      <c r="H8" s="15">
        <v>571</v>
      </c>
      <c r="I8" s="16">
        <v>1</v>
      </c>
      <c r="J8" s="17">
        <v>0</v>
      </c>
      <c r="K8" s="18">
        <v>0</v>
      </c>
      <c r="L8" s="19">
        <v>0</v>
      </c>
      <c r="M8" s="26" t="s">
        <v>5352</v>
      </c>
      <c r="N8" s="26"/>
    </row>
    <row r="9" spans="1:14" s="71" customFormat="1" x14ac:dyDescent="0.25">
      <c r="A9" s="14" t="s">
        <v>1631</v>
      </c>
      <c r="B9" s="14" t="s">
        <v>1632</v>
      </c>
      <c r="C9" s="14" t="s">
        <v>1633</v>
      </c>
      <c r="D9" s="14" t="s">
        <v>1634</v>
      </c>
      <c r="E9" s="14" t="s">
        <v>387</v>
      </c>
      <c r="F9" s="14" t="s">
        <v>1635</v>
      </c>
      <c r="G9" s="15">
        <v>13</v>
      </c>
      <c r="H9" s="15">
        <v>17</v>
      </c>
      <c r="I9" s="16">
        <v>0</v>
      </c>
      <c r="J9" s="17">
        <v>1</v>
      </c>
      <c r="K9" s="18">
        <v>0</v>
      </c>
      <c r="L9" s="19">
        <v>0</v>
      </c>
      <c r="M9" s="26" t="s">
        <v>5360</v>
      </c>
      <c r="N9" s="26">
        <v>8</v>
      </c>
    </row>
    <row r="10" spans="1:14" s="71" customFormat="1" x14ac:dyDescent="0.25">
      <c r="A10" s="14" t="s">
        <v>1636</v>
      </c>
      <c r="B10" s="14" t="s">
        <v>1637</v>
      </c>
      <c r="C10" s="14" t="s">
        <v>1638</v>
      </c>
      <c r="D10" s="14" t="s">
        <v>1639</v>
      </c>
      <c r="E10" s="14" t="s">
        <v>1640</v>
      </c>
      <c r="F10" s="14" t="s">
        <v>1641</v>
      </c>
      <c r="G10" s="15">
        <v>12</v>
      </c>
      <c r="H10" s="15">
        <v>27</v>
      </c>
      <c r="I10" s="16">
        <v>1</v>
      </c>
      <c r="J10" s="17">
        <v>0</v>
      </c>
      <c r="K10" s="18">
        <v>0</v>
      </c>
      <c r="L10" s="19">
        <v>0</v>
      </c>
      <c r="M10" s="26" t="s">
        <v>5352</v>
      </c>
      <c r="N10" s="26"/>
    </row>
    <row r="11" spans="1:14" s="71" customFormat="1" x14ac:dyDescent="0.25">
      <c r="A11" s="14" t="s">
        <v>419</v>
      </c>
      <c r="B11" s="14" t="s">
        <v>420</v>
      </c>
      <c r="C11" s="14" t="s">
        <v>1642</v>
      </c>
      <c r="D11" s="14" t="s">
        <v>1643</v>
      </c>
      <c r="E11" s="14" t="s">
        <v>418</v>
      </c>
      <c r="F11" s="14" t="s">
        <v>1644</v>
      </c>
      <c r="G11" s="15">
        <v>11</v>
      </c>
      <c r="H11" s="15">
        <v>68</v>
      </c>
      <c r="I11" s="16">
        <v>0</v>
      </c>
      <c r="J11" s="17">
        <v>0</v>
      </c>
      <c r="K11" s="18">
        <v>1</v>
      </c>
      <c r="L11" s="19">
        <v>0</v>
      </c>
      <c r="M11" s="26" t="s">
        <v>5362</v>
      </c>
      <c r="N11" s="26">
        <v>10</v>
      </c>
    </row>
    <row r="12" spans="1:14" s="71" customFormat="1" x14ac:dyDescent="0.25">
      <c r="A12" s="14" t="s">
        <v>1278</v>
      </c>
      <c r="B12" s="14" t="s">
        <v>1645</v>
      </c>
      <c r="C12" s="14" t="s">
        <v>1646</v>
      </c>
      <c r="D12" s="14" t="s">
        <v>1647</v>
      </c>
      <c r="E12" s="14" t="s">
        <v>1279</v>
      </c>
      <c r="F12" s="14" t="s">
        <v>1648</v>
      </c>
      <c r="G12" s="15">
        <v>11</v>
      </c>
      <c r="H12" s="15">
        <v>43</v>
      </c>
      <c r="I12" s="16">
        <v>0</v>
      </c>
      <c r="J12" s="17">
        <v>0</v>
      </c>
      <c r="K12" s="18">
        <v>0</v>
      </c>
      <c r="L12" s="19">
        <v>1</v>
      </c>
      <c r="M12" s="26" t="s">
        <v>5351</v>
      </c>
      <c r="N12" s="26"/>
    </row>
    <row r="13" spans="1:14" s="71" customFormat="1" x14ac:dyDescent="0.25">
      <c r="A13" s="14" t="s">
        <v>1649</v>
      </c>
      <c r="B13" s="14" t="s">
        <v>1650</v>
      </c>
      <c r="C13" s="14" t="s">
        <v>1651</v>
      </c>
      <c r="D13" s="14" t="s">
        <v>1652</v>
      </c>
      <c r="E13" s="14" t="s">
        <v>649</v>
      </c>
      <c r="F13" s="14" t="s">
        <v>1653</v>
      </c>
      <c r="G13" s="15">
        <v>11</v>
      </c>
      <c r="H13" s="15">
        <v>16</v>
      </c>
      <c r="I13" s="16">
        <v>0</v>
      </c>
      <c r="J13" s="17">
        <v>1</v>
      </c>
      <c r="K13" s="18">
        <v>0</v>
      </c>
      <c r="L13" s="19">
        <v>0</v>
      </c>
      <c r="M13" s="26" t="s">
        <v>5352</v>
      </c>
      <c r="N13" s="26"/>
    </row>
    <row r="14" spans="1:14" s="71" customFormat="1" x14ac:dyDescent="0.25">
      <c r="A14" s="14" t="s">
        <v>1654</v>
      </c>
      <c r="B14" s="14" t="s">
        <v>1655</v>
      </c>
      <c r="C14" s="14" t="s">
        <v>1656</v>
      </c>
      <c r="D14" s="14" t="s">
        <v>1643</v>
      </c>
      <c r="E14" s="14" t="s">
        <v>418</v>
      </c>
      <c r="F14" s="14" t="s">
        <v>1657</v>
      </c>
      <c r="G14" s="15">
        <v>11</v>
      </c>
      <c r="H14" s="15">
        <v>26</v>
      </c>
      <c r="I14" s="16">
        <v>1</v>
      </c>
      <c r="J14" s="17">
        <v>0</v>
      </c>
      <c r="K14" s="18">
        <v>0</v>
      </c>
      <c r="L14" s="19">
        <v>0</v>
      </c>
      <c r="M14" s="26" t="s">
        <v>5352</v>
      </c>
      <c r="N14" s="26"/>
    </row>
    <row r="15" spans="1:14" s="71" customFormat="1" x14ac:dyDescent="0.25">
      <c r="A15" s="14" t="s">
        <v>1658</v>
      </c>
      <c r="B15" s="14" t="s">
        <v>1659</v>
      </c>
      <c r="C15" s="14" t="s">
        <v>1660</v>
      </c>
      <c r="D15" s="14" t="s">
        <v>1661</v>
      </c>
      <c r="E15" s="14" t="s">
        <v>410</v>
      </c>
      <c r="F15" s="14" t="s">
        <v>1662</v>
      </c>
      <c r="G15" s="15">
        <v>11</v>
      </c>
      <c r="H15" s="15">
        <v>15</v>
      </c>
      <c r="I15" s="16">
        <v>0.54545454545454541</v>
      </c>
      <c r="J15" s="17">
        <v>0.45454545454545453</v>
      </c>
      <c r="K15" s="18">
        <v>0</v>
      </c>
      <c r="L15" s="19">
        <v>0</v>
      </c>
      <c r="M15" s="26" t="s">
        <v>5358</v>
      </c>
      <c r="N15" s="26"/>
    </row>
    <row r="16" spans="1:14" s="71" customFormat="1" x14ac:dyDescent="0.25">
      <c r="A16" s="14" t="s">
        <v>1663</v>
      </c>
      <c r="B16" s="14" t="s">
        <v>1664</v>
      </c>
      <c r="C16" s="14" t="s">
        <v>1665</v>
      </c>
      <c r="D16" s="14" t="s">
        <v>1666</v>
      </c>
      <c r="E16" s="14" t="s">
        <v>1667</v>
      </c>
      <c r="F16" s="14" t="s">
        <v>1668</v>
      </c>
      <c r="G16" s="15">
        <v>10</v>
      </c>
      <c r="H16" s="15">
        <v>11</v>
      </c>
      <c r="I16" s="16">
        <v>0</v>
      </c>
      <c r="J16" s="17">
        <v>1</v>
      </c>
      <c r="K16" s="18">
        <v>0</v>
      </c>
      <c r="L16" s="19">
        <v>0</v>
      </c>
      <c r="M16" s="26" t="s">
        <v>5358</v>
      </c>
      <c r="N16" s="26"/>
    </row>
    <row r="17" spans="1:14" s="71" customFormat="1" x14ac:dyDescent="0.25">
      <c r="A17" s="14" t="s">
        <v>1437</v>
      </c>
      <c r="B17" s="14" t="s">
        <v>1669</v>
      </c>
      <c r="C17" s="14" t="s">
        <v>1670</v>
      </c>
      <c r="D17" s="14" t="s">
        <v>1647</v>
      </c>
      <c r="E17" s="14" t="s">
        <v>1438</v>
      </c>
      <c r="F17" s="14" t="s">
        <v>1671</v>
      </c>
      <c r="G17" s="15">
        <v>10</v>
      </c>
      <c r="H17" s="15">
        <v>33</v>
      </c>
      <c r="I17" s="16">
        <v>0</v>
      </c>
      <c r="J17" s="17">
        <v>0</v>
      </c>
      <c r="K17" s="18">
        <v>0</v>
      </c>
      <c r="L17" s="19">
        <v>1</v>
      </c>
      <c r="M17" s="26" t="s">
        <v>5362</v>
      </c>
      <c r="N17" s="26">
        <v>12</v>
      </c>
    </row>
    <row r="18" spans="1:14" s="71" customFormat="1" x14ac:dyDescent="0.25">
      <c r="A18" s="14" t="s">
        <v>1672</v>
      </c>
      <c r="B18" s="14" t="s">
        <v>1673</v>
      </c>
      <c r="C18" s="14" t="s">
        <v>1674</v>
      </c>
      <c r="D18" s="14" t="s">
        <v>1639</v>
      </c>
      <c r="E18" s="14" t="s">
        <v>861</v>
      </c>
      <c r="F18" s="14" t="s">
        <v>1675</v>
      </c>
      <c r="G18" s="15">
        <v>10</v>
      </c>
      <c r="H18" s="15">
        <v>12</v>
      </c>
      <c r="I18" s="16">
        <v>0</v>
      </c>
      <c r="J18" s="17">
        <v>1</v>
      </c>
      <c r="K18" s="18">
        <v>0</v>
      </c>
      <c r="L18" s="19">
        <v>0</v>
      </c>
      <c r="M18" s="26" t="s">
        <v>5352</v>
      </c>
      <c r="N18" s="26"/>
    </row>
    <row r="19" spans="1:14" s="71" customFormat="1" x14ac:dyDescent="0.25">
      <c r="A19" s="14" t="s">
        <v>1676</v>
      </c>
      <c r="B19" s="14" t="s">
        <v>1677</v>
      </c>
      <c r="C19" s="14" t="s">
        <v>1678</v>
      </c>
      <c r="D19" s="14" t="s">
        <v>1639</v>
      </c>
      <c r="E19" s="14" t="s">
        <v>861</v>
      </c>
      <c r="F19" s="14" t="s">
        <v>1679</v>
      </c>
      <c r="G19" s="15">
        <v>9</v>
      </c>
      <c r="H19" s="15">
        <v>26</v>
      </c>
      <c r="I19" s="16">
        <v>0.55555555555555558</v>
      </c>
      <c r="J19" s="17">
        <v>0.44444444444444442</v>
      </c>
      <c r="K19" s="18">
        <v>0</v>
      </c>
      <c r="L19" s="19">
        <v>0</v>
      </c>
      <c r="M19" s="26" t="s">
        <v>5352</v>
      </c>
      <c r="N19" s="26"/>
    </row>
    <row r="20" spans="1:14" s="71" customFormat="1" x14ac:dyDescent="0.25">
      <c r="A20" s="14" t="s">
        <v>1680</v>
      </c>
      <c r="B20" s="14" t="s">
        <v>1681</v>
      </c>
      <c r="C20" s="14" t="s">
        <v>1656</v>
      </c>
      <c r="D20" s="14" t="s">
        <v>1682</v>
      </c>
      <c r="E20" s="14" t="s">
        <v>1683</v>
      </c>
      <c r="F20" s="14" t="s">
        <v>1684</v>
      </c>
      <c r="G20" s="15">
        <v>9</v>
      </c>
      <c r="H20" s="15">
        <v>20</v>
      </c>
      <c r="I20" s="16">
        <v>0.77777777777777768</v>
      </c>
      <c r="J20" s="17">
        <v>0.22222222222222221</v>
      </c>
      <c r="K20" s="18">
        <v>0</v>
      </c>
      <c r="L20" s="19">
        <v>0</v>
      </c>
      <c r="M20" s="26" t="s">
        <v>5352</v>
      </c>
      <c r="N20" s="26"/>
    </row>
    <row r="21" spans="1:14" s="71" customFormat="1" x14ac:dyDescent="0.25">
      <c r="A21" s="14" t="s">
        <v>1685</v>
      </c>
      <c r="B21" s="14" t="s">
        <v>1686</v>
      </c>
      <c r="C21" s="14" t="s">
        <v>1687</v>
      </c>
      <c r="D21" s="14" t="s">
        <v>1639</v>
      </c>
      <c r="E21" s="14" t="s">
        <v>861</v>
      </c>
      <c r="F21" s="14" t="s">
        <v>1688</v>
      </c>
      <c r="G21" s="15">
        <v>9</v>
      </c>
      <c r="H21" s="15">
        <v>16</v>
      </c>
      <c r="I21" s="16">
        <v>0.22222222222222221</v>
      </c>
      <c r="J21" s="17">
        <v>0.77777777777777768</v>
      </c>
      <c r="K21" s="18">
        <v>0</v>
      </c>
      <c r="L21" s="19">
        <v>0</v>
      </c>
      <c r="M21" s="26" t="s">
        <v>5352</v>
      </c>
      <c r="N21" s="26"/>
    </row>
    <row r="22" spans="1:14" s="71" customFormat="1" x14ac:dyDescent="0.25">
      <c r="A22" s="14" t="s">
        <v>1330</v>
      </c>
      <c r="B22" s="14" t="s">
        <v>1689</v>
      </c>
      <c r="C22" s="14" t="s">
        <v>1670</v>
      </c>
      <c r="D22" s="14" t="s">
        <v>1690</v>
      </c>
      <c r="E22" s="14" t="s">
        <v>1319</v>
      </c>
      <c r="F22" s="14" t="s">
        <v>1691</v>
      </c>
      <c r="G22" s="15">
        <v>9</v>
      </c>
      <c r="H22" s="15">
        <v>42</v>
      </c>
      <c r="I22" s="16">
        <v>0</v>
      </c>
      <c r="J22" s="17">
        <v>0</v>
      </c>
      <c r="K22" s="18">
        <v>0</v>
      </c>
      <c r="L22" s="19">
        <v>1</v>
      </c>
      <c r="M22" s="26" t="s">
        <v>5351</v>
      </c>
      <c r="N22" s="26"/>
    </row>
    <row r="23" spans="1:14" s="71" customFormat="1" x14ac:dyDescent="0.25">
      <c r="A23" s="14" t="s">
        <v>1692</v>
      </c>
      <c r="B23" s="14" t="s">
        <v>1693</v>
      </c>
      <c r="C23" s="14" t="s">
        <v>1665</v>
      </c>
      <c r="D23" s="14" t="s">
        <v>1694</v>
      </c>
      <c r="E23" s="14" t="s">
        <v>387</v>
      </c>
      <c r="F23" s="14" t="s">
        <v>1695</v>
      </c>
      <c r="G23" s="15">
        <v>8</v>
      </c>
      <c r="H23" s="15">
        <v>38</v>
      </c>
      <c r="I23" s="16">
        <v>0</v>
      </c>
      <c r="J23" s="17">
        <v>1</v>
      </c>
      <c r="K23" s="18">
        <v>0</v>
      </c>
      <c r="L23" s="19">
        <v>0</v>
      </c>
      <c r="M23" s="26" t="s">
        <v>5352</v>
      </c>
      <c r="N23" s="26"/>
    </row>
    <row r="24" spans="1:14" s="71" customFormat="1" x14ac:dyDescent="0.25">
      <c r="A24" s="14" t="s">
        <v>1696</v>
      </c>
      <c r="B24" s="14" t="s">
        <v>1632</v>
      </c>
      <c r="C24" s="14" t="s">
        <v>1633</v>
      </c>
      <c r="D24" s="14" t="s">
        <v>1634</v>
      </c>
      <c r="E24" s="14" t="s">
        <v>387</v>
      </c>
      <c r="F24" s="14" t="s">
        <v>1697</v>
      </c>
      <c r="G24" s="15">
        <v>8</v>
      </c>
      <c r="H24" s="15">
        <v>9</v>
      </c>
      <c r="I24" s="16">
        <v>0</v>
      </c>
      <c r="J24" s="17">
        <v>1</v>
      </c>
      <c r="K24" s="18">
        <v>0</v>
      </c>
      <c r="L24" s="19">
        <v>0</v>
      </c>
      <c r="M24" s="26" t="s">
        <v>5352</v>
      </c>
      <c r="N24" s="26"/>
    </row>
    <row r="25" spans="1:14" s="71" customFormat="1" x14ac:dyDescent="0.25">
      <c r="A25" s="14" t="s">
        <v>1351</v>
      </c>
      <c r="B25" s="14" t="s">
        <v>1698</v>
      </c>
      <c r="C25" s="14" t="s">
        <v>1699</v>
      </c>
      <c r="D25" s="14" t="s">
        <v>1700</v>
      </c>
      <c r="E25" s="14" t="s">
        <v>1350</v>
      </c>
      <c r="F25" s="14" t="s">
        <v>1701</v>
      </c>
      <c r="G25" s="15">
        <v>8</v>
      </c>
      <c r="H25" s="15">
        <v>9</v>
      </c>
      <c r="I25" s="16">
        <v>0</v>
      </c>
      <c r="J25" s="17">
        <v>0</v>
      </c>
      <c r="K25" s="18">
        <v>0</v>
      </c>
      <c r="L25" s="19">
        <v>1</v>
      </c>
      <c r="M25" s="26" t="s">
        <v>5351</v>
      </c>
      <c r="N25" s="26"/>
    </row>
    <row r="26" spans="1:14" s="71" customFormat="1" x14ac:dyDescent="0.25">
      <c r="A26" s="14" t="s">
        <v>1702</v>
      </c>
      <c r="B26" s="14" t="s">
        <v>1693</v>
      </c>
      <c r="C26" s="14" t="s">
        <v>1703</v>
      </c>
      <c r="D26" s="14" t="s">
        <v>1694</v>
      </c>
      <c r="E26" s="14" t="s">
        <v>387</v>
      </c>
      <c r="F26" s="14" t="s">
        <v>1704</v>
      </c>
      <c r="G26" s="15">
        <v>8</v>
      </c>
      <c r="H26" s="15">
        <v>78</v>
      </c>
      <c r="I26" s="16">
        <v>0.25</v>
      </c>
      <c r="J26" s="17">
        <v>0.75</v>
      </c>
      <c r="K26" s="18">
        <v>0</v>
      </c>
      <c r="L26" s="19">
        <v>0</v>
      </c>
      <c r="M26" s="26" t="s">
        <v>5352</v>
      </c>
      <c r="N26" s="26"/>
    </row>
    <row r="27" spans="1:14" s="71" customFormat="1" x14ac:dyDescent="0.25">
      <c r="A27" s="14" t="s">
        <v>1349</v>
      </c>
      <c r="B27" s="14" t="s">
        <v>1705</v>
      </c>
      <c r="C27" s="14" t="s">
        <v>1699</v>
      </c>
      <c r="D27" s="14" t="s">
        <v>1700</v>
      </c>
      <c r="E27" s="14" t="s">
        <v>1350</v>
      </c>
      <c r="F27" s="14" t="s">
        <v>1706</v>
      </c>
      <c r="G27" s="15">
        <v>8</v>
      </c>
      <c r="H27" s="15">
        <v>9</v>
      </c>
      <c r="I27" s="16">
        <v>0</v>
      </c>
      <c r="J27" s="17">
        <v>0</v>
      </c>
      <c r="K27" s="18">
        <v>0</v>
      </c>
      <c r="L27" s="19">
        <v>1</v>
      </c>
      <c r="M27" s="26" t="s">
        <v>5351</v>
      </c>
      <c r="N27" s="26"/>
    </row>
    <row r="28" spans="1:14" s="71" customFormat="1" x14ac:dyDescent="0.25">
      <c r="A28" s="14" t="s">
        <v>1366</v>
      </c>
      <c r="B28" s="14" t="s">
        <v>1707</v>
      </c>
      <c r="C28" s="14" t="s">
        <v>1708</v>
      </c>
      <c r="D28" s="14" t="s">
        <v>1625</v>
      </c>
      <c r="E28" s="14" t="s">
        <v>1367</v>
      </c>
      <c r="F28" s="14" t="s">
        <v>1709</v>
      </c>
      <c r="G28" s="15">
        <v>8</v>
      </c>
      <c r="H28" s="15">
        <v>10</v>
      </c>
      <c r="I28" s="16">
        <v>0</v>
      </c>
      <c r="J28" s="17">
        <v>0</v>
      </c>
      <c r="K28" s="18">
        <v>0</v>
      </c>
      <c r="L28" s="19">
        <v>1</v>
      </c>
      <c r="M28" s="26" t="s">
        <v>5351</v>
      </c>
      <c r="N28" s="26"/>
    </row>
    <row r="29" spans="1:14" s="71" customFormat="1" x14ac:dyDescent="0.25">
      <c r="A29" s="14" t="s">
        <v>1465</v>
      </c>
      <c r="B29" s="14" t="s">
        <v>1710</v>
      </c>
      <c r="C29" s="14" t="s">
        <v>1711</v>
      </c>
      <c r="D29" s="14" t="s">
        <v>1661</v>
      </c>
      <c r="E29" s="14" t="s">
        <v>1103</v>
      </c>
      <c r="F29" s="14" t="s">
        <v>1712</v>
      </c>
      <c r="G29" s="15">
        <v>7</v>
      </c>
      <c r="H29" s="15">
        <v>8</v>
      </c>
      <c r="I29" s="16">
        <v>0.7142857142857143</v>
      </c>
      <c r="J29" s="17">
        <v>0</v>
      </c>
      <c r="K29" s="18">
        <v>0</v>
      </c>
      <c r="L29" s="19">
        <v>0.28571428571428575</v>
      </c>
      <c r="M29" s="26" t="s">
        <v>5360</v>
      </c>
      <c r="N29" s="26"/>
    </row>
    <row r="30" spans="1:14" s="71" customFormat="1" x14ac:dyDescent="0.25">
      <c r="A30" s="14" t="s">
        <v>1713</v>
      </c>
      <c r="B30" s="14" t="s">
        <v>1714</v>
      </c>
      <c r="C30" s="14" t="s">
        <v>1715</v>
      </c>
      <c r="D30" s="14" t="s">
        <v>1625</v>
      </c>
      <c r="E30" s="14" t="s">
        <v>1716</v>
      </c>
      <c r="F30" s="14" t="s">
        <v>1717</v>
      </c>
      <c r="G30" s="15">
        <v>7</v>
      </c>
      <c r="H30" s="15">
        <v>9</v>
      </c>
      <c r="I30" s="16">
        <v>0</v>
      </c>
      <c r="J30" s="17">
        <v>1</v>
      </c>
      <c r="K30" s="18">
        <v>0</v>
      </c>
      <c r="L30" s="19">
        <v>0</v>
      </c>
      <c r="M30" s="26" t="s">
        <v>5359</v>
      </c>
      <c r="N30" s="26"/>
    </row>
    <row r="31" spans="1:14" s="71" customFormat="1" x14ac:dyDescent="0.25">
      <c r="A31" s="14" t="s">
        <v>1718</v>
      </c>
      <c r="B31" s="14" t="s">
        <v>1664</v>
      </c>
      <c r="C31" s="14" t="s">
        <v>1719</v>
      </c>
      <c r="D31" s="14" t="s">
        <v>1720</v>
      </c>
      <c r="E31" s="14" t="s">
        <v>1667</v>
      </c>
      <c r="F31" s="14" t="s">
        <v>1721</v>
      </c>
      <c r="G31" s="15">
        <v>7</v>
      </c>
      <c r="H31" s="15">
        <v>17</v>
      </c>
      <c r="I31" s="16">
        <v>0</v>
      </c>
      <c r="J31" s="17">
        <v>1</v>
      </c>
      <c r="K31" s="18">
        <v>0</v>
      </c>
      <c r="L31" s="19">
        <v>0</v>
      </c>
      <c r="M31" s="26" t="s">
        <v>5358</v>
      </c>
      <c r="N31" s="26"/>
    </row>
    <row r="32" spans="1:14" s="71" customFormat="1" x14ac:dyDescent="0.25">
      <c r="A32" s="14" t="s">
        <v>534</v>
      </c>
      <c r="B32" s="14" t="s">
        <v>1722</v>
      </c>
      <c r="C32" s="14" t="s">
        <v>1723</v>
      </c>
      <c r="D32" s="14" t="s">
        <v>1625</v>
      </c>
      <c r="E32" s="14" t="s">
        <v>536</v>
      </c>
      <c r="F32" s="14" t="s">
        <v>1724</v>
      </c>
      <c r="G32" s="15">
        <v>6</v>
      </c>
      <c r="H32" s="15">
        <v>8</v>
      </c>
      <c r="I32" s="16">
        <v>0</v>
      </c>
      <c r="J32" s="17">
        <v>0</v>
      </c>
      <c r="K32" s="18">
        <v>1</v>
      </c>
      <c r="L32" s="19">
        <v>0</v>
      </c>
      <c r="M32" s="26" t="s">
        <v>5355</v>
      </c>
      <c r="N32" s="26"/>
    </row>
    <row r="33" spans="1:14" s="71" customFormat="1" x14ac:dyDescent="0.25">
      <c r="A33" s="14">
        <v>1500069</v>
      </c>
      <c r="B33" s="14" t="s">
        <v>1725</v>
      </c>
      <c r="C33" s="14" t="s">
        <v>1656</v>
      </c>
      <c r="D33" s="14" t="s">
        <v>1682</v>
      </c>
      <c r="E33" s="14" t="s">
        <v>418</v>
      </c>
      <c r="F33" s="14" t="s">
        <v>1726</v>
      </c>
      <c r="G33" s="15">
        <v>6</v>
      </c>
      <c r="H33" s="15">
        <v>11</v>
      </c>
      <c r="I33" s="16">
        <v>0.66666666666666674</v>
      </c>
      <c r="J33" s="17">
        <v>0.33333333333333337</v>
      </c>
      <c r="K33" s="18">
        <v>0</v>
      </c>
      <c r="L33" s="19">
        <v>0</v>
      </c>
      <c r="M33" s="26" t="s">
        <v>5352</v>
      </c>
      <c r="N33" s="26"/>
    </row>
    <row r="34" spans="1:14" s="71" customFormat="1" x14ac:dyDescent="0.25">
      <c r="A34" s="14" t="s">
        <v>1727</v>
      </c>
      <c r="B34" s="14" t="s">
        <v>1728</v>
      </c>
      <c r="C34" s="14" t="s">
        <v>1729</v>
      </c>
      <c r="D34" s="14" t="s">
        <v>1625</v>
      </c>
      <c r="E34" s="14" t="s">
        <v>423</v>
      </c>
      <c r="F34" s="14" t="s">
        <v>1730</v>
      </c>
      <c r="G34" s="15">
        <v>6</v>
      </c>
      <c r="H34" s="15">
        <v>102</v>
      </c>
      <c r="I34" s="16">
        <v>0</v>
      </c>
      <c r="J34" s="17">
        <v>1</v>
      </c>
      <c r="K34" s="18">
        <v>0</v>
      </c>
      <c r="L34" s="19">
        <v>0</v>
      </c>
      <c r="M34" s="26" t="s">
        <v>5358</v>
      </c>
      <c r="N34" s="26"/>
    </row>
    <row r="35" spans="1:14" s="71" customFormat="1" x14ac:dyDescent="0.25">
      <c r="A35" s="14" t="s">
        <v>814</v>
      </c>
      <c r="B35" s="14" t="s">
        <v>1731</v>
      </c>
      <c r="C35" s="14" t="s">
        <v>1670</v>
      </c>
      <c r="D35" s="14" t="s">
        <v>1625</v>
      </c>
      <c r="E35" s="14" t="s">
        <v>816</v>
      </c>
      <c r="F35" s="14" t="s">
        <v>1732</v>
      </c>
      <c r="G35" s="15">
        <v>6</v>
      </c>
      <c r="H35" s="15">
        <v>17</v>
      </c>
      <c r="I35" s="16">
        <v>0</v>
      </c>
      <c r="J35" s="17">
        <v>0</v>
      </c>
      <c r="K35" s="18">
        <v>1</v>
      </c>
      <c r="L35" s="19">
        <v>0</v>
      </c>
      <c r="M35" s="26" t="s">
        <v>5355</v>
      </c>
      <c r="N35" s="26"/>
    </row>
    <row r="36" spans="1:14" s="71" customFormat="1" x14ac:dyDescent="0.25">
      <c r="A36" s="14" t="s">
        <v>1733</v>
      </c>
      <c r="B36" s="14" t="s">
        <v>1734</v>
      </c>
      <c r="C36" s="14" t="s">
        <v>1735</v>
      </c>
      <c r="D36" s="14" t="s">
        <v>1736</v>
      </c>
      <c r="E36" s="14" t="s">
        <v>725</v>
      </c>
      <c r="F36" s="14" t="s">
        <v>1737</v>
      </c>
      <c r="G36" s="15">
        <v>6</v>
      </c>
      <c r="H36" s="15">
        <v>49</v>
      </c>
      <c r="I36" s="16">
        <v>0</v>
      </c>
      <c r="J36" s="17">
        <v>1</v>
      </c>
      <c r="K36" s="18">
        <v>0</v>
      </c>
      <c r="L36" s="19">
        <v>0</v>
      </c>
      <c r="M36" s="26" t="s">
        <v>5352</v>
      </c>
      <c r="N36" s="26"/>
    </row>
    <row r="37" spans="1:14" s="71" customFormat="1" x14ac:dyDescent="0.25">
      <c r="A37" s="14" t="s">
        <v>1738</v>
      </c>
      <c r="B37" s="14" t="s">
        <v>1739</v>
      </c>
      <c r="C37" s="14" t="s">
        <v>1740</v>
      </c>
      <c r="D37" s="14" t="s">
        <v>1625</v>
      </c>
      <c r="E37" s="14" t="s">
        <v>423</v>
      </c>
      <c r="F37" s="14" t="s">
        <v>1741</v>
      </c>
      <c r="G37" s="15">
        <v>6</v>
      </c>
      <c r="H37" s="15">
        <v>106</v>
      </c>
      <c r="I37" s="16">
        <v>0</v>
      </c>
      <c r="J37" s="17">
        <v>1</v>
      </c>
      <c r="K37" s="18">
        <v>0</v>
      </c>
      <c r="L37" s="19">
        <v>0</v>
      </c>
      <c r="M37" s="26" t="s">
        <v>5358</v>
      </c>
      <c r="N37" s="26"/>
    </row>
    <row r="38" spans="1:14" s="71" customFormat="1" x14ac:dyDescent="0.25">
      <c r="A38" s="14" t="s">
        <v>1742</v>
      </c>
      <c r="B38" s="14" t="s">
        <v>1743</v>
      </c>
      <c r="C38" s="14" t="s">
        <v>1744</v>
      </c>
      <c r="D38" s="14" t="s">
        <v>1745</v>
      </c>
      <c r="E38" s="14" t="s">
        <v>387</v>
      </c>
      <c r="F38" s="14" t="s">
        <v>1746</v>
      </c>
      <c r="G38" s="15">
        <v>6</v>
      </c>
      <c r="H38" s="15">
        <v>11</v>
      </c>
      <c r="I38" s="16">
        <v>0</v>
      </c>
      <c r="J38" s="17">
        <v>1</v>
      </c>
      <c r="K38" s="18">
        <v>0</v>
      </c>
      <c r="L38" s="19">
        <v>0</v>
      </c>
      <c r="M38" s="26" t="s">
        <v>5359</v>
      </c>
      <c r="N38" s="26"/>
    </row>
    <row r="39" spans="1:14" s="71" customFormat="1" x14ac:dyDescent="0.25">
      <c r="A39" s="14" t="s">
        <v>525</v>
      </c>
      <c r="B39" s="14" t="s">
        <v>526</v>
      </c>
      <c r="C39" s="14" t="s">
        <v>1747</v>
      </c>
      <c r="D39" s="14" t="s">
        <v>1748</v>
      </c>
      <c r="E39" s="14" t="s">
        <v>527</v>
      </c>
      <c r="F39" s="14" t="s">
        <v>1749</v>
      </c>
      <c r="G39" s="15">
        <v>6</v>
      </c>
      <c r="H39" s="15">
        <v>6</v>
      </c>
      <c r="I39" s="16">
        <v>0</v>
      </c>
      <c r="J39" s="17">
        <v>0</v>
      </c>
      <c r="K39" s="18">
        <v>1</v>
      </c>
      <c r="L39" s="19">
        <v>0</v>
      </c>
      <c r="M39" s="26" t="s">
        <v>5355</v>
      </c>
      <c r="N39" s="26"/>
    </row>
    <row r="40" spans="1:14" s="71" customFormat="1" x14ac:dyDescent="0.25">
      <c r="A40" s="14" t="s">
        <v>1750</v>
      </c>
      <c r="B40" s="14" t="s">
        <v>1751</v>
      </c>
      <c r="C40" s="14" t="s">
        <v>1752</v>
      </c>
      <c r="D40" s="14" t="s">
        <v>1634</v>
      </c>
      <c r="E40" s="14" t="s">
        <v>387</v>
      </c>
      <c r="F40" s="14" t="s">
        <v>1753</v>
      </c>
      <c r="G40" s="15">
        <v>6</v>
      </c>
      <c r="H40" s="15">
        <v>8</v>
      </c>
      <c r="I40" s="16">
        <v>0</v>
      </c>
      <c r="J40" s="17">
        <v>1</v>
      </c>
      <c r="K40" s="18">
        <v>0</v>
      </c>
      <c r="L40" s="19">
        <v>0</v>
      </c>
      <c r="M40" s="26" t="s">
        <v>5352</v>
      </c>
      <c r="N40" s="26"/>
    </row>
    <row r="41" spans="1:14" s="71" customFormat="1" x14ac:dyDescent="0.25">
      <c r="A41" s="14" t="s">
        <v>1495</v>
      </c>
      <c r="B41" s="14" t="s">
        <v>1754</v>
      </c>
      <c r="C41" s="14" t="s">
        <v>1670</v>
      </c>
      <c r="D41" s="14" t="s">
        <v>1755</v>
      </c>
      <c r="E41" s="14" t="s">
        <v>1319</v>
      </c>
      <c r="F41" s="14" t="s">
        <v>1756</v>
      </c>
      <c r="G41" s="15">
        <v>5</v>
      </c>
      <c r="H41" s="15">
        <v>5</v>
      </c>
      <c r="I41" s="16">
        <v>0</v>
      </c>
      <c r="J41" s="17">
        <v>0</v>
      </c>
      <c r="K41" s="18">
        <v>0</v>
      </c>
      <c r="L41" s="19">
        <v>1</v>
      </c>
      <c r="M41" s="26" t="s">
        <v>5351</v>
      </c>
      <c r="N41" s="26"/>
    </row>
    <row r="42" spans="1:14" s="71" customFormat="1" x14ac:dyDescent="0.25">
      <c r="A42" s="14" t="s">
        <v>1757</v>
      </c>
      <c r="B42" s="14" t="s">
        <v>1758</v>
      </c>
      <c r="C42" s="14" t="s">
        <v>1759</v>
      </c>
      <c r="D42" s="14" t="s">
        <v>1682</v>
      </c>
      <c r="E42" s="14" t="s">
        <v>1760</v>
      </c>
      <c r="F42" s="14" t="s">
        <v>1761</v>
      </c>
      <c r="G42" s="15">
        <v>5</v>
      </c>
      <c r="H42" s="15">
        <v>17</v>
      </c>
      <c r="I42" s="16">
        <v>1</v>
      </c>
      <c r="J42" s="17">
        <v>0</v>
      </c>
      <c r="K42" s="18">
        <v>0</v>
      </c>
      <c r="L42" s="19">
        <v>0</v>
      </c>
      <c r="M42" s="26" t="s">
        <v>5352</v>
      </c>
      <c r="N42" s="26"/>
    </row>
    <row r="43" spans="1:14" s="71" customFormat="1" x14ac:dyDescent="0.25">
      <c r="A43" s="14" t="s">
        <v>1468</v>
      </c>
      <c r="B43" s="14" t="s">
        <v>1469</v>
      </c>
      <c r="C43" s="14" t="s">
        <v>1762</v>
      </c>
      <c r="D43" s="14" t="s">
        <v>1763</v>
      </c>
      <c r="E43" s="14" t="s">
        <v>1470</v>
      </c>
      <c r="F43" s="14" t="s">
        <v>1764</v>
      </c>
      <c r="G43" s="15">
        <v>5</v>
      </c>
      <c r="H43" s="15">
        <v>5</v>
      </c>
      <c r="I43" s="16">
        <v>0</v>
      </c>
      <c r="J43" s="17">
        <v>0</v>
      </c>
      <c r="K43" s="18">
        <v>0</v>
      </c>
      <c r="L43" s="19">
        <v>1</v>
      </c>
      <c r="M43" s="26" t="s">
        <v>5355</v>
      </c>
      <c r="N43" s="26"/>
    </row>
    <row r="44" spans="1:14" s="71" customFormat="1" x14ac:dyDescent="0.25">
      <c r="A44" s="14" t="s">
        <v>1482</v>
      </c>
      <c r="B44" s="14" t="s">
        <v>1765</v>
      </c>
      <c r="C44" s="14" t="s">
        <v>1766</v>
      </c>
      <c r="D44" s="14" t="s">
        <v>1767</v>
      </c>
      <c r="E44" s="14" t="s">
        <v>1483</v>
      </c>
      <c r="F44" s="14" t="s">
        <v>1768</v>
      </c>
      <c r="G44" s="15">
        <v>5</v>
      </c>
      <c r="H44" s="15">
        <v>5</v>
      </c>
      <c r="I44" s="16">
        <v>0</v>
      </c>
      <c r="J44" s="17">
        <v>0</v>
      </c>
      <c r="K44" s="18">
        <v>0</v>
      </c>
      <c r="L44" s="19">
        <v>1</v>
      </c>
      <c r="M44" s="26" t="s">
        <v>5355</v>
      </c>
      <c r="N44" s="26"/>
    </row>
    <row r="45" spans="1:14" s="71" customFormat="1" x14ac:dyDescent="0.25">
      <c r="A45" s="14" t="s">
        <v>421</v>
      </c>
      <c r="B45" s="14" t="s">
        <v>1769</v>
      </c>
      <c r="C45" s="14" t="s">
        <v>1770</v>
      </c>
      <c r="D45" s="14" t="s">
        <v>1639</v>
      </c>
      <c r="E45" s="14" t="s">
        <v>423</v>
      </c>
      <c r="F45" s="14" t="s">
        <v>1771</v>
      </c>
      <c r="G45" s="15">
        <v>5</v>
      </c>
      <c r="H45" s="15">
        <v>11</v>
      </c>
      <c r="I45" s="16">
        <v>0</v>
      </c>
      <c r="J45" s="17">
        <v>0</v>
      </c>
      <c r="K45" s="18">
        <v>1</v>
      </c>
      <c r="L45" s="19">
        <v>0</v>
      </c>
      <c r="M45" s="26" t="s">
        <v>5355</v>
      </c>
      <c r="N45" s="26"/>
    </row>
    <row r="46" spans="1:14" s="71" customFormat="1" x14ac:dyDescent="0.25">
      <c r="A46" s="14" t="s">
        <v>1772</v>
      </c>
      <c r="B46" s="14" t="s">
        <v>1773</v>
      </c>
      <c r="C46" s="14" t="s">
        <v>1774</v>
      </c>
      <c r="D46" s="14" t="s">
        <v>1625</v>
      </c>
      <c r="E46" s="14" t="s">
        <v>593</v>
      </c>
      <c r="F46" s="14" t="s">
        <v>1775</v>
      </c>
      <c r="G46" s="15">
        <v>5</v>
      </c>
      <c r="H46" s="15">
        <v>10</v>
      </c>
      <c r="I46" s="16">
        <v>0.2</v>
      </c>
      <c r="J46" s="17">
        <v>0.8</v>
      </c>
      <c r="K46" s="18">
        <v>0</v>
      </c>
      <c r="L46" s="19">
        <v>0</v>
      </c>
      <c r="M46" s="26" t="s">
        <v>5360</v>
      </c>
      <c r="N46" s="26">
        <v>4</v>
      </c>
    </row>
    <row r="47" spans="1:14" s="71" customFormat="1" x14ac:dyDescent="0.25">
      <c r="A47" s="14" t="s">
        <v>1776</v>
      </c>
      <c r="B47" s="14" t="s">
        <v>1777</v>
      </c>
      <c r="C47" s="14" t="s">
        <v>1778</v>
      </c>
      <c r="D47" s="14" t="s">
        <v>1779</v>
      </c>
      <c r="E47" s="14" t="s">
        <v>387</v>
      </c>
      <c r="F47" s="14" t="s">
        <v>1780</v>
      </c>
      <c r="G47" s="15">
        <v>5</v>
      </c>
      <c r="H47" s="15">
        <v>5</v>
      </c>
      <c r="I47" s="16">
        <v>0</v>
      </c>
      <c r="J47" s="17">
        <v>1</v>
      </c>
      <c r="K47" s="18">
        <v>0</v>
      </c>
      <c r="L47" s="19">
        <v>0</v>
      </c>
      <c r="M47" s="26" t="s">
        <v>5359</v>
      </c>
      <c r="N47" s="26"/>
    </row>
    <row r="48" spans="1:14" s="71" customFormat="1" x14ac:dyDescent="0.25">
      <c r="A48" s="14" t="s">
        <v>1781</v>
      </c>
      <c r="B48" s="14" t="s">
        <v>1782</v>
      </c>
      <c r="C48" s="14" t="s">
        <v>1783</v>
      </c>
      <c r="D48" s="14" t="s">
        <v>1784</v>
      </c>
      <c r="E48" s="14" t="s">
        <v>374</v>
      </c>
      <c r="F48" s="14" t="s">
        <v>1785</v>
      </c>
      <c r="G48" s="15">
        <v>5</v>
      </c>
      <c r="H48" s="15">
        <v>26</v>
      </c>
      <c r="I48" s="16">
        <v>1</v>
      </c>
      <c r="J48" s="17">
        <v>0</v>
      </c>
      <c r="K48" s="18">
        <v>0</v>
      </c>
      <c r="L48" s="19">
        <v>0</v>
      </c>
      <c r="M48" s="26" t="s">
        <v>5352</v>
      </c>
      <c r="N48" s="26"/>
    </row>
    <row r="49" spans="1:14" s="71" customFormat="1" x14ac:dyDescent="0.25">
      <c r="A49" s="14" t="s">
        <v>1786</v>
      </c>
      <c r="B49" s="14" t="s">
        <v>1787</v>
      </c>
      <c r="C49" s="14" t="s">
        <v>1788</v>
      </c>
      <c r="D49" s="14" t="s">
        <v>1625</v>
      </c>
      <c r="E49" s="14" t="s">
        <v>414</v>
      </c>
      <c r="F49" s="14" t="s">
        <v>1789</v>
      </c>
      <c r="G49" s="15">
        <v>5</v>
      </c>
      <c r="H49" s="15">
        <v>95</v>
      </c>
      <c r="I49" s="16">
        <v>0.6</v>
      </c>
      <c r="J49" s="17">
        <v>0.4</v>
      </c>
      <c r="K49" s="18">
        <v>0</v>
      </c>
      <c r="L49" s="19">
        <v>0</v>
      </c>
      <c r="M49" s="26" t="s">
        <v>5359</v>
      </c>
      <c r="N49" s="26"/>
    </row>
    <row r="50" spans="1:14" s="71" customFormat="1" x14ac:dyDescent="0.25">
      <c r="A50" s="14" t="s">
        <v>1790</v>
      </c>
      <c r="B50" s="14" t="s">
        <v>1791</v>
      </c>
      <c r="C50" s="14" t="s">
        <v>1656</v>
      </c>
      <c r="D50" s="14" t="s">
        <v>1647</v>
      </c>
      <c r="E50" s="14" t="s">
        <v>1792</v>
      </c>
      <c r="F50" s="14" t="s">
        <v>1793</v>
      </c>
      <c r="G50" s="15">
        <v>5</v>
      </c>
      <c r="H50" s="15">
        <v>10</v>
      </c>
      <c r="I50" s="16">
        <v>0.8</v>
      </c>
      <c r="J50" s="17">
        <v>0.2</v>
      </c>
      <c r="K50" s="18">
        <v>0</v>
      </c>
      <c r="L50" s="19">
        <v>0</v>
      </c>
      <c r="M50" s="26" t="s">
        <v>5352</v>
      </c>
      <c r="N50" s="26"/>
    </row>
    <row r="51" spans="1:14" s="71" customFormat="1" x14ac:dyDescent="0.25">
      <c r="A51" s="14" t="s">
        <v>1794</v>
      </c>
      <c r="B51" s="14" t="s">
        <v>1795</v>
      </c>
      <c r="C51" s="14" t="s">
        <v>1796</v>
      </c>
      <c r="D51" s="14" t="s">
        <v>1797</v>
      </c>
      <c r="E51" s="14" t="s">
        <v>649</v>
      </c>
      <c r="F51" s="14" t="s">
        <v>1798</v>
      </c>
      <c r="G51" s="15">
        <v>5</v>
      </c>
      <c r="H51" s="15">
        <v>10</v>
      </c>
      <c r="I51" s="16">
        <v>0</v>
      </c>
      <c r="J51" s="17">
        <v>1</v>
      </c>
      <c r="K51" s="18">
        <v>0</v>
      </c>
      <c r="L51" s="19">
        <v>0</v>
      </c>
      <c r="M51" s="26" t="s">
        <v>5359</v>
      </c>
      <c r="N51" s="26"/>
    </row>
    <row r="52" spans="1:14" s="71" customFormat="1" x14ac:dyDescent="0.25">
      <c r="A52" s="14" t="s">
        <v>1446</v>
      </c>
      <c r="B52" s="14" t="s">
        <v>1799</v>
      </c>
      <c r="C52" s="14" t="s">
        <v>1800</v>
      </c>
      <c r="D52" s="14" t="s">
        <v>1801</v>
      </c>
      <c r="E52" s="14" t="s">
        <v>1103</v>
      </c>
      <c r="F52" s="14" t="s">
        <v>1802</v>
      </c>
      <c r="G52" s="15">
        <v>5</v>
      </c>
      <c r="H52" s="15">
        <v>5</v>
      </c>
      <c r="I52" s="16">
        <v>0</v>
      </c>
      <c r="J52" s="17">
        <v>0</v>
      </c>
      <c r="K52" s="18">
        <v>0</v>
      </c>
      <c r="L52" s="19">
        <v>1</v>
      </c>
      <c r="M52" s="26" t="s">
        <v>5355</v>
      </c>
      <c r="N52" s="26"/>
    </row>
    <row r="53" spans="1:14" s="71" customFormat="1" x14ac:dyDescent="0.25">
      <c r="A53" s="14" t="s">
        <v>550</v>
      </c>
      <c r="B53" s="14" t="s">
        <v>1803</v>
      </c>
      <c r="C53" s="14" t="s">
        <v>1804</v>
      </c>
      <c r="D53" s="14" t="s">
        <v>1797</v>
      </c>
      <c r="E53" s="14" t="s">
        <v>380</v>
      </c>
      <c r="F53" s="14" t="s">
        <v>1805</v>
      </c>
      <c r="G53" s="15">
        <v>4</v>
      </c>
      <c r="H53" s="15">
        <v>4</v>
      </c>
      <c r="I53" s="16">
        <v>0</v>
      </c>
      <c r="J53" s="17">
        <v>0</v>
      </c>
      <c r="K53" s="18">
        <v>1</v>
      </c>
      <c r="L53" s="19">
        <v>0</v>
      </c>
      <c r="M53" s="26" t="s">
        <v>5355</v>
      </c>
      <c r="N53" s="26"/>
    </row>
    <row r="54" spans="1:14" s="71" customFormat="1" x14ac:dyDescent="0.25">
      <c r="A54" s="14" t="s">
        <v>1459</v>
      </c>
      <c r="B54" s="14" t="s">
        <v>1806</v>
      </c>
      <c r="C54" s="14" t="s">
        <v>1670</v>
      </c>
      <c r="D54" s="14" t="s">
        <v>1690</v>
      </c>
      <c r="E54" s="14" t="s">
        <v>1319</v>
      </c>
      <c r="F54" s="14" t="s">
        <v>1807</v>
      </c>
      <c r="G54" s="15">
        <v>4</v>
      </c>
      <c r="H54" s="15">
        <v>20</v>
      </c>
      <c r="I54" s="16">
        <v>0</v>
      </c>
      <c r="J54" s="17">
        <v>0</v>
      </c>
      <c r="K54" s="18">
        <v>0</v>
      </c>
      <c r="L54" s="19">
        <v>1</v>
      </c>
      <c r="M54" s="26" t="s">
        <v>5351</v>
      </c>
      <c r="N54" s="26"/>
    </row>
    <row r="55" spans="1:14" s="71" customFormat="1" x14ac:dyDescent="0.25">
      <c r="A55" s="14" t="s">
        <v>1808</v>
      </c>
      <c r="B55" s="14" t="s">
        <v>1809</v>
      </c>
      <c r="C55" s="14" t="s">
        <v>1670</v>
      </c>
      <c r="D55" s="14" t="s">
        <v>1625</v>
      </c>
      <c r="E55" s="14" t="s">
        <v>725</v>
      </c>
      <c r="F55" s="14" t="s">
        <v>1810</v>
      </c>
      <c r="G55" s="15">
        <v>4</v>
      </c>
      <c r="H55" s="15">
        <v>56</v>
      </c>
      <c r="I55" s="16">
        <v>0</v>
      </c>
      <c r="J55" s="17">
        <v>1</v>
      </c>
      <c r="K55" s="18">
        <v>0</v>
      </c>
      <c r="L55" s="19">
        <v>0</v>
      </c>
      <c r="M55" s="26" t="s">
        <v>5359</v>
      </c>
      <c r="N55" s="26"/>
    </row>
    <row r="56" spans="1:14" s="71" customFormat="1" x14ac:dyDescent="0.25">
      <c r="A56" s="14" t="s">
        <v>1811</v>
      </c>
      <c r="B56" s="14" t="s">
        <v>1812</v>
      </c>
      <c r="C56" s="14" t="s">
        <v>1670</v>
      </c>
      <c r="D56" s="14" t="s">
        <v>1813</v>
      </c>
      <c r="E56" s="14" t="s">
        <v>1540</v>
      </c>
      <c r="F56" s="14" t="s">
        <v>1814</v>
      </c>
      <c r="G56" s="15">
        <v>4</v>
      </c>
      <c r="H56" s="15">
        <v>7</v>
      </c>
      <c r="I56" s="16">
        <v>0</v>
      </c>
      <c r="J56" s="17">
        <v>1</v>
      </c>
      <c r="K56" s="18">
        <v>0</v>
      </c>
      <c r="L56" s="19">
        <v>0</v>
      </c>
      <c r="M56" s="26" t="s">
        <v>5359</v>
      </c>
      <c r="N56" s="26"/>
    </row>
    <row r="57" spans="1:14" s="71" customFormat="1" x14ac:dyDescent="0.25">
      <c r="A57" s="14" t="s">
        <v>1815</v>
      </c>
      <c r="B57" s="14" t="s">
        <v>1816</v>
      </c>
      <c r="C57" s="14" t="s">
        <v>1817</v>
      </c>
      <c r="D57" s="14" t="s">
        <v>1639</v>
      </c>
      <c r="E57" s="14" t="s">
        <v>861</v>
      </c>
      <c r="F57" s="14" t="s">
        <v>1818</v>
      </c>
      <c r="G57" s="15">
        <v>4</v>
      </c>
      <c r="H57" s="15">
        <v>6</v>
      </c>
      <c r="I57" s="16">
        <v>0.75</v>
      </c>
      <c r="J57" s="17">
        <v>0.25</v>
      </c>
      <c r="K57" s="18">
        <v>0</v>
      </c>
      <c r="L57" s="19">
        <v>0</v>
      </c>
      <c r="M57" s="26" t="s">
        <v>5352</v>
      </c>
      <c r="N57" s="26"/>
    </row>
    <row r="58" spans="1:14" s="71" customFormat="1" x14ac:dyDescent="0.25">
      <c r="A58" s="14" t="s">
        <v>1819</v>
      </c>
      <c r="B58" s="14" t="s">
        <v>1820</v>
      </c>
      <c r="C58" s="14" t="s">
        <v>1670</v>
      </c>
      <c r="D58" s="14" t="s">
        <v>1625</v>
      </c>
      <c r="E58" s="14" t="s">
        <v>929</v>
      </c>
      <c r="F58" s="14" t="s">
        <v>1821</v>
      </c>
      <c r="G58" s="15">
        <v>4</v>
      </c>
      <c r="H58" s="15">
        <v>7</v>
      </c>
      <c r="I58" s="16">
        <v>0</v>
      </c>
      <c r="J58" s="17">
        <v>1</v>
      </c>
      <c r="K58" s="18">
        <v>0</v>
      </c>
      <c r="L58" s="19">
        <v>0</v>
      </c>
      <c r="M58" s="26" t="s">
        <v>5359</v>
      </c>
      <c r="N58" s="26"/>
    </row>
    <row r="59" spans="1:14" s="71" customFormat="1" x14ac:dyDescent="0.25">
      <c r="A59" s="14" t="s">
        <v>1822</v>
      </c>
      <c r="B59" s="14" t="s">
        <v>1823</v>
      </c>
      <c r="C59" s="14" t="s">
        <v>1824</v>
      </c>
      <c r="D59" s="14" t="s">
        <v>1825</v>
      </c>
      <c r="E59" s="14" t="s">
        <v>779</v>
      </c>
      <c r="F59" s="14" t="s">
        <v>1826</v>
      </c>
      <c r="G59" s="15">
        <v>4</v>
      </c>
      <c r="H59" s="15">
        <v>7</v>
      </c>
      <c r="I59" s="16">
        <v>0</v>
      </c>
      <c r="J59" s="17">
        <v>1</v>
      </c>
      <c r="K59" s="18">
        <v>0</v>
      </c>
      <c r="L59" s="19">
        <v>0</v>
      </c>
      <c r="M59" s="26" t="s">
        <v>5359</v>
      </c>
      <c r="N59" s="26"/>
    </row>
    <row r="60" spans="1:14" s="71" customFormat="1" x14ac:dyDescent="0.25">
      <c r="A60" s="14" t="s">
        <v>1827</v>
      </c>
      <c r="B60" s="14" t="s">
        <v>1828</v>
      </c>
      <c r="C60" s="14" t="s">
        <v>1829</v>
      </c>
      <c r="D60" s="14" t="s">
        <v>1830</v>
      </c>
      <c r="E60" s="14" t="s">
        <v>410</v>
      </c>
      <c r="F60" s="14" t="s">
        <v>1831</v>
      </c>
      <c r="G60" s="15">
        <v>4</v>
      </c>
      <c r="H60" s="15">
        <v>27</v>
      </c>
      <c r="I60" s="16">
        <v>0</v>
      </c>
      <c r="J60" s="17">
        <v>1</v>
      </c>
      <c r="K60" s="18">
        <v>0</v>
      </c>
      <c r="L60" s="19">
        <v>0</v>
      </c>
      <c r="M60" s="26" t="s">
        <v>5358</v>
      </c>
      <c r="N60" s="26"/>
    </row>
    <row r="61" spans="1:14" s="71" customFormat="1" x14ac:dyDescent="0.25">
      <c r="A61" s="14" t="s">
        <v>1832</v>
      </c>
      <c r="B61" s="14" t="s">
        <v>1833</v>
      </c>
      <c r="C61" s="14" t="s">
        <v>1834</v>
      </c>
      <c r="D61" s="14" t="s">
        <v>1835</v>
      </c>
      <c r="E61" s="14" t="s">
        <v>772</v>
      </c>
      <c r="F61" s="14" t="s">
        <v>1836</v>
      </c>
      <c r="G61" s="15">
        <v>4</v>
      </c>
      <c r="H61" s="15">
        <v>7</v>
      </c>
      <c r="I61" s="16">
        <v>0</v>
      </c>
      <c r="J61" s="17">
        <v>1</v>
      </c>
      <c r="K61" s="18">
        <v>0</v>
      </c>
      <c r="L61" s="19">
        <v>0</v>
      </c>
      <c r="M61" s="26" t="s">
        <v>5359</v>
      </c>
      <c r="N61" s="26"/>
    </row>
    <row r="62" spans="1:14" s="71" customFormat="1" x14ac:dyDescent="0.25">
      <c r="A62" s="14" t="s">
        <v>1281</v>
      </c>
      <c r="B62" s="14" t="s">
        <v>1837</v>
      </c>
      <c r="C62" s="14" t="s">
        <v>1670</v>
      </c>
      <c r="D62" s="14" t="s">
        <v>1625</v>
      </c>
      <c r="E62" s="14" t="s">
        <v>1022</v>
      </c>
      <c r="F62" s="14" t="s">
        <v>1838</v>
      </c>
      <c r="G62" s="15">
        <v>4</v>
      </c>
      <c r="H62" s="15">
        <v>4</v>
      </c>
      <c r="I62" s="16">
        <v>0</v>
      </c>
      <c r="J62" s="17">
        <v>0</v>
      </c>
      <c r="K62" s="18">
        <v>0</v>
      </c>
      <c r="L62" s="19">
        <v>1</v>
      </c>
      <c r="M62" s="26" t="s">
        <v>5355</v>
      </c>
      <c r="N62" s="26"/>
    </row>
    <row r="63" spans="1:14" s="71" customFormat="1" x14ac:dyDescent="0.25">
      <c r="A63" s="14" t="s">
        <v>1839</v>
      </c>
      <c r="B63" s="14" t="s">
        <v>1840</v>
      </c>
      <c r="C63" s="14" t="s">
        <v>1841</v>
      </c>
      <c r="D63" s="14" t="s">
        <v>1842</v>
      </c>
      <c r="E63" s="14" t="s">
        <v>1843</v>
      </c>
      <c r="F63" s="14" t="s">
        <v>1844</v>
      </c>
      <c r="G63" s="15">
        <v>4</v>
      </c>
      <c r="H63" s="15">
        <v>4</v>
      </c>
      <c r="I63" s="16">
        <v>0</v>
      </c>
      <c r="J63" s="17">
        <v>1</v>
      </c>
      <c r="K63" s="18">
        <v>0</v>
      </c>
      <c r="L63" s="19">
        <v>0</v>
      </c>
      <c r="M63" s="26" t="s">
        <v>5359</v>
      </c>
      <c r="N63" s="26"/>
    </row>
    <row r="64" spans="1:14" s="71" customFormat="1" x14ac:dyDescent="0.25">
      <c r="A64" s="14" t="s">
        <v>1845</v>
      </c>
      <c r="B64" s="14" t="s">
        <v>1846</v>
      </c>
      <c r="C64" s="14" t="s">
        <v>1847</v>
      </c>
      <c r="D64" s="14" t="s">
        <v>1848</v>
      </c>
      <c r="E64" s="14" t="s">
        <v>387</v>
      </c>
      <c r="F64" s="14" t="s">
        <v>1849</v>
      </c>
      <c r="G64" s="15">
        <v>4</v>
      </c>
      <c r="H64" s="15">
        <v>4</v>
      </c>
      <c r="I64" s="16">
        <v>0.25</v>
      </c>
      <c r="J64" s="17">
        <v>0.75</v>
      </c>
      <c r="K64" s="18">
        <v>0</v>
      </c>
      <c r="L64" s="19">
        <v>0</v>
      </c>
      <c r="M64" s="26" t="s">
        <v>5359</v>
      </c>
      <c r="N64" s="26"/>
    </row>
    <row r="65" spans="1:14" s="71" customFormat="1" x14ac:dyDescent="0.25">
      <c r="A65" s="14" t="s">
        <v>1850</v>
      </c>
      <c r="B65" s="14" t="s">
        <v>1851</v>
      </c>
      <c r="C65" s="14" t="s">
        <v>1852</v>
      </c>
      <c r="D65" s="14" t="s">
        <v>1853</v>
      </c>
      <c r="E65" s="14" t="s">
        <v>1854</v>
      </c>
      <c r="F65" s="14" t="s">
        <v>1855</v>
      </c>
      <c r="G65" s="15">
        <v>4</v>
      </c>
      <c r="H65" s="15">
        <v>48</v>
      </c>
      <c r="I65" s="16">
        <v>1</v>
      </c>
      <c r="J65" s="17">
        <v>0</v>
      </c>
      <c r="K65" s="18">
        <v>0</v>
      </c>
      <c r="L65" s="19">
        <v>0</v>
      </c>
      <c r="M65" s="26" t="s">
        <v>5352</v>
      </c>
      <c r="N65" s="26"/>
    </row>
    <row r="66" spans="1:14" s="71" customFormat="1" x14ac:dyDescent="0.25">
      <c r="A66" s="14" t="s">
        <v>1856</v>
      </c>
      <c r="B66" s="14" t="s">
        <v>1693</v>
      </c>
      <c r="C66" s="14" t="s">
        <v>1857</v>
      </c>
      <c r="D66" s="14" t="s">
        <v>1858</v>
      </c>
      <c r="E66" s="14" t="s">
        <v>387</v>
      </c>
      <c r="F66" s="14" t="s">
        <v>1859</v>
      </c>
      <c r="G66" s="15">
        <v>4</v>
      </c>
      <c r="H66" s="15">
        <v>22</v>
      </c>
      <c r="I66" s="16">
        <v>0</v>
      </c>
      <c r="J66" s="17">
        <v>1</v>
      </c>
      <c r="K66" s="18">
        <v>0</v>
      </c>
      <c r="L66" s="19">
        <v>0</v>
      </c>
      <c r="M66" s="26" t="s">
        <v>5352</v>
      </c>
      <c r="N66" s="26"/>
    </row>
    <row r="67" spans="1:14" s="71" customFormat="1" x14ac:dyDescent="0.25">
      <c r="A67" s="14" t="s">
        <v>1387</v>
      </c>
      <c r="B67" s="14" t="s">
        <v>1823</v>
      </c>
      <c r="C67" s="14" t="s">
        <v>1824</v>
      </c>
      <c r="D67" s="14" t="s">
        <v>1825</v>
      </c>
      <c r="E67" s="14" t="s">
        <v>779</v>
      </c>
      <c r="F67" s="14" t="s">
        <v>1860</v>
      </c>
      <c r="G67" s="15">
        <v>4</v>
      </c>
      <c r="H67" s="15">
        <v>7</v>
      </c>
      <c r="I67" s="16">
        <v>0</v>
      </c>
      <c r="J67" s="17">
        <v>0</v>
      </c>
      <c r="K67" s="18">
        <v>0</v>
      </c>
      <c r="L67" s="19">
        <v>1</v>
      </c>
      <c r="M67" s="26" t="s">
        <v>5355</v>
      </c>
      <c r="N67" s="26"/>
    </row>
    <row r="68" spans="1:14" s="71" customFormat="1" x14ac:dyDescent="0.25">
      <c r="A68" s="14" t="s">
        <v>1861</v>
      </c>
      <c r="B68" s="14" t="s">
        <v>1862</v>
      </c>
      <c r="C68" s="14" t="s">
        <v>1863</v>
      </c>
      <c r="D68" s="14" t="s">
        <v>1639</v>
      </c>
      <c r="E68" s="14" t="s">
        <v>387</v>
      </c>
      <c r="F68" s="14" t="s">
        <v>1864</v>
      </c>
      <c r="G68" s="15">
        <v>4</v>
      </c>
      <c r="H68" s="15">
        <v>33</v>
      </c>
      <c r="I68" s="16">
        <v>0</v>
      </c>
      <c r="J68" s="17">
        <v>1</v>
      </c>
      <c r="K68" s="18">
        <v>0</v>
      </c>
      <c r="L68" s="19">
        <v>0</v>
      </c>
      <c r="M68" s="26" t="s">
        <v>5353</v>
      </c>
      <c r="N68" s="26"/>
    </row>
    <row r="69" spans="1:14" s="71" customFormat="1" x14ac:dyDescent="0.25">
      <c r="A69" s="14" t="s">
        <v>1865</v>
      </c>
      <c r="B69" s="14" t="s">
        <v>1866</v>
      </c>
      <c r="C69" s="14" t="s">
        <v>1867</v>
      </c>
      <c r="D69" s="14" t="s">
        <v>1868</v>
      </c>
      <c r="E69" s="14" t="s">
        <v>1869</v>
      </c>
      <c r="F69" s="14" t="s">
        <v>1870</v>
      </c>
      <c r="G69" s="15">
        <v>4</v>
      </c>
      <c r="H69" s="15">
        <v>5</v>
      </c>
      <c r="I69" s="16">
        <v>0</v>
      </c>
      <c r="J69" s="17">
        <v>1</v>
      </c>
      <c r="K69" s="18">
        <v>0</v>
      </c>
      <c r="L69" s="19">
        <v>0</v>
      </c>
      <c r="M69" s="26" t="s">
        <v>5352</v>
      </c>
      <c r="N69" s="26"/>
    </row>
    <row r="70" spans="1:14" s="71" customFormat="1" x14ac:dyDescent="0.25">
      <c r="A70" s="14" t="s">
        <v>1871</v>
      </c>
      <c r="B70" s="14" t="s">
        <v>1872</v>
      </c>
      <c r="C70" s="14" t="s">
        <v>1873</v>
      </c>
      <c r="D70" s="14" t="s">
        <v>1874</v>
      </c>
      <c r="E70" s="14" t="s">
        <v>1875</v>
      </c>
      <c r="F70" s="14" t="s">
        <v>1876</v>
      </c>
      <c r="G70" s="15">
        <v>4</v>
      </c>
      <c r="H70" s="15">
        <v>5</v>
      </c>
      <c r="I70" s="16">
        <v>0.25</v>
      </c>
      <c r="J70" s="17">
        <v>0.75</v>
      </c>
      <c r="K70" s="18">
        <v>0</v>
      </c>
      <c r="L70" s="19">
        <v>0</v>
      </c>
      <c r="M70" s="26" t="s">
        <v>5352</v>
      </c>
      <c r="N70" s="26"/>
    </row>
    <row r="71" spans="1:14" s="71" customFormat="1" x14ac:dyDescent="0.25">
      <c r="A71" s="14" t="s">
        <v>1877</v>
      </c>
      <c r="B71" s="14" t="s">
        <v>1878</v>
      </c>
      <c r="C71" s="14" t="s">
        <v>1879</v>
      </c>
      <c r="D71" s="14" t="s">
        <v>1880</v>
      </c>
      <c r="E71" s="14" t="s">
        <v>387</v>
      </c>
      <c r="F71" s="14" t="s">
        <v>1881</v>
      </c>
      <c r="G71" s="15">
        <v>4</v>
      </c>
      <c r="H71" s="15">
        <v>8</v>
      </c>
      <c r="I71" s="16">
        <v>0.25</v>
      </c>
      <c r="J71" s="17">
        <v>0.75</v>
      </c>
      <c r="K71" s="18">
        <v>0</v>
      </c>
      <c r="L71" s="19">
        <v>0</v>
      </c>
      <c r="M71" s="26" t="s">
        <v>5359</v>
      </c>
      <c r="N71" s="26"/>
    </row>
    <row r="72" spans="1:14" s="71" customFormat="1" x14ac:dyDescent="0.25">
      <c r="A72" s="14" t="s">
        <v>1882</v>
      </c>
      <c r="B72" s="14" t="s">
        <v>1883</v>
      </c>
      <c r="C72" s="14" t="s">
        <v>1670</v>
      </c>
      <c r="D72" s="14" t="s">
        <v>1884</v>
      </c>
      <c r="E72" s="14" t="s">
        <v>1885</v>
      </c>
      <c r="F72" s="14" t="s">
        <v>1886</v>
      </c>
      <c r="G72" s="15">
        <v>4</v>
      </c>
      <c r="H72" s="15">
        <v>16</v>
      </c>
      <c r="I72" s="16">
        <v>0</v>
      </c>
      <c r="J72" s="17">
        <v>1</v>
      </c>
      <c r="K72" s="18">
        <v>0</v>
      </c>
      <c r="L72" s="19">
        <v>0</v>
      </c>
      <c r="M72" s="26" t="s">
        <v>5358</v>
      </c>
      <c r="N72" s="26"/>
    </row>
    <row r="73" spans="1:14" s="71" customFormat="1" x14ac:dyDescent="0.25">
      <c r="A73" s="14" t="s">
        <v>1286</v>
      </c>
      <c r="B73" s="14" t="s">
        <v>1287</v>
      </c>
      <c r="C73" s="14" t="s">
        <v>1887</v>
      </c>
      <c r="D73" s="14" t="s">
        <v>1888</v>
      </c>
      <c r="E73" s="14" t="s">
        <v>374</v>
      </c>
      <c r="F73" s="14" t="s">
        <v>1889</v>
      </c>
      <c r="G73" s="15">
        <v>4</v>
      </c>
      <c r="H73" s="15">
        <v>6</v>
      </c>
      <c r="I73" s="16">
        <v>0</v>
      </c>
      <c r="J73" s="17">
        <v>0</v>
      </c>
      <c r="K73" s="18">
        <v>0</v>
      </c>
      <c r="L73" s="19">
        <v>1</v>
      </c>
      <c r="M73" s="26" t="s">
        <v>5355</v>
      </c>
      <c r="N73" s="26"/>
    </row>
    <row r="74" spans="1:14" s="71" customFormat="1" x14ac:dyDescent="0.25">
      <c r="A74" s="14" t="s">
        <v>1890</v>
      </c>
      <c r="B74" s="14" t="s">
        <v>1891</v>
      </c>
      <c r="C74" s="14" t="s">
        <v>1892</v>
      </c>
      <c r="D74" s="14" t="s">
        <v>1625</v>
      </c>
      <c r="E74" s="14" t="s">
        <v>427</v>
      </c>
      <c r="F74" s="14" t="s">
        <v>1893</v>
      </c>
      <c r="G74" s="15">
        <v>4</v>
      </c>
      <c r="H74" s="15">
        <v>33</v>
      </c>
      <c r="I74" s="16">
        <v>0.25</v>
      </c>
      <c r="J74" s="17">
        <v>0.75</v>
      </c>
      <c r="K74" s="18">
        <v>0</v>
      </c>
      <c r="L74" s="19">
        <v>0</v>
      </c>
      <c r="M74" s="26" t="s">
        <v>5352</v>
      </c>
      <c r="N74" s="26"/>
    </row>
    <row r="75" spans="1:14" s="71" customFormat="1" x14ac:dyDescent="0.25">
      <c r="A75" s="14" t="s">
        <v>1327</v>
      </c>
      <c r="B75" s="14" t="s">
        <v>1894</v>
      </c>
      <c r="C75" s="14" t="s">
        <v>1670</v>
      </c>
      <c r="D75" s="14" t="s">
        <v>1625</v>
      </c>
      <c r="E75" s="14" t="s">
        <v>1283</v>
      </c>
      <c r="F75" s="14" t="s">
        <v>1895</v>
      </c>
      <c r="G75" s="15">
        <v>4</v>
      </c>
      <c r="H75" s="15">
        <v>5</v>
      </c>
      <c r="I75" s="16">
        <v>0</v>
      </c>
      <c r="J75" s="17">
        <v>0</v>
      </c>
      <c r="K75" s="18">
        <v>0</v>
      </c>
      <c r="L75" s="19">
        <v>1</v>
      </c>
      <c r="M75" s="26" t="s">
        <v>5355</v>
      </c>
      <c r="N75" s="26"/>
    </row>
    <row r="76" spans="1:14" s="71" customFormat="1" x14ac:dyDescent="0.25">
      <c r="A76" s="14" t="s">
        <v>620</v>
      </c>
      <c r="B76" s="14" t="s">
        <v>621</v>
      </c>
      <c r="C76" s="14" t="s">
        <v>1896</v>
      </c>
      <c r="D76" s="14" t="s">
        <v>1897</v>
      </c>
      <c r="E76" s="14" t="s">
        <v>622</v>
      </c>
      <c r="F76" s="14" t="s">
        <v>1898</v>
      </c>
      <c r="G76" s="15">
        <v>4</v>
      </c>
      <c r="H76" s="15">
        <v>34</v>
      </c>
      <c r="I76" s="16">
        <v>0</v>
      </c>
      <c r="J76" s="17">
        <v>0</v>
      </c>
      <c r="K76" s="18">
        <v>0.75</v>
      </c>
      <c r="L76" s="19">
        <v>0.25</v>
      </c>
      <c r="M76" s="26" t="s">
        <v>5355</v>
      </c>
      <c r="N76" s="26"/>
    </row>
    <row r="77" spans="1:14" s="71" customFormat="1" x14ac:dyDescent="0.25">
      <c r="A77" s="14" t="s">
        <v>865</v>
      </c>
      <c r="B77" s="14" t="s">
        <v>1899</v>
      </c>
      <c r="C77" s="14" t="s">
        <v>1900</v>
      </c>
      <c r="D77" s="14" t="s">
        <v>1901</v>
      </c>
      <c r="E77" s="14" t="s">
        <v>867</v>
      </c>
      <c r="F77" s="14" t="s">
        <v>1902</v>
      </c>
      <c r="G77" s="15">
        <v>4</v>
      </c>
      <c r="H77" s="15">
        <v>4</v>
      </c>
      <c r="I77" s="16">
        <v>0</v>
      </c>
      <c r="J77" s="17">
        <v>0</v>
      </c>
      <c r="K77" s="18">
        <v>1</v>
      </c>
      <c r="L77" s="19">
        <v>0</v>
      </c>
      <c r="M77" s="26" t="s">
        <v>5355</v>
      </c>
      <c r="N77" s="26"/>
    </row>
    <row r="78" spans="1:14" s="71" customFormat="1" x14ac:dyDescent="0.25">
      <c r="A78" s="14" t="s">
        <v>1903</v>
      </c>
      <c r="B78" s="14" t="s">
        <v>1904</v>
      </c>
      <c r="C78" s="14" t="s">
        <v>1905</v>
      </c>
      <c r="D78" s="14" t="s">
        <v>1625</v>
      </c>
      <c r="E78" s="14" t="s">
        <v>1906</v>
      </c>
      <c r="F78" s="14" t="s">
        <v>1907</v>
      </c>
      <c r="G78" s="15">
        <v>4</v>
      </c>
      <c r="H78" s="15">
        <v>30</v>
      </c>
      <c r="I78" s="16">
        <v>0</v>
      </c>
      <c r="J78" s="17">
        <v>1</v>
      </c>
      <c r="K78" s="18">
        <v>0</v>
      </c>
      <c r="L78" s="19">
        <v>0</v>
      </c>
      <c r="M78" s="26" t="s">
        <v>5359</v>
      </c>
      <c r="N78" s="26"/>
    </row>
    <row r="79" spans="1:14" s="71" customFormat="1" x14ac:dyDescent="0.25">
      <c r="A79" s="14" t="s">
        <v>1464</v>
      </c>
      <c r="B79" s="14" t="s">
        <v>1908</v>
      </c>
      <c r="C79" s="14" t="s">
        <v>1909</v>
      </c>
      <c r="D79" s="14" t="s">
        <v>1647</v>
      </c>
      <c r="E79" s="14" t="s">
        <v>839</v>
      </c>
      <c r="F79" s="14" t="s">
        <v>1910</v>
      </c>
      <c r="G79" s="15">
        <v>4</v>
      </c>
      <c r="H79" s="15">
        <v>4</v>
      </c>
      <c r="I79" s="16">
        <v>0</v>
      </c>
      <c r="J79" s="17">
        <v>0</v>
      </c>
      <c r="K79" s="18">
        <v>0</v>
      </c>
      <c r="L79" s="19">
        <v>1</v>
      </c>
      <c r="M79" s="26" t="s">
        <v>5355</v>
      </c>
      <c r="N79" s="26"/>
    </row>
    <row r="80" spans="1:14" s="71" customFormat="1" x14ac:dyDescent="0.25">
      <c r="A80" s="14" t="s">
        <v>1911</v>
      </c>
      <c r="B80" s="14" t="s">
        <v>1912</v>
      </c>
      <c r="C80" s="14" t="s">
        <v>1913</v>
      </c>
      <c r="D80" s="14" t="s">
        <v>1868</v>
      </c>
      <c r="E80" s="14" t="s">
        <v>387</v>
      </c>
      <c r="F80" s="14" t="s">
        <v>1914</v>
      </c>
      <c r="G80" s="15">
        <v>4</v>
      </c>
      <c r="H80" s="15">
        <v>25</v>
      </c>
      <c r="I80" s="16">
        <v>0</v>
      </c>
      <c r="J80" s="17">
        <v>1</v>
      </c>
      <c r="K80" s="18">
        <v>0</v>
      </c>
      <c r="L80" s="19">
        <v>0</v>
      </c>
      <c r="M80" s="26" t="s">
        <v>5359</v>
      </c>
      <c r="N80" s="26"/>
    </row>
    <row r="81" spans="1:14" s="71" customFormat="1" x14ac:dyDescent="0.25">
      <c r="A81" s="14" t="s">
        <v>1915</v>
      </c>
      <c r="B81" s="14" t="s">
        <v>1916</v>
      </c>
      <c r="C81" s="14" t="s">
        <v>1917</v>
      </c>
      <c r="D81" s="14" t="s">
        <v>1779</v>
      </c>
      <c r="E81" s="14" t="s">
        <v>622</v>
      </c>
      <c r="F81" s="14" t="s">
        <v>1918</v>
      </c>
      <c r="G81" s="15">
        <v>4</v>
      </c>
      <c r="H81" s="15">
        <v>5</v>
      </c>
      <c r="I81" s="16">
        <v>0</v>
      </c>
      <c r="J81" s="17">
        <v>1</v>
      </c>
      <c r="K81" s="18">
        <v>0</v>
      </c>
      <c r="L81" s="19">
        <v>0</v>
      </c>
      <c r="M81" s="26" t="s">
        <v>5352</v>
      </c>
      <c r="N81" s="26"/>
    </row>
    <row r="82" spans="1:14" s="71" customFormat="1" x14ac:dyDescent="0.25">
      <c r="A82" s="14" t="s">
        <v>1919</v>
      </c>
      <c r="B82" s="14" t="s">
        <v>1920</v>
      </c>
      <c r="C82" s="14" t="s">
        <v>1670</v>
      </c>
      <c r="D82" s="14" t="s">
        <v>1625</v>
      </c>
      <c r="E82" s="14" t="s">
        <v>593</v>
      </c>
      <c r="F82" s="14" t="s">
        <v>1921</v>
      </c>
      <c r="G82" s="15">
        <v>4</v>
      </c>
      <c r="H82" s="15">
        <v>19</v>
      </c>
      <c r="I82" s="16">
        <v>0</v>
      </c>
      <c r="J82" s="17">
        <v>1</v>
      </c>
      <c r="K82" s="18">
        <v>0</v>
      </c>
      <c r="L82" s="19">
        <v>0</v>
      </c>
      <c r="M82" s="26" t="s">
        <v>5352</v>
      </c>
      <c r="N82" s="26"/>
    </row>
    <row r="83" spans="1:14" s="71" customFormat="1" x14ac:dyDescent="0.25">
      <c r="A83" s="14" t="s">
        <v>1922</v>
      </c>
      <c r="B83" s="14" t="s">
        <v>1923</v>
      </c>
      <c r="C83" s="14" t="s">
        <v>1924</v>
      </c>
      <c r="D83" s="14" t="s">
        <v>1925</v>
      </c>
      <c r="E83" s="14" t="s">
        <v>725</v>
      </c>
      <c r="F83" s="14" t="s">
        <v>1926</v>
      </c>
      <c r="G83" s="15">
        <v>4</v>
      </c>
      <c r="H83" s="15">
        <v>9</v>
      </c>
      <c r="I83" s="16">
        <v>0</v>
      </c>
      <c r="J83" s="17">
        <v>1</v>
      </c>
      <c r="K83" s="18">
        <v>0</v>
      </c>
      <c r="L83" s="19">
        <v>0</v>
      </c>
      <c r="M83" s="26" t="s">
        <v>5358</v>
      </c>
      <c r="N83" s="26"/>
    </row>
    <row r="84" spans="1:14" s="71" customFormat="1" x14ac:dyDescent="0.25">
      <c r="A84" s="14" t="s">
        <v>1927</v>
      </c>
      <c r="B84" s="14" t="s">
        <v>1928</v>
      </c>
      <c r="C84" s="14" t="s">
        <v>1929</v>
      </c>
      <c r="D84" s="14" t="s">
        <v>1625</v>
      </c>
      <c r="E84" s="14" t="s">
        <v>861</v>
      </c>
      <c r="F84" s="14" t="s">
        <v>1930</v>
      </c>
      <c r="G84" s="15">
        <v>3</v>
      </c>
      <c r="H84" s="15">
        <v>40</v>
      </c>
      <c r="I84" s="16">
        <v>1</v>
      </c>
      <c r="J84" s="17">
        <v>0</v>
      </c>
      <c r="K84" s="18">
        <v>0</v>
      </c>
      <c r="L84" s="19">
        <v>0</v>
      </c>
      <c r="M84" s="26" t="s">
        <v>5352</v>
      </c>
      <c r="N84" s="26"/>
    </row>
    <row r="85" spans="1:14" s="71" customFormat="1" x14ac:dyDescent="0.25">
      <c r="A85" s="14" t="s">
        <v>1931</v>
      </c>
      <c r="B85" s="14" t="s">
        <v>1932</v>
      </c>
      <c r="C85" s="14" t="s">
        <v>1933</v>
      </c>
      <c r="D85" s="14" t="s">
        <v>1934</v>
      </c>
      <c r="E85" s="14" t="s">
        <v>1843</v>
      </c>
      <c r="F85" s="14" t="s">
        <v>1935</v>
      </c>
      <c r="G85" s="15">
        <v>3</v>
      </c>
      <c r="H85" s="15">
        <v>30</v>
      </c>
      <c r="I85" s="16">
        <v>0</v>
      </c>
      <c r="J85" s="17">
        <v>1</v>
      </c>
      <c r="K85" s="18">
        <v>0</v>
      </c>
      <c r="L85" s="19">
        <v>0</v>
      </c>
      <c r="M85" s="26" t="s">
        <v>5359</v>
      </c>
      <c r="N85" s="26"/>
    </row>
    <row r="86" spans="1:14" s="71" customFormat="1" x14ac:dyDescent="0.25">
      <c r="A86" s="14" t="s">
        <v>1369</v>
      </c>
      <c r="B86" s="14" t="s">
        <v>1936</v>
      </c>
      <c r="C86" s="14" t="s">
        <v>1670</v>
      </c>
      <c r="D86" s="14" t="s">
        <v>1937</v>
      </c>
      <c r="E86" s="14" t="s">
        <v>1319</v>
      </c>
      <c r="F86" s="14" t="s">
        <v>1938</v>
      </c>
      <c r="G86" s="15">
        <v>3</v>
      </c>
      <c r="H86" s="15">
        <v>3</v>
      </c>
      <c r="I86" s="16">
        <v>0</v>
      </c>
      <c r="J86" s="17">
        <v>0</v>
      </c>
      <c r="K86" s="18">
        <v>0</v>
      </c>
      <c r="L86" s="19">
        <v>1</v>
      </c>
      <c r="M86" s="26" t="s">
        <v>5351</v>
      </c>
      <c r="N86" s="26"/>
    </row>
    <row r="87" spans="1:14" s="71" customFormat="1" x14ac:dyDescent="0.25">
      <c r="A87" s="14" t="s">
        <v>820</v>
      </c>
      <c r="B87" s="14" t="s">
        <v>1939</v>
      </c>
      <c r="C87" s="14" t="s">
        <v>1670</v>
      </c>
      <c r="D87" s="14" t="s">
        <v>1940</v>
      </c>
      <c r="E87" s="14" t="s">
        <v>387</v>
      </c>
      <c r="F87" s="14" t="s">
        <v>1941</v>
      </c>
      <c r="G87" s="15">
        <v>3</v>
      </c>
      <c r="H87" s="15">
        <v>8</v>
      </c>
      <c r="I87" s="16">
        <v>0</v>
      </c>
      <c r="J87" s="17">
        <v>0</v>
      </c>
      <c r="K87" s="18">
        <v>1</v>
      </c>
      <c r="L87" s="19">
        <v>0</v>
      </c>
      <c r="M87" s="26" t="s">
        <v>5355</v>
      </c>
      <c r="N87" s="26"/>
    </row>
    <row r="88" spans="1:14" s="71" customFormat="1" x14ac:dyDescent="0.25">
      <c r="A88" s="14" t="s">
        <v>1942</v>
      </c>
      <c r="B88" s="14" t="s">
        <v>1943</v>
      </c>
      <c r="C88" s="14" t="s">
        <v>1670</v>
      </c>
      <c r="D88" s="14" t="s">
        <v>1897</v>
      </c>
      <c r="E88" s="14" t="s">
        <v>612</v>
      </c>
      <c r="F88" s="14" t="s">
        <v>1944</v>
      </c>
      <c r="G88" s="15">
        <v>3</v>
      </c>
      <c r="H88" s="15">
        <v>62</v>
      </c>
      <c r="I88" s="16">
        <v>0</v>
      </c>
      <c r="J88" s="17">
        <v>1</v>
      </c>
      <c r="K88" s="18">
        <v>0</v>
      </c>
      <c r="L88" s="19">
        <v>0</v>
      </c>
      <c r="M88" s="26" t="s">
        <v>5352</v>
      </c>
      <c r="N88" s="26"/>
    </row>
    <row r="89" spans="1:14" s="71" customFormat="1" x14ac:dyDescent="0.25">
      <c r="A89" s="14" t="s">
        <v>1346</v>
      </c>
      <c r="B89" s="14" t="s">
        <v>1945</v>
      </c>
      <c r="C89" s="14" t="s">
        <v>1670</v>
      </c>
      <c r="D89" s="14" t="s">
        <v>1625</v>
      </c>
      <c r="E89" s="14" t="s">
        <v>1319</v>
      </c>
      <c r="F89" s="14" t="s">
        <v>1946</v>
      </c>
      <c r="G89" s="15">
        <v>3</v>
      </c>
      <c r="H89" s="15">
        <v>3</v>
      </c>
      <c r="I89" s="16">
        <v>0</v>
      </c>
      <c r="J89" s="17">
        <v>0</v>
      </c>
      <c r="K89" s="18">
        <v>0</v>
      </c>
      <c r="L89" s="19">
        <v>1</v>
      </c>
      <c r="M89" s="26" t="s">
        <v>5351</v>
      </c>
      <c r="N89" s="26"/>
    </row>
    <row r="90" spans="1:14" s="71" customFormat="1" x14ac:dyDescent="0.25">
      <c r="A90" s="14" t="s">
        <v>1293</v>
      </c>
      <c r="B90" s="14" t="s">
        <v>1947</v>
      </c>
      <c r="C90" s="14" t="s">
        <v>1948</v>
      </c>
      <c r="D90" s="14" t="s">
        <v>1888</v>
      </c>
      <c r="E90" s="14" t="s">
        <v>374</v>
      </c>
      <c r="F90" s="14" t="s">
        <v>1949</v>
      </c>
      <c r="G90" s="15">
        <v>3</v>
      </c>
      <c r="H90" s="15">
        <v>4</v>
      </c>
      <c r="I90" s="16">
        <v>0</v>
      </c>
      <c r="J90" s="17">
        <v>0</v>
      </c>
      <c r="K90" s="18">
        <v>0</v>
      </c>
      <c r="L90" s="19">
        <v>1</v>
      </c>
      <c r="M90" s="26" t="s">
        <v>5351</v>
      </c>
      <c r="N90" s="26"/>
    </row>
    <row r="91" spans="1:14" s="71" customFormat="1" x14ac:dyDescent="0.25">
      <c r="A91" s="14" t="s">
        <v>1950</v>
      </c>
      <c r="B91" s="14" t="s">
        <v>1951</v>
      </c>
      <c r="C91" s="14" t="s">
        <v>1952</v>
      </c>
      <c r="D91" s="14" t="s">
        <v>1848</v>
      </c>
      <c r="E91" s="14" t="s">
        <v>518</v>
      </c>
      <c r="F91" s="14" t="s">
        <v>1953</v>
      </c>
      <c r="G91" s="15">
        <v>3</v>
      </c>
      <c r="H91" s="15">
        <v>4</v>
      </c>
      <c r="I91" s="16">
        <v>0</v>
      </c>
      <c r="J91" s="17">
        <v>1</v>
      </c>
      <c r="K91" s="18">
        <v>0</v>
      </c>
      <c r="L91" s="19">
        <v>0</v>
      </c>
      <c r="M91" s="26" t="s">
        <v>5359</v>
      </c>
      <c r="N91" s="26"/>
    </row>
    <row r="92" spans="1:14" s="71" customFormat="1" x14ac:dyDescent="0.25">
      <c r="A92" s="14" t="s">
        <v>1954</v>
      </c>
      <c r="B92" s="14" t="s">
        <v>1955</v>
      </c>
      <c r="C92" s="14" t="s">
        <v>1956</v>
      </c>
      <c r="D92" s="14" t="s">
        <v>1957</v>
      </c>
      <c r="E92" s="14" t="s">
        <v>1958</v>
      </c>
      <c r="F92" s="14" t="s">
        <v>1959</v>
      </c>
      <c r="G92" s="15">
        <v>3</v>
      </c>
      <c r="H92" s="15">
        <v>128</v>
      </c>
      <c r="I92" s="16">
        <v>0</v>
      </c>
      <c r="J92" s="17">
        <v>1</v>
      </c>
      <c r="K92" s="18">
        <v>0</v>
      </c>
      <c r="L92" s="19">
        <v>0</v>
      </c>
      <c r="M92" s="26" t="s">
        <v>5352</v>
      </c>
      <c r="N92" s="26"/>
    </row>
    <row r="93" spans="1:14" s="71" customFormat="1" x14ac:dyDescent="0.25">
      <c r="A93" s="14" t="s">
        <v>691</v>
      </c>
      <c r="B93" s="14" t="s">
        <v>692</v>
      </c>
      <c r="C93" s="14" t="s">
        <v>1960</v>
      </c>
      <c r="D93" s="14" t="s">
        <v>1779</v>
      </c>
      <c r="E93" s="14" t="s">
        <v>442</v>
      </c>
      <c r="F93" s="14" t="s">
        <v>1961</v>
      </c>
      <c r="G93" s="15">
        <v>3</v>
      </c>
      <c r="H93" s="15">
        <v>3</v>
      </c>
      <c r="I93" s="16">
        <v>0</v>
      </c>
      <c r="J93" s="17">
        <v>0</v>
      </c>
      <c r="K93" s="18">
        <v>1</v>
      </c>
      <c r="L93" s="19">
        <v>0</v>
      </c>
      <c r="M93" s="26" t="s">
        <v>5355</v>
      </c>
      <c r="N93" s="26"/>
    </row>
    <row r="94" spans="1:14" s="71" customFormat="1" x14ac:dyDescent="0.25">
      <c r="A94" s="14" t="s">
        <v>1344</v>
      </c>
      <c r="B94" s="14" t="s">
        <v>1962</v>
      </c>
      <c r="C94" s="14" t="s">
        <v>1670</v>
      </c>
      <c r="D94" s="14" t="s">
        <v>1963</v>
      </c>
      <c r="E94" s="14" t="s">
        <v>1319</v>
      </c>
      <c r="F94" s="14" t="s">
        <v>1964</v>
      </c>
      <c r="G94" s="15">
        <v>3</v>
      </c>
      <c r="H94" s="15">
        <v>5</v>
      </c>
      <c r="I94" s="16">
        <v>0</v>
      </c>
      <c r="J94" s="17">
        <v>0</v>
      </c>
      <c r="K94" s="18">
        <v>0</v>
      </c>
      <c r="L94" s="19">
        <v>1</v>
      </c>
      <c r="M94" s="26" t="s">
        <v>5353</v>
      </c>
      <c r="N94" s="26"/>
    </row>
    <row r="95" spans="1:14" s="71" customFormat="1" x14ac:dyDescent="0.25">
      <c r="A95" s="14" t="s">
        <v>571</v>
      </c>
      <c r="B95" s="14" t="s">
        <v>1965</v>
      </c>
      <c r="C95" s="14" t="s">
        <v>1966</v>
      </c>
      <c r="D95" s="14" t="s">
        <v>1967</v>
      </c>
      <c r="E95" s="14" t="s">
        <v>573</v>
      </c>
      <c r="F95" s="14" t="s">
        <v>1968</v>
      </c>
      <c r="G95" s="15">
        <v>3</v>
      </c>
      <c r="H95" s="15">
        <v>3</v>
      </c>
      <c r="I95" s="16">
        <v>0</v>
      </c>
      <c r="J95" s="17">
        <v>0</v>
      </c>
      <c r="K95" s="18">
        <v>1</v>
      </c>
      <c r="L95" s="19">
        <v>0</v>
      </c>
      <c r="M95" s="26" t="s">
        <v>5355</v>
      </c>
      <c r="N95" s="26"/>
    </row>
    <row r="96" spans="1:14" s="71" customFormat="1" x14ac:dyDescent="0.25">
      <c r="A96" s="14" t="s">
        <v>1280</v>
      </c>
      <c r="B96" s="14" t="s">
        <v>1969</v>
      </c>
      <c r="C96" s="14" t="s">
        <v>1670</v>
      </c>
      <c r="D96" s="14" t="s">
        <v>1625</v>
      </c>
      <c r="E96" s="14" t="s">
        <v>1022</v>
      </c>
      <c r="F96" s="14" t="s">
        <v>1970</v>
      </c>
      <c r="G96" s="15">
        <v>3</v>
      </c>
      <c r="H96" s="15">
        <v>3</v>
      </c>
      <c r="I96" s="16">
        <v>0</v>
      </c>
      <c r="J96" s="17">
        <v>0</v>
      </c>
      <c r="K96" s="18">
        <v>0</v>
      </c>
      <c r="L96" s="19">
        <v>1</v>
      </c>
      <c r="M96" s="26" t="s">
        <v>5355</v>
      </c>
      <c r="N96" s="26"/>
    </row>
    <row r="97" spans="1:14" s="71" customFormat="1" x14ac:dyDescent="0.25">
      <c r="A97" s="14">
        <v>6811893</v>
      </c>
      <c r="B97" s="14" t="s">
        <v>1971</v>
      </c>
      <c r="C97" s="14" t="s">
        <v>1972</v>
      </c>
      <c r="D97" s="14" t="s">
        <v>1779</v>
      </c>
      <c r="E97" s="14" t="s">
        <v>725</v>
      </c>
      <c r="F97" s="14" t="s">
        <v>1973</v>
      </c>
      <c r="G97" s="15">
        <v>3</v>
      </c>
      <c r="H97" s="15">
        <v>4</v>
      </c>
      <c r="I97" s="16">
        <v>0</v>
      </c>
      <c r="J97" s="17">
        <v>1</v>
      </c>
      <c r="K97" s="18">
        <v>0</v>
      </c>
      <c r="L97" s="19">
        <v>0</v>
      </c>
      <c r="M97" s="26" t="s">
        <v>5359</v>
      </c>
      <c r="N97" s="26"/>
    </row>
    <row r="98" spans="1:14" s="71" customFormat="1" x14ac:dyDescent="0.25">
      <c r="A98" s="14" t="s">
        <v>1974</v>
      </c>
      <c r="B98" s="14" t="s">
        <v>1975</v>
      </c>
      <c r="C98" s="14" t="s">
        <v>1976</v>
      </c>
      <c r="D98" s="14" t="s">
        <v>1977</v>
      </c>
      <c r="E98" s="14" t="s">
        <v>423</v>
      </c>
      <c r="F98" s="14" t="s">
        <v>1978</v>
      </c>
      <c r="G98" s="15">
        <v>3</v>
      </c>
      <c r="H98" s="15">
        <v>3</v>
      </c>
      <c r="I98" s="16">
        <v>0</v>
      </c>
      <c r="J98" s="17">
        <v>1</v>
      </c>
      <c r="K98" s="18">
        <v>0</v>
      </c>
      <c r="L98" s="19">
        <v>0</v>
      </c>
      <c r="M98" s="26" t="s">
        <v>5358</v>
      </c>
      <c r="N98" s="26"/>
    </row>
    <row r="99" spans="1:14" s="71" customFormat="1" x14ac:dyDescent="0.25">
      <c r="A99" s="14" t="s">
        <v>1979</v>
      </c>
      <c r="B99" s="14" t="s">
        <v>1980</v>
      </c>
      <c r="C99" s="14" t="s">
        <v>1981</v>
      </c>
      <c r="D99" s="14" t="s">
        <v>1748</v>
      </c>
      <c r="E99" s="14" t="s">
        <v>410</v>
      </c>
      <c r="F99" s="14" t="s">
        <v>1982</v>
      </c>
      <c r="G99" s="15">
        <v>3</v>
      </c>
      <c r="H99" s="15">
        <v>6</v>
      </c>
      <c r="I99" s="16">
        <v>0</v>
      </c>
      <c r="J99" s="17">
        <v>1</v>
      </c>
      <c r="K99" s="18">
        <v>0</v>
      </c>
      <c r="L99" s="19">
        <v>0</v>
      </c>
      <c r="M99" s="26" t="s">
        <v>5352</v>
      </c>
      <c r="N99" s="26"/>
    </row>
    <row r="100" spans="1:14" s="71" customFormat="1" x14ac:dyDescent="0.25">
      <c r="A100" s="14" t="s">
        <v>503</v>
      </c>
      <c r="B100" s="14" t="s">
        <v>1983</v>
      </c>
      <c r="C100" s="14" t="s">
        <v>1984</v>
      </c>
      <c r="D100" s="14" t="s">
        <v>1647</v>
      </c>
      <c r="E100" s="14" t="s">
        <v>506</v>
      </c>
      <c r="F100" s="14" t="s">
        <v>1985</v>
      </c>
      <c r="G100" s="15">
        <v>3</v>
      </c>
      <c r="H100" s="15">
        <v>16</v>
      </c>
      <c r="I100" s="16">
        <v>0</v>
      </c>
      <c r="J100" s="17">
        <v>0</v>
      </c>
      <c r="K100" s="18">
        <v>1</v>
      </c>
      <c r="L100" s="19">
        <v>0</v>
      </c>
      <c r="M100" s="26" t="s">
        <v>5355</v>
      </c>
      <c r="N100" s="26"/>
    </row>
    <row r="101" spans="1:14" s="71" customFormat="1" x14ac:dyDescent="0.25">
      <c r="A101" s="14" t="s">
        <v>1986</v>
      </c>
      <c r="B101" s="14" t="s">
        <v>1987</v>
      </c>
      <c r="C101" s="14" t="s">
        <v>1988</v>
      </c>
      <c r="D101" s="14" t="s">
        <v>1639</v>
      </c>
      <c r="E101" s="14" t="s">
        <v>1989</v>
      </c>
      <c r="F101" s="14" t="s">
        <v>1990</v>
      </c>
      <c r="G101" s="15">
        <v>3</v>
      </c>
      <c r="H101" s="15">
        <v>3</v>
      </c>
      <c r="I101" s="16">
        <v>0</v>
      </c>
      <c r="J101" s="17">
        <v>1</v>
      </c>
      <c r="K101" s="18">
        <v>0</v>
      </c>
      <c r="L101" s="19">
        <v>0</v>
      </c>
      <c r="M101" s="26" t="s">
        <v>5359</v>
      </c>
      <c r="N101" s="26"/>
    </row>
    <row r="102" spans="1:14" s="71" customFormat="1" x14ac:dyDescent="0.25">
      <c r="A102" s="14" t="s">
        <v>1991</v>
      </c>
      <c r="B102" s="14" t="s">
        <v>1992</v>
      </c>
      <c r="C102" s="14" t="s">
        <v>1670</v>
      </c>
      <c r="D102" s="14" t="s">
        <v>1625</v>
      </c>
      <c r="E102" s="14" t="s">
        <v>380</v>
      </c>
      <c r="F102" s="14" t="s">
        <v>1993</v>
      </c>
      <c r="G102" s="15">
        <v>3</v>
      </c>
      <c r="H102" s="15">
        <v>4</v>
      </c>
      <c r="I102" s="16">
        <v>0</v>
      </c>
      <c r="J102" s="17">
        <v>1</v>
      </c>
      <c r="K102" s="18">
        <v>0</v>
      </c>
      <c r="L102" s="19">
        <v>0</v>
      </c>
      <c r="M102" s="26" t="s">
        <v>5359</v>
      </c>
      <c r="N102" s="26"/>
    </row>
    <row r="103" spans="1:14" s="71" customFormat="1" x14ac:dyDescent="0.25">
      <c r="A103" s="14" t="s">
        <v>521</v>
      </c>
      <c r="B103" s="14" t="s">
        <v>1994</v>
      </c>
      <c r="C103" s="14" t="s">
        <v>1995</v>
      </c>
      <c r="D103" s="14" t="s">
        <v>1996</v>
      </c>
      <c r="E103" s="14" t="s">
        <v>427</v>
      </c>
      <c r="F103" s="14" t="s">
        <v>1997</v>
      </c>
      <c r="G103" s="15">
        <v>3</v>
      </c>
      <c r="H103" s="15">
        <v>4</v>
      </c>
      <c r="I103" s="16">
        <v>0</v>
      </c>
      <c r="J103" s="17">
        <v>0</v>
      </c>
      <c r="K103" s="18">
        <v>1</v>
      </c>
      <c r="L103" s="19">
        <v>0</v>
      </c>
      <c r="M103" s="26" t="s">
        <v>5355</v>
      </c>
      <c r="N103" s="26"/>
    </row>
    <row r="104" spans="1:14" s="71" customFormat="1" x14ac:dyDescent="0.25">
      <c r="A104" s="14" t="s">
        <v>1382</v>
      </c>
      <c r="B104" s="14" t="s">
        <v>1998</v>
      </c>
      <c r="C104" s="14" t="s">
        <v>1670</v>
      </c>
      <c r="D104" s="14" t="s">
        <v>1999</v>
      </c>
      <c r="E104" s="14" t="s">
        <v>1383</v>
      </c>
      <c r="F104" s="14" t="s">
        <v>2000</v>
      </c>
      <c r="G104" s="15">
        <v>3</v>
      </c>
      <c r="H104" s="15">
        <v>5</v>
      </c>
      <c r="I104" s="16">
        <v>0</v>
      </c>
      <c r="J104" s="17">
        <v>0</v>
      </c>
      <c r="K104" s="18">
        <v>0</v>
      </c>
      <c r="L104" s="19">
        <v>1</v>
      </c>
      <c r="M104" s="26" t="s">
        <v>5355</v>
      </c>
      <c r="N104" s="26"/>
    </row>
    <row r="105" spans="1:14" s="71" customFormat="1" x14ac:dyDescent="0.25">
      <c r="A105" s="14" t="s">
        <v>1029</v>
      </c>
      <c r="B105" s="14" t="s">
        <v>2001</v>
      </c>
      <c r="C105" s="14" t="s">
        <v>1670</v>
      </c>
      <c r="D105" s="14" t="s">
        <v>2002</v>
      </c>
      <c r="E105" s="14" t="s">
        <v>725</v>
      </c>
      <c r="F105" s="14" t="s">
        <v>2003</v>
      </c>
      <c r="G105" s="15">
        <v>3</v>
      </c>
      <c r="H105" s="15">
        <v>3</v>
      </c>
      <c r="I105" s="16">
        <v>0</v>
      </c>
      <c r="J105" s="17">
        <v>0</v>
      </c>
      <c r="K105" s="18">
        <v>1</v>
      </c>
      <c r="L105" s="19">
        <v>0</v>
      </c>
      <c r="M105" s="26" t="s">
        <v>5355</v>
      </c>
      <c r="N105" s="26"/>
    </row>
    <row r="106" spans="1:14" s="71" customFormat="1" x14ac:dyDescent="0.25">
      <c r="A106" s="14" t="s">
        <v>2004</v>
      </c>
      <c r="B106" s="14" t="s">
        <v>2005</v>
      </c>
      <c r="C106" s="14" t="s">
        <v>1759</v>
      </c>
      <c r="D106" s="14" t="s">
        <v>2006</v>
      </c>
      <c r="E106" s="14" t="s">
        <v>1854</v>
      </c>
      <c r="F106" s="14" t="s">
        <v>1761</v>
      </c>
      <c r="G106" s="15">
        <v>3</v>
      </c>
      <c r="H106" s="15">
        <v>23</v>
      </c>
      <c r="I106" s="16">
        <v>1</v>
      </c>
      <c r="J106" s="17">
        <v>0</v>
      </c>
      <c r="K106" s="18">
        <v>0</v>
      </c>
      <c r="L106" s="19">
        <v>0</v>
      </c>
      <c r="M106" s="26" t="s">
        <v>5352</v>
      </c>
      <c r="N106" s="26"/>
    </row>
    <row r="107" spans="1:14" s="71" customFormat="1" x14ac:dyDescent="0.25">
      <c r="A107" s="14" t="s">
        <v>1282</v>
      </c>
      <c r="B107" s="14" t="s">
        <v>2007</v>
      </c>
      <c r="C107" s="14" t="s">
        <v>2008</v>
      </c>
      <c r="D107" s="14" t="s">
        <v>1625</v>
      </c>
      <c r="E107" s="14" t="s">
        <v>1283</v>
      </c>
      <c r="F107" s="14" t="s">
        <v>2009</v>
      </c>
      <c r="G107" s="15">
        <v>3</v>
      </c>
      <c r="H107" s="15">
        <v>3</v>
      </c>
      <c r="I107" s="16">
        <v>0</v>
      </c>
      <c r="J107" s="17">
        <v>0</v>
      </c>
      <c r="K107" s="18">
        <v>0</v>
      </c>
      <c r="L107" s="19">
        <v>1</v>
      </c>
      <c r="M107" s="26" t="s">
        <v>5355</v>
      </c>
      <c r="N107" s="26"/>
    </row>
    <row r="108" spans="1:14" s="71" customFormat="1" x14ac:dyDescent="0.25">
      <c r="A108" s="14" t="s">
        <v>456</v>
      </c>
      <c r="B108" s="14" t="s">
        <v>457</v>
      </c>
      <c r="C108" s="14" t="s">
        <v>1670</v>
      </c>
      <c r="D108" s="14" t="s">
        <v>1625</v>
      </c>
      <c r="E108" s="14" t="s">
        <v>458</v>
      </c>
      <c r="F108" s="14" t="s">
        <v>2010</v>
      </c>
      <c r="G108" s="15">
        <v>3</v>
      </c>
      <c r="H108" s="15">
        <v>8</v>
      </c>
      <c r="I108" s="16">
        <v>0</v>
      </c>
      <c r="J108" s="17">
        <v>0</v>
      </c>
      <c r="K108" s="18">
        <v>1</v>
      </c>
      <c r="L108" s="19">
        <v>0</v>
      </c>
      <c r="M108" s="26" t="s">
        <v>5355</v>
      </c>
      <c r="N108" s="26"/>
    </row>
    <row r="109" spans="1:14" s="71" customFormat="1" x14ac:dyDescent="0.25">
      <c r="A109" s="14" t="s">
        <v>1538</v>
      </c>
      <c r="B109" s="14" t="s">
        <v>2011</v>
      </c>
      <c r="C109" s="14" t="s">
        <v>1670</v>
      </c>
      <c r="D109" s="14" t="s">
        <v>1625</v>
      </c>
      <c r="E109" s="14" t="s">
        <v>1319</v>
      </c>
      <c r="F109" s="14" t="s">
        <v>2012</v>
      </c>
      <c r="G109" s="15">
        <v>3</v>
      </c>
      <c r="H109" s="15">
        <v>14</v>
      </c>
      <c r="I109" s="16">
        <v>0</v>
      </c>
      <c r="J109" s="17">
        <v>0</v>
      </c>
      <c r="K109" s="18">
        <v>0</v>
      </c>
      <c r="L109" s="19">
        <v>1</v>
      </c>
      <c r="M109" s="26" t="s">
        <v>5351</v>
      </c>
      <c r="N109" s="26"/>
    </row>
    <row r="110" spans="1:14" s="71" customFormat="1" x14ac:dyDescent="0.25">
      <c r="A110" s="14" t="s">
        <v>2013</v>
      </c>
      <c r="B110" s="14" t="s">
        <v>2014</v>
      </c>
      <c r="C110" s="14" t="s">
        <v>2015</v>
      </c>
      <c r="D110" s="14" t="s">
        <v>2016</v>
      </c>
      <c r="E110" s="14" t="s">
        <v>387</v>
      </c>
      <c r="F110" s="14" t="s">
        <v>2017</v>
      </c>
      <c r="G110" s="15">
        <v>3</v>
      </c>
      <c r="H110" s="15">
        <v>3</v>
      </c>
      <c r="I110" s="16">
        <v>0</v>
      </c>
      <c r="J110" s="17">
        <v>1</v>
      </c>
      <c r="K110" s="18">
        <v>0</v>
      </c>
      <c r="L110" s="19">
        <v>0</v>
      </c>
      <c r="M110" s="26" t="s">
        <v>5359</v>
      </c>
      <c r="N110" s="26"/>
    </row>
    <row r="111" spans="1:14" s="71" customFormat="1" x14ac:dyDescent="0.25">
      <c r="A111" s="14" t="s">
        <v>799</v>
      </c>
      <c r="B111" s="14" t="s">
        <v>2018</v>
      </c>
      <c r="C111" s="14" t="s">
        <v>2019</v>
      </c>
      <c r="D111" s="14" t="s">
        <v>2020</v>
      </c>
      <c r="E111" s="14" t="s">
        <v>427</v>
      </c>
      <c r="F111" s="14" t="s">
        <v>2021</v>
      </c>
      <c r="G111" s="15">
        <v>3</v>
      </c>
      <c r="H111" s="15">
        <v>3</v>
      </c>
      <c r="I111" s="16">
        <v>0</v>
      </c>
      <c r="J111" s="17">
        <v>0</v>
      </c>
      <c r="K111" s="18">
        <v>1</v>
      </c>
      <c r="L111" s="19">
        <v>0</v>
      </c>
      <c r="M111" s="26" t="s">
        <v>5355</v>
      </c>
      <c r="N111" s="26"/>
    </row>
    <row r="112" spans="1:14" s="71" customFormat="1" x14ac:dyDescent="0.25">
      <c r="A112" s="14" t="s">
        <v>2022</v>
      </c>
      <c r="B112" s="14" t="s">
        <v>2023</v>
      </c>
      <c r="C112" s="14" t="s">
        <v>2024</v>
      </c>
      <c r="D112" s="14" t="s">
        <v>1682</v>
      </c>
      <c r="E112" s="14" t="s">
        <v>725</v>
      </c>
      <c r="F112" s="14" t="s">
        <v>2025</v>
      </c>
      <c r="G112" s="15">
        <v>3</v>
      </c>
      <c r="H112" s="15">
        <v>12</v>
      </c>
      <c r="I112" s="16">
        <v>0.33333333333333337</v>
      </c>
      <c r="J112" s="17">
        <v>0.66666666666666674</v>
      </c>
      <c r="K112" s="18">
        <v>0</v>
      </c>
      <c r="L112" s="19">
        <v>0</v>
      </c>
      <c r="M112" s="26" t="s">
        <v>5352</v>
      </c>
      <c r="N112" s="26"/>
    </row>
    <row r="113" spans="1:14" s="71" customFormat="1" x14ac:dyDescent="0.25">
      <c r="A113" s="14" t="s">
        <v>2026</v>
      </c>
      <c r="B113" s="14" t="s">
        <v>2027</v>
      </c>
      <c r="C113" s="14" t="s">
        <v>2028</v>
      </c>
      <c r="D113" s="14" t="s">
        <v>1779</v>
      </c>
      <c r="E113" s="14" t="s">
        <v>2029</v>
      </c>
      <c r="F113" s="14" t="s">
        <v>2026</v>
      </c>
      <c r="G113" s="15">
        <v>3</v>
      </c>
      <c r="H113" s="15">
        <v>5</v>
      </c>
      <c r="I113" s="16">
        <v>0</v>
      </c>
      <c r="J113" s="17">
        <v>1</v>
      </c>
      <c r="K113" s="18">
        <v>0</v>
      </c>
      <c r="L113" s="19">
        <v>0</v>
      </c>
      <c r="M113" s="26" t="s">
        <v>5358</v>
      </c>
      <c r="N113" s="26"/>
    </row>
    <row r="114" spans="1:14" s="71" customFormat="1" x14ac:dyDescent="0.25">
      <c r="A114" s="14" t="s">
        <v>947</v>
      </c>
      <c r="B114" s="14" t="s">
        <v>2030</v>
      </c>
      <c r="C114" s="14" t="s">
        <v>1670</v>
      </c>
      <c r="D114" s="14" t="s">
        <v>1748</v>
      </c>
      <c r="E114" s="14" t="s">
        <v>410</v>
      </c>
      <c r="F114" s="14" t="s">
        <v>2031</v>
      </c>
      <c r="G114" s="15">
        <v>3</v>
      </c>
      <c r="H114" s="15">
        <v>3</v>
      </c>
      <c r="I114" s="16">
        <v>0</v>
      </c>
      <c r="J114" s="17">
        <v>0</v>
      </c>
      <c r="K114" s="18">
        <v>1</v>
      </c>
      <c r="L114" s="19">
        <v>0</v>
      </c>
      <c r="M114" s="26" t="s">
        <v>5355</v>
      </c>
      <c r="N114" s="26"/>
    </row>
    <row r="115" spans="1:14" s="71" customFormat="1" x14ac:dyDescent="0.25">
      <c r="A115" s="14" t="s">
        <v>1576</v>
      </c>
      <c r="B115" s="14" t="s">
        <v>1577</v>
      </c>
      <c r="C115" s="14" t="s">
        <v>2032</v>
      </c>
      <c r="D115" s="14" t="s">
        <v>1897</v>
      </c>
      <c r="E115" s="14" t="s">
        <v>622</v>
      </c>
      <c r="F115" s="14" t="s">
        <v>2033</v>
      </c>
      <c r="G115" s="15">
        <v>3</v>
      </c>
      <c r="H115" s="15">
        <v>36</v>
      </c>
      <c r="I115" s="16">
        <v>0.33333333333333337</v>
      </c>
      <c r="J115" s="17">
        <v>0.33333333333333337</v>
      </c>
      <c r="K115" s="18">
        <v>0</v>
      </c>
      <c r="L115" s="19">
        <v>0.33333333333333337</v>
      </c>
      <c r="M115" s="26" t="s">
        <v>5360</v>
      </c>
      <c r="N115" s="26"/>
    </row>
    <row r="116" spans="1:14" s="71" customFormat="1" x14ac:dyDescent="0.25">
      <c r="A116" s="14" t="s">
        <v>2034</v>
      </c>
      <c r="B116" s="14" t="s">
        <v>2035</v>
      </c>
      <c r="C116" s="14" t="s">
        <v>2036</v>
      </c>
      <c r="D116" s="14" t="s">
        <v>1940</v>
      </c>
      <c r="E116" s="14" t="s">
        <v>1103</v>
      </c>
      <c r="F116" s="14" t="s">
        <v>2037</v>
      </c>
      <c r="G116" s="15">
        <v>3</v>
      </c>
      <c r="H116" s="15">
        <v>3</v>
      </c>
      <c r="I116" s="16">
        <v>0</v>
      </c>
      <c r="J116" s="17">
        <v>1</v>
      </c>
      <c r="K116" s="18">
        <v>0</v>
      </c>
      <c r="L116" s="19">
        <v>0</v>
      </c>
      <c r="M116" s="26" t="s">
        <v>5359</v>
      </c>
      <c r="N116" s="26"/>
    </row>
    <row r="117" spans="1:14" s="71" customFormat="1" x14ac:dyDescent="0.25">
      <c r="A117" s="14" t="s">
        <v>2038</v>
      </c>
      <c r="B117" s="14" t="s">
        <v>2039</v>
      </c>
      <c r="C117" s="14" t="s">
        <v>2040</v>
      </c>
      <c r="D117" s="14" t="s">
        <v>2041</v>
      </c>
      <c r="E117" s="14" t="s">
        <v>861</v>
      </c>
      <c r="F117" s="14" t="s">
        <v>2042</v>
      </c>
      <c r="G117" s="15">
        <v>3</v>
      </c>
      <c r="H117" s="15">
        <v>7</v>
      </c>
      <c r="I117" s="16">
        <v>1</v>
      </c>
      <c r="J117" s="17">
        <v>0</v>
      </c>
      <c r="K117" s="18">
        <v>0</v>
      </c>
      <c r="L117" s="19">
        <v>0</v>
      </c>
      <c r="M117" s="26" t="s">
        <v>5352</v>
      </c>
      <c r="N117" s="26"/>
    </row>
    <row r="118" spans="1:14" s="71" customFormat="1" x14ac:dyDescent="0.25">
      <c r="A118" s="14" t="s">
        <v>2043</v>
      </c>
      <c r="B118" s="14" t="s">
        <v>2044</v>
      </c>
      <c r="C118" s="14" t="s">
        <v>2045</v>
      </c>
      <c r="D118" s="14" t="s">
        <v>1634</v>
      </c>
      <c r="E118" s="14" t="s">
        <v>423</v>
      </c>
      <c r="F118" s="14" t="s">
        <v>2046</v>
      </c>
      <c r="G118" s="15">
        <v>3</v>
      </c>
      <c r="H118" s="15">
        <v>4</v>
      </c>
      <c r="I118" s="16">
        <v>1</v>
      </c>
      <c r="J118" s="17">
        <v>0</v>
      </c>
      <c r="K118" s="18">
        <v>0</v>
      </c>
      <c r="L118" s="19">
        <v>0</v>
      </c>
      <c r="M118" s="26" t="s">
        <v>5352</v>
      </c>
      <c r="N118" s="26"/>
    </row>
    <row r="119" spans="1:14" s="71" customFormat="1" x14ac:dyDescent="0.25">
      <c r="A119" s="14" t="s">
        <v>718</v>
      </c>
      <c r="B119" s="14" t="s">
        <v>2047</v>
      </c>
      <c r="C119" s="14" t="s">
        <v>2048</v>
      </c>
      <c r="D119" s="14" t="s">
        <v>2049</v>
      </c>
      <c r="E119" s="14" t="s">
        <v>442</v>
      </c>
      <c r="F119" s="14" t="s">
        <v>2050</v>
      </c>
      <c r="G119" s="15">
        <v>3</v>
      </c>
      <c r="H119" s="15">
        <v>4</v>
      </c>
      <c r="I119" s="16">
        <v>0</v>
      </c>
      <c r="J119" s="17">
        <v>0</v>
      </c>
      <c r="K119" s="18">
        <v>1</v>
      </c>
      <c r="L119" s="19">
        <v>0</v>
      </c>
      <c r="M119" s="26" t="s">
        <v>5355</v>
      </c>
      <c r="N119" s="26"/>
    </row>
    <row r="120" spans="1:14" s="71" customFormat="1" x14ac:dyDescent="0.25">
      <c r="A120" s="14" t="s">
        <v>1320</v>
      </c>
      <c r="B120" s="14" t="s">
        <v>2051</v>
      </c>
      <c r="C120" s="14" t="s">
        <v>2052</v>
      </c>
      <c r="D120" s="14" t="s">
        <v>1977</v>
      </c>
      <c r="E120" s="14" t="s">
        <v>1321</v>
      </c>
      <c r="F120" s="14" t="s">
        <v>2053</v>
      </c>
      <c r="G120" s="15">
        <v>3</v>
      </c>
      <c r="H120" s="15">
        <v>3</v>
      </c>
      <c r="I120" s="16">
        <v>0</v>
      </c>
      <c r="J120" s="17">
        <v>0</v>
      </c>
      <c r="K120" s="18">
        <v>0</v>
      </c>
      <c r="L120" s="19">
        <v>1</v>
      </c>
      <c r="M120" s="26" t="s">
        <v>5355</v>
      </c>
      <c r="N120" s="26"/>
    </row>
    <row r="121" spans="1:14" s="71" customFormat="1" x14ac:dyDescent="0.25">
      <c r="A121" s="14" t="s">
        <v>2054</v>
      </c>
      <c r="B121" s="14" t="s">
        <v>2055</v>
      </c>
      <c r="C121" s="14" t="s">
        <v>2056</v>
      </c>
      <c r="D121" s="14" t="s">
        <v>2057</v>
      </c>
      <c r="E121" s="14" t="s">
        <v>1885</v>
      </c>
      <c r="F121" s="14" t="s">
        <v>2058</v>
      </c>
      <c r="G121" s="15">
        <v>3</v>
      </c>
      <c r="H121" s="15">
        <v>3</v>
      </c>
      <c r="I121" s="16">
        <v>0</v>
      </c>
      <c r="J121" s="17">
        <v>1</v>
      </c>
      <c r="K121" s="18">
        <v>0</v>
      </c>
      <c r="L121" s="19">
        <v>0</v>
      </c>
      <c r="M121" s="26" t="s">
        <v>5359</v>
      </c>
      <c r="N121" s="26"/>
    </row>
    <row r="122" spans="1:14" s="71" customFormat="1" x14ac:dyDescent="0.25">
      <c r="A122" s="14" t="s">
        <v>1288</v>
      </c>
      <c r="B122" s="14" t="s">
        <v>2059</v>
      </c>
      <c r="C122" s="14" t="s">
        <v>1670</v>
      </c>
      <c r="D122" s="14" t="s">
        <v>1625</v>
      </c>
      <c r="E122" s="14" t="s">
        <v>1289</v>
      </c>
      <c r="F122" s="14" t="s">
        <v>2060</v>
      </c>
      <c r="G122" s="15">
        <v>3</v>
      </c>
      <c r="H122" s="15">
        <v>3</v>
      </c>
      <c r="I122" s="16">
        <v>0</v>
      </c>
      <c r="J122" s="17">
        <v>0</v>
      </c>
      <c r="K122" s="18">
        <v>0</v>
      </c>
      <c r="L122" s="19">
        <v>1</v>
      </c>
      <c r="M122" s="26" t="s">
        <v>5355</v>
      </c>
      <c r="N122" s="26"/>
    </row>
    <row r="123" spans="1:14" s="71" customFormat="1" x14ac:dyDescent="0.25">
      <c r="A123" s="14" t="s">
        <v>531</v>
      </c>
      <c r="B123" s="14" t="s">
        <v>2061</v>
      </c>
      <c r="C123" s="14" t="s">
        <v>1670</v>
      </c>
      <c r="D123" s="14" t="s">
        <v>2062</v>
      </c>
      <c r="E123" s="14" t="s">
        <v>380</v>
      </c>
      <c r="F123" s="14" t="s">
        <v>2063</v>
      </c>
      <c r="G123" s="15">
        <v>3</v>
      </c>
      <c r="H123" s="15">
        <v>3</v>
      </c>
      <c r="I123" s="16">
        <v>0</v>
      </c>
      <c r="J123" s="17">
        <v>0</v>
      </c>
      <c r="K123" s="18">
        <v>1</v>
      </c>
      <c r="L123" s="19">
        <v>0</v>
      </c>
      <c r="M123" s="26" t="s">
        <v>5355</v>
      </c>
      <c r="N123" s="26"/>
    </row>
    <row r="124" spans="1:14" s="71" customFormat="1" x14ac:dyDescent="0.25">
      <c r="A124" s="14" t="s">
        <v>2064</v>
      </c>
      <c r="B124" s="14" t="s">
        <v>2065</v>
      </c>
      <c r="C124" s="14" t="s">
        <v>2066</v>
      </c>
      <c r="D124" s="14" t="s">
        <v>1634</v>
      </c>
      <c r="E124" s="14" t="s">
        <v>1157</v>
      </c>
      <c r="F124" s="14" t="s">
        <v>2067</v>
      </c>
      <c r="G124" s="15">
        <v>3</v>
      </c>
      <c r="H124" s="15">
        <v>5</v>
      </c>
      <c r="I124" s="16">
        <v>0</v>
      </c>
      <c r="J124" s="17">
        <v>1</v>
      </c>
      <c r="K124" s="18">
        <v>0</v>
      </c>
      <c r="L124" s="19">
        <v>0</v>
      </c>
      <c r="M124" s="26" t="s">
        <v>5359</v>
      </c>
      <c r="N124" s="26"/>
    </row>
    <row r="125" spans="1:14" s="71" customFormat="1" x14ac:dyDescent="0.25">
      <c r="A125" s="14" t="s">
        <v>795</v>
      </c>
      <c r="B125" s="14" t="s">
        <v>2068</v>
      </c>
      <c r="C125" s="14" t="s">
        <v>1670</v>
      </c>
      <c r="D125" s="14" t="s">
        <v>2069</v>
      </c>
      <c r="E125" s="14" t="s">
        <v>797</v>
      </c>
      <c r="F125" s="14" t="s">
        <v>2070</v>
      </c>
      <c r="G125" s="15">
        <v>3</v>
      </c>
      <c r="H125" s="15">
        <v>4</v>
      </c>
      <c r="I125" s="16">
        <v>0</v>
      </c>
      <c r="J125" s="17">
        <v>0</v>
      </c>
      <c r="K125" s="18">
        <v>1</v>
      </c>
      <c r="L125" s="19">
        <v>0</v>
      </c>
      <c r="M125" s="26" t="s">
        <v>5355</v>
      </c>
      <c r="N125" s="26"/>
    </row>
    <row r="126" spans="1:14" s="71" customFormat="1" x14ac:dyDescent="0.25">
      <c r="A126" s="14" t="s">
        <v>2071</v>
      </c>
      <c r="B126" s="14" t="s">
        <v>2072</v>
      </c>
      <c r="C126" s="14" t="s">
        <v>1783</v>
      </c>
      <c r="D126" s="14" t="s">
        <v>2073</v>
      </c>
      <c r="E126" s="14" t="s">
        <v>1289</v>
      </c>
      <c r="F126" s="14" t="s">
        <v>2074</v>
      </c>
      <c r="G126" s="15">
        <v>3</v>
      </c>
      <c r="H126" s="15">
        <v>11</v>
      </c>
      <c r="I126" s="16">
        <v>1</v>
      </c>
      <c r="J126" s="17">
        <v>0</v>
      </c>
      <c r="K126" s="18">
        <v>0</v>
      </c>
      <c r="L126" s="19">
        <v>0</v>
      </c>
      <c r="M126" s="26" t="s">
        <v>5352</v>
      </c>
      <c r="N126" s="26"/>
    </row>
    <row r="127" spans="1:14" s="71" customFormat="1" x14ac:dyDescent="0.25">
      <c r="A127" s="14" t="s">
        <v>2075</v>
      </c>
      <c r="B127" s="14" t="s">
        <v>2076</v>
      </c>
      <c r="C127" s="14" t="s">
        <v>2077</v>
      </c>
      <c r="D127" s="14" t="s">
        <v>1643</v>
      </c>
      <c r="E127" s="14" t="s">
        <v>418</v>
      </c>
      <c r="F127" s="14" t="s">
        <v>2078</v>
      </c>
      <c r="G127" s="15">
        <v>3</v>
      </c>
      <c r="H127" s="15">
        <v>4</v>
      </c>
      <c r="I127" s="16">
        <v>0.66666666666666674</v>
      </c>
      <c r="J127" s="17">
        <v>0.33333333333333337</v>
      </c>
      <c r="K127" s="18">
        <v>0</v>
      </c>
      <c r="L127" s="19">
        <v>0</v>
      </c>
      <c r="M127" s="26" t="s">
        <v>5352</v>
      </c>
      <c r="N127" s="26"/>
    </row>
    <row r="128" spans="1:14" s="71" customFormat="1" x14ac:dyDescent="0.25">
      <c r="A128" s="14" t="s">
        <v>2079</v>
      </c>
      <c r="B128" s="14" t="s">
        <v>2080</v>
      </c>
      <c r="C128" s="14" t="s">
        <v>2081</v>
      </c>
      <c r="D128" s="14" t="s">
        <v>1625</v>
      </c>
      <c r="E128" s="14" t="s">
        <v>2082</v>
      </c>
      <c r="F128" s="14" t="s">
        <v>2083</v>
      </c>
      <c r="G128" s="15">
        <v>3</v>
      </c>
      <c r="H128" s="15">
        <v>6</v>
      </c>
      <c r="I128" s="16">
        <v>0.66666666666666674</v>
      </c>
      <c r="J128" s="17">
        <v>0.33333333333333337</v>
      </c>
      <c r="K128" s="18">
        <v>0</v>
      </c>
      <c r="L128" s="19">
        <v>0</v>
      </c>
      <c r="M128" s="26" t="s">
        <v>5358</v>
      </c>
      <c r="N128" s="26"/>
    </row>
    <row r="129" spans="1:14" s="71" customFormat="1" x14ac:dyDescent="0.25">
      <c r="A129" s="14" t="s">
        <v>2084</v>
      </c>
      <c r="B129" s="14" t="s">
        <v>2085</v>
      </c>
      <c r="C129" s="14" t="s">
        <v>1670</v>
      </c>
      <c r="D129" s="14" t="s">
        <v>1647</v>
      </c>
      <c r="E129" s="14" t="s">
        <v>593</v>
      </c>
      <c r="F129" s="14" t="s">
        <v>2086</v>
      </c>
      <c r="G129" s="15">
        <v>3</v>
      </c>
      <c r="H129" s="15">
        <v>5</v>
      </c>
      <c r="I129" s="16">
        <v>0</v>
      </c>
      <c r="J129" s="17">
        <v>1</v>
      </c>
      <c r="K129" s="18">
        <v>0</v>
      </c>
      <c r="L129" s="19">
        <v>0</v>
      </c>
      <c r="M129" s="26" t="s">
        <v>5359</v>
      </c>
      <c r="N129" s="26"/>
    </row>
    <row r="130" spans="1:14" s="71" customFormat="1" x14ac:dyDescent="0.25">
      <c r="A130" s="14" t="s">
        <v>2087</v>
      </c>
      <c r="B130" s="14" t="s">
        <v>2088</v>
      </c>
      <c r="C130" s="14" t="s">
        <v>2089</v>
      </c>
      <c r="D130" s="14" t="s">
        <v>1639</v>
      </c>
      <c r="E130" s="14" t="s">
        <v>387</v>
      </c>
      <c r="F130" s="14" t="s">
        <v>2090</v>
      </c>
      <c r="G130" s="15">
        <v>3</v>
      </c>
      <c r="H130" s="15">
        <v>8</v>
      </c>
      <c r="I130" s="16">
        <v>0</v>
      </c>
      <c r="J130" s="17">
        <v>1</v>
      </c>
      <c r="K130" s="18">
        <v>0</v>
      </c>
      <c r="L130" s="19">
        <v>0</v>
      </c>
      <c r="M130" s="26" t="s">
        <v>5359</v>
      </c>
      <c r="N130" s="26"/>
    </row>
    <row r="131" spans="1:14" s="71" customFormat="1" x14ac:dyDescent="0.25">
      <c r="A131" s="14" t="s">
        <v>2091</v>
      </c>
      <c r="B131" s="14" t="s">
        <v>2092</v>
      </c>
      <c r="C131" s="14" t="s">
        <v>1783</v>
      </c>
      <c r="D131" s="14" t="s">
        <v>1848</v>
      </c>
      <c r="E131" s="14" t="s">
        <v>1289</v>
      </c>
      <c r="F131" s="14" t="s">
        <v>2093</v>
      </c>
      <c r="G131" s="15">
        <v>3</v>
      </c>
      <c r="H131" s="15">
        <v>5</v>
      </c>
      <c r="I131" s="16">
        <v>1</v>
      </c>
      <c r="J131" s="17">
        <v>0</v>
      </c>
      <c r="K131" s="18">
        <v>0</v>
      </c>
      <c r="L131" s="19">
        <v>0</v>
      </c>
      <c r="M131" s="26" t="s">
        <v>5352</v>
      </c>
      <c r="N131" s="26"/>
    </row>
    <row r="132" spans="1:14" s="71" customFormat="1" x14ac:dyDescent="0.25">
      <c r="A132" s="14">
        <v>1030933</v>
      </c>
      <c r="B132" s="14" t="s">
        <v>2094</v>
      </c>
      <c r="C132" s="14" t="s">
        <v>2095</v>
      </c>
      <c r="D132" s="14" t="s">
        <v>1797</v>
      </c>
      <c r="E132" s="14" t="s">
        <v>716</v>
      </c>
      <c r="F132" s="14" t="s">
        <v>2096</v>
      </c>
      <c r="G132" s="15">
        <v>3</v>
      </c>
      <c r="H132" s="15">
        <v>3</v>
      </c>
      <c r="I132" s="16">
        <v>0</v>
      </c>
      <c r="J132" s="17">
        <v>0</v>
      </c>
      <c r="K132" s="18">
        <v>1</v>
      </c>
      <c r="L132" s="19">
        <v>0</v>
      </c>
      <c r="M132" s="26" t="s">
        <v>5355</v>
      </c>
      <c r="N132" s="26"/>
    </row>
    <row r="133" spans="1:14" s="71" customFormat="1" x14ac:dyDescent="0.25">
      <c r="A133" s="14" t="s">
        <v>1450</v>
      </c>
      <c r="B133" s="14" t="s">
        <v>2097</v>
      </c>
      <c r="C133" s="14" t="s">
        <v>2098</v>
      </c>
      <c r="D133" s="14" t="s">
        <v>2099</v>
      </c>
      <c r="E133" s="14" t="s">
        <v>839</v>
      </c>
      <c r="F133" s="14" t="s">
        <v>2100</v>
      </c>
      <c r="G133" s="15">
        <v>3</v>
      </c>
      <c r="H133" s="15">
        <v>16</v>
      </c>
      <c r="I133" s="16">
        <v>0</v>
      </c>
      <c r="J133" s="17">
        <v>0</v>
      </c>
      <c r="K133" s="18">
        <v>0</v>
      </c>
      <c r="L133" s="19">
        <v>1</v>
      </c>
      <c r="M133" s="26" t="s">
        <v>5355</v>
      </c>
      <c r="N133" s="26"/>
    </row>
    <row r="134" spans="1:14" s="71" customFormat="1" x14ac:dyDescent="0.25">
      <c r="A134" s="14" t="s">
        <v>2101</v>
      </c>
      <c r="B134" s="14" t="s">
        <v>2102</v>
      </c>
      <c r="C134" s="14" t="s">
        <v>1656</v>
      </c>
      <c r="D134" s="14" t="s">
        <v>2103</v>
      </c>
      <c r="E134" s="14" t="s">
        <v>2104</v>
      </c>
      <c r="F134" s="14" t="s">
        <v>2105</v>
      </c>
      <c r="G134" s="15">
        <v>3</v>
      </c>
      <c r="H134" s="15">
        <v>3</v>
      </c>
      <c r="I134" s="16">
        <v>0</v>
      </c>
      <c r="J134" s="17">
        <v>1</v>
      </c>
      <c r="K134" s="18">
        <v>0</v>
      </c>
      <c r="L134" s="19">
        <v>0</v>
      </c>
      <c r="M134" s="26" t="s">
        <v>5358</v>
      </c>
      <c r="N134" s="26"/>
    </row>
    <row r="135" spans="1:14" s="71" customFormat="1" x14ac:dyDescent="0.25">
      <c r="A135" s="14" t="s">
        <v>2106</v>
      </c>
      <c r="B135" s="14" t="s">
        <v>2107</v>
      </c>
      <c r="C135" s="14" t="s">
        <v>2108</v>
      </c>
      <c r="D135" s="14" t="s">
        <v>2109</v>
      </c>
      <c r="E135" s="14" t="s">
        <v>1854</v>
      </c>
      <c r="F135" s="14" t="s">
        <v>2110</v>
      </c>
      <c r="G135" s="15">
        <v>3</v>
      </c>
      <c r="H135" s="15">
        <v>30</v>
      </c>
      <c r="I135" s="16">
        <v>1</v>
      </c>
      <c r="J135" s="17">
        <v>0</v>
      </c>
      <c r="K135" s="18">
        <v>0</v>
      </c>
      <c r="L135" s="19">
        <v>0</v>
      </c>
      <c r="M135" s="26" t="s">
        <v>5352</v>
      </c>
      <c r="N135" s="26"/>
    </row>
    <row r="136" spans="1:14" s="71" customFormat="1" x14ac:dyDescent="0.25">
      <c r="A136" s="14" t="s">
        <v>2111</v>
      </c>
      <c r="B136" s="14" t="s">
        <v>2112</v>
      </c>
      <c r="C136" s="14" t="s">
        <v>2113</v>
      </c>
      <c r="D136" s="14" t="s">
        <v>1625</v>
      </c>
      <c r="E136" s="14" t="s">
        <v>387</v>
      </c>
      <c r="F136" s="14" t="s">
        <v>2114</v>
      </c>
      <c r="G136" s="15">
        <v>3</v>
      </c>
      <c r="H136" s="15">
        <v>6</v>
      </c>
      <c r="I136" s="16">
        <v>0.33333333333333337</v>
      </c>
      <c r="J136" s="17">
        <v>0.66666666666666674</v>
      </c>
      <c r="K136" s="18">
        <v>0</v>
      </c>
      <c r="L136" s="19">
        <v>0</v>
      </c>
      <c r="M136" s="26" t="s">
        <v>5359</v>
      </c>
      <c r="N136" s="26"/>
    </row>
    <row r="137" spans="1:14" s="71" customFormat="1" x14ac:dyDescent="0.25">
      <c r="A137" s="14">
        <v>1173155</v>
      </c>
      <c r="B137" s="14" t="s">
        <v>2115</v>
      </c>
      <c r="C137" s="14" t="s">
        <v>2116</v>
      </c>
      <c r="D137" s="14" t="s">
        <v>1748</v>
      </c>
      <c r="E137" s="14" t="s">
        <v>834</v>
      </c>
      <c r="F137" s="14" t="s">
        <v>2117</v>
      </c>
      <c r="G137" s="15">
        <v>3</v>
      </c>
      <c r="H137" s="15">
        <v>8</v>
      </c>
      <c r="I137" s="16">
        <v>0</v>
      </c>
      <c r="J137" s="17">
        <v>0</v>
      </c>
      <c r="K137" s="18">
        <v>1</v>
      </c>
      <c r="L137" s="19">
        <v>0</v>
      </c>
      <c r="M137" s="26" t="s">
        <v>5355</v>
      </c>
      <c r="N137" s="26"/>
    </row>
    <row r="138" spans="1:14" s="71" customFormat="1" x14ac:dyDescent="0.25">
      <c r="A138" s="14" t="s">
        <v>493</v>
      </c>
      <c r="B138" s="14" t="s">
        <v>2118</v>
      </c>
      <c r="C138" s="14" t="s">
        <v>1670</v>
      </c>
      <c r="D138" s="14" t="s">
        <v>1625</v>
      </c>
      <c r="E138" s="14" t="s">
        <v>496</v>
      </c>
      <c r="F138" s="14" t="s">
        <v>2119</v>
      </c>
      <c r="G138" s="15">
        <v>3</v>
      </c>
      <c r="H138" s="15">
        <v>7</v>
      </c>
      <c r="I138" s="16">
        <v>0</v>
      </c>
      <c r="J138" s="17">
        <v>0</v>
      </c>
      <c r="K138" s="18">
        <v>1</v>
      </c>
      <c r="L138" s="19">
        <v>0</v>
      </c>
      <c r="M138" s="26" t="s">
        <v>5353</v>
      </c>
      <c r="N138" s="26"/>
    </row>
    <row r="139" spans="1:14" s="71" customFormat="1" x14ac:dyDescent="0.25">
      <c r="A139" s="14" t="s">
        <v>2120</v>
      </c>
      <c r="B139" s="14" t="s">
        <v>2121</v>
      </c>
      <c r="C139" s="14" t="s">
        <v>2122</v>
      </c>
      <c r="D139" s="14" t="s">
        <v>2016</v>
      </c>
      <c r="E139" s="14" t="s">
        <v>2123</v>
      </c>
      <c r="F139" s="14" t="s">
        <v>2124</v>
      </c>
      <c r="G139" s="15">
        <v>3</v>
      </c>
      <c r="H139" s="15">
        <v>3</v>
      </c>
      <c r="I139" s="16">
        <v>0</v>
      </c>
      <c r="J139" s="17">
        <v>1</v>
      </c>
      <c r="K139" s="18">
        <v>0</v>
      </c>
      <c r="L139" s="19">
        <v>0</v>
      </c>
      <c r="M139" s="26" t="s">
        <v>5359</v>
      </c>
      <c r="N139" s="26"/>
    </row>
    <row r="140" spans="1:14" s="71" customFormat="1" x14ac:dyDescent="0.25">
      <c r="A140" s="14" t="s">
        <v>2125</v>
      </c>
      <c r="B140" s="14" t="s">
        <v>2126</v>
      </c>
      <c r="C140" s="14" t="s">
        <v>2127</v>
      </c>
      <c r="D140" s="14" t="s">
        <v>1736</v>
      </c>
      <c r="E140" s="14" t="s">
        <v>387</v>
      </c>
      <c r="F140" s="14" t="s">
        <v>2128</v>
      </c>
      <c r="G140" s="15">
        <v>3</v>
      </c>
      <c r="H140" s="15">
        <v>5</v>
      </c>
      <c r="I140" s="16">
        <v>0</v>
      </c>
      <c r="J140" s="17">
        <v>1</v>
      </c>
      <c r="K140" s="18">
        <v>0</v>
      </c>
      <c r="L140" s="19">
        <v>0</v>
      </c>
      <c r="M140" s="26" t="s">
        <v>5359</v>
      </c>
      <c r="N140" s="26"/>
    </row>
    <row r="141" spans="1:14" s="71" customFormat="1" x14ac:dyDescent="0.25">
      <c r="A141" s="14" t="s">
        <v>880</v>
      </c>
      <c r="B141" s="14" t="s">
        <v>2129</v>
      </c>
      <c r="C141" s="14" t="s">
        <v>2130</v>
      </c>
      <c r="D141" s="14" t="s">
        <v>2131</v>
      </c>
      <c r="E141" s="14" t="s">
        <v>883</v>
      </c>
      <c r="F141" s="14" t="s">
        <v>2132</v>
      </c>
      <c r="G141" s="15">
        <v>3</v>
      </c>
      <c r="H141" s="15">
        <v>3</v>
      </c>
      <c r="I141" s="16">
        <v>0</v>
      </c>
      <c r="J141" s="17">
        <v>0</v>
      </c>
      <c r="K141" s="18">
        <v>1</v>
      </c>
      <c r="L141" s="19">
        <v>0</v>
      </c>
      <c r="M141" s="26" t="s">
        <v>5355</v>
      </c>
      <c r="N141" s="26"/>
    </row>
    <row r="142" spans="1:14" s="71" customFormat="1" x14ac:dyDescent="0.25">
      <c r="A142" s="14" t="s">
        <v>1441</v>
      </c>
      <c r="B142" s="14" t="s">
        <v>2133</v>
      </c>
      <c r="C142" s="14" t="s">
        <v>2134</v>
      </c>
      <c r="D142" s="14" t="s">
        <v>1625</v>
      </c>
      <c r="E142" s="14" t="s">
        <v>1442</v>
      </c>
      <c r="F142" s="14" t="s">
        <v>2135</v>
      </c>
      <c r="G142" s="15">
        <v>3</v>
      </c>
      <c r="H142" s="15">
        <v>3</v>
      </c>
      <c r="I142" s="16">
        <v>0</v>
      </c>
      <c r="J142" s="17">
        <v>0</v>
      </c>
      <c r="K142" s="18">
        <v>0</v>
      </c>
      <c r="L142" s="19">
        <v>1</v>
      </c>
      <c r="M142" s="26" t="s">
        <v>5351</v>
      </c>
      <c r="N142" s="26"/>
    </row>
    <row r="143" spans="1:14" s="71" customFormat="1" x14ac:dyDescent="0.25">
      <c r="A143" s="14" t="s">
        <v>2136</v>
      </c>
      <c r="B143" s="14" t="s">
        <v>2137</v>
      </c>
      <c r="C143" s="14" t="s">
        <v>2138</v>
      </c>
      <c r="D143" s="14" t="s">
        <v>1797</v>
      </c>
      <c r="E143" s="14" t="s">
        <v>725</v>
      </c>
      <c r="F143" s="14" t="s">
        <v>2139</v>
      </c>
      <c r="G143" s="15">
        <v>2</v>
      </c>
      <c r="H143" s="15">
        <v>3</v>
      </c>
      <c r="I143" s="16">
        <v>0</v>
      </c>
      <c r="J143" s="17">
        <v>1</v>
      </c>
      <c r="K143" s="18">
        <v>0</v>
      </c>
      <c r="L143" s="19">
        <v>0</v>
      </c>
      <c r="M143" s="26" t="s">
        <v>5354</v>
      </c>
      <c r="N143" s="26"/>
    </row>
    <row r="144" spans="1:14" s="71" customFormat="1" x14ac:dyDescent="0.25">
      <c r="A144" s="14" t="s">
        <v>1420</v>
      </c>
      <c r="B144" s="14" t="s">
        <v>2140</v>
      </c>
      <c r="C144" s="14" t="s">
        <v>2141</v>
      </c>
      <c r="D144" s="14" t="s">
        <v>1625</v>
      </c>
      <c r="E144" s="14" t="s">
        <v>898</v>
      </c>
      <c r="F144" s="14" t="s">
        <v>2142</v>
      </c>
      <c r="G144" s="15">
        <v>2</v>
      </c>
      <c r="H144" s="15">
        <v>2</v>
      </c>
      <c r="I144" s="16">
        <v>0</v>
      </c>
      <c r="J144" s="17">
        <v>0</v>
      </c>
      <c r="K144" s="18">
        <v>0</v>
      </c>
      <c r="L144" s="19">
        <v>1</v>
      </c>
      <c r="M144" s="26" t="s">
        <v>5355</v>
      </c>
      <c r="N144" s="26"/>
    </row>
    <row r="145" spans="1:14" s="71" customFormat="1" x14ac:dyDescent="0.25">
      <c r="A145" s="14" t="s">
        <v>2143</v>
      </c>
      <c r="B145" s="14" t="s">
        <v>2144</v>
      </c>
      <c r="C145" s="14" t="s">
        <v>1670</v>
      </c>
      <c r="D145" s="14" t="s">
        <v>1634</v>
      </c>
      <c r="E145" s="14" t="s">
        <v>442</v>
      </c>
      <c r="F145" s="14" t="s">
        <v>2145</v>
      </c>
      <c r="G145" s="15">
        <v>2</v>
      </c>
      <c r="H145" s="15">
        <v>2</v>
      </c>
      <c r="I145" s="16">
        <v>0</v>
      </c>
      <c r="J145" s="17">
        <v>1</v>
      </c>
      <c r="K145" s="18">
        <v>0</v>
      </c>
      <c r="L145" s="19">
        <v>0</v>
      </c>
      <c r="M145" s="26" t="s">
        <v>5354</v>
      </c>
      <c r="N145" s="26"/>
    </row>
    <row r="146" spans="1:14" s="71" customFormat="1" x14ac:dyDescent="0.25">
      <c r="A146" s="14" t="s">
        <v>2146</v>
      </c>
      <c r="B146" s="14" t="s">
        <v>2147</v>
      </c>
      <c r="C146" s="14" t="s">
        <v>2148</v>
      </c>
      <c r="D146" s="14" t="s">
        <v>2149</v>
      </c>
      <c r="E146" s="14" t="s">
        <v>387</v>
      </c>
      <c r="F146" s="14" t="s">
        <v>2150</v>
      </c>
      <c r="G146" s="15">
        <v>2</v>
      </c>
      <c r="H146" s="15">
        <v>2</v>
      </c>
      <c r="I146" s="16">
        <v>0</v>
      </c>
      <c r="J146" s="17">
        <v>1</v>
      </c>
      <c r="K146" s="18">
        <v>0</v>
      </c>
      <c r="L146" s="19">
        <v>0</v>
      </c>
      <c r="M146" s="26" t="s">
        <v>5354</v>
      </c>
      <c r="N146" s="26"/>
    </row>
    <row r="147" spans="1:14" s="71" customFormat="1" x14ac:dyDescent="0.25">
      <c r="A147" s="14" t="s">
        <v>467</v>
      </c>
      <c r="B147" s="14" t="s">
        <v>2151</v>
      </c>
      <c r="C147" s="14" t="s">
        <v>2152</v>
      </c>
      <c r="D147" s="14" t="s">
        <v>1625</v>
      </c>
      <c r="E147" s="14" t="s">
        <v>470</v>
      </c>
      <c r="F147" s="14" t="s">
        <v>2153</v>
      </c>
      <c r="G147" s="15">
        <v>2</v>
      </c>
      <c r="H147" s="15">
        <v>6</v>
      </c>
      <c r="I147" s="16">
        <v>0</v>
      </c>
      <c r="J147" s="17">
        <v>0</v>
      </c>
      <c r="K147" s="18">
        <v>1</v>
      </c>
      <c r="L147" s="19">
        <v>0</v>
      </c>
      <c r="M147" s="26" t="s">
        <v>5355</v>
      </c>
      <c r="N147" s="26"/>
    </row>
    <row r="148" spans="1:14" s="71" customFormat="1" x14ac:dyDescent="0.25">
      <c r="A148" s="14" t="s">
        <v>1255</v>
      </c>
      <c r="B148" s="14" t="s">
        <v>2154</v>
      </c>
      <c r="C148" s="14" t="s">
        <v>1670</v>
      </c>
      <c r="D148" s="14" t="s">
        <v>1652</v>
      </c>
      <c r="E148" s="14" t="s">
        <v>1257</v>
      </c>
      <c r="F148" s="14" t="s">
        <v>2155</v>
      </c>
      <c r="G148" s="15">
        <v>2</v>
      </c>
      <c r="H148" s="15">
        <v>2</v>
      </c>
      <c r="I148" s="16">
        <v>0</v>
      </c>
      <c r="J148" s="17">
        <v>0</v>
      </c>
      <c r="K148" s="18">
        <v>1</v>
      </c>
      <c r="L148" s="19">
        <v>0</v>
      </c>
      <c r="M148" s="26" t="s">
        <v>5355</v>
      </c>
      <c r="N148" s="26"/>
    </row>
    <row r="149" spans="1:14" s="71" customFormat="1" x14ac:dyDescent="0.25">
      <c r="A149" s="14" t="s">
        <v>2156</v>
      </c>
      <c r="B149" s="14" t="s">
        <v>2157</v>
      </c>
      <c r="C149" s="14" t="s">
        <v>1670</v>
      </c>
      <c r="D149" s="14" t="s">
        <v>1625</v>
      </c>
      <c r="E149" s="14" t="s">
        <v>2158</v>
      </c>
      <c r="F149" s="14" t="s">
        <v>2159</v>
      </c>
      <c r="G149" s="15">
        <v>2</v>
      </c>
      <c r="H149" s="15">
        <v>2</v>
      </c>
      <c r="I149" s="16">
        <v>0</v>
      </c>
      <c r="J149" s="17">
        <v>1</v>
      </c>
      <c r="K149" s="18">
        <v>0</v>
      </c>
      <c r="L149" s="19">
        <v>0</v>
      </c>
      <c r="M149" s="26" t="s">
        <v>5354</v>
      </c>
      <c r="N149" s="26"/>
    </row>
    <row r="150" spans="1:14" s="71" customFormat="1" x14ac:dyDescent="0.25">
      <c r="A150" s="14" t="s">
        <v>1405</v>
      </c>
      <c r="B150" s="14" t="s">
        <v>2160</v>
      </c>
      <c r="C150" s="14" t="s">
        <v>2161</v>
      </c>
      <c r="D150" s="14" t="s">
        <v>2162</v>
      </c>
      <c r="E150" s="14" t="s">
        <v>414</v>
      </c>
      <c r="F150" s="14" t="s">
        <v>2163</v>
      </c>
      <c r="G150" s="15">
        <v>2</v>
      </c>
      <c r="H150" s="15">
        <v>150</v>
      </c>
      <c r="I150" s="16">
        <v>0</v>
      </c>
      <c r="J150" s="17">
        <v>0</v>
      </c>
      <c r="K150" s="18">
        <v>0</v>
      </c>
      <c r="L150" s="19">
        <v>1</v>
      </c>
      <c r="M150" s="26" t="s">
        <v>5355</v>
      </c>
      <c r="N150" s="26"/>
    </row>
    <row r="151" spans="1:14" s="71" customFormat="1" x14ac:dyDescent="0.25">
      <c r="A151" s="14" t="s">
        <v>2164</v>
      </c>
      <c r="B151" s="14" t="s">
        <v>2165</v>
      </c>
      <c r="C151" s="14" t="s">
        <v>2166</v>
      </c>
      <c r="D151" s="14" t="s">
        <v>2016</v>
      </c>
      <c r="E151" s="14" t="s">
        <v>1338</v>
      </c>
      <c r="F151" s="14" t="s">
        <v>2167</v>
      </c>
      <c r="G151" s="15">
        <v>2</v>
      </c>
      <c r="H151" s="15">
        <v>2</v>
      </c>
      <c r="I151" s="16">
        <v>0</v>
      </c>
      <c r="J151" s="17">
        <v>1</v>
      </c>
      <c r="K151" s="18">
        <v>0</v>
      </c>
      <c r="L151" s="19">
        <v>0</v>
      </c>
      <c r="M151" s="26" t="s">
        <v>5354</v>
      </c>
      <c r="N151" s="26"/>
    </row>
    <row r="152" spans="1:14" s="71" customFormat="1" x14ac:dyDescent="0.25">
      <c r="A152" s="14" t="s">
        <v>1203</v>
      </c>
      <c r="B152" s="14" t="s">
        <v>2168</v>
      </c>
      <c r="C152" s="14" t="s">
        <v>2169</v>
      </c>
      <c r="D152" s="14" t="s">
        <v>2170</v>
      </c>
      <c r="E152" s="14" t="s">
        <v>622</v>
      </c>
      <c r="F152" s="14" t="s">
        <v>2171</v>
      </c>
      <c r="G152" s="15">
        <v>2</v>
      </c>
      <c r="H152" s="15">
        <v>20</v>
      </c>
      <c r="I152" s="16">
        <v>0</v>
      </c>
      <c r="J152" s="17">
        <v>0</v>
      </c>
      <c r="K152" s="18">
        <v>0.5</v>
      </c>
      <c r="L152" s="19">
        <v>0.5</v>
      </c>
      <c r="M152" s="26" t="s">
        <v>5355</v>
      </c>
      <c r="N152" s="26"/>
    </row>
    <row r="153" spans="1:14" s="71" customFormat="1" x14ac:dyDescent="0.25">
      <c r="A153" s="14" t="s">
        <v>2172</v>
      </c>
      <c r="B153" s="14" t="s">
        <v>2173</v>
      </c>
      <c r="C153" s="14" t="s">
        <v>2174</v>
      </c>
      <c r="D153" s="14" t="s">
        <v>1625</v>
      </c>
      <c r="E153" s="14" t="s">
        <v>725</v>
      </c>
      <c r="F153" s="14" t="s">
        <v>2175</v>
      </c>
      <c r="G153" s="15">
        <v>2</v>
      </c>
      <c r="H153" s="15">
        <v>52</v>
      </c>
      <c r="I153" s="16">
        <v>0</v>
      </c>
      <c r="J153" s="17">
        <v>1</v>
      </c>
      <c r="K153" s="18">
        <v>0</v>
      </c>
      <c r="L153" s="19">
        <v>0</v>
      </c>
      <c r="M153" s="26" t="s">
        <v>5356</v>
      </c>
      <c r="N153" s="26"/>
    </row>
    <row r="154" spans="1:14" s="71" customFormat="1" x14ac:dyDescent="0.25">
      <c r="A154" s="14" t="s">
        <v>869</v>
      </c>
      <c r="B154" s="14" t="s">
        <v>2176</v>
      </c>
      <c r="C154" s="14" t="s">
        <v>1670</v>
      </c>
      <c r="D154" s="14" t="s">
        <v>1625</v>
      </c>
      <c r="E154" s="14" t="s">
        <v>871</v>
      </c>
      <c r="F154" s="14" t="s">
        <v>2177</v>
      </c>
      <c r="G154" s="15">
        <v>2</v>
      </c>
      <c r="H154" s="15">
        <v>20</v>
      </c>
      <c r="I154" s="16">
        <v>0</v>
      </c>
      <c r="J154" s="17">
        <v>0</v>
      </c>
      <c r="K154" s="18">
        <v>1</v>
      </c>
      <c r="L154" s="19">
        <v>0</v>
      </c>
      <c r="M154" s="26" t="s">
        <v>5355</v>
      </c>
      <c r="N154" s="26"/>
    </row>
    <row r="155" spans="1:14" s="71" customFormat="1" x14ac:dyDescent="0.25">
      <c r="A155" s="14" t="s">
        <v>1352</v>
      </c>
      <c r="B155" s="14" t="s">
        <v>2178</v>
      </c>
      <c r="C155" s="14" t="s">
        <v>2179</v>
      </c>
      <c r="D155" s="14" t="s">
        <v>1625</v>
      </c>
      <c r="E155" s="14" t="s">
        <v>1175</v>
      </c>
      <c r="F155" s="14" t="s">
        <v>2180</v>
      </c>
      <c r="G155" s="15">
        <v>2</v>
      </c>
      <c r="H155" s="15">
        <v>2</v>
      </c>
      <c r="I155" s="16">
        <v>0</v>
      </c>
      <c r="J155" s="17">
        <v>0</v>
      </c>
      <c r="K155" s="18">
        <v>0</v>
      </c>
      <c r="L155" s="19">
        <v>1</v>
      </c>
      <c r="M155" s="26" t="s">
        <v>5355</v>
      </c>
      <c r="N155" s="26"/>
    </row>
    <row r="156" spans="1:14" s="71" customFormat="1" x14ac:dyDescent="0.25">
      <c r="A156" s="14" t="s">
        <v>2181</v>
      </c>
      <c r="B156" s="14" t="s">
        <v>2182</v>
      </c>
      <c r="C156" s="14" t="s">
        <v>2183</v>
      </c>
      <c r="D156" s="14" t="s">
        <v>1748</v>
      </c>
      <c r="E156" s="14" t="s">
        <v>649</v>
      </c>
      <c r="F156" s="14" t="s">
        <v>2184</v>
      </c>
      <c r="G156" s="15">
        <v>2</v>
      </c>
      <c r="H156" s="15">
        <v>2</v>
      </c>
      <c r="I156" s="16">
        <v>0</v>
      </c>
      <c r="J156" s="17">
        <v>1</v>
      </c>
      <c r="K156" s="18">
        <v>0</v>
      </c>
      <c r="L156" s="19">
        <v>0</v>
      </c>
      <c r="M156" s="26" t="s">
        <v>5354</v>
      </c>
      <c r="N156" s="26"/>
    </row>
    <row r="157" spans="1:14" s="71" customFormat="1" x14ac:dyDescent="0.25">
      <c r="A157" s="14" t="s">
        <v>1463</v>
      </c>
      <c r="B157" s="14" t="s">
        <v>2185</v>
      </c>
      <c r="C157" s="14" t="s">
        <v>1670</v>
      </c>
      <c r="D157" s="14" t="s">
        <v>2186</v>
      </c>
      <c r="E157" s="14" t="s">
        <v>1329</v>
      </c>
      <c r="F157" s="14" t="s">
        <v>2187</v>
      </c>
      <c r="G157" s="15">
        <v>2</v>
      </c>
      <c r="H157" s="15">
        <v>8</v>
      </c>
      <c r="I157" s="16">
        <v>0</v>
      </c>
      <c r="J157" s="17">
        <v>0</v>
      </c>
      <c r="K157" s="18">
        <v>0</v>
      </c>
      <c r="L157" s="19">
        <v>1</v>
      </c>
      <c r="M157" s="26" t="s">
        <v>5355</v>
      </c>
      <c r="N157" s="26"/>
    </row>
    <row r="158" spans="1:14" s="71" customFormat="1" x14ac:dyDescent="0.25">
      <c r="A158" s="14" t="s">
        <v>1400</v>
      </c>
      <c r="B158" s="14" t="s">
        <v>2188</v>
      </c>
      <c r="C158" s="14" t="s">
        <v>1670</v>
      </c>
      <c r="D158" s="14" t="s">
        <v>2189</v>
      </c>
      <c r="E158" s="14" t="s">
        <v>414</v>
      </c>
      <c r="F158" s="14" t="s">
        <v>2190</v>
      </c>
      <c r="G158" s="15">
        <v>2</v>
      </c>
      <c r="H158" s="15">
        <v>5</v>
      </c>
      <c r="I158" s="16">
        <v>0</v>
      </c>
      <c r="J158" s="17">
        <v>0</v>
      </c>
      <c r="K158" s="18">
        <v>0</v>
      </c>
      <c r="L158" s="19">
        <v>1</v>
      </c>
      <c r="M158" s="26" t="s">
        <v>5355</v>
      </c>
      <c r="N158" s="26"/>
    </row>
    <row r="159" spans="1:14" s="71" customFormat="1" x14ac:dyDescent="0.25">
      <c r="A159" s="14" t="s">
        <v>896</v>
      </c>
      <c r="B159" s="14" t="s">
        <v>2191</v>
      </c>
      <c r="C159" s="14" t="s">
        <v>1605</v>
      </c>
      <c r="D159" s="14" t="s">
        <v>1606</v>
      </c>
      <c r="E159" s="14" t="s">
        <v>898</v>
      </c>
      <c r="F159" s="14" t="s">
        <v>2192</v>
      </c>
      <c r="G159" s="15">
        <v>2</v>
      </c>
      <c r="H159" s="15">
        <v>2</v>
      </c>
      <c r="I159" s="16">
        <v>0</v>
      </c>
      <c r="J159" s="17">
        <v>0</v>
      </c>
      <c r="K159" s="18">
        <v>1</v>
      </c>
      <c r="L159" s="19">
        <v>0</v>
      </c>
      <c r="M159" s="26" t="s">
        <v>5355</v>
      </c>
      <c r="N159" s="26"/>
    </row>
    <row r="160" spans="1:14" s="71" customFormat="1" x14ac:dyDescent="0.25">
      <c r="A160" s="14" t="s">
        <v>2193</v>
      </c>
      <c r="B160" s="14" t="s">
        <v>2194</v>
      </c>
      <c r="C160" s="14" t="s">
        <v>2195</v>
      </c>
      <c r="D160" s="14" t="s">
        <v>1625</v>
      </c>
      <c r="E160" s="14" t="s">
        <v>861</v>
      </c>
      <c r="F160" s="14" t="s">
        <v>2196</v>
      </c>
      <c r="G160" s="15">
        <v>2</v>
      </c>
      <c r="H160" s="15">
        <v>21</v>
      </c>
      <c r="I160" s="16">
        <v>0.5</v>
      </c>
      <c r="J160" s="17">
        <v>0.5</v>
      </c>
      <c r="K160" s="18">
        <v>0</v>
      </c>
      <c r="L160" s="19">
        <v>0</v>
      </c>
      <c r="M160" s="26" t="s">
        <v>5354</v>
      </c>
      <c r="N160" s="26"/>
    </row>
    <row r="161" spans="1:14" s="71" customFormat="1" x14ac:dyDescent="0.25">
      <c r="A161" s="14" t="s">
        <v>512</v>
      </c>
      <c r="B161" s="14" t="s">
        <v>2197</v>
      </c>
      <c r="C161" s="14" t="s">
        <v>2198</v>
      </c>
      <c r="D161" s="14" t="s">
        <v>2199</v>
      </c>
      <c r="E161" s="14" t="s">
        <v>427</v>
      </c>
      <c r="F161" s="14" t="s">
        <v>2200</v>
      </c>
      <c r="G161" s="15">
        <v>2</v>
      </c>
      <c r="H161" s="15">
        <v>2</v>
      </c>
      <c r="I161" s="16">
        <v>0</v>
      </c>
      <c r="J161" s="17">
        <v>0</v>
      </c>
      <c r="K161" s="18">
        <v>1</v>
      </c>
      <c r="L161" s="19">
        <v>0</v>
      </c>
      <c r="M161" s="26" t="s">
        <v>5355</v>
      </c>
      <c r="N161" s="26"/>
    </row>
    <row r="162" spans="1:14" s="71" customFormat="1" x14ac:dyDescent="0.25">
      <c r="A162" s="14" t="s">
        <v>2201</v>
      </c>
      <c r="B162" s="14" t="s">
        <v>2023</v>
      </c>
      <c r="C162" s="14" t="s">
        <v>2202</v>
      </c>
      <c r="D162" s="14" t="s">
        <v>1682</v>
      </c>
      <c r="E162" s="14" t="s">
        <v>725</v>
      </c>
      <c r="F162" s="14" t="s">
        <v>2203</v>
      </c>
      <c r="G162" s="15">
        <v>2</v>
      </c>
      <c r="H162" s="15">
        <v>5</v>
      </c>
      <c r="I162" s="16">
        <v>0</v>
      </c>
      <c r="J162" s="17">
        <v>1</v>
      </c>
      <c r="K162" s="18">
        <v>0</v>
      </c>
      <c r="L162" s="19">
        <v>0</v>
      </c>
      <c r="M162" s="26" t="s">
        <v>5354</v>
      </c>
      <c r="N162" s="26"/>
    </row>
    <row r="163" spans="1:14" s="71" customFormat="1" x14ac:dyDescent="0.25">
      <c r="A163" s="14" t="s">
        <v>1565</v>
      </c>
      <c r="B163" s="14" t="s">
        <v>1566</v>
      </c>
      <c r="C163" s="14" t="s">
        <v>2204</v>
      </c>
      <c r="D163" s="14" t="s">
        <v>2205</v>
      </c>
      <c r="E163" s="14" t="s">
        <v>1422</v>
      </c>
      <c r="F163" s="14" t="s">
        <v>2206</v>
      </c>
      <c r="G163" s="15">
        <v>2</v>
      </c>
      <c r="H163" s="15">
        <v>2</v>
      </c>
      <c r="I163" s="16">
        <v>0</v>
      </c>
      <c r="J163" s="17">
        <v>0</v>
      </c>
      <c r="K163" s="18">
        <v>0</v>
      </c>
      <c r="L163" s="19">
        <v>1</v>
      </c>
      <c r="M163" s="26" t="s">
        <v>5355</v>
      </c>
      <c r="N163" s="26"/>
    </row>
    <row r="164" spans="1:14" s="71" customFormat="1" x14ac:dyDescent="0.25">
      <c r="A164" s="14" t="s">
        <v>2207</v>
      </c>
      <c r="B164" s="14" t="s">
        <v>2208</v>
      </c>
      <c r="C164" s="14" t="s">
        <v>2209</v>
      </c>
      <c r="D164" s="14" t="s">
        <v>1848</v>
      </c>
      <c r="E164" s="14" t="s">
        <v>387</v>
      </c>
      <c r="F164" s="14" t="s">
        <v>2210</v>
      </c>
      <c r="G164" s="15">
        <v>2</v>
      </c>
      <c r="H164" s="15">
        <v>4</v>
      </c>
      <c r="I164" s="16">
        <v>0</v>
      </c>
      <c r="J164" s="17">
        <v>1</v>
      </c>
      <c r="K164" s="18">
        <v>0</v>
      </c>
      <c r="L164" s="19">
        <v>0</v>
      </c>
      <c r="M164" s="26" t="s">
        <v>5354</v>
      </c>
      <c r="N164" s="26"/>
    </row>
    <row r="165" spans="1:14" s="71" customFormat="1" x14ac:dyDescent="0.25">
      <c r="A165" s="14" t="s">
        <v>2211</v>
      </c>
      <c r="B165" s="14" t="s">
        <v>2212</v>
      </c>
      <c r="C165" s="14" t="s">
        <v>2213</v>
      </c>
      <c r="D165" s="14" t="s">
        <v>1652</v>
      </c>
      <c r="E165" s="14" t="s">
        <v>427</v>
      </c>
      <c r="F165" s="14" t="s">
        <v>2214</v>
      </c>
      <c r="G165" s="15">
        <v>2</v>
      </c>
      <c r="H165" s="15">
        <v>2</v>
      </c>
      <c r="I165" s="16">
        <v>0</v>
      </c>
      <c r="J165" s="17">
        <v>1</v>
      </c>
      <c r="K165" s="18">
        <v>0</v>
      </c>
      <c r="L165" s="19">
        <v>0</v>
      </c>
      <c r="M165" s="26" t="s">
        <v>5356</v>
      </c>
      <c r="N165" s="26"/>
    </row>
    <row r="166" spans="1:14" s="71" customFormat="1" x14ac:dyDescent="0.25">
      <c r="A166" s="14" t="s">
        <v>2215</v>
      </c>
      <c r="B166" s="14" t="s">
        <v>2216</v>
      </c>
      <c r="C166" s="14" t="s">
        <v>2217</v>
      </c>
      <c r="D166" s="14" t="s">
        <v>1848</v>
      </c>
      <c r="E166" s="14" t="s">
        <v>725</v>
      </c>
      <c r="F166" s="14" t="s">
        <v>2218</v>
      </c>
      <c r="G166" s="15">
        <v>2</v>
      </c>
      <c r="H166" s="15">
        <v>4</v>
      </c>
      <c r="I166" s="16">
        <v>1</v>
      </c>
      <c r="J166" s="17">
        <v>0</v>
      </c>
      <c r="K166" s="18">
        <v>0</v>
      </c>
      <c r="L166" s="19">
        <v>0</v>
      </c>
      <c r="M166" s="26" t="s">
        <v>5356</v>
      </c>
      <c r="N166" s="26"/>
    </row>
    <row r="167" spans="1:14" s="71" customFormat="1" x14ac:dyDescent="0.25">
      <c r="A167" s="14" t="s">
        <v>2219</v>
      </c>
      <c r="B167" s="14" t="s">
        <v>2220</v>
      </c>
      <c r="C167" s="14" t="s">
        <v>1670</v>
      </c>
      <c r="D167" s="14" t="s">
        <v>1779</v>
      </c>
      <c r="E167" s="14" t="s">
        <v>1442</v>
      </c>
      <c r="F167" s="14" t="s">
        <v>2221</v>
      </c>
      <c r="G167" s="15">
        <v>2</v>
      </c>
      <c r="H167" s="15">
        <v>10</v>
      </c>
      <c r="I167" s="16">
        <v>1</v>
      </c>
      <c r="J167" s="17">
        <v>0</v>
      </c>
      <c r="K167" s="18">
        <v>0</v>
      </c>
      <c r="L167" s="19">
        <v>0</v>
      </c>
      <c r="M167" s="26" t="s">
        <v>5356</v>
      </c>
      <c r="N167" s="26"/>
    </row>
    <row r="168" spans="1:14" s="71" customFormat="1" x14ac:dyDescent="0.25">
      <c r="A168" s="14" t="s">
        <v>2222</v>
      </c>
      <c r="B168" s="14" t="s">
        <v>2223</v>
      </c>
      <c r="C168" s="14" t="s">
        <v>1670</v>
      </c>
      <c r="D168" s="14" t="s">
        <v>1625</v>
      </c>
      <c r="E168" s="14" t="s">
        <v>1181</v>
      </c>
      <c r="F168" s="14" t="s">
        <v>2224</v>
      </c>
      <c r="G168" s="15">
        <v>2</v>
      </c>
      <c r="H168" s="15">
        <v>2</v>
      </c>
      <c r="I168" s="16">
        <v>0.5</v>
      </c>
      <c r="J168" s="17">
        <v>0.5</v>
      </c>
      <c r="K168" s="18">
        <v>0</v>
      </c>
      <c r="L168" s="19">
        <v>0</v>
      </c>
      <c r="M168" s="26" t="s">
        <v>5356</v>
      </c>
      <c r="N168" s="26"/>
    </row>
    <row r="169" spans="1:14" s="71" customFormat="1" x14ac:dyDescent="0.25">
      <c r="A169" s="14" t="s">
        <v>2225</v>
      </c>
      <c r="B169" s="14" t="s">
        <v>2226</v>
      </c>
      <c r="C169" s="14" t="s">
        <v>1670</v>
      </c>
      <c r="D169" s="14" t="s">
        <v>1625</v>
      </c>
      <c r="E169" s="14" t="s">
        <v>593</v>
      </c>
      <c r="F169" s="14" t="s">
        <v>2227</v>
      </c>
      <c r="G169" s="15">
        <v>2</v>
      </c>
      <c r="H169" s="15">
        <v>17</v>
      </c>
      <c r="I169" s="16">
        <v>1</v>
      </c>
      <c r="J169" s="17">
        <v>0</v>
      </c>
      <c r="K169" s="18">
        <v>0</v>
      </c>
      <c r="L169" s="19">
        <v>0</v>
      </c>
      <c r="M169" s="26" t="s">
        <v>5354</v>
      </c>
      <c r="N169" s="26"/>
    </row>
    <row r="170" spans="1:14" s="71" customFormat="1" x14ac:dyDescent="0.25">
      <c r="A170" s="14" t="s">
        <v>2228</v>
      </c>
      <c r="B170" s="14" t="s">
        <v>2229</v>
      </c>
      <c r="C170" s="14" t="s">
        <v>2230</v>
      </c>
      <c r="D170" s="14" t="s">
        <v>1880</v>
      </c>
      <c r="E170" s="14" t="s">
        <v>1640</v>
      </c>
      <c r="F170" s="14" t="s">
        <v>2231</v>
      </c>
      <c r="G170" s="15">
        <v>2</v>
      </c>
      <c r="H170" s="15">
        <v>5</v>
      </c>
      <c r="I170" s="16">
        <v>1</v>
      </c>
      <c r="J170" s="17">
        <v>0</v>
      </c>
      <c r="K170" s="18">
        <v>0</v>
      </c>
      <c r="L170" s="19">
        <v>0</v>
      </c>
      <c r="M170" s="26" t="s">
        <v>5356</v>
      </c>
      <c r="N170" s="26"/>
    </row>
    <row r="171" spans="1:14" s="71" customFormat="1" x14ac:dyDescent="0.25">
      <c r="A171" s="14" t="s">
        <v>2232</v>
      </c>
      <c r="B171" s="14" t="s">
        <v>2233</v>
      </c>
      <c r="C171" s="14" t="s">
        <v>2234</v>
      </c>
      <c r="D171" s="14" t="s">
        <v>1625</v>
      </c>
      <c r="E171" s="14" t="s">
        <v>380</v>
      </c>
      <c r="F171" s="14" t="s">
        <v>2235</v>
      </c>
      <c r="G171" s="15">
        <v>2</v>
      </c>
      <c r="H171" s="15">
        <v>3</v>
      </c>
      <c r="I171" s="16">
        <v>0</v>
      </c>
      <c r="J171" s="17">
        <v>1</v>
      </c>
      <c r="K171" s="18">
        <v>0</v>
      </c>
      <c r="L171" s="19">
        <v>0</v>
      </c>
      <c r="M171" s="26" t="s">
        <v>5354</v>
      </c>
      <c r="N171" s="26"/>
    </row>
    <row r="172" spans="1:14" s="71" customFormat="1" x14ac:dyDescent="0.25">
      <c r="A172" s="14" t="s">
        <v>2236</v>
      </c>
      <c r="B172" s="14" t="s">
        <v>2237</v>
      </c>
      <c r="C172" s="14" t="s">
        <v>2238</v>
      </c>
      <c r="D172" s="14" t="s">
        <v>1625</v>
      </c>
      <c r="E172" s="14" t="s">
        <v>427</v>
      </c>
      <c r="F172" s="14" t="s">
        <v>2239</v>
      </c>
      <c r="G172" s="15">
        <v>2</v>
      </c>
      <c r="H172" s="15">
        <v>2</v>
      </c>
      <c r="I172" s="16">
        <v>0</v>
      </c>
      <c r="J172" s="17">
        <v>1</v>
      </c>
      <c r="K172" s="18">
        <v>0</v>
      </c>
      <c r="L172" s="19">
        <v>0</v>
      </c>
      <c r="M172" s="26" t="s">
        <v>5354</v>
      </c>
      <c r="N172" s="26"/>
    </row>
    <row r="173" spans="1:14" s="71" customFormat="1" x14ac:dyDescent="0.25">
      <c r="A173" s="14" t="s">
        <v>2240</v>
      </c>
      <c r="B173" s="14" t="s">
        <v>2241</v>
      </c>
      <c r="C173" s="14" t="s">
        <v>2242</v>
      </c>
      <c r="D173" s="14" t="s">
        <v>1967</v>
      </c>
      <c r="E173" s="14" t="s">
        <v>573</v>
      </c>
      <c r="F173" s="14" t="s">
        <v>2243</v>
      </c>
      <c r="G173" s="15">
        <v>2</v>
      </c>
      <c r="H173" s="15">
        <v>3</v>
      </c>
      <c r="I173" s="16">
        <v>0</v>
      </c>
      <c r="J173" s="17">
        <v>1</v>
      </c>
      <c r="K173" s="18">
        <v>0</v>
      </c>
      <c r="L173" s="19">
        <v>0</v>
      </c>
      <c r="M173" s="26" t="s">
        <v>5354</v>
      </c>
      <c r="N173" s="26"/>
    </row>
    <row r="174" spans="1:14" s="71" customFormat="1" x14ac:dyDescent="0.25">
      <c r="A174" s="14" t="s">
        <v>2244</v>
      </c>
      <c r="B174" s="14" t="s">
        <v>2245</v>
      </c>
      <c r="C174" s="14" t="s">
        <v>2246</v>
      </c>
      <c r="D174" s="14" t="s">
        <v>1634</v>
      </c>
      <c r="E174" s="14" t="s">
        <v>2247</v>
      </c>
      <c r="F174" s="14" t="s">
        <v>2248</v>
      </c>
      <c r="G174" s="15">
        <v>2</v>
      </c>
      <c r="H174" s="15">
        <v>3</v>
      </c>
      <c r="I174" s="16">
        <v>0</v>
      </c>
      <c r="J174" s="17">
        <v>1</v>
      </c>
      <c r="K174" s="18">
        <v>0</v>
      </c>
      <c r="L174" s="19">
        <v>0</v>
      </c>
      <c r="M174" s="26" t="s">
        <v>5354</v>
      </c>
      <c r="N174" s="26"/>
    </row>
    <row r="175" spans="1:14" s="71" customFormat="1" x14ac:dyDescent="0.25">
      <c r="A175" s="14" t="s">
        <v>2249</v>
      </c>
      <c r="B175" s="14" t="s">
        <v>2250</v>
      </c>
      <c r="C175" s="14" t="s">
        <v>2251</v>
      </c>
      <c r="D175" s="14" t="s">
        <v>2252</v>
      </c>
      <c r="E175" s="14" t="s">
        <v>2253</v>
      </c>
      <c r="F175" s="14" t="s">
        <v>2254</v>
      </c>
      <c r="G175" s="15">
        <v>2</v>
      </c>
      <c r="H175" s="15">
        <v>2</v>
      </c>
      <c r="I175" s="16">
        <v>0</v>
      </c>
      <c r="J175" s="17">
        <v>1</v>
      </c>
      <c r="K175" s="18">
        <v>0</v>
      </c>
      <c r="L175" s="19">
        <v>0</v>
      </c>
      <c r="M175" s="26" t="s">
        <v>5356</v>
      </c>
      <c r="N175" s="26"/>
    </row>
    <row r="176" spans="1:14" s="71" customFormat="1" x14ac:dyDescent="0.25">
      <c r="A176" s="14" t="s">
        <v>2255</v>
      </c>
      <c r="B176" s="14" t="s">
        <v>2256</v>
      </c>
      <c r="C176" s="14" t="s">
        <v>2257</v>
      </c>
      <c r="D176" s="14" t="s">
        <v>1625</v>
      </c>
      <c r="E176" s="14" t="s">
        <v>1958</v>
      </c>
      <c r="F176" s="14" t="s">
        <v>2258</v>
      </c>
      <c r="G176" s="15">
        <v>2</v>
      </c>
      <c r="H176" s="15">
        <v>26</v>
      </c>
      <c r="I176" s="16">
        <v>0.5</v>
      </c>
      <c r="J176" s="17">
        <v>0.5</v>
      </c>
      <c r="K176" s="18">
        <v>0</v>
      </c>
      <c r="L176" s="19">
        <v>0</v>
      </c>
      <c r="M176" s="26" t="s">
        <v>5352</v>
      </c>
      <c r="N176" s="26"/>
    </row>
    <row r="177" spans="1:14" s="71" customFormat="1" x14ac:dyDescent="0.25">
      <c r="A177" s="14" t="s">
        <v>1457</v>
      </c>
      <c r="B177" s="14" t="s">
        <v>2259</v>
      </c>
      <c r="C177" s="14" t="s">
        <v>2260</v>
      </c>
      <c r="D177" s="14" t="s">
        <v>1797</v>
      </c>
      <c r="E177" s="14" t="s">
        <v>1458</v>
      </c>
      <c r="F177" s="14" t="s">
        <v>2261</v>
      </c>
      <c r="G177" s="15">
        <v>2</v>
      </c>
      <c r="H177" s="15">
        <v>2</v>
      </c>
      <c r="I177" s="16">
        <v>0</v>
      </c>
      <c r="J177" s="17">
        <v>0</v>
      </c>
      <c r="K177" s="18">
        <v>0</v>
      </c>
      <c r="L177" s="19">
        <v>1</v>
      </c>
      <c r="M177" s="26" t="s">
        <v>5355</v>
      </c>
      <c r="N177" s="26"/>
    </row>
    <row r="178" spans="1:14" s="71" customFormat="1" x14ac:dyDescent="0.25">
      <c r="A178" s="14" t="s">
        <v>2262</v>
      </c>
      <c r="B178" s="14" t="s">
        <v>2263</v>
      </c>
      <c r="C178" s="14" t="s">
        <v>2264</v>
      </c>
      <c r="D178" s="14" t="s">
        <v>1682</v>
      </c>
      <c r="E178" s="14" t="s">
        <v>1289</v>
      </c>
      <c r="F178" s="14" t="s">
        <v>2265</v>
      </c>
      <c r="G178" s="15">
        <v>2</v>
      </c>
      <c r="H178" s="15">
        <v>5</v>
      </c>
      <c r="I178" s="16">
        <v>1</v>
      </c>
      <c r="J178" s="17">
        <v>0</v>
      </c>
      <c r="K178" s="18">
        <v>0</v>
      </c>
      <c r="L178" s="19">
        <v>0</v>
      </c>
      <c r="M178" s="26" t="s">
        <v>5356</v>
      </c>
      <c r="N178" s="26"/>
    </row>
    <row r="179" spans="1:14" s="71" customFormat="1" x14ac:dyDescent="0.25">
      <c r="A179" s="14" t="s">
        <v>2266</v>
      </c>
      <c r="B179" s="14" t="s">
        <v>2267</v>
      </c>
      <c r="C179" s="14" t="s">
        <v>2268</v>
      </c>
      <c r="D179" s="14" t="s">
        <v>1874</v>
      </c>
      <c r="E179" s="14" t="s">
        <v>387</v>
      </c>
      <c r="F179" s="14" t="s">
        <v>2269</v>
      </c>
      <c r="G179" s="15">
        <v>2</v>
      </c>
      <c r="H179" s="15">
        <v>2</v>
      </c>
      <c r="I179" s="16">
        <v>0</v>
      </c>
      <c r="J179" s="17">
        <v>1</v>
      </c>
      <c r="K179" s="18">
        <v>0</v>
      </c>
      <c r="L179" s="19">
        <v>0</v>
      </c>
      <c r="M179" s="26" t="s">
        <v>5354</v>
      </c>
      <c r="N179" s="26"/>
    </row>
    <row r="180" spans="1:14" s="71" customFormat="1" x14ac:dyDescent="0.25">
      <c r="A180" s="14" t="s">
        <v>2270</v>
      </c>
      <c r="B180" s="14" t="s">
        <v>2271</v>
      </c>
      <c r="C180" s="14" t="s">
        <v>1670</v>
      </c>
      <c r="D180" s="14" t="s">
        <v>2272</v>
      </c>
      <c r="E180" s="14" t="s">
        <v>527</v>
      </c>
      <c r="F180" s="14" t="s">
        <v>2273</v>
      </c>
      <c r="G180" s="15">
        <v>2</v>
      </c>
      <c r="H180" s="15">
        <v>9</v>
      </c>
      <c r="I180" s="16">
        <v>0</v>
      </c>
      <c r="J180" s="17">
        <v>1</v>
      </c>
      <c r="K180" s="18">
        <v>0</v>
      </c>
      <c r="L180" s="19">
        <v>0</v>
      </c>
      <c r="M180" s="26" t="s">
        <v>5354</v>
      </c>
      <c r="N180" s="26"/>
    </row>
    <row r="181" spans="1:14" s="71" customFormat="1" x14ac:dyDescent="0.25">
      <c r="A181" s="14" t="s">
        <v>2274</v>
      </c>
      <c r="B181" s="14" t="s">
        <v>2275</v>
      </c>
      <c r="C181" s="14" t="s">
        <v>2276</v>
      </c>
      <c r="D181" s="14" t="s">
        <v>1625</v>
      </c>
      <c r="E181" s="14" t="s">
        <v>380</v>
      </c>
      <c r="F181" s="14" t="s">
        <v>2277</v>
      </c>
      <c r="G181" s="15">
        <v>2</v>
      </c>
      <c r="H181" s="15">
        <v>2</v>
      </c>
      <c r="I181" s="16">
        <v>0</v>
      </c>
      <c r="J181" s="17">
        <v>1</v>
      </c>
      <c r="K181" s="18">
        <v>0</v>
      </c>
      <c r="L181" s="19">
        <v>0</v>
      </c>
      <c r="M181" s="26" t="s">
        <v>5354</v>
      </c>
      <c r="N181" s="26"/>
    </row>
    <row r="182" spans="1:14" s="71" customFormat="1" x14ac:dyDescent="0.25">
      <c r="A182" s="14" t="s">
        <v>2278</v>
      </c>
      <c r="B182" s="14" t="s">
        <v>2279</v>
      </c>
      <c r="C182" s="14" t="s">
        <v>2280</v>
      </c>
      <c r="D182" s="14" t="s">
        <v>2281</v>
      </c>
      <c r="E182" s="14" t="s">
        <v>427</v>
      </c>
      <c r="F182" s="14" t="s">
        <v>2282</v>
      </c>
      <c r="G182" s="15">
        <v>2</v>
      </c>
      <c r="H182" s="15">
        <v>2</v>
      </c>
      <c r="I182" s="16">
        <v>0</v>
      </c>
      <c r="J182" s="17">
        <v>1</v>
      </c>
      <c r="K182" s="18">
        <v>0</v>
      </c>
      <c r="L182" s="19">
        <v>0</v>
      </c>
      <c r="M182" s="26" t="s">
        <v>5356</v>
      </c>
      <c r="N182" s="26"/>
    </row>
    <row r="183" spans="1:14" s="71" customFormat="1" x14ac:dyDescent="0.25">
      <c r="A183" s="14" t="s">
        <v>2283</v>
      </c>
      <c r="B183" s="14" t="s">
        <v>2284</v>
      </c>
      <c r="C183" s="14" t="s">
        <v>2066</v>
      </c>
      <c r="D183" s="14" t="s">
        <v>1634</v>
      </c>
      <c r="E183" s="14" t="s">
        <v>1157</v>
      </c>
      <c r="F183" s="14" t="s">
        <v>2285</v>
      </c>
      <c r="G183" s="15">
        <v>2</v>
      </c>
      <c r="H183" s="15">
        <v>2</v>
      </c>
      <c r="I183" s="16">
        <v>0</v>
      </c>
      <c r="J183" s="17">
        <v>1</v>
      </c>
      <c r="K183" s="18">
        <v>0</v>
      </c>
      <c r="L183" s="19">
        <v>0</v>
      </c>
      <c r="M183" s="26" t="s">
        <v>5356</v>
      </c>
      <c r="N183" s="26"/>
    </row>
    <row r="184" spans="1:14" s="71" customFormat="1" x14ac:dyDescent="0.25">
      <c r="A184" s="14" t="s">
        <v>680</v>
      </c>
      <c r="B184" s="14" t="s">
        <v>681</v>
      </c>
      <c r="C184" s="14" t="s">
        <v>2286</v>
      </c>
      <c r="D184" s="14" t="s">
        <v>1797</v>
      </c>
      <c r="E184" s="14" t="s">
        <v>725</v>
      </c>
      <c r="F184" s="14" t="s">
        <v>2287</v>
      </c>
      <c r="G184" s="15">
        <v>2</v>
      </c>
      <c r="H184" s="15">
        <v>2</v>
      </c>
      <c r="I184" s="16">
        <v>0</v>
      </c>
      <c r="J184" s="17">
        <v>0</v>
      </c>
      <c r="K184" s="18">
        <v>1</v>
      </c>
      <c r="L184" s="19">
        <v>0</v>
      </c>
      <c r="M184" s="26" t="s">
        <v>5355</v>
      </c>
      <c r="N184" s="26"/>
    </row>
    <row r="185" spans="1:14" s="71" customFormat="1" x14ac:dyDescent="0.25">
      <c r="A185" s="14" t="s">
        <v>2288</v>
      </c>
      <c r="B185" s="14" t="s">
        <v>2289</v>
      </c>
      <c r="C185" s="14" t="s">
        <v>2290</v>
      </c>
      <c r="D185" s="14" t="s">
        <v>1647</v>
      </c>
      <c r="E185" s="14" t="s">
        <v>1279</v>
      </c>
      <c r="F185" s="14" t="s">
        <v>2291</v>
      </c>
      <c r="G185" s="15">
        <v>2</v>
      </c>
      <c r="H185" s="15">
        <v>13</v>
      </c>
      <c r="I185" s="16">
        <v>0</v>
      </c>
      <c r="J185" s="17">
        <v>1</v>
      </c>
      <c r="K185" s="18">
        <v>0</v>
      </c>
      <c r="L185" s="19">
        <v>0</v>
      </c>
      <c r="M185" s="26" t="s">
        <v>5356</v>
      </c>
      <c r="N185" s="26"/>
    </row>
    <row r="186" spans="1:14" s="71" customFormat="1" x14ac:dyDescent="0.25">
      <c r="A186" s="14" t="s">
        <v>1385</v>
      </c>
      <c r="B186" s="14" t="s">
        <v>2292</v>
      </c>
      <c r="C186" s="14" t="s">
        <v>2293</v>
      </c>
      <c r="D186" s="14" t="s">
        <v>2294</v>
      </c>
      <c r="E186" s="14" t="s">
        <v>1386</v>
      </c>
      <c r="F186" s="14" t="s">
        <v>2295</v>
      </c>
      <c r="G186" s="15">
        <v>2</v>
      </c>
      <c r="H186" s="15">
        <v>4</v>
      </c>
      <c r="I186" s="16">
        <v>0</v>
      </c>
      <c r="J186" s="17">
        <v>0</v>
      </c>
      <c r="K186" s="18">
        <v>0</v>
      </c>
      <c r="L186" s="19">
        <v>1</v>
      </c>
      <c r="M186" s="26" t="s">
        <v>5355</v>
      </c>
      <c r="N186" s="26"/>
    </row>
    <row r="187" spans="1:14" s="71" customFormat="1" x14ac:dyDescent="0.25">
      <c r="A187" s="14" t="s">
        <v>1292</v>
      </c>
      <c r="B187" s="14" t="s">
        <v>2296</v>
      </c>
      <c r="C187" s="14" t="s">
        <v>2297</v>
      </c>
      <c r="D187" s="14" t="s">
        <v>1625</v>
      </c>
      <c r="E187" s="14" t="s">
        <v>374</v>
      </c>
      <c r="F187" s="14" t="s">
        <v>2298</v>
      </c>
      <c r="G187" s="15">
        <v>2</v>
      </c>
      <c r="H187" s="15">
        <v>2</v>
      </c>
      <c r="I187" s="16">
        <v>0</v>
      </c>
      <c r="J187" s="17">
        <v>0</v>
      </c>
      <c r="K187" s="18">
        <v>0</v>
      </c>
      <c r="L187" s="19">
        <v>1</v>
      </c>
      <c r="M187" s="26" t="s">
        <v>5355</v>
      </c>
      <c r="N187" s="26"/>
    </row>
    <row r="188" spans="1:14" s="71" customFormat="1" x14ac:dyDescent="0.25">
      <c r="A188" s="14" t="s">
        <v>2299</v>
      </c>
      <c r="B188" s="14" t="s">
        <v>2300</v>
      </c>
      <c r="C188" s="14" t="s">
        <v>1857</v>
      </c>
      <c r="D188" s="14" t="s">
        <v>2301</v>
      </c>
      <c r="E188" s="14" t="s">
        <v>387</v>
      </c>
      <c r="F188" s="14" t="s">
        <v>2302</v>
      </c>
      <c r="G188" s="15">
        <v>2</v>
      </c>
      <c r="H188" s="15">
        <v>18</v>
      </c>
      <c r="I188" s="16">
        <v>0</v>
      </c>
      <c r="J188" s="17">
        <v>1</v>
      </c>
      <c r="K188" s="18">
        <v>0</v>
      </c>
      <c r="L188" s="19">
        <v>0</v>
      </c>
      <c r="M188" s="26" t="s">
        <v>5354</v>
      </c>
      <c r="N188" s="26"/>
    </row>
    <row r="189" spans="1:14" s="71" customFormat="1" x14ac:dyDescent="0.25">
      <c r="A189" s="14" t="s">
        <v>2303</v>
      </c>
      <c r="B189" s="14" t="s">
        <v>2304</v>
      </c>
      <c r="C189" s="14" t="s">
        <v>1715</v>
      </c>
      <c r="D189" s="14" t="s">
        <v>1625</v>
      </c>
      <c r="E189" s="14" t="s">
        <v>380</v>
      </c>
      <c r="F189" s="14" t="s">
        <v>2305</v>
      </c>
      <c r="G189" s="15">
        <v>2</v>
      </c>
      <c r="H189" s="15">
        <v>15</v>
      </c>
      <c r="I189" s="16">
        <v>0</v>
      </c>
      <c r="J189" s="17">
        <v>1</v>
      </c>
      <c r="K189" s="18">
        <v>0</v>
      </c>
      <c r="L189" s="19">
        <v>0</v>
      </c>
      <c r="M189" s="26" t="s">
        <v>5354</v>
      </c>
      <c r="N189" s="26"/>
    </row>
    <row r="190" spans="1:14" s="71" customFormat="1" x14ac:dyDescent="0.25">
      <c r="A190" s="14" t="s">
        <v>2306</v>
      </c>
      <c r="B190" s="14" t="s">
        <v>2307</v>
      </c>
      <c r="C190" s="14" t="s">
        <v>2152</v>
      </c>
      <c r="D190" s="14" t="s">
        <v>1842</v>
      </c>
      <c r="E190" s="14" t="s">
        <v>954</v>
      </c>
      <c r="F190" s="14" t="s">
        <v>2308</v>
      </c>
      <c r="G190" s="15">
        <v>2</v>
      </c>
      <c r="H190" s="15">
        <v>2</v>
      </c>
      <c r="I190" s="16">
        <v>0</v>
      </c>
      <c r="J190" s="17">
        <v>1</v>
      </c>
      <c r="K190" s="18">
        <v>0</v>
      </c>
      <c r="L190" s="19">
        <v>0</v>
      </c>
      <c r="M190" s="26" t="s">
        <v>5354</v>
      </c>
      <c r="N190" s="26"/>
    </row>
    <row r="191" spans="1:14" s="71" customFormat="1" x14ac:dyDescent="0.25">
      <c r="A191" s="14" t="s">
        <v>2309</v>
      </c>
      <c r="B191" s="14" t="s">
        <v>2310</v>
      </c>
      <c r="C191" s="14" t="s">
        <v>1670</v>
      </c>
      <c r="D191" s="14" t="s">
        <v>2311</v>
      </c>
      <c r="E191" s="14" t="s">
        <v>475</v>
      </c>
      <c r="F191" s="14" t="s">
        <v>2312</v>
      </c>
      <c r="G191" s="15">
        <v>2</v>
      </c>
      <c r="H191" s="15">
        <v>4</v>
      </c>
      <c r="I191" s="16">
        <v>0</v>
      </c>
      <c r="J191" s="17">
        <v>1</v>
      </c>
      <c r="K191" s="18">
        <v>0</v>
      </c>
      <c r="L191" s="19">
        <v>0</v>
      </c>
      <c r="M191" s="26" t="s">
        <v>5356</v>
      </c>
      <c r="N191" s="26"/>
    </row>
    <row r="192" spans="1:14" s="71" customFormat="1" x14ac:dyDescent="0.25">
      <c r="A192" s="14" t="s">
        <v>1404</v>
      </c>
      <c r="B192" s="14" t="s">
        <v>2160</v>
      </c>
      <c r="C192" s="14" t="s">
        <v>2313</v>
      </c>
      <c r="D192" s="14" t="s">
        <v>1937</v>
      </c>
      <c r="E192" s="14" t="s">
        <v>414</v>
      </c>
      <c r="F192" s="14" t="s">
        <v>2314</v>
      </c>
      <c r="G192" s="15">
        <v>2</v>
      </c>
      <c r="H192" s="15">
        <v>125</v>
      </c>
      <c r="I192" s="16">
        <v>0</v>
      </c>
      <c r="J192" s="17">
        <v>0</v>
      </c>
      <c r="K192" s="18">
        <v>0</v>
      </c>
      <c r="L192" s="19">
        <v>1</v>
      </c>
      <c r="M192" s="26" t="s">
        <v>5355</v>
      </c>
      <c r="N192" s="26"/>
    </row>
    <row r="193" spans="1:14" s="71" customFormat="1" x14ac:dyDescent="0.25">
      <c r="A193" s="14" t="s">
        <v>2315</v>
      </c>
      <c r="B193" s="14" t="s">
        <v>2316</v>
      </c>
      <c r="C193" s="14" t="s">
        <v>2317</v>
      </c>
      <c r="D193" s="14" t="s">
        <v>1736</v>
      </c>
      <c r="E193" s="14" t="s">
        <v>427</v>
      </c>
      <c r="F193" s="14" t="s">
        <v>2318</v>
      </c>
      <c r="G193" s="15">
        <v>2</v>
      </c>
      <c r="H193" s="15">
        <v>2</v>
      </c>
      <c r="I193" s="16">
        <v>0</v>
      </c>
      <c r="J193" s="17">
        <v>1</v>
      </c>
      <c r="K193" s="18">
        <v>0</v>
      </c>
      <c r="L193" s="19">
        <v>0</v>
      </c>
      <c r="M193" s="26" t="s">
        <v>5354</v>
      </c>
      <c r="N193" s="26"/>
    </row>
    <row r="194" spans="1:14" s="71" customFormat="1" x14ac:dyDescent="0.25">
      <c r="A194" s="14" t="s">
        <v>934</v>
      </c>
      <c r="B194" s="14" t="s">
        <v>2319</v>
      </c>
      <c r="C194" s="14" t="s">
        <v>2320</v>
      </c>
      <c r="D194" s="14" t="s">
        <v>1977</v>
      </c>
      <c r="E194" s="14" t="s">
        <v>423</v>
      </c>
      <c r="F194" s="14" t="s">
        <v>2321</v>
      </c>
      <c r="G194" s="15">
        <v>2</v>
      </c>
      <c r="H194" s="15">
        <v>2</v>
      </c>
      <c r="I194" s="16">
        <v>0</v>
      </c>
      <c r="J194" s="17">
        <v>0</v>
      </c>
      <c r="K194" s="18">
        <v>1</v>
      </c>
      <c r="L194" s="19">
        <v>0</v>
      </c>
      <c r="M194" s="26" t="s">
        <v>5355</v>
      </c>
      <c r="N194" s="26"/>
    </row>
    <row r="195" spans="1:14" s="71" customFormat="1" x14ac:dyDescent="0.25">
      <c r="A195" s="14" t="s">
        <v>2322</v>
      </c>
      <c r="B195" s="14" t="s">
        <v>2323</v>
      </c>
      <c r="C195" s="14" t="s">
        <v>1670</v>
      </c>
      <c r="D195" s="14" t="s">
        <v>2324</v>
      </c>
      <c r="E195" s="14" t="s">
        <v>2325</v>
      </c>
      <c r="F195" s="14" t="s">
        <v>2326</v>
      </c>
      <c r="G195" s="15">
        <v>2</v>
      </c>
      <c r="H195" s="15">
        <v>3</v>
      </c>
      <c r="I195" s="16">
        <v>0</v>
      </c>
      <c r="J195" s="17">
        <v>1</v>
      </c>
      <c r="K195" s="18">
        <v>0</v>
      </c>
      <c r="L195" s="19">
        <v>0</v>
      </c>
      <c r="M195" s="26" t="s">
        <v>5354</v>
      </c>
      <c r="N195" s="26"/>
    </row>
    <row r="196" spans="1:14" s="71" customFormat="1" x14ac:dyDescent="0.25">
      <c r="A196" s="14" t="s">
        <v>2327</v>
      </c>
      <c r="B196" s="14" t="s">
        <v>2328</v>
      </c>
      <c r="C196" s="14" t="s">
        <v>2329</v>
      </c>
      <c r="D196" s="14" t="s">
        <v>1625</v>
      </c>
      <c r="E196" s="14" t="s">
        <v>573</v>
      </c>
      <c r="F196" s="14" t="s">
        <v>2330</v>
      </c>
      <c r="G196" s="15">
        <v>2</v>
      </c>
      <c r="H196" s="15">
        <v>12</v>
      </c>
      <c r="I196" s="16">
        <v>0</v>
      </c>
      <c r="J196" s="17">
        <v>1</v>
      </c>
      <c r="K196" s="18">
        <v>0</v>
      </c>
      <c r="L196" s="19">
        <v>0</v>
      </c>
      <c r="M196" s="26" t="s">
        <v>5356</v>
      </c>
      <c r="N196" s="26"/>
    </row>
    <row r="197" spans="1:14" s="71" customFormat="1" x14ac:dyDescent="0.25">
      <c r="A197" s="14" t="s">
        <v>2331</v>
      </c>
      <c r="B197" s="14" t="s">
        <v>2332</v>
      </c>
      <c r="C197" s="14" t="s">
        <v>2333</v>
      </c>
      <c r="D197" s="14" t="s">
        <v>1643</v>
      </c>
      <c r="E197" s="14" t="s">
        <v>418</v>
      </c>
      <c r="F197" s="14" t="s">
        <v>2334</v>
      </c>
      <c r="G197" s="15">
        <v>2</v>
      </c>
      <c r="H197" s="15">
        <v>3</v>
      </c>
      <c r="I197" s="16">
        <v>0.5</v>
      </c>
      <c r="J197" s="17">
        <v>0.5</v>
      </c>
      <c r="K197" s="18">
        <v>0</v>
      </c>
      <c r="L197" s="19">
        <v>0</v>
      </c>
      <c r="M197" s="26" t="s">
        <v>5356</v>
      </c>
      <c r="N197" s="26"/>
    </row>
    <row r="198" spans="1:14" s="71" customFormat="1" x14ac:dyDescent="0.25">
      <c r="A198" s="14" t="s">
        <v>2335</v>
      </c>
      <c r="B198" s="14" t="s">
        <v>2336</v>
      </c>
      <c r="C198" s="14" t="s">
        <v>2337</v>
      </c>
      <c r="D198" s="14" t="s">
        <v>1901</v>
      </c>
      <c r="E198" s="14" t="s">
        <v>442</v>
      </c>
      <c r="F198" s="14" t="s">
        <v>2338</v>
      </c>
      <c r="G198" s="15">
        <v>2</v>
      </c>
      <c r="H198" s="15">
        <v>2</v>
      </c>
      <c r="I198" s="16">
        <v>0</v>
      </c>
      <c r="J198" s="17">
        <v>1</v>
      </c>
      <c r="K198" s="18">
        <v>0</v>
      </c>
      <c r="L198" s="19">
        <v>0</v>
      </c>
      <c r="M198" s="26" t="s">
        <v>5354</v>
      </c>
      <c r="N198" s="26"/>
    </row>
    <row r="199" spans="1:14" s="71" customFormat="1" x14ac:dyDescent="0.25">
      <c r="A199" s="14" t="s">
        <v>2339</v>
      </c>
      <c r="B199" s="14" t="s">
        <v>2340</v>
      </c>
      <c r="C199" s="14" t="s">
        <v>1646</v>
      </c>
      <c r="D199" s="14" t="s">
        <v>2341</v>
      </c>
      <c r="E199" s="14" t="s">
        <v>2253</v>
      </c>
      <c r="F199" s="14" t="s">
        <v>2342</v>
      </c>
      <c r="G199" s="15">
        <v>2</v>
      </c>
      <c r="H199" s="15">
        <v>2</v>
      </c>
      <c r="I199" s="16">
        <v>0</v>
      </c>
      <c r="J199" s="17">
        <v>1</v>
      </c>
      <c r="K199" s="18">
        <v>0</v>
      </c>
      <c r="L199" s="19">
        <v>0</v>
      </c>
      <c r="M199" s="26" t="s">
        <v>5356</v>
      </c>
      <c r="N199" s="26"/>
    </row>
    <row r="200" spans="1:14" s="71" customFormat="1" x14ac:dyDescent="0.25">
      <c r="A200" s="14" t="s">
        <v>2343</v>
      </c>
      <c r="B200" s="14" t="s">
        <v>692</v>
      </c>
      <c r="C200" s="14" t="s">
        <v>2344</v>
      </c>
      <c r="D200" s="14" t="s">
        <v>1779</v>
      </c>
      <c r="E200" s="14" t="s">
        <v>442</v>
      </c>
      <c r="F200" s="14" t="s">
        <v>2345</v>
      </c>
      <c r="G200" s="15">
        <v>2</v>
      </c>
      <c r="H200" s="15">
        <v>2</v>
      </c>
      <c r="I200" s="16">
        <v>0</v>
      </c>
      <c r="J200" s="17">
        <v>1</v>
      </c>
      <c r="K200" s="18">
        <v>0</v>
      </c>
      <c r="L200" s="19">
        <v>0</v>
      </c>
      <c r="M200" s="26" t="s">
        <v>5354</v>
      </c>
      <c r="N200" s="26"/>
    </row>
    <row r="201" spans="1:14" s="71" customFormat="1" x14ac:dyDescent="0.25">
      <c r="A201" s="14" t="s">
        <v>2346</v>
      </c>
      <c r="B201" s="14" t="s">
        <v>2347</v>
      </c>
      <c r="C201" s="14" t="s">
        <v>2066</v>
      </c>
      <c r="D201" s="14" t="s">
        <v>1634</v>
      </c>
      <c r="E201" s="14" t="s">
        <v>1157</v>
      </c>
      <c r="F201" s="14" t="s">
        <v>2348</v>
      </c>
      <c r="G201" s="15">
        <v>2</v>
      </c>
      <c r="H201" s="15">
        <v>4</v>
      </c>
      <c r="I201" s="16">
        <v>0.5</v>
      </c>
      <c r="J201" s="17">
        <v>0.5</v>
      </c>
      <c r="K201" s="18">
        <v>0</v>
      </c>
      <c r="L201" s="19">
        <v>0</v>
      </c>
      <c r="M201" s="26" t="s">
        <v>5354</v>
      </c>
      <c r="N201" s="26"/>
    </row>
    <row r="202" spans="1:14" s="71" customFormat="1" x14ac:dyDescent="0.25">
      <c r="A202" s="14" t="s">
        <v>2349</v>
      </c>
      <c r="B202" s="14" t="s">
        <v>2350</v>
      </c>
      <c r="C202" s="14" t="s">
        <v>2351</v>
      </c>
      <c r="D202" s="14" t="s">
        <v>2352</v>
      </c>
      <c r="E202" s="14" t="s">
        <v>725</v>
      </c>
      <c r="F202" s="14" t="s">
        <v>2353</v>
      </c>
      <c r="G202" s="15">
        <v>2</v>
      </c>
      <c r="H202" s="15">
        <v>2</v>
      </c>
      <c r="I202" s="16">
        <v>0</v>
      </c>
      <c r="J202" s="17">
        <v>1</v>
      </c>
      <c r="K202" s="18">
        <v>0</v>
      </c>
      <c r="L202" s="19">
        <v>0</v>
      </c>
      <c r="M202" s="26" t="s">
        <v>5354</v>
      </c>
      <c r="N202" s="26"/>
    </row>
    <row r="203" spans="1:14" s="71" customFormat="1" x14ac:dyDescent="0.25">
      <c r="A203" s="14" t="s">
        <v>2354</v>
      </c>
      <c r="B203" s="14" t="s">
        <v>2355</v>
      </c>
      <c r="C203" s="14" t="s">
        <v>2356</v>
      </c>
      <c r="D203" s="14" t="s">
        <v>1625</v>
      </c>
      <c r="E203" s="14" t="s">
        <v>410</v>
      </c>
      <c r="F203" s="14" t="s">
        <v>2357</v>
      </c>
      <c r="G203" s="15">
        <v>2</v>
      </c>
      <c r="H203" s="15">
        <v>65</v>
      </c>
      <c r="I203" s="16">
        <v>0.5</v>
      </c>
      <c r="J203" s="17">
        <v>0.5</v>
      </c>
      <c r="K203" s="18">
        <v>0</v>
      </c>
      <c r="L203" s="19">
        <v>0</v>
      </c>
      <c r="M203" s="26" t="s">
        <v>5356</v>
      </c>
      <c r="N203" s="26"/>
    </row>
    <row r="204" spans="1:14" s="71" customFormat="1" x14ac:dyDescent="0.25">
      <c r="A204" s="14" t="s">
        <v>2358</v>
      </c>
      <c r="B204" s="14" t="s">
        <v>2359</v>
      </c>
      <c r="C204" s="14" t="s">
        <v>2360</v>
      </c>
      <c r="D204" s="14" t="s">
        <v>1901</v>
      </c>
      <c r="E204" s="14" t="s">
        <v>380</v>
      </c>
      <c r="F204" s="14" t="s">
        <v>2361</v>
      </c>
      <c r="G204" s="15">
        <v>2</v>
      </c>
      <c r="H204" s="15">
        <v>2</v>
      </c>
      <c r="I204" s="16">
        <v>0</v>
      </c>
      <c r="J204" s="17">
        <v>1</v>
      </c>
      <c r="K204" s="18">
        <v>0</v>
      </c>
      <c r="L204" s="19">
        <v>0</v>
      </c>
      <c r="M204" s="26" t="s">
        <v>5353</v>
      </c>
      <c r="N204" s="26"/>
    </row>
    <row r="205" spans="1:14" s="71" customFormat="1" x14ac:dyDescent="0.25">
      <c r="A205" s="14" t="s">
        <v>2362</v>
      </c>
      <c r="B205" s="14" t="s">
        <v>2363</v>
      </c>
      <c r="C205" s="14" t="s">
        <v>1670</v>
      </c>
      <c r="D205" s="14" t="s">
        <v>1901</v>
      </c>
      <c r="E205" s="14" t="s">
        <v>685</v>
      </c>
      <c r="F205" s="14" t="s">
        <v>2364</v>
      </c>
      <c r="G205" s="15">
        <v>2</v>
      </c>
      <c r="H205" s="15">
        <v>2</v>
      </c>
      <c r="I205" s="16">
        <v>0</v>
      </c>
      <c r="J205" s="17">
        <v>1</v>
      </c>
      <c r="K205" s="18">
        <v>0</v>
      </c>
      <c r="L205" s="19">
        <v>0</v>
      </c>
      <c r="M205" s="26" t="s">
        <v>5356</v>
      </c>
      <c r="N205" s="26"/>
    </row>
    <row r="206" spans="1:14" s="71" customFormat="1" x14ac:dyDescent="0.25">
      <c r="A206" s="14" t="s">
        <v>2365</v>
      </c>
      <c r="B206" s="14" t="s">
        <v>2366</v>
      </c>
      <c r="C206" s="14" t="s">
        <v>2367</v>
      </c>
      <c r="D206" s="14" t="s">
        <v>1625</v>
      </c>
      <c r="E206" s="14" t="s">
        <v>1103</v>
      </c>
      <c r="F206" s="14" t="s">
        <v>2368</v>
      </c>
      <c r="G206" s="15">
        <v>2</v>
      </c>
      <c r="H206" s="15">
        <v>90</v>
      </c>
      <c r="I206" s="16">
        <v>0</v>
      </c>
      <c r="J206" s="17">
        <v>1</v>
      </c>
      <c r="K206" s="18">
        <v>0</v>
      </c>
      <c r="L206" s="19">
        <v>0</v>
      </c>
      <c r="M206" s="26" t="s">
        <v>5356</v>
      </c>
      <c r="N206" s="26"/>
    </row>
    <row r="207" spans="1:14" s="71" customFormat="1" x14ac:dyDescent="0.25">
      <c r="A207" s="14" t="s">
        <v>2369</v>
      </c>
      <c r="B207" s="14" t="s">
        <v>2370</v>
      </c>
      <c r="C207" s="14" t="s">
        <v>2371</v>
      </c>
      <c r="D207" s="14" t="s">
        <v>1797</v>
      </c>
      <c r="E207" s="14" t="s">
        <v>380</v>
      </c>
      <c r="F207" s="14" t="s">
        <v>2372</v>
      </c>
      <c r="G207" s="15">
        <v>2</v>
      </c>
      <c r="H207" s="15">
        <v>2</v>
      </c>
      <c r="I207" s="16">
        <v>0</v>
      </c>
      <c r="J207" s="17">
        <v>1</v>
      </c>
      <c r="K207" s="18">
        <v>0</v>
      </c>
      <c r="L207" s="19">
        <v>0</v>
      </c>
      <c r="M207" s="26" t="s">
        <v>5354</v>
      </c>
      <c r="N207" s="26"/>
    </row>
    <row r="208" spans="1:14" s="71" customFormat="1" x14ac:dyDescent="0.25">
      <c r="A208" s="14" t="s">
        <v>2373</v>
      </c>
      <c r="B208" s="14" t="s">
        <v>2374</v>
      </c>
      <c r="C208" s="14" t="s">
        <v>1670</v>
      </c>
      <c r="D208" s="14" t="s">
        <v>2375</v>
      </c>
      <c r="E208" s="14" t="s">
        <v>2104</v>
      </c>
      <c r="F208" s="14" t="s">
        <v>2376</v>
      </c>
      <c r="G208" s="15">
        <v>2</v>
      </c>
      <c r="H208" s="15">
        <v>2</v>
      </c>
      <c r="I208" s="16">
        <v>0</v>
      </c>
      <c r="J208" s="17">
        <v>1</v>
      </c>
      <c r="K208" s="18">
        <v>0</v>
      </c>
      <c r="L208" s="19">
        <v>0</v>
      </c>
      <c r="M208" s="26" t="s">
        <v>5356</v>
      </c>
      <c r="N208" s="26"/>
    </row>
    <row r="209" spans="1:14" s="71" customFormat="1" x14ac:dyDescent="0.25">
      <c r="A209" s="14" t="s">
        <v>2377</v>
      </c>
      <c r="B209" s="14" t="s">
        <v>2378</v>
      </c>
      <c r="C209" s="14" t="s">
        <v>2379</v>
      </c>
      <c r="D209" s="14" t="s">
        <v>2103</v>
      </c>
      <c r="E209" s="14" t="s">
        <v>423</v>
      </c>
      <c r="F209" s="14" t="s">
        <v>2380</v>
      </c>
      <c r="G209" s="15">
        <v>2</v>
      </c>
      <c r="H209" s="15">
        <v>2</v>
      </c>
      <c r="I209" s="16">
        <v>0</v>
      </c>
      <c r="J209" s="17">
        <v>1</v>
      </c>
      <c r="K209" s="18">
        <v>0</v>
      </c>
      <c r="L209" s="19">
        <v>0</v>
      </c>
      <c r="M209" s="26" t="s">
        <v>5354</v>
      </c>
      <c r="N209" s="26"/>
    </row>
    <row r="210" spans="1:14" s="71" customFormat="1" x14ac:dyDescent="0.25">
      <c r="A210" s="14" t="s">
        <v>2381</v>
      </c>
      <c r="B210" s="14" t="s">
        <v>2382</v>
      </c>
      <c r="C210" s="14" t="s">
        <v>1670</v>
      </c>
      <c r="D210" s="14" t="s">
        <v>2383</v>
      </c>
      <c r="E210" s="14" t="s">
        <v>2384</v>
      </c>
      <c r="F210" s="14" t="s">
        <v>2385</v>
      </c>
      <c r="G210" s="15">
        <v>2</v>
      </c>
      <c r="H210" s="15">
        <v>4</v>
      </c>
      <c r="I210" s="16">
        <v>0</v>
      </c>
      <c r="J210" s="17">
        <v>1</v>
      </c>
      <c r="K210" s="18">
        <v>0</v>
      </c>
      <c r="L210" s="19">
        <v>0</v>
      </c>
      <c r="M210" s="26" t="s">
        <v>5354</v>
      </c>
      <c r="N210" s="26"/>
    </row>
    <row r="211" spans="1:14" s="71" customFormat="1" x14ac:dyDescent="0.25">
      <c r="A211" s="14" t="s">
        <v>2386</v>
      </c>
      <c r="B211" s="14" t="s">
        <v>2387</v>
      </c>
      <c r="C211" s="14" t="s">
        <v>1703</v>
      </c>
      <c r="D211" s="14" t="s">
        <v>1625</v>
      </c>
      <c r="E211" s="14" t="s">
        <v>380</v>
      </c>
      <c r="F211" s="14" t="s">
        <v>2388</v>
      </c>
      <c r="G211" s="15">
        <v>2</v>
      </c>
      <c r="H211" s="15">
        <v>12</v>
      </c>
      <c r="I211" s="16">
        <v>0</v>
      </c>
      <c r="J211" s="17">
        <v>1</v>
      </c>
      <c r="K211" s="18">
        <v>0</v>
      </c>
      <c r="L211" s="19">
        <v>0</v>
      </c>
      <c r="M211" s="26" t="s">
        <v>5354</v>
      </c>
      <c r="N211" s="26"/>
    </row>
    <row r="212" spans="1:14" s="71" customFormat="1" x14ac:dyDescent="0.25">
      <c r="A212" s="14" t="s">
        <v>1342</v>
      </c>
      <c r="B212" s="14" t="s">
        <v>2389</v>
      </c>
      <c r="C212" s="14" t="s">
        <v>2390</v>
      </c>
      <c r="D212" s="14" t="s">
        <v>1625</v>
      </c>
      <c r="E212" s="14" t="s">
        <v>1343</v>
      </c>
      <c r="F212" s="14" t="s">
        <v>2391</v>
      </c>
      <c r="G212" s="15">
        <v>2</v>
      </c>
      <c r="H212" s="15">
        <v>2</v>
      </c>
      <c r="I212" s="16">
        <v>0</v>
      </c>
      <c r="J212" s="17">
        <v>0</v>
      </c>
      <c r="K212" s="18">
        <v>0</v>
      </c>
      <c r="L212" s="19">
        <v>1</v>
      </c>
      <c r="M212" s="26" t="s">
        <v>5355</v>
      </c>
      <c r="N212" s="26"/>
    </row>
    <row r="213" spans="1:14" s="71" customFormat="1" x14ac:dyDescent="0.25">
      <c r="A213" s="14" t="s">
        <v>2392</v>
      </c>
      <c r="B213" s="14" t="s">
        <v>2393</v>
      </c>
      <c r="C213" s="14" t="s">
        <v>1670</v>
      </c>
      <c r="D213" s="14" t="s">
        <v>2375</v>
      </c>
      <c r="E213" s="14" t="s">
        <v>1402</v>
      </c>
      <c r="F213" s="14" t="s">
        <v>2394</v>
      </c>
      <c r="G213" s="15">
        <v>2</v>
      </c>
      <c r="H213" s="15">
        <v>2</v>
      </c>
      <c r="I213" s="16">
        <v>0</v>
      </c>
      <c r="J213" s="17">
        <v>1</v>
      </c>
      <c r="K213" s="18">
        <v>0</v>
      </c>
      <c r="L213" s="19">
        <v>0</v>
      </c>
      <c r="M213" s="26" t="s">
        <v>5354</v>
      </c>
      <c r="N213" s="26"/>
    </row>
    <row r="214" spans="1:14" s="71" customFormat="1" x14ac:dyDescent="0.25">
      <c r="A214" s="14" t="s">
        <v>1378</v>
      </c>
      <c r="B214" s="14" t="s">
        <v>2395</v>
      </c>
      <c r="C214" s="14" t="s">
        <v>2396</v>
      </c>
      <c r="D214" s="14" t="s">
        <v>2397</v>
      </c>
      <c r="E214" s="14" t="s">
        <v>1103</v>
      </c>
      <c r="F214" s="14" t="s">
        <v>2398</v>
      </c>
      <c r="G214" s="15">
        <v>2</v>
      </c>
      <c r="H214" s="15">
        <v>2</v>
      </c>
      <c r="I214" s="16">
        <v>0</v>
      </c>
      <c r="J214" s="17">
        <v>0</v>
      </c>
      <c r="K214" s="18">
        <v>0</v>
      </c>
      <c r="L214" s="19">
        <v>1</v>
      </c>
      <c r="M214" s="26" t="s">
        <v>5355</v>
      </c>
      <c r="N214" s="26"/>
    </row>
    <row r="215" spans="1:14" s="71" customFormat="1" x14ac:dyDescent="0.25">
      <c r="A215" s="14" t="s">
        <v>2399</v>
      </c>
      <c r="B215" s="14" t="s">
        <v>2147</v>
      </c>
      <c r="C215" s="14" t="s">
        <v>2400</v>
      </c>
      <c r="D215" s="14" t="s">
        <v>2149</v>
      </c>
      <c r="E215" s="14" t="s">
        <v>387</v>
      </c>
      <c r="F215" s="14" t="s">
        <v>2401</v>
      </c>
      <c r="G215" s="15">
        <v>2</v>
      </c>
      <c r="H215" s="15">
        <v>2</v>
      </c>
      <c r="I215" s="16">
        <v>0.5</v>
      </c>
      <c r="J215" s="17">
        <v>0.5</v>
      </c>
      <c r="K215" s="18">
        <v>0</v>
      </c>
      <c r="L215" s="19">
        <v>0</v>
      </c>
      <c r="M215" s="26" t="s">
        <v>5354</v>
      </c>
      <c r="N215" s="26"/>
    </row>
    <row r="216" spans="1:14" s="71" customFormat="1" x14ac:dyDescent="0.25">
      <c r="A216" s="14" t="s">
        <v>2402</v>
      </c>
      <c r="B216" s="14" t="s">
        <v>2403</v>
      </c>
      <c r="C216" s="14" t="s">
        <v>1670</v>
      </c>
      <c r="D216" s="14" t="s">
        <v>1625</v>
      </c>
      <c r="E216" s="14" t="s">
        <v>816</v>
      </c>
      <c r="F216" s="14" t="s">
        <v>2404</v>
      </c>
      <c r="G216" s="15">
        <v>2</v>
      </c>
      <c r="H216" s="15">
        <v>3</v>
      </c>
      <c r="I216" s="16">
        <v>0</v>
      </c>
      <c r="J216" s="17">
        <v>1</v>
      </c>
      <c r="K216" s="18">
        <v>0</v>
      </c>
      <c r="L216" s="19">
        <v>0</v>
      </c>
      <c r="M216" s="26" t="s">
        <v>5354</v>
      </c>
      <c r="N216" s="26"/>
    </row>
    <row r="217" spans="1:14" s="71" customFormat="1" x14ac:dyDescent="0.25">
      <c r="A217" s="14" t="s">
        <v>2405</v>
      </c>
      <c r="B217" s="14" t="s">
        <v>2406</v>
      </c>
      <c r="C217" s="14" t="s">
        <v>1670</v>
      </c>
      <c r="D217" s="14" t="s">
        <v>1625</v>
      </c>
      <c r="E217" s="14" t="s">
        <v>1274</v>
      </c>
      <c r="F217" s="14" t="s">
        <v>2407</v>
      </c>
      <c r="G217" s="15">
        <v>2</v>
      </c>
      <c r="H217" s="15">
        <v>2</v>
      </c>
      <c r="I217" s="16">
        <v>0</v>
      </c>
      <c r="J217" s="17">
        <v>1</v>
      </c>
      <c r="K217" s="18">
        <v>0</v>
      </c>
      <c r="L217" s="19">
        <v>0</v>
      </c>
      <c r="M217" s="26" t="s">
        <v>5354</v>
      </c>
      <c r="N217" s="26"/>
    </row>
    <row r="218" spans="1:14" s="71" customFormat="1" x14ac:dyDescent="0.25">
      <c r="A218" s="14" t="s">
        <v>2408</v>
      </c>
      <c r="B218" s="14" t="s">
        <v>2409</v>
      </c>
      <c r="C218" s="14" t="s">
        <v>2410</v>
      </c>
      <c r="D218" s="14" t="s">
        <v>2411</v>
      </c>
      <c r="E218" s="14" t="s">
        <v>2412</v>
      </c>
      <c r="F218" s="14" t="s">
        <v>2413</v>
      </c>
      <c r="G218" s="15">
        <v>2</v>
      </c>
      <c r="H218" s="15">
        <v>38</v>
      </c>
      <c r="I218" s="16">
        <v>0</v>
      </c>
      <c r="J218" s="17">
        <v>1</v>
      </c>
      <c r="K218" s="18">
        <v>0</v>
      </c>
      <c r="L218" s="19">
        <v>0</v>
      </c>
      <c r="M218" s="26" t="s">
        <v>5356</v>
      </c>
      <c r="N218" s="26"/>
    </row>
    <row r="219" spans="1:14" s="71" customFormat="1" x14ac:dyDescent="0.25">
      <c r="A219" s="14" t="s">
        <v>2414</v>
      </c>
      <c r="B219" s="14" t="s">
        <v>2415</v>
      </c>
      <c r="C219" s="14" t="s">
        <v>2416</v>
      </c>
      <c r="D219" s="14" t="s">
        <v>1625</v>
      </c>
      <c r="E219" s="14" t="s">
        <v>427</v>
      </c>
      <c r="F219" s="14" t="s">
        <v>2417</v>
      </c>
      <c r="G219" s="15">
        <v>2</v>
      </c>
      <c r="H219" s="15">
        <v>4</v>
      </c>
      <c r="I219" s="16">
        <v>0</v>
      </c>
      <c r="J219" s="17">
        <v>1</v>
      </c>
      <c r="K219" s="18">
        <v>0</v>
      </c>
      <c r="L219" s="19">
        <v>0</v>
      </c>
      <c r="M219" s="26" t="s">
        <v>5354</v>
      </c>
      <c r="N219" s="26"/>
    </row>
    <row r="220" spans="1:14" s="71" customFormat="1" x14ac:dyDescent="0.25">
      <c r="A220" s="14" t="s">
        <v>1477</v>
      </c>
      <c r="B220" s="14" t="s">
        <v>2418</v>
      </c>
      <c r="C220" s="14" t="s">
        <v>2419</v>
      </c>
      <c r="D220" s="14" t="s">
        <v>2420</v>
      </c>
      <c r="E220" s="14" t="s">
        <v>1478</v>
      </c>
      <c r="F220" s="14" t="s">
        <v>2421</v>
      </c>
      <c r="G220" s="15">
        <v>2</v>
      </c>
      <c r="H220" s="15">
        <v>2</v>
      </c>
      <c r="I220" s="16">
        <v>0</v>
      </c>
      <c r="J220" s="17">
        <v>0</v>
      </c>
      <c r="K220" s="18">
        <v>0</v>
      </c>
      <c r="L220" s="19">
        <v>1</v>
      </c>
      <c r="M220" s="26" t="s">
        <v>5355</v>
      </c>
      <c r="N220" s="26"/>
    </row>
    <row r="221" spans="1:14" s="71" customFormat="1" x14ac:dyDescent="0.25">
      <c r="A221" s="14" t="s">
        <v>2422</v>
      </c>
      <c r="B221" s="14" t="s">
        <v>1758</v>
      </c>
      <c r="C221" s="14" t="s">
        <v>2423</v>
      </c>
      <c r="D221" s="14" t="s">
        <v>1682</v>
      </c>
      <c r="E221" s="14" t="s">
        <v>1760</v>
      </c>
      <c r="F221" s="14" t="s">
        <v>2424</v>
      </c>
      <c r="G221" s="15">
        <v>2</v>
      </c>
      <c r="H221" s="15">
        <v>2</v>
      </c>
      <c r="I221" s="16">
        <v>0.5</v>
      </c>
      <c r="J221" s="17">
        <v>0.5</v>
      </c>
      <c r="K221" s="18">
        <v>0</v>
      </c>
      <c r="L221" s="19">
        <v>0</v>
      </c>
      <c r="M221" s="26" t="s">
        <v>5352</v>
      </c>
      <c r="N221" s="26"/>
    </row>
    <row r="222" spans="1:14" s="71" customFormat="1" x14ac:dyDescent="0.25">
      <c r="A222" s="14" t="s">
        <v>1184</v>
      </c>
      <c r="B222" s="14" t="s">
        <v>2425</v>
      </c>
      <c r="C222" s="14" t="s">
        <v>1670</v>
      </c>
      <c r="D222" s="14" t="s">
        <v>1625</v>
      </c>
      <c r="E222" s="14" t="s">
        <v>465</v>
      </c>
      <c r="F222" s="14" t="s">
        <v>2426</v>
      </c>
      <c r="G222" s="15">
        <v>2</v>
      </c>
      <c r="H222" s="15">
        <v>14</v>
      </c>
      <c r="I222" s="16">
        <v>0</v>
      </c>
      <c r="J222" s="17">
        <v>0</v>
      </c>
      <c r="K222" s="18">
        <v>1</v>
      </c>
      <c r="L222" s="19">
        <v>0</v>
      </c>
      <c r="M222" s="26" t="s">
        <v>5355</v>
      </c>
      <c r="N222" s="26"/>
    </row>
    <row r="223" spans="1:14" s="71" customFormat="1" x14ac:dyDescent="0.25">
      <c r="A223" s="14" t="s">
        <v>2427</v>
      </c>
      <c r="B223" s="14" t="s">
        <v>2428</v>
      </c>
      <c r="C223" s="14" t="s">
        <v>1670</v>
      </c>
      <c r="D223" s="14" t="s">
        <v>1736</v>
      </c>
      <c r="E223" s="14" t="s">
        <v>387</v>
      </c>
      <c r="F223" s="14" t="s">
        <v>2429</v>
      </c>
      <c r="G223" s="15">
        <v>2</v>
      </c>
      <c r="H223" s="15">
        <v>3</v>
      </c>
      <c r="I223" s="16">
        <v>0</v>
      </c>
      <c r="J223" s="17">
        <v>1</v>
      </c>
      <c r="K223" s="18">
        <v>0</v>
      </c>
      <c r="L223" s="19">
        <v>0</v>
      </c>
      <c r="M223" s="26" t="s">
        <v>5356</v>
      </c>
      <c r="N223" s="26"/>
    </row>
    <row r="224" spans="1:14" s="71" customFormat="1" x14ac:dyDescent="0.25">
      <c r="A224" s="14" t="s">
        <v>2430</v>
      </c>
      <c r="B224" s="14" t="s">
        <v>2431</v>
      </c>
      <c r="C224" s="14" t="s">
        <v>2432</v>
      </c>
      <c r="D224" s="14" t="s">
        <v>2016</v>
      </c>
      <c r="E224" s="14" t="s">
        <v>1338</v>
      </c>
      <c r="F224" s="14" t="s">
        <v>2433</v>
      </c>
      <c r="G224" s="15">
        <v>2</v>
      </c>
      <c r="H224" s="15">
        <v>3</v>
      </c>
      <c r="I224" s="16">
        <v>0</v>
      </c>
      <c r="J224" s="17">
        <v>1</v>
      </c>
      <c r="K224" s="18">
        <v>0</v>
      </c>
      <c r="L224" s="19">
        <v>0</v>
      </c>
      <c r="M224" s="26" t="s">
        <v>5354</v>
      </c>
      <c r="N224" s="26"/>
    </row>
    <row r="225" spans="1:14" s="71" customFormat="1" x14ac:dyDescent="0.25">
      <c r="A225" s="14" t="s">
        <v>2434</v>
      </c>
      <c r="B225" s="14" t="s">
        <v>2435</v>
      </c>
      <c r="C225" s="14" t="s">
        <v>2436</v>
      </c>
      <c r="D225" s="14" t="s">
        <v>2437</v>
      </c>
      <c r="E225" s="14" t="s">
        <v>1683</v>
      </c>
      <c r="F225" s="14" t="s">
        <v>2438</v>
      </c>
      <c r="G225" s="15">
        <v>2</v>
      </c>
      <c r="H225" s="15">
        <v>2</v>
      </c>
      <c r="I225" s="16">
        <v>0</v>
      </c>
      <c r="J225" s="17">
        <v>1</v>
      </c>
      <c r="K225" s="18">
        <v>0</v>
      </c>
      <c r="L225" s="19">
        <v>0</v>
      </c>
      <c r="M225" s="26" t="s">
        <v>5356</v>
      </c>
      <c r="N225" s="26"/>
    </row>
    <row r="226" spans="1:14" s="71" customFormat="1" x14ac:dyDescent="0.25">
      <c r="A226" s="14" t="s">
        <v>2439</v>
      </c>
      <c r="B226" s="14" t="s">
        <v>2440</v>
      </c>
      <c r="C226" s="14" t="s">
        <v>2441</v>
      </c>
      <c r="D226" s="14" t="s">
        <v>2442</v>
      </c>
      <c r="E226" s="14" t="s">
        <v>1289</v>
      </c>
      <c r="F226" s="14" t="s">
        <v>2443</v>
      </c>
      <c r="G226" s="15">
        <v>2</v>
      </c>
      <c r="H226" s="15">
        <v>2</v>
      </c>
      <c r="I226" s="16">
        <v>0</v>
      </c>
      <c r="J226" s="17">
        <v>1</v>
      </c>
      <c r="K226" s="18">
        <v>0</v>
      </c>
      <c r="L226" s="19">
        <v>0</v>
      </c>
      <c r="M226" s="26" t="s">
        <v>5354</v>
      </c>
      <c r="N226" s="26"/>
    </row>
    <row r="227" spans="1:14" s="71" customFormat="1" x14ac:dyDescent="0.25">
      <c r="A227" s="14" t="s">
        <v>1563</v>
      </c>
      <c r="B227" s="14" t="s">
        <v>1564</v>
      </c>
      <c r="C227" s="14" t="s">
        <v>2204</v>
      </c>
      <c r="D227" s="14" t="s">
        <v>1634</v>
      </c>
      <c r="E227" s="14" t="s">
        <v>1422</v>
      </c>
      <c r="F227" s="14" t="s">
        <v>2444</v>
      </c>
      <c r="G227" s="15">
        <v>2</v>
      </c>
      <c r="H227" s="15">
        <v>2</v>
      </c>
      <c r="I227" s="16">
        <v>0</v>
      </c>
      <c r="J227" s="17">
        <v>0</v>
      </c>
      <c r="K227" s="18">
        <v>0</v>
      </c>
      <c r="L227" s="19">
        <v>1</v>
      </c>
      <c r="M227" s="26" t="s">
        <v>5355</v>
      </c>
      <c r="N227" s="26"/>
    </row>
    <row r="228" spans="1:14" s="71" customFormat="1" x14ac:dyDescent="0.25">
      <c r="A228" s="14" t="s">
        <v>2445</v>
      </c>
      <c r="B228" s="14" t="s">
        <v>2446</v>
      </c>
      <c r="C228" s="14" t="s">
        <v>2447</v>
      </c>
      <c r="D228" s="14" t="s">
        <v>1625</v>
      </c>
      <c r="E228" s="14" t="s">
        <v>403</v>
      </c>
      <c r="F228" s="14" t="s">
        <v>2448</v>
      </c>
      <c r="G228" s="15">
        <v>2</v>
      </c>
      <c r="H228" s="15">
        <v>8</v>
      </c>
      <c r="I228" s="16">
        <v>0</v>
      </c>
      <c r="J228" s="17">
        <v>1</v>
      </c>
      <c r="K228" s="18">
        <v>0</v>
      </c>
      <c r="L228" s="19">
        <v>0</v>
      </c>
      <c r="M228" s="26" t="s">
        <v>5356</v>
      </c>
      <c r="N228" s="26"/>
    </row>
    <row r="229" spans="1:14" s="71" customFormat="1" x14ac:dyDescent="0.25">
      <c r="A229" s="14" t="s">
        <v>1296</v>
      </c>
      <c r="B229" s="14" t="s">
        <v>2449</v>
      </c>
      <c r="C229" s="14" t="s">
        <v>2450</v>
      </c>
      <c r="D229" s="14" t="s">
        <v>1625</v>
      </c>
      <c r="E229" s="14" t="s">
        <v>1297</v>
      </c>
      <c r="F229" s="14" t="s">
        <v>2451</v>
      </c>
      <c r="G229" s="15">
        <v>2</v>
      </c>
      <c r="H229" s="15">
        <v>2</v>
      </c>
      <c r="I229" s="16">
        <v>0</v>
      </c>
      <c r="J229" s="17">
        <v>0</v>
      </c>
      <c r="K229" s="18">
        <v>0</v>
      </c>
      <c r="L229" s="19">
        <v>1</v>
      </c>
      <c r="M229" s="26" t="s">
        <v>5355</v>
      </c>
      <c r="N229" s="26"/>
    </row>
    <row r="230" spans="1:14" s="71" customFormat="1" x14ac:dyDescent="0.25">
      <c r="A230" s="14" t="s">
        <v>2452</v>
      </c>
      <c r="B230" s="14" t="s">
        <v>2453</v>
      </c>
      <c r="C230" s="14" t="s">
        <v>2113</v>
      </c>
      <c r="D230" s="14" t="s">
        <v>1625</v>
      </c>
      <c r="E230" s="14" t="s">
        <v>380</v>
      </c>
      <c r="F230" s="14" t="s">
        <v>2454</v>
      </c>
      <c r="G230" s="15">
        <v>2</v>
      </c>
      <c r="H230" s="15">
        <v>3</v>
      </c>
      <c r="I230" s="16">
        <v>0</v>
      </c>
      <c r="J230" s="17">
        <v>1</v>
      </c>
      <c r="K230" s="18">
        <v>0</v>
      </c>
      <c r="L230" s="19">
        <v>0</v>
      </c>
      <c r="M230" s="26" t="s">
        <v>5354</v>
      </c>
      <c r="N230" s="26"/>
    </row>
    <row r="231" spans="1:14" s="71" customFormat="1" x14ac:dyDescent="0.25">
      <c r="A231" s="14" t="s">
        <v>2455</v>
      </c>
      <c r="B231" s="14" t="s">
        <v>2456</v>
      </c>
      <c r="C231" s="14" t="s">
        <v>2457</v>
      </c>
      <c r="D231" s="14" t="s">
        <v>1736</v>
      </c>
      <c r="E231" s="14" t="s">
        <v>387</v>
      </c>
      <c r="F231" s="14" t="s">
        <v>2458</v>
      </c>
      <c r="G231" s="15">
        <v>2</v>
      </c>
      <c r="H231" s="15">
        <v>3</v>
      </c>
      <c r="I231" s="16">
        <v>0</v>
      </c>
      <c r="J231" s="17">
        <v>1</v>
      </c>
      <c r="K231" s="18">
        <v>0</v>
      </c>
      <c r="L231" s="19">
        <v>0</v>
      </c>
      <c r="M231" s="26" t="s">
        <v>5354</v>
      </c>
      <c r="N231" s="26"/>
    </row>
    <row r="232" spans="1:14" s="71" customFormat="1" x14ac:dyDescent="0.25">
      <c r="A232" s="14" t="s">
        <v>985</v>
      </c>
      <c r="B232" s="14" t="s">
        <v>2459</v>
      </c>
      <c r="C232" s="14" t="s">
        <v>2460</v>
      </c>
      <c r="D232" s="14" t="s">
        <v>1625</v>
      </c>
      <c r="E232" s="14" t="s">
        <v>987</v>
      </c>
      <c r="F232" s="14" t="s">
        <v>2461</v>
      </c>
      <c r="G232" s="15">
        <v>2</v>
      </c>
      <c r="H232" s="15">
        <v>4</v>
      </c>
      <c r="I232" s="16">
        <v>0</v>
      </c>
      <c r="J232" s="17">
        <v>0.5</v>
      </c>
      <c r="K232" s="18">
        <v>0.5</v>
      </c>
      <c r="L232" s="19">
        <v>0</v>
      </c>
      <c r="M232" s="26" t="s">
        <v>5354</v>
      </c>
      <c r="N232" s="26"/>
    </row>
    <row r="233" spans="1:14" s="71" customFormat="1" x14ac:dyDescent="0.25">
      <c r="A233" s="14" t="s">
        <v>2462</v>
      </c>
      <c r="B233" s="14" t="s">
        <v>2463</v>
      </c>
      <c r="C233" s="14" t="s">
        <v>2464</v>
      </c>
      <c r="D233" s="14" t="s">
        <v>2162</v>
      </c>
      <c r="E233" s="14" t="s">
        <v>2465</v>
      </c>
      <c r="F233" s="14" t="s">
        <v>2466</v>
      </c>
      <c r="G233" s="15">
        <v>2</v>
      </c>
      <c r="H233" s="15">
        <v>2</v>
      </c>
      <c r="I233" s="16">
        <v>0.5</v>
      </c>
      <c r="J233" s="17">
        <v>0.5</v>
      </c>
      <c r="K233" s="18">
        <v>0</v>
      </c>
      <c r="L233" s="19">
        <v>0</v>
      </c>
      <c r="M233" s="26" t="s">
        <v>5356</v>
      </c>
      <c r="N233" s="26"/>
    </row>
    <row r="234" spans="1:14" s="71" customFormat="1" x14ac:dyDescent="0.25">
      <c r="A234" s="14" t="s">
        <v>2467</v>
      </c>
      <c r="B234" s="14" t="s">
        <v>2468</v>
      </c>
      <c r="C234" s="14" t="s">
        <v>1633</v>
      </c>
      <c r="D234" s="14" t="s">
        <v>1647</v>
      </c>
      <c r="E234" s="14" t="s">
        <v>2469</v>
      </c>
      <c r="F234" s="14" t="s">
        <v>2470</v>
      </c>
      <c r="G234" s="15">
        <v>2</v>
      </c>
      <c r="H234" s="15">
        <v>23</v>
      </c>
      <c r="I234" s="16">
        <v>0.5</v>
      </c>
      <c r="J234" s="17">
        <v>0.5</v>
      </c>
      <c r="K234" s="18">
        <v>0</v>
      </c>
      <c r="L234" s="19">
        <v>0</v>
      </c>
      <c r="M234" s="26" t="s">
        <v>5356</v>
      </c>
      <c r="N234" s="26"/>
    </row>
    <row r="235" spans="1:14" s="71" customFormat="1" x14ac:dyDescent="0.25">
      <c r="A235" s="14" t="s">
        <v>1290</v>
      </c>
      <c r="B235" s="14" t="s">
        <v>1291</v>
      </c>
      <c r="C235" s="14" t="s">
        <v>1670</v>
      </c>
      <c r="D235" s="14" t="s">
        <v>1625</v>
      </c>
      <c r="E235" s="14" t="s">
        <v>1289</v>
      </c>
      <c r="F235" s="14" t="s">
        <v>2471</v>
      </c>
      <c r="G235" s="15">
        <v>2</v>
      </c>
      <c r="H235" s="15">
        <v>2</v>
      </c>
      <c r="I235" s="16">
        <v>0</v>
      </c>
      <c r="J235" s="17">
        <v>0</v>
      </c>
      <c r="K235" s="18">
        <v>0</v>
      </c>
      <c r="L235" s="19">
        <v>1</v>
      </c>
      <c r="M235" s="26" t="s">
        <v>5355</v>
      </c>
      <c r="N235" s="26"/>
    </row>
    <row r="236" spans="1:14" s="71" customFormat="1" x14ac:dyDescent="0.25">
      <c r="A236" s="14" t="s">
        <v>2472</v>
      </c>
      <c r="B236" s="14" t="s">
        <v>2473</v>
      </c>
      <c r="C236" s="14" t="s">
        <v>1670</v>
      </c>
      <c r="D236" s="14" t="s">
        <v>1797</v>
      </c>
      <c r="E236" s="14" t="s">
        <v>380</v>
      </c>
      <c r="F236" s="14" t="s">
        <v>2474</v>
      </c>
      <c r="G236" s="15">
        <v>2</v>
      </c>
      <c r="H236" s="15">
        <v>2</v>
      </c>
      <c r="I236" s="16">
        <v>0</v>
      </c>
      <c r="J236" s="17">
        <v>1</v>
      </c>
      <c r="K236" s="18">
        <v>0</v>
      </c>
      <c r="L236" s="19">
        <v>0</v>
      </c>
      <c r="M236" s="26" t="s">
        <v>5354</v>
      </c>
      <c r="N236" s="26"/>
    </row>
    <row r="237" spans="1:14" s="71" customFormat="1" x14ac:dyDescent="0.25">
      <c r="A237" s="14" t="s">
        <v>1333</v>
      </c>
      <c r="B237" s="14" t="s">
        <v>2475</v>
      </c>
      <c r="C237" s="14" t="s">
        <v>2476</v>
      </c>
      <c r="D237" s="14" t="s">
        <v>2477</v>
      </c>
      <c r="E237" s="14" t="s">
        <v>1319</v>
      </c>
      <c r="F237" s="14" t="s">
        <v>2478</v>
      </c>
      <c r="G237" s="15">
        <v>2</v>
      </c>
      <c r="H237" s="15">
        <v>10</v>
      </c>
      <c r="I237" s="16">
        <v>0</v>
      </c>
      <c r="J237" s="17">
        <v>0</v>
      </c>
      <c r="K237" s="18">
        <v>0</v>
      </c>
      <c r="L237" s="19">
        <v>1</v>
      </c>
      <c r="M237" s="26" t="s">
        <v>5351</v>
      </c>
      <c r="N237" s="26"/>
    </row>
    <row r="238" spans="1:14" s="71" customFormat="1" x14ac:dyDescent="0.25">
      <c r="A238" s="14" t="s">
        <v>2479</v>
      </c>
      <c r="B238" s="14" t="s">
        <v>2480</v>
      </c>
      <c r="C238" s="14" t="s">
        <v>2481</v>
      </c>
      <c r="D238" s="14" t="s">
        <v>1797</v>
      </c>
      <c r="E238" s="14" t="s">
        <v>387</v>
      </c>
      <c r="F238" s="14" t="s">
        <v>2482</v>
      </c>
      <c r="G238" s="15">
        <v>2</v>
      </c>
      <c r="H238" s="15">
        <v>5</v>
      </c>
      <c r="I238" s="16">
        <v>0</v>
      </c>
      <c r="J238" s="17">
        <v>1</v>
      </c>
      <c r="K238" s="18">
        <v>0</v>
      </c>
      <c r="L238" s="19">
        <v>0</v>
      </c>
      <c r="M238" s="26" t="s">
        <v>5356</v>
      </c>
      <c r="N238" s="26"/>
    </row>
    <row r="239" spans="1:14" s="71" customFormat="1" x14ac:dyDescent="0.25">
      <c r="A239" s="14" t="s">
        <v>553</v>
      </c>
      <c r="B239" s="14" t="s">
        <v>2483</v>
      </c>
      <c r="C239" s="14" t="s">
        <v>1719</v>
      </c>
      <c r="D239" s="14" t="s">
        <v>1625</v>
      </c>
      <c r="E239" s="14" t="s">
        <v>423</v>
      </c>
      <c r="F239" s="14" t="s">
        <v>2484</v>
      </c>
      <c r="G239" s="15">
        <v>2</v>
      </c>
      <c r="H239" s="15">
        <v>2</v>
      </c>
      <c r="I239" s="16">
        <v>0</v>
      </c>
      <c r="J239" s="17">
        <v>0</v>
      </c>
      <c r="K239" s="18">
        <v>1</v>
      </c>
      <c r="L239" s="19">
        <v>0</v>
      </c>
      <c r="M239" s="26" t="s">
        <v>5355</v>
      </c>
      <c r="N239" s="26"/>
    </row>
    <row r="240" spans="1:14" s="71" customFormat="1" x14ac:dyDescent="0.25">
      <c r="A240" s="14" t="s">
        <v>602</v>
      </c>
      <c r="B240" s="14" t="s">
        <v>2485</v>
      </c>
      <c r="C240" s="14" t="s">
        <v>2486</v>
      </c>
      <c r="D240" s="14" t="s">
        <v>2487</v>
      </c>
      <c r="E240" s="14" t="s">
        <v>604</v>
      </c>
      <c r="F240" s="14" t="s">
        <v>2488</v>
      </c>
      <c r="G240" s="15">
        <v>2</v>
      </c>
      <c r="H240" s="15">
        <v>2</v>
      </c>
      <c r="I240" s="16">
        <v>0</v>
      </c>
      <c r="J240" s="17">
        <v>0</v>
      </c>
      <c r="K240" s="18">
        <v>1</v>
      </c>
      <c r="L240" s="19">
        <v>0</v>
      </c>
      <c r="M240" s="26" t="s">
        <v>5355</v>
      </c>
      <c r="N240" s="26"/>
    </row>
    <row r="241" spans="1:14" s="71" customFormat="1" x14ac:dyDescent="0.25">
      <c r="A241" s="14" t="s">
        <v>428</v>
      </c>
      <c r="B241" s="14" t="s">
        <v>2489</v>
      </c>
      <c r="C241" s="14" t="s">
        <v>2490</v>
      </c>
      <c r="D241" s="14" t="s">
        <v>2294</v>
      </c>
      <c r="E241" s="14" t="s">
        <v>380</v>
      </c>
      <c r="F241" s="14" t="s">
        <v>2277</v>
      </c>
      <c r="G241" s="15">
        <v>2</v>
      </c>
      <c r="H241" s="15">
        <v>2</v>
      </c>
      <c r="I241" s="16">
        <v>0</v>
      </c>
      <c r="J241" s="17">
        <v>0</v>
      </c>
      <c r="K241" s="18">
        <v>1</v>
      </c>
      <c r="L241" s="19">
        <v>0</v>
      </c>
      <c r="M241" s="26" t="s">
        <v>5355</v>
      </c>
      <c r="N241" s="26"/>
    </row>
    <row r="242" spans="1:14" s="71" customFormat="1" x14ac:dyDescent="0.25">
      <c r="A242" s="14" t="s">
        <v>2491</v>
      </c>
      <c r="B242" s="14" t="s">
        <v>2492</v>
      </c>
      <c r="C242" s="14" t="s">
        <v>2493</v>
      </c>
      <c r="D242" s="14" t="s">
        <v>1880</v>
      </c>
      <c r="E242" s="14" t="s">
        <v>387</v>
      </c>
      <c r="F242" s="14" t="s">
        <v>2494</v>
      </c>
      <c r="G242" s="15">
        <v>2</v>
      </c>
      <c r="H242" s="15">
        <v>2</v>
      </c>
      <c r="I242" s="16">
        <v>0</v>
      </c>
      <c r="J242" s="17">
        <v>1</v>
      </c>
      <c r="K242" s="18">
        <v>0</v>
      </c>
      <c r="L242" s="19">
        <v>0</v>
      </c>
      <c r="M242" s="26" t="s">
        <v>5354</v>
      </c>
      <c r="N242" s="26"/>
    </row>
    <row r="243" spans="1:14" s="71" customFormat="1" x14ac:dyDescent="0.25">
      <c r="A243" s="14" t="s">
        <v>1186</v>
      </c>
      <c r="B243" s="14" t="s">
        <v>2495</v>
      </c>
      <c r="C243" s="14" t="s">
        <v>2496</v>
      </c>
      <c r="D243" s="14" t="s">
        <v>2497</v>
      </c>
      <c r="E243" s="14" t="s">
        <v>465</v>
      </c>
      <c r="F243" s="14" t="s">
        <v>2498</v>
      </c>
      <c r="G243" s="15">
        <v>2</v>
      </c>
      <c r="H243" s="15">
        <v>14</v>
      </c>
      <c r="I243" s="16">
        <v>0</v>
      </c>
      <c r="J243" s="17">
        <v>0</v>
      </c>
      <c r="K243" s="18">
        <v>1</v>
      </c>
      <c r="L243" s="19">
        <v>0</v>
      </c>
      <c r="M243" s="26" t="s">
        <v>5355</v>
      </c>
      <c r="N243" s="26"/>
    </row>
    <row r="244" spans="1:14" s="71" customFormat="1" x14ac:dyDescent="0.25">
      <c r="A244" s="14" t="s">
        <v>2499</v>
      </c>
      <c r="B244" s="14" t="s">
        <v>2500</v>
      </c>
      <c r="C244" s="14" t="s">
        <v>2501</v>
      </c>
      <c r="D244" s="14" t="s">
        <v>2375</v>
      </c>
      <c r="E244" s="14" t="s">
        <v>2104</v>
      </c>
      <c r="F244" s="14" t="s">
        <v>2502</v>
      </c>
      <c r="G244" s="15">
        <v>2</v>
      </c>
      <c r="H244" s="15">
        <v>2</v>
      </c>
      <c r="I244" s="16">
        <v>0.5</v>
      </c>
      <c r="J244" s="17">
        <v>0.5</v>
      </c>
      <c r="K244" s="18">
        <v>0</v>
      </c>
      <c r="L244" s="19">
        <v>0</v>
      </c>
      <c r="M244" s="26" t="s">
        <v>5356</v>
      </c>
      <c r="N244" s="26"/>
    </row>
    <row r="245" spans="1:14" s="71" customFormat="1" x14ac:dyDescent="0.25">
      <c r="A245" s="14" t="s">
        <v>2503</v>
      </c>
      <c r="B245" s="14" t="s">
        <v>2504</v>
      </c>
      <c r="C245" s="14" t="s">
        <v>2505</v>
      </c>
      <c r="D245" s="14" t="s">
        <v>2487</v>
      </c>
      <c r="E245" s="14" t="s">
        <v>701</v>
      </c>
      <c r="F245" s="14" t="s">
        <v>2506</v>
      </c>
      <c r="G245" s="15">
        <v>2</v>
      </c>
      <c r="H245" s="15">
        <v>2</v>
      </c>
      <c r="I245" s="16">
        <v>0</v>
      </c>
      <c r="J245" s="17">
        <v>1</v>
      </c>
      <c r="K245" s="18">
        <v>0</v>
      </c>
      <c r="L245" s="19">
        <v>0</v>
      </c>
      <c r="M245" s="26" t="s">
        <v>5354</v>
      </c>
      <c r="N245" s="26"/>
    </row>
    <row r="246" spans="1:14" s="71" customFormat="1" x14ac:dyDescent="0.25">
      <c r="A246" s="14" t="s">
        <v>2507</v>
      </c>
      <c r="B246" s="14" t="s">
        <v>2508</v>
      </c>
      <c r="C246" s="14" t="s">
        <v>2509</v>
      </c>
      <c r="D246" s="14" t="s">
        <v>1625</v>
      </c>
      <c r="E246" s="14" t="s">
        <v>423</v>
      </c>
      <c r="F246" s="14" t="s">
        <v>2510</v>
      </c>
      <c r="G246" s="15">
        <v>2</v>
      </c>
      <c r="H246" s="15">
        <v>30</v>
      </c>
      <c r="I246" s="16">
        <v>1</v>
      </c>
      <c r="J246" s="17">
        <v>0</v>
      </c>
      <c r="K246" s="18">
        <v>0</v>
      </c>
      <c r="L246" s="19">
        <v>0</v>
      </c>
      <c r="M246" s="26" t="s">
        <v>5356</v>
      </c>
      <c r="N246" s="26"/>
    </row>
    <row r="247" spans="1:14" s="71" customFormat="1" x14ac:dyDescent="0.25">
      <c r="A247" s="14" t="s">
        <v>370</v>
      </c>
      <c r="B247" s="14" t="s">
        <v>2511</v>
      </c>
      <c r="C247" s="14" t="s">
        <v>2512</v>
      </c>
      <c r="D247" s="14" t="s">
        <v>1625</v>
      </c>
      <c r="E247" s="14" t="s">
        <v>374</v>
      </c>
      <c r="F247" s="14" t="s">
        <v>2513</v>
      </c>
      <c r="G247" s="15">
        <v>2</v>
      </c>
      <c r="H247" s="15">
        <v>3</v>
      </c>
      <c r="I247" s="16">
        <v>0</v>
      </c>
      <c r="J247" s="17">
        <v>0</v>
      </c>
      <c r="K247" s="18">
        <v>1</v>
      </c>
      <c r="L247" s="19">
        <v>0</v>
      </c>
      <c r="M247" s="26" t="s">
        <v>5355</v>
      </c>
      <c r="N247" s="26"/>
    </row>
    <row r="248" spans="1:14" s="71" customFormat="1" x14ac:dyDescent="0.25">
      <c r="A248" s="14" t="s">
        <v>2514</v>
      </c>
      <c r="B248" s="14" t="s">
        <v>2515</v>
      </c>
      <c r="C248" s="14" t="s">
        <v>2516</v>
      </c>
      <c r="D248" s="14" t="s">
        <v>1901</v>
      </c>
      <c r="E248" s="14" t="s">
        <v>649</v>
      </c>
      <c r="F248" s="14" t="s">
        <v>2517</v>
      </c>
      <c r="G248" s="15">
        <v>2</v>
      </c>
      <c r="H248" s="15">
        <v>6</v>
      </c>
      <c r="I248" s="16">
        <v>0.5</v>
      </c>
      <c r="J248" s="17">
        <v>0.5</v>
      </c>
      <c r="K248" s="18">
        <v>0</v>
      </c>
      <c r="L248" s="19">
        <v>0</v>
      </c>
      <c r="M248" s="26" t="s">
        <v>5356</v>
      </c>
      <c r="N248" s="26"/>
    </row>
    <row r="249" spans="1:14" s="71" customFormat="1" x14ac:dyDescent="0.25">
      <c r="A249" s="14" t="s">
        <v>1096</v>
      </c>
      <c r="B249" s="14" t="s">
        <v>2518</v>
      </c>
      <c r="C249" s="14" t="s">
        <v>1665</v>
      </c>
      <c r="D249" s="14" t="s">
        <v>1625</v>
      </c>
      <c r="E249" s="14" t="s">
        <v>642</v>
      </c>
      <c r="F249" s="14" t="s">
        <v>2519</v>
      </c>
      <c r="G249" s="15">
        <v>2</v>
      </c>
      <c r="H249" s="15">
        <v>6</v>
      </c>
      <c r="I249" s="16">
        <v>0</v>
      </c>
      <c r="J249" s="17">
        <v>0</v>
      </c>
      <c r="K249" s="18">
        <v>1</v>
      </c>
      <c r="L249" s="19">
        <v>0</v>
      </c>
      <c r="M249" s="26" t="s">
        <v>5355</v>
      </c>
      <c r="N249" s="26"/>
    </row>
    <row r="250" spans="1:14" s="71" customFormat="1" x14ac:dyDescent="0.25">
      <c r="A250" s="14" t="s">
        <v>377</v>
      </c>
      <c r="B250" s="14" t="s">
        <v>2520</v>
      </c>
      <c r="C250" s="14" t="s">
        <v>2521</v>
      </c>
      <c r="D250" s="14" t="s">
        <v>2294</v>
      </c>
      <c r="E250" s="14" t="s">
        <v>380</v>
      </c>
      <c r="F250" s="14" t="s">
        <v>2522</v>
      </c>
      <c r="G250" s="15">
        <v>2</v>
      </c>
      <c r="H250" s="15">
        <v>2</v>
      </c>
      <c r="I250" s="16">
        <v>0</v>
      </c>
      <c r="J250" s="17">
        <v>0</v>
      </c>
      <c r="K250" s="18">
        <v>1</v>
      </c>
      <c r="L250" s="19">
        <v>0</v>
      </c>
      <c r="M250" s="26" t="s">
        <v>5355</v>
      </c>
      <c r="N250" s="26"/>
    </row>
    <row r="251" spans="1:14" s="71" customFormat="1" x14ac:dyDescent="0.25">
      <c r="A251" s="14" t="s">
        <v>659</v>
      </c>
      <c r="B251" s="14" t="s">
        <v>2523</v>
      </c>
      <c r="C251" s="14" t="s">
        <v>2524</v>
      </c>
      <c r="D251" s="14" t="s">
        <v>1874</v>
      </c>
      <c r="E251" s="14" t="s">
        <v>458</v>
      </c>
      <c r="F251" s="14" t="s">
        <v>2525</v>
      </c>
      <c r="G251" s="15">
        <v>2</v>
      </c>
      <c r="H251" s="15">
        <v>2</v>
      </c>
      <c r="I251" s="16">
        <v>0</v>
      </c>
      <c r="J251" s="17">
        <v>0</v>
      </c>
      <c r="K251" s="18">
        <v>1</v>
      </c>
      <c r="L251" s="19">
        <v>0</v>
      </c>
      <c r="M251" s="26" t="s">
        <v>5355</v>
      </c>
      <c r="N251" s="26"/>
    </row>
    <row r="252" spans="1:14" s="71" customFormat="1" x14ac:dyDescent="0.25">
      <c r="A252" s="14" t="s">
        <v>2526</v>
      </c>
      <c r="B252" s="14" t="s">
        <v>2527</v>
      </c>
      <c r="C252" s="14" t="s">
        <v>2528</v>
      </c>
      <c r="D252" s="14" t="s">
        <v>2311</v>
      </c>
      <c r="E252" s="14" t="s">
        <v>475</v>
      </c>
      <c r="F252" s="14" t="s">
        <v>2529</v>
      </c>
      <c r="G252" s="15">
        <v>2</v>
      </c>
      <c r="H252" s="15">
        <v>2</v>
      </c>
      <c r="I252" s="16">
        <v>0</v>
      </c>
      <c r="J252" s="17">
        <v>1</v>
      </c>
      <c r="K252" s="18">
        <v>0</v>
      </c>
      <c r="L252" s="19">
        <v>0</v>
      </c>
      <c r="M252" s="26" t="s">
        <v>5356</v>
      </c>
      <c r="N252" s="26"/>
    </row>
    <row r="253" spans="1:14" s="71" customFormat="1" x14ac:dyDescent="0.25">
      <c r="A253" s="14" t="s">
        <v>2530</v>
      </c>
      <c r="B253" s="14" t="s">
        <v>2531</v>
      </c>
      <c r="C253" s="14" t="s">
        <v>2532</v>
      </c>
      <c r="D253" s="14" t="s">
        <v>1797</v>
      </c>
      <c r="E253" s="14" t="s">
        <v>725</v>
      </c>
      <c r="F253" s="14" t="s">
        <v>2533</v>
      </c>
      <c r="G253" s="15">
        <v>2</v>
      </c>
      <c r="H253" s="15">
        <v>2</v>
      </c>
      <c r="I253" s="16">
        <v>0</v>
      </c>
      <c r="J253" s="17">
        <v>1</v>
      </c>
      <c r="K253" s="18">
        <v>0</v>
      </c>
      <c r="L253" s="19">
        <v>0</v>
      </c>
      <c r="M253" s="26" t="s">
        <v>5356</v>
      </c>
      <c r="N253" s="26"/>
    </row>
    <row r="254" spans="1:14" s="71" customFormat="1" x14ac:dyDescent="0.25">
      <c r="A254" s="14" t="s">
        <v>1529</v>
      </c>
      <c r="B254" s="14" t="s">
        <v>2534</v>
      </c>
      <c r="C254" s="14" t="s">
        <v>2535</v>
      </c>
      <c r="D254" s="14" t="s">
        <v>1625</v>
      </c>
      <c r="E254" s="14" t="s">
        <v>393</v>
      </c>
      <c r="F254" s="14" t="s">
        <v>2536</v>
      </c>
      <c r="G254" s="15">
        <v>2</v>
      </c>
      <c r="H254" s="15">
        <v>2</v>
      </c>
      <c r="I254" s="16">
        <v>0</v>
      </c>
      <c r="J254" s="17">
        <v>0</v>
      </c>
      <c r="K254" s="18">
        <v>0</v>
      </c>
      <c r="L254" s="19">
        <v>1</v>
      </c>
      <c r="M254" s="26" t="s">
        <v>5355</v>
      </c>
      <c r="N254" s="26"/>
    </row>
    <row r="255" spans="1:14" s="71" customFormat="1" x14ac:dyDescent="0.25">
      <c r="A255" s="14" t="s">
        <v>567</v>
      </c>
      <c r="B255" s="14" t="s">
        <v>2537</v>
      </c>
      <c r="C255" s="14" t="s">
        <v>1670</v>
      </c>
      <c r="D255" s="14" t="s">
        <v>2538</v>
      </c>
      <c r="E255" s="14" t="s">
        <v>380</v>
      </c>
      <c r="F255" s="14" t="s">
        <v>2539</v>
      </c>
      <c r="G255" s="15">
        <v>2</v>
      </c>
      <c r="H255" s="15">
        <v>2</v>
      </c>
      <c r="I255" s="16">
        <v>0</v>
      </c>
      <c r="J255" s="17">
        <v>0.5</v>
      </c>
      <c r="K255" s="18">
        <v>0.5</v>
      </c>
      <c r="L255" s="19">
        <v>0</v>
      </c>
      <c r="M255" s="26" t="s">
        <v>5355</v>
      </c>
      <c r="N255" s="26"/>
    </row>
    <row r="256" spans="1:14" s="71" customFormat="1" x14ac:dyDescent="0.25">
      <c r="A256" s="14" t="s">
        <v>2540</v>
      </c>
      <c r="B256" s="14" t="s">
        <v>2541</v>
      </c>
      <c r="C256" s="14" t="s">
        <v>2542</v>
      </c>
      <c r="D256" s="14" t="s">
        <v>1625</v>
      </c>
      <c r="E256" s="14" t="s">
        <v>414</v>
      </c>
      <c r="F256" s="14" t="s">
        <v>2543</v>
      </c>
      <c r="G256" s="15">
        <v>2</v>
      </c>
      <c r="H256" s="15">
        <v>4</v>
      </c>
      <c r="I256" s="16">
        <v>0</v>
      </c>
      <c r="J256" s="17">
        <v>1</v>
      </c>
      <c r="K256" s="18">
        <v>0</v>
      </c>
      <c r="L256" s="19">
        <v>0</v>
      </c>
      <c r="M256" s="26" t="s">
        <v>5354</v>
      </c>
      <c r="N256" s="26"/>
    </row>
    <row r="257" spans="1:14" s="71" customFormat="1" x14ac:dyDescent="0.25">
      <c r="A257" s="14" t="s">
        <v>2544</v>
      </c>
      <c r="B257" s="14" t="s">
        <v>2545</v>
      </c>
      <c r="C257" s="14" t="s">
        <v>2546</v>
      </c>
      <c r="D257" s="14" t="s">
        <v>1652</v>
      </c>
      <c r="E257" s="14" t="s">
        <v>387</v>
      </c>
      <c r="F257" s="14" t="s">
        <v>2547</v>
      </c>
      <c r="G257" s="15">
        <v>2</v>
      </c>
      <c r="H257" s="15">
        <v>2</v>
      </c>
      <c r="I257" s="16">
        <v>0</v>
      </c>
      <c r="J257" s="17">
        <v>1</v>
      </c>
      <c r="K257" s="18">
        <v>0</v>
      </c>
      <c r="L257" s="19">
        <v>0</v>
      </c>
      <c r="M257" s="26" t="s">
        <v>5354</v>
      </c>
      <c r="N257" s="26"/>
    </row>
    <row r="258" spans="1:14" s="71" customFormat="1" x14ac:dyDescent="0.25">
      <c r="A258" s="14" t="s">
        <v>858</v>
      </c>
      <c r="B258" s="14" t="s">
        <v>2548</v>
      </c>
      <c r="C258" s="14" t="s">
        <v>2549</v>
      </c>
      <c r="D258" s="14" t="s">
        <v>2550</v>
      </c>
      <c r="E258" s="14" t="s">
        <v>861</v>
      </c>
      <c r="F258" s="14" t="s">
        <v>2551</v>
      </c>
      <c r="G258" s="15">
        <v>2</v>
      </c>
      <c r="H258" s="15">
        <v>2</v>
      </c>
      <c r="I258" s="16">
        <v>0</v>
      </c>
      <c r="J258" s="17">
        <v>0</v>
      </c>
      <c r="K258" s="18">
        <v>1</v>
      </c>
      <c r="L258" s="19">
        <v>0</v>
      </c>
      <c r="M258" s="26" t="s">
        <v>5355</v>
      </c>
      <c r="N258" s="26"/>
    </row>
    <row r="259" spans="1:14" s="71" customFormat="1" x14ac:dyDescent="0.25">
      <c r="A259" s="14" t="s">
        <v>2552</v>
      </c>
      <c r="B259" s="14" t="s">
        <v>2553</v>
      </c>
      <c r="C259" s="14" t="s">
        <v>2554</v>
      </c>
      <c r="D259" s="14" t="s">
        <v>1639</v>
      </c>
      <c r="E259" s="14" t="s">
        <v>2555</v>
      </c>
      <c r="F259" s="14" t="s">
        <v>2556</v>
      </c>
      <c r="G259" s="15">
        <v>2</v>
      </c>
      <c r="H259" s="15">
        <v>3</v>
      </c>
      <c r="I259" s="16">
        <v>0</v>
      </c>
      <c r="J259" s="17">
        <v>1</v>
      </c>
      <c r="K259" s="18">
        <v>0</v>
      </c>
      <c r="L259" s="19">
        <v>0</v>
      </c>
      <c r="M259" s="26" t="s">
        <v>5356</v>
      </c>
      <c r="N259" s="26"/>
    </row>
    <row r="260" spans="1:14" s="71" customFormat="1" x14ac:dyDescent="0.25">
      <c r="A260" s="14" t="s">
        <v>1053</v>
      </c>
      <c r="B260" s="14" t="s">
        <v>2557</v>
      </c>
      <c r="C260" s="14" t="s">
        <v>1670</v>
      </c>
      <c r="D260" s="14" t="s">
        <v>2294</v>
      </c>
      <c r="E260" s="14" t="s">
        <v>410</v>
      </c>
      <c r="F260" s="14" t="s">
        <v>2558</v>
      </c>
      <c r="G260" s="15">
        <v>2</v>
      </c>
      <c r="H260" s="15">
        <v>2</v>
      </c>
      <c r="I260" s="16">
        <v>0</v>
      </c>
      <c r="J260" s="17">
        <v>0</v>
      </c>
      <c r="K260" s="18">
        <v>1</v>
      </c>
      <c r="L260" s="19">
        <v>0</v>
      </c>
      <c r="M260" s="26" t="s">
        <v>5355</v>
      </c>
      <c r="N260" s="26"/>
    </row>
    <row r="261" spans="1:14" s="71" customFormat="1" x14ac:dyDescent="0.25">
      <c r="A261" s="14" t="s">
        <v>2559</v>
      </c>
      <c r="B261" s="14" t="s">
        <v>2560</v>
      </c>
      <c r="C261" s="14" t="s">
        <v>1933</v>
      </c>
      <c r="D261" s="14" t="s">
        <v>2561</v>
      </c>
      <c r="E261" s="14" t="s">
        <v>387</v>
      </c>
      <c r="F261" s="14" t="s">
        <v>2562</v>
      </c>
      <c r="G261" s="15">
        <v>2</v>
      </c>
      <c r="H261" s="15">
        <v>2</v>
      </c>
      <c r="I261" s="16">
        <v>0.5</v>
      </c>
      <c r="J261" s="17">
        <v>0.5</v>
      </c>
      <c r="K261" s="18">
        <v>0</v>
      </c>
      <c r="L261" s="19">
        <v>0</v>
      </c>
      <c r="M261" s="26" t="s">
        <v>5354</v>
      </c>
      <c r="N261" s="26"/>
    </row>
    <row r="262" spans="1:14" s="71" customFormat="1" x14ac:dyDescent="0.25">
      <c r="A262" s="14" t="s">
        <v>2563</v>
      </c>
      <c r="B262" s="14" t="s">
        <v>2564</v>
      </c>
      <c r="C262" s="14" t="s">
        <v>2565</v>
      </c>
      <c r="D262" s="14" t="s">
        <v>1625</v>
      </c>
      <c r="E262" s="14" t="s">
        <v>2566</v>
      </c>
      <c r="F262" s="14" t="s">
        <v>2567</v>
      </c>
      <c r="G262" s="15">
        <v>2</v>
      </c>
      <c r="H262" s="15">
        <v>12</v>
      </c>
      <c r="I262" s="16">
        <v>0.5</v>
      </c>
      <c r="J262" s="17">
        <v>0.5</v>
      </c>
      <c r="K262" s="18">
        <v>0</v>
      </c>
      <c r="L262" s="19">
        <v>0</v>
      </c>
      <c r="M262" s="26" t="s">
        <v>5354</v>
      </c>
      <c r="N262" s="26"/>
    </row>
    <row r="263" spans="1:14" s="71" customFormat="1" x14ac:dyDescent="0.25">
      <c r="A263" s="14" t="s">
        <v>2568</v>
      </c>
      <c r="B263" s="14" t="s">
        <v>2569</v>
      </c>
      <c r="C263" s="14" t="s">
        <v>1670</v>
      </c>
      <c r="D263" s="14" t="s">
        <v>1848</v>
      </c>
      <c r="E263" s="14" t="s">
        <v>709</v>
      </c>
      <c r="F263" s="14" t="s">
        <v>2570</v>
      </c>
      <c r="G263" s="15">
        <v>2</v>
      </c>
      <c r="H263" s="15">
        <v>11</v>
      </c>
      <c r="I263" s="16">
        <v>0</v>
      </c>
      <c r="J263" s="17">
        <v>1</v>
      </c>
      <c r="K263" s="18">
        <v>0</v>
      </c>
      <c r="L263" s="19">
        <v>0</v>
      </c>
      <c r="M263" s="26" t="s">
        <v>5354</v>
      </c>
      <c r="N263" s="26"/>
    </row>
    <row r="264" spans="1:14" s="71" customFormat="1" x14ac:dyDescent="0.25">
      <c r="A264" s="14" t="s">
        <v>2571</v>
      </c>
      <c r="B264" s="14" t="s">
        <v>2572</v>
      </c>
      <c r="C264" s="14" t="s">
        <v>2573</v>
      </c>
      <c r="D264" s="14" t="s">
        <v>1652</v>
      </c>
      <c r="E264" s="14" t="s">
        <v>427</v>
      </c>
      <c r="F264" s="14" t="s">
        <v>2574</v>
      </c>
      <c r="G264" s="15">
        <v>2</v>
      </c>
      <c r="H264" s="15">
        <v>2</v>
      </c>
      <c r="I264" s="16">
        <v>0</v>
      </c>
      <c r="J264" s="17">
        <v>1</v>
      </c>
      <c r="K264" s="18">
        <v>0</v>
      </c>
      <c r="L264" s="19">
        <v>0</v>
      </c>
      <c r="M264" s="26" t="s">
        <v>5356</v>
      </c>
      <c r="N264" s="26"/>
    </row>
    <row r="265" spans="1:14" s="71" customFormat="1" x14ac:dyDescent="0.25">
      <c r="A265" s="14" t="s">
        <v>2575</v>
      </c>
      <c r="B265" s="14" t="s">
        <v>2576</v>
      </c>
      <c r="C265" s="14" t="s">
        <v>2577</v>
      </c>
      <c r="D265" s="14" t="s">
        <v>1797</v>
      </c>
      <c r="E265" s="14" t="s">
        <v>1274</v>
      </c>
      <c r="F265" s="14" t="s">
        <v>2578</v>
      </c>
      <c r="G265" s="15">
        <v>2</v>
      </c>
      <c r="H265" s="15">
        <v>2</v>
      </c>
      <c r="I265" s="16">
        <v>0.5</v>
      </c>
      <c r="J265" s="17">
        <v>0.5</v>
      </c>
      <c r="K265" s="18">
        <v>0</v>
      </c>
      <c r="L265" s="19">
        <v>0</v>
      </c>
      <c r="M265" s="26" t="s">
        <v>5354</v>
      </c>
      <c r="N265" s="26"/>
    </row>
    <row r="266" spans="1:14" s="71" customFormat="1" x14ac:dyDescent="0.25">
      <c r="A266" s="14" t="s">
        <v>2579</v>
      </c>
      <c r="B266" s="14" t="s">
        <v>2580</v>
      </c>
      <c r="C266" s="14" t="s">
        <v>2581</v>
      </c>
      <c r="D266" s="14" t="s">
        <v>2582</v>
      </c>
      <c r="E266" s="14" t="s">
        <v>427</v>
      </c>
      <c r="F266" s="14" t="s">
        <v>2583</v>
      </c>
      <c r="G266" s="15">
        <v>2</v>
      </c>
      <c r="H266" s="15">
        <v>5</v>
      </c>
      <c r="I266" s="16">
        <v>0</v>
      </c>
      <c r="J266" s="17">
        <v>1</v>
      </c>
      <c r="K266" s="18">
        <v>0</v>
      </c>
      <c r="L266" s="19">
        <v>0</v>
      </c>
      <c r="M266" s="26" t="s">
        <v>5356</v>
      </c>
      <c r="N266" s="26"/>
    </row>
    <row r="267" spans="1:14" s="71" customFormat="1" x14ac:dyDescent="0.25">
      <c r="A267" s="14" t="s">
        <v>710</v>
      </c>
      <c r="B267" s="14" t="s">
        <v>2584</v>
      </c>
      <c r="C267" s="14" t="s">
        <v>2585</v>
      </c>
      <c r="D267" s="14" t="s">
        <v>1779</v>
      </c>
      <c r="E267" s="14" t="s">
        <v>709</v>
      </c>
      <c r="F267" s="14" t="s">
        <v>2586</v>
      </c>
      <c r="G267" s="15">
        <v>2</v>
      </c>
      <c r="H267" s="15">
        <v>4</v>
      </c>
      <c r="I267" s="16">
        <v>0</v>
      </c>
      <c r="J267" s="17">
        <v>0</v>
      </c>
      <c r="K267" s="18">
        <v>1</v>
      </c>
      <c r="L267" s="19">
        <v>0</v>
      </c>
      <c r="M267" s="26" t="s">
        <v>5355</v>
      </c>
      <c r="N267" s="26"/>
    </row>
    <row r="268" spans="1:14" s="71" customFormat="1" x14ac:dyDescent="0.25">
      <c r="A268" s="14" t="s">
        <v>2587</v>
      </c>
      <c r="B268" s="14" t="s">
        <v>2588</v>
      </c>
      <c r="C268" s="14" t="s">
        <v>1670</v>
      </c>
      <c r="D268" s="14" t="s">
        <v>1625</v>
      </c>
      <c r="E268" s="14" t="s">
        <v>442</v>
      </c>
      <c r="F268" s="14" t="s">
        <v>2589</v>
      </c>
      <c r="G268" s="15">
        <v>2</v>
      </c>
      <c r="H268" s="15">
        <v>21</v>
      </c>
      <c r="I268" s="16">
        <v>0.5</v>
      </c>
      <c r="J268" s="17">
        <v>0.5</v>
      </c>
      <c r="K268" s="18">
        <v>0</v>
      </c>
      <c r="L268" s="19">
        <v>0</v>
      </c>
      <c r="M268" s="26" t="s">
        <v>5356</v>
      </c>
      <c r="N268" s="26"/>
    </row>
    <row r="269" spans="1:14" s="71" customFormat="1" x14ac:dyDescent="0.25">
      <c r="A269" s="14" t="s">
        <v>2590</v>
      </c>
      <c r="B269" s="14" t="s">
        <v>2591</v>
      </c>
      <c r="C269" s="14" t="s">
        <v>2592</v>
      </c>
      <c r="D269" s="14" t="s">
        <v>1634</v>
      </c>
      <c r="E269" s="14" t="s">
        <v>465</v>
      </c>
      <c r="F269" s="14" t="s">
        <v>2593</v>
      </c>
      <c r="G269" s="15">
        <v>2</v>
      </c>
      <c r="H269" s="15">
        <v>2</v>
      </c>
      <c r="I269" s="16">
        <v>0</v>
      </c>
      <c r="J269" s="17">
        <v>1</v>
      </c>
      <c r="K269" s="18">
        <v>0</v>
      </c>
      <c r="L269" s="19">
        <v>0</v>
      </c>
      <c r="M269" s="26" t="s">
        <v>5354</v>
      </c>
      <c r="N269" s="26"/>
    </row>
    <row r="270" spans="1:14" s="71" customFormat="1" x14ac:dyDescent="0.25">
      <c r="A270" s="14" t="s">
        <v>2594</v>
      </c>
      <c r="B270" s="14" t="s">
        <v>2595</v>
      </c>
      <c r="C270" s="14" t="s">
        <v>2596</v>
      </c>
      <c r="D270" s="14" t="s">
        <v>1625</v>
      </c>
      <c r="E270" s="14" t="s">
        <v>470</v>
      </c>
      <c r="F270" s="14" t="s">
        <v>2597</v>
      </c>
      <c r="G270" s="15">
        <v>2</v>
      </c>
      <c r="H270" s="15">
        <v>26</v>
      </c>
      <c r="I270" s="16">
        <v>0</v>
      </c>
      <c r="J270" s="17">
        <v>1</v>
      </c>
      <c r="K270" s="18">
        <v>0</v>
      </c>
      <c r="L270" s="19">
        <v>0</v>
      </c>
      <c r="M270" s="26" t="s">
        <v>5356</v>
      </c>
      <c r="N270" s="26"/>
    </row>
    <row r="271" spans="1:14" s="71" customFormat="1" x14ac:dyDescent="0.25">
      <c r="A271" s="14" t="s">
        <v>2598</v>
      </c>
      <c r="B271" s="14" t="s">
        <v>2599</v>
      </c>
      <c r="C271" s="14" t="s">
        <v>2600</v>
      </c>
      <c r="D271" s="14" t="s">
        <v>2601</v>
      </c>
      <c r="E271" s="14" t="s">
        <v>668</v>
      </c>
      <c r="F271" s="14" t="s">
        <v>2598</v>
      </c>
      <c r="G271" s="15">
        <v>2</v>
      </c>
      <c r="H271" s="15">
        <v>2</v>
      </c>
      <c r="I271" s="16">
        <v>0</v>
      </c>
      <c r="J271" s="17">
        <v>1</v>
      </c>
      <c r="K271" s="18">
        <v>0</v>
      </c>
      <c r="L271" s="19">
        <v>0</v>
      </c>
      <c r="M271" s="26" t="s">
        <v>5354</v>
      </c>
      <c r="N271" s="26"/>
    </row>
    <row r="272" spans="1:14" s="71" customFormat="1" x14ac:dyDescent="0.25">
      <c r="A272" s="14" t="s">
        <v>2602</v>
      </c>
      <c r="B272" s="14" t="s">
        <v>2603</v>
      </c>
      <c r="C272" s="14" t="s">
        <v>1703</v>
      </c>
      <c r="D272" s="14" t="s">
        <v>2604</v>
      </c>
      <c r="E272" s="14" t="s">
        <v>593</v>
      </c>
      <c r="F272" s="14" t="s">
        <v>2605</v>
      </c>
      <c r="G272" s="15">
        <v>2</v>
      </c>
      <c r="H272" s="15">
        <v>4</v>
      </c>
      <c r="I272" s="16">
        <v>0.5</v>
      </c>
      <c r="J272" s="17">
        <v>0.5</v>
      </c>
      <c r="K272" s="18">
        <v>0</v>
      </c>
      <c r="L272" s="19">
        <v>0</v>
      </c>
      <c r="M272" s="26" t="s">
        <v>5356</v>
      </c>
      <c r="N272" s="26"/>
    </row>
    <row r="273" spans="1:14" s="71" customFormat="1" x14ac:dyDescent="0.25">
      <c r="A273" s="14" t="s">
        <v>2606</v>
      </c>
      <c r="B273" s="14" t="s">
        <v>2607</v>
      </c>
      <c r="C273" s="14" t="s">
        <v>1670</v>
      </c>
      <c r="D273" s="14" t="s">
        <v>1625</v>
      </c>
      <c r="E273" s="14" t="s">
        <v>2384</v>
      </c>
      <c r="F273" s="14" t="s">
        <v>2608</v>
      </c>
      <c r="G273" s="15">
        <v>2</v>
      </c>
      <c r="H273" s="15">
        <v>40</v>
      </c>
      <c r="I273" s="16">
        <v>0</v>
      </c>
      <c r="J273" s="17">
        <v>1</v>
      </c>
      <c r="K273" s="18">
        <v>0</v>
      </c>
      <c r="L273" s="19">
        <v>0</v>
      </c>
      <c r="M273" s="26" t="s">
        <v>5356</v>
      </c>
      <c r="N273" s="26"/>
    </row>
    <row r="274" spans="1:14" s="71" customFormat="1" x14ac:dyDescent="0.25">
      <c r="A274" s="14" t="s">
        <v>849</v>
      </c>
      <c r="B274" s="14" t="s">
        <v>2609</v>
      </c>
      <c r="C274" s="14" t="s">
        <v>1670</v>
      </c>
      <c r="D274" s="14" t="s">
        <v>2610</v>
      </c>
      <c r="E274" s="14" t="s">
        <v>458</v>
      </c>
      <c r="F274" s="14" t="s">
        <v>2611</v>
      </c>
      <c r="G274" s="15">
        <v>2</v>
      </c>
      <c r="H274" s="15">
        <v>3</v>
      </c>
      <c r="I274" s="16">
        <v>0</v>
      </c>
      <c r="J274" s="17">
        <v>0</v>
      </c>
      <c r="K274" s="18">
        <v>1</v>
      </c>
      <c r="L274" s="19">
        <v>0</v>
      </c>
      <c r="M274" s="26" t="s">
        <v>5355</v>
      </c>
      <c r="N274" s="26"/>
    </row>
    <row r="275" spans="1:14" s="71" customFormat="1" x14ac:dyDescent="0.25">
      <c r="A275" s="14" t="s">
        <v>886</v>
      </c>
      <c r="B275" s="14" t="s">
        <v>2612</v>
      </c>
      <c r="C275" s="14" t="s">
        <v>2613</v>
      </c>
      <c r="D275" s="14" t="s">
        <v>1797</v>
      </c>
      <c r="E275" s="14" t="s">
        <v>725</v>
      </c>
      <c r="F275" s="14" t="s">
        <v>2614</v>
      </c>
      <c r="G275" s="15">
        <v>2</v>
      </c>
      <c r="H275" s="15">
        <v>2</v>
      </c>
      <c r="I275" s="16">
        <v>0</v>
      </c>
      <c r="J275" s="17">
        <v>0</v>
      </c>
      <c r="K275" s="18">
        <v>1</v>
      </c>
      <c r="L275" s="19">
        <v>0</v>
      </c>
      <c r="M275" s="26" t="s">
        <v>5355</v>
      </c>
      <c r="N275" s="26"/>
    </row>
    <row r="276" spans="1:14" s="71" customFormat="1" x14ac:dyDescent="0.25">
      <c r="A276" s="14" t="s">
        <v>1448</v>
      </c>
      <c r="B276" s="14" t="s">
        <v>2615</v>
      </c>
      <c r="C276" s="14" t="s">
        <v>2616</v>
      </c>
      <c r="D276" s="14" t="s">
        <v>1625</v>
      </c>
      <c r="E276" s="14" t="s">
        <v>1356</v>
      </c>
      <c r="F276" s="14" t="s">
        <v>2617</v>
      </c>
      <c r="G276" s="15">
        <v>2</v>
      </c>
      <c r="H276" s="15">
        <v>2</v>
      </c>
      <c r="I276" s="16">
        <v>0</v>
      </c>
      <c r="J276" s="17">
        <v>0</v>
      </c>
      <c r="K276" s="18">
        <v>0</v>
      </c>
      <c r="L276" s="19">
        <v>1</v>
      </c>
      <c r="M276" s="26" t="s">
        <v>5355</v>
      </c>
      <c r="N276" s="26"/>
    </row>
    <row r="277" spans="1:14" s="71" customFormat="1" x14ac:dyDescent="0.25">
      <c r="A277" s="14" t="s">
        <v>2618</v>
      </c>
      <c r="B277" s="14" t="s">
        <v>2619</v>
      </c>
      <c r="C277" s="14" t="s">
        <v>2620</v>
      </c>
      <c r="D277" s="14" t="s">
        <v>2375</v>
      </c>
      <c r="E277" s="14" t="s">
        <v>387</v>
      </c>
      <c r="F277" s="14" t="s">
        <v>2621</v>
      </c>
      <c r="G277" s="15">
        <v>2</v>
      </c>
      <c r="H277" s="15">
        <v>12</v>
      </c>
      <c r="I277" s="16">
        <v>0</v>
      </c>
      <c r="J277" s="17">
        <v>1</v>
      </c>
      <c r="K277" s="18">
        <v>0</v>
      </c>
      <c r="L277" s="19">
        <v>0</v>
      </c>
      <c r="M277" s="26" t="s">
        <v>5356</v>
      </c>
      <c r="N277" s="26"/>
    </row>
    <row r="278" spans="1:14" s="71" customFormat="1" x14ac:dyDescent="0.25">
      <c r="A278" s="14" t="s">
        <v>2622</v>
      </c>
      <c r="B278" s="14" t="s">
        <v>2623</v>
      </c>
      <c r="C278" s="14" t="s">
        <v>2624</v>
      </c>
      <c r="D278" s="14" t="s">
        <v>1830</v>
      </c>
      <c r="E278" s="14" t="s">
        <v>1103</v>
      </c>
      <c r="F278" s="14" t="s">
        <v>2625</v>
      </c>
      <c r="G278" s="15">
        <v>2</v>
      </c>
      <c r="H278" s="15">
        <v>2</v>
      </c>
      <c r="I278" s="16">
        <v>1</v>
      </c>
      <c r="J278" s="17">
        <v>0</v>
      </c>
      <c r="K278" s="18">
        <v>0</v>
      </c>
      <c r="L278" s="19">
        <v>0</v>
      </c>
      <c r="M278" s="26" t="s">
        <v>5356</v>
      </c>
      <c r="N278" s="26"/>
    </row>
    <row r="279" spans="1:14" s="71" customFormat="1" x14ac:dyDescent="0.25">
      <c r="A279" s="14" t="s">
        <v>2626</v>
      </c>
      <c r="B279" s="14" t="s">
        <v>2627</v>
      </c>
      <c r="C279" s="14" t="s">
        <v>2628</v>
      </c>
      <c r="D279" s="14" t="s">
        <v>1848</v>
      </c>
      <c r="E279" s="14" t="s">
        <v>1181</v>
      </c>
      <c r="F279" s="14" t="s">
        <v>2629</v>
      </c>
      <c r="G279" s="15">
        <v>2</v>
      </c>
      <c r="H279" s="15">
        <v>2</v>
      </c>
      <c r="I279" s="16">
        <v>0.5</v>
      </c>
      <c r="J279" s="17">
        <v>0.5</v>
      </c>
      <c r="K279" s="18">
        <v>0</v>
      </c>
      <c r="L279" s="19">
        <v>0</v>
      </c>
      <c r="M279" s="26" t="s">
        <v>5354</v>
      </c>
      <c r="N279" s="26"/>
    </row>
    <row r="280" spans="1:14" s="71" customFormat="1" x14ac:dyDescent="0.25">
      <c r="A280" s="14" t="s">
        <v>2630</v>
      </c>
      <c r="B280" s="14" t="s">
        <v>2631</v>
      </c>
      <c r="C280" s="14" t="s">
        <v>1670</v>
      </c>
      <c r="D280" s="14" t="s">
        <v>1639</v>
      </c>
      <c r="E280" s="14" t="s">
        <v>1165</v>
      </c>
      <c r="F280" s="14" t="s">
        <v>2632</v>
      </c>
      <c r="G280" s="15">
        <v>2</v>
      </c>
      <c r="H280" s="15">
        <v>2</v>
      </c>
      <c r="I280" s="16">
        <v>0</v>
      </c>
      <c r="J280" s="17">
        <v>1</v>
      </c>
      <c r="K280" s="18">
        <v>0</v>
      </c>
      <c r="L280" s="19">
        <v>0</v>
      </c>
      <c r="M280" s="26" t="s">
        <v>5354</v>
      </c>
      <c r="N280" s="26"/>
    </row>
    <row r="281" spans="1:14" s="71" customFormat="1" x14ac:dyDescent="0.25">
      <c r="A281" s="14" t="s">
        <v>1466</v>
      </c>
      <c r="B281" s="14" t="s">
        <v>2633</v>
      </c>
      <c r="C281" s="14" t="s">
        <v>2634</v>
      </c>
      <c r="D281" s="14" t="s">
        <v>1625</v>
      </c>
      <c r="E281" s="14" t="s">
        <v>393</v>
      </c>
      <c r="F281" s="14" t="s">
        <v>2635</v>
      </c>
      <c r="G281" s="15">
        <v>2</v>
      </c>
      <c r="H281" s="15">
        <v>4</v>
      </c>
      <c r="I281" s="16">
        <v>0</v>
      </c>
      <c r="J281" s="17">
        <v>0</v>
      </c>
      <c r="K281" s="18">
        <v>0</v>
      </c>
      <c r="L281" s="19">
        <v>1</v>
      </c>
      <c r="M281" s="26" t="s">
        <v>5355</v>
      </c>
      <c r="N281" s="26"/>
    </row>
    <row r="282" spans="1:14" s="71" customFormat="1" x14ac:dyDescent="0.25">
      <c r="A282" s="14" t="s">
        <v>1499</v>
      </c>
      <c r="B282" s="14" t="s">
        <v>2636</v>
      </c>
      <c r="C282" s="14" t="s">
        <v>2637</v>
      </c>
      <c r="D282" s="14" t="s">
        <v>1625</v>
      </c>
      <c r="E282" s="14" t="s">
        <v>1498</v>
      </c>
      <c r="F282" s="14" t="s">
        <v>2638</v>
      </c>
      <c r="G282" s="15">
        <v>2</v>
      </c>
      <c r="H282" s="15">
        <v>2</v>
      </c>
      <c r="I282" s="16">
        <v>0</v>
      </c>
      <c r="J282" s="17">
        <v>0</v>
      </c>
      <c r="K282" s="18">
        <v>0</v>
      </c>
      <c r="L282" s="19">
        <v>1</v>
      </c>
      <c r="M282" s="26" t="s">
        <v>5355</v>
      </c>
      <c r="N282" s="26"/>
    </row>
    <row r="283" spans="1:14" s="71" customFormat="1" x14ac:dyDescent="0.25">
      <c r="A283" s="14" t="s">
        <v>1080</v>
      </c>
      <c r="B283" s="14" t="s">
        <v>1081</v>
      </c>
      <c r="C283" s="14" t="s">
        <v>2639</v>
      </c>
      <c r="D283" s="14" t="s">
        <v>1625</v>
      </c>
      <c r="E283" s="14" t="s">
        <v>1082</v>
      </c>
      <c r="F283" s="14" t="s">
        <v>2640</v>
      </c>
      <c r="G283" s="15">
        <v>2</v>
      </c>
      <c r="H283" s="15">
        <v>4</v>
      </c>
      <c r="I283" s="16">
        <v>0</v>
      </c>
      <c r="J283" s="17">
        <v>0</v>
      </c>
      <c r="K283" s="18">
        <v>1</v>
      </c>
      <c r="L283" s="19">
        <v>0</v>
      </c>
      <c r="M283" s="26" t="s">
        <v>5355</v>
      </c>
      <c r="N283" s="26"/>
    </row>
    <row r="284" spans="1:14" s="71" customFormat="1" x14ac:dyDescent="0.25">
      <c r="A284" s="14" t="s">
        <v>430</v>
      </c>
      <c r="B284" s="14" t="s">
        <v>2275</v>
      </c>
      <c r="C284" s="14" t="s">
        <v>2276</v>
      </c>
      <c r="D284" s="14" t="s">
        <v>2294</v>
      </c>
      <c r="E284" s="14" t="s">
        <v>380</v>
      </c>
      <c r="F284" s="14" t="s">
        <v>2277</v>
      </c>
      <c r="G284" s="15">
        <v>2</v>
      </c>
      <c r="H284" s="15">
        <v>2</v>
      </c>
      <c r="I284" s="16">
        <v>0</v>
      </c>
      <c r="J284" s="17">
        <v>0</v>
      </c>
      <c r="K284" s="18">
        <v>1</v>
      </c>
      <c r="L284" s="19">
        <v>0</v>
      </c>
      <c r="M284" s="26" t="s">
        <v>5355</v>
      </c>
      <c r="N284" s="26"/>
    </row>
    <row r="285" spans="1:14" s="71" customFormat="1" x14ac:dyDescent="0.25">
      <c r="A285" s="14" t="s">
        <v>2641</v>
      </c>
      <c r="B285" s="14" t="s">
        <v>2642</v>
      </c>
      <c r="C285" s="14" t="s">
        <v>1670</v>
      </c>
      <c r="D285" s="14" t="s">
        <v>1625</v>
      </c>
      <c r="E285" s="14" t="s">
        <v>2643</v>
      </c>
      <c r="F285" s="14" t="s">
        <v>2644</v>
      </c>
      <c r="G285" s="15">
        <v>2</v>
      </c>
      <c r="H285" s="15">
        <v>25</v>
      </c>
      <c r="I285" s="16">
        <v>0.5</v>
      </c>
      <c r="J285" s="17">
        <v>0.5</v>
      </c>
      <c r="K285" s="18">
        <v>0</v>
      </c>
      <c r="L285" s="19">
        <v>0</v>
      </c>
      <c r="M285" s="26" t="s">
        <v>5356</v>
      </c>
      <c r="N285" s="26"/>
    </row>
    <row r="286" spans="1:14" s="71" customFormat="1" x14ac:dyDescent="0.25">
      <c r="A286" s="14" t="s">
        <v>2645</v>
      </c>
      <c r="B286" s="14" t="s">
        <v>2646</v>
      </c>
      <c r="C286" s="14" t="s">
        <v>2647</v>
      </c>
      <c r="D286" s="14" t="s">
        <v>1625</v>
      </c>
      <c r="E286" s="14" t="s">
        <v>465</v>
      </c>
      <c r="F286" s="14" t="s">
        <v>2648</v>
      </c>
      <c r="G286" s="15">
        <v>2</v>
      </c>
      <c r="H286" s="15">
        <v>7</v>
      </c>
      <c r="I286" s="16">
        <v>0</v>
      </c>
      <c r="J286" s="17">
        <v>1</v>
      </c>
      <c r="K286" s="18">
        <v>0</v>
      </c>
      <c r="L286" s="19">
        <v>0</v>
      </c>
      <c r="M286" s="26" t="s">
        <v>5354</v>
      </c>
      <c r="N286" s="26"/>
    </row>
    <row r="287" spans="1:14" s="71" customFormat="1" x14ac:dyDescent="0.25">
      <c r="A287" s="14" t="s">
        <v>1188</v>
      </c>
      <c r="B287" s="14" t="s">
        <v>2649</v>
      </c>
      <c r="C287" s="14" t="s">
        <v>2650</v>
      </c>
      <c r="D287" s="14" t="s">
        <v>1625</v>
      </c>
      <c r="E287" s="14" t="s">
        <v>465</v>
      </c>
      <c r="F287" s="14" t="s">
        <v>2651</v>
      </c>
      <c r="G287" s="15">
        <v>2</v>
      </c>
      <c r="H287" s="15">
        <v>8</v>
      </c>
      <c r="I287" s="16">
        <v>0</v>
      </c>
      <c r="J287" s="17">
        <v>0</v>
      </c>
      <c r="K287" s="18">
        <v>1</v>
      </c>
      <c r="L287" s="19">
        <v>0</v>
      </c>
      <c r="M287" s="26" t="s">
        <v>5355</v>
      </c>
      <c r="N287" s="26"/>
    </row>
    <row r="288" spans="1:14" s="71" customFormat="1" x14ac:dyDescent="0.25">
      <c r="A288" s="14" t="s">
        <v>2652</v>
      </c>
      <c r="B288" s="14" t="s">
        <v>2653</v>
      </c>
      <c r="C288" s="14" t="s">
        <v>2654</v>
      </c>
      <c r="D288" s="14" t="s">
        <v>2069</v>
      </c>
      <c r="E288" s="14" t="s">
        <v>839</v>
      </c>
      <c r="F288" s="14" t="s">
        <v>2655</v>
      </c>
      <c r="G288" s="15">
        <v>2</v>
      </c>
      <c r="H288" s="15">
        <v>2</v>
      </c>
      <c r="I288" s="16">
        <v>0</v>
      </c>
      <c r="J288" s="17">
        <v>1</v>
      </c>
      <c r="K288" s="18">
        <v>0</v>
      </c>
      <c r="L288" s="19">
        <v>0</v>
      </c>
      <c r="M288" s="26" t="s">
        <v>5354</v>
      </c>
      <c r="N288" s="26"/>
    </row>
    <row r="289" spans="1:14" s="71" customFormat="1" x14ac:dyDescent="0.25">
      <c r="A289" s="14" t="s">
        <v>2656</v>
      </c>
      <c r="B289" s="14" t="s">
        <v>2657</v>
      </c>
      <c r="C289" s="14" t="s">
        <v>2658</v>
      </c>
      <c r="D289" s="14" t="s">
        <v>2659</v>
      </c>
      <c r="E289" s="14" t="s">
        <v>1854</v>
      </c>
      <c r="F289" s="14" t="s">
        <v>2660</v>
      </c>
      <c r="G289" s="15">
        <v>2</v>
      </c>
      <c r="H289" s="15">
        <v>2</v>
      </c>
      <c r="I289" s="16">
        <v>0</v>
      </c>
      <c r="J289" s="17">
        <v>1</v>
      </c>
      <c r="K289" s="18">
        <v>0</v>
      </c>
      <c r="L289" s="19">
        <v>0</v>
      </c>
      <c r="M289" s="26" t="s">
        <v>5354</v>
      </c>
      <c r="N289" s="26"/>
    </row>
    <row r="290" spans="1:14" s="71" customFormat="1" x14ac:dyDescent="0.25">
      <c r="A290" s="14" t="s">
        <v>2661</v>
      </c>
      <c r="B290" s="14" t="s">
        <v>2662</v>
      </c>
      <c r="C290" s="14" t="s">
        <v>2663</v>
      </c>
      <c r="D290" s="14" t="s">
        <v>2341</v>
      </c>
      <c r="E290" s="14" t="s">
        <v>418</v>
      </c>
      <c r="F290" s="14" t="s">
        <v>2664</v>
      </c>
      <c r="G290" s="15">
        <v>2</v>
      </c>
      <c r="H290" s="15">
        <v>6</v>
      </c>
      <c r="I290" s="16">
        <v>0</v>
      </c>
      <c r="J290" s="17">
        <v>1</v>
      </c>
      <c r="K290" s="18">
        <v>0</v>
      </c>
      <c r="L290" s="19">
        <v>0</v>
      </c>
      <c r="M290" s="26" t="s">
        <v>5354</v>
      </c>
      <c r="N290" s="26"/>
    </row>
    <row r="291" spans="1:14" s="71" customFormat="1" x14ac:dyDescent="0.25">
      <c r="A291" s="14" t="s">
        <v>2665</v>
      </c>
      <c r="B291" s="14" t="s">
        <v>2666</v>
      </c>
      <c r="C291" s="14" t="s">
        <v>1633</v>
      </c>
      <c r="D291" s="14" t="s">
        <v>1647</v>
      </c>
      <c r="E291" s="14" t="s">
        <v>2469</v>
      </c>
      <c r="F291" s="14" t="s">
        <v>2667</v>
      </c>
      <c r="G291" s="15">
        <v>2</v>
      </c>
      <c r="H291" s="15">
        <v>7</v>
      </c>
      <c r="I291" s="16">
        <v>1</v>
      </c>
      <c r="J291" s="17">
        <v>0</v>
      </c>
      <c r="K291" s="18">
        <v>0</v>
      </c>
      <c r="L291" s="19">
        <v>0</v>
      </c>
      <c r="M291" s="26" t="s">
        <v>5356</v>
      </c>
      <c r="N291" s="26"/>
    </row>
    <row r="292" spans="1:14" s="71" customFormat="1" x14ac:dyDescent="0.25">
      <c r="A292" s="14" t="s">
        <v>2668</v>
      </c>
      <c r="B292" s="14" t="s">
        <v>2669</v>
      </c>
      <c r="C292" s="14" t="s">
        <v>2670</v>
      </c>
      <c r="D292" s="14" t="s">
        <v>1797</v>
      </c>
      <c r="E292" s="14" t="s">
        <v>649</v>
      </c>
      <c r="F292" s="14" t="s">
        <v>2671</v>
      </c>
      <c r="G292" s="15">
        <v>2</v>
      </c>
      <c r="H292" s="15">
        <v>4</v>
      </c>
      <c r="I292" s="16">
        <v>0</v>
      </c>
      <c r="J292" s="17">
        <v>1</v>
      </c>
      <c r="K292" s="18">
        <v>0</v>
      </c>
      <c r="L292" s="19">
        <v>0</v>
      </c>
      <c r="M292" s="26" t="s">
        <v>5356</v>
      </c>
      <c r="N292" s="26"/>
    </row>
    <row r="293" spans="1:14" s="71" customFormat="1" x14ac:dyDescent="0.25">
      <c r="A293" s="14" t="s">
        <v>2672</v>
      </c>
      <c r="B293" s="14" t="s">
        <v>2673</v>
      </c>
      <c r="C293" s="14" t="s">
        <v>2674</v>
      </c>
      <c r="D293" s="14" t="s">
        <v>2675</v>
      </c>
      <c r="E293" s="14" t="s">
        <v>2676</v>
      </c>
      <c r="F293" s="14" t="s">
        <v>2677</v>
      </c>
      <c r="G293" s="15">
        <v>2</v>
      </c>
      <c r="H293" s="15">
        <v>5</v>
      </c>
      <c r="I293" s="16">
        <v>0</v>
      </c>
      <c r="J293" s="17">
        <v>1</v>
      </c>
      <c r="K293" s="18">
        <v>0</v>
      </c>
      <c r="L293" s="19">
        <v>0</v>
      </c>
      <c r="M293" s="26" t="s">
        <v>5354</v>
      </c>
      <c r="N293" s="26"/>
    </row>
    <row r="294" spans="1:14" s="71" customFormat="1" x14ac:dyDescent="0.25">
      <c r="A294" s="14" t="s">
        <v>2678</v>
      </c>
      <c r="B294" s="14" t="s">
        <v>2679</v>
      </c>
      <c r="C294" s="14" t="s">
        <v>1646</v>
      </c>
      <c r="D294" s="14" t="s">
        <v>1647</v>
      </c>
      <c r="E294" s="14" t="s">
        <v>2253</v>
      </c>
      <c r="F294" s="14" t="s">
        <v>2680</v>
      </c>
      <c r="G294" s="15">
        <v>2</v>
      </c>
      <c r="H294" s="15">
        <v>2</v>
      </c>
      <c r="I294" s="16">
        <v>0</v>
      </c>
      <c r="J294" s="17">
        <v>1</v>
      </c>
      <c r="K294" s="18">
        <v>0</v>
      </c>
      <c r="L294" s="19">
        <v>0</v>
      </c>
      <c r="M294" s="26" t="s">
        <v>5356</v>
      </c>
      <c r="N294" s="26"/>
    </row>
    <row r="295" spans="1:14" s="71" customFormat="1" x14ac:dyDescent="0.25">
      <c r="A295" s="14" t="s">
        <v>1328</v>
      </c>
      <c r="B295" s="14" t="s">
        <v>2681</v>
      </c>
      <c r="C295" s="14" t="s">
        <v>1670</v>
      </c>
      <c r="D295" s="14" t="s">
        <v>1647</v>
      </c>
      <c r="E295" s="14" t="s">
        <v>1329</v>
      </c>
      <c r="F295" s="14" t="s">
        <v>2682</v>
      </c>
      <c r="G295" s="15">
        <v>2</v>
      </c>
      <c r="H295" s="15">
        <v>3</v>
      </c>
      <c r="I295" s="16">
        <v>0</v>
      </c>
      <c r="J295" s="17">
        <v>0</v>
      </c>
      <c r="K295" s="18">
        <v>0</v>
      </c>
      <c r="L295" s="19">
        <v>1</v>
      </c>
      <c r="M295" s="26" t="s">
        <v>5355</v>
      </c>
      <c r="N295" s="26"/>
    </row>
    <row r="296" spans="1:14" s="71" customFormat="1" x14ac:dyDescent="0.25">
      <c r="A296" s="14" t="s">
        <v>1318</v>
      </c>
      <c r="B296" s="14" t="s">
        <v>2683</v>
      </c>
      <c r="C296" s="14" t="s">
        <v>2684</v>
      </c>
      <c r="D296" s="14" t="s">
        <v>1682</v>
      </c>
      <c r="E296" s="14" t="s">
        <v>1319</v>
      </c>
      <c r="F296" s="14" t="s">
        <v>2685</v>
      </c>
      <c r="G296" s="15">
        <v>2</v>
      </c>
      <c r="H296" s="15">
        <v>2</v>
      </c>
      <c r="I296" s="16">
        <v>0</v>
      </c>
      <c r="J296" s="17">
        <v>0</v>
      </c>
      <c r="K296" s="18">
        <v>0</v>
      </c>
      <c r="L296" s="19">
        <v>1</v>
      </c>
      <c r="M296" s="26" t="s">
        <v>5351</v>
      </c>
      <c r="N296" s="26"/>
    </row>
    <row r="297" spans="1:14" s="71" customFormat="1" x14ac:dyDescent="0.25">
      <c r="A297" s="14" t="s">
        <v>2686</v>
      </c>
      <c r="B297" s="14" t="s">
        <v>1833</v>
      </c>
      <c r="C297" s="14" t="s">
        <v>2687</v>
      </c>
      <c r="D297" s="14" t="s">
        <v>2688</v>
      </c>
      <c r="E297" s="14" t="s">
        <v>772</v>
      </c>
      <c r="F297" s="14" t="s">
        <v>2689</v>
      </c>
      <c r="G297" s="15">
        <v>2</v>
      </c>
      <c r="H297" s="15">
        <v>3</v>
      </c>
      <c r="I297" s="16">
        <v>0</v>
      </c>
      <c r="J297" s="17">
        <v>1</v>
      </c>
      <c r="K297" s="18">
        <v>0</v>
      </c>
      <c r="L297" s="19">
        <v>0</v>
      </c>
      <c r="M297" s="26" t="s">
        <v>5354</v>
      </c>
      <c r="N297" s="26"/>
    </row>
    <row r="298" spans="1:14" s="71" customFormat="1" x14ac:dyDescent="0.25">
      <c r="A298" s="14" t="s">
        <v>2690</v>
      </c>
      <c r="B298" s="14" t="s">
        <v>2691</v>
      </c>
      <c r="C298" s="14" t="s">
        <v>2692</v>
      </c>
      <c r="D298" s="14" t="s">
        <v>1625</v>
      </c>
      <c r="E298" s="14" t="s">
        <v>414</v>
      </c>
      <c r="F298" s="14" t="s">
        <v>2693</v>
      </c>
      <c r="G298" s="15">
        <v>2</v>
      </c>
      <c r="H298" s="15">
        <v>60</v>
      </c>
      <c r="I298" s="16">
        <v>0</v>
      </c>
      <c r="J298" s="17">
        <v>1</v>
      </c>
      <c r="K298" s="18">
        <v>0</v>
      </c>
      <c r="L298" s="19">
        <v>0</v>
      </c>
      <c r="M298" s="26" t="s">
        <v>5354</v>
      </c>
      <c r="N298" s="26"/>
    </row>
    <row r="299" spans="1:14" s="71" customFormat="1" x14ac:dyDescent="0.25">
      <c r="A299" s="14" t="s">
        <v>809</v>
      </c>
      <c r="B299" s="14" t="s">
        <v>2694</v>
      </c>
      <c r="C299" s="14" t="s">
        <v>2695</v>
      </c>
      <c r="D299" s="14" t="s">
        <v>2696</v>
      </c>
      <c r="E299" s="14" t="s">
        <v>811</v>
      </c>
      <c r="F299" s="14" t="s">
        <v>2697</v>
      </c>
      <c r="G299" s="15">
        <v>2</v>
      </c>
      <c r="H299" s="15">
        <v>7</v>
      </c>
      <c r="I299" s="16">
        <v>0</v>
      </c>
      <c r="J299" s="17">
        <v>0</v>
      </c>
      <c r="K299" s="18">
        <v>1</v>
      </c>
      <c r="L299" s="19">
        <v>0</v>
      </c>
      <c r="M299" s="26" t="s">
        <v>5355</v>
      </c>
      <c r="N299" s="26"/>
    </row>
    <row r="300" spans="1:14" s="71" customFormat="1" x14ac:dyDescent="0.25">
      <c r="A300" s="14" t="s">
        <v>1521</v>
      </c>
      <c r="B300" s="14" t="s">
        <v>2698</v>
      </c>
      <c r="C300" s="14" t="s">
        <v>1670</v>
      </c>
      <c r="D300" s="14" t="s">
        <v>1977</v>
      </c>
      <c r="E300" s="14" t="s">
        <v>423</v>
      </c>
      <c r="F300" s="14" t="s">
        <v>2699</v>
      </c>
      <c r="G300" s="15">
        <v>2</v>
      </c>
      <c r="H300" s="15">
        <v>2</v>
      </c>
      <c r="I300" s="16">
        <v>0</v>
      </c>
      <c r="J300" s="17">
        <v>0</v>
      </c>
      <c r="K300" s="18">
        <v>0</v>
      </c>
      <c r="L300" s="19">
        <v>1</v>
      </c>
      <c r="M300" s="26" t="s">
        <v>5355</v>
      </c>
      <c r="N300" s="26"/>
    </row>
    <row r="301" spans="1:14" s="71" customFormat="1" x14ac:dyDescent="0.25">
      <c r="A301" s="14" t="s">
        <v>1368</v>
      </c>
      <c r="B301" s="14" t="s">
        <v>2700</v>
      </c>
      <c r="C301" s="14" t="s">
        <v>2701</v>
      </c>
      <c r="D301" s="14" t="s">
        <v>1625</v>
      </c>
      <c r="E301" s="14" t="s">
        <v>1283</v>
      </c>
      <c r="F301" s="14" t="s">
        <v>2702</v>
      </c>
      <c r="G301" s="15">
        <v>2</v>
      </c>
      <c r="H301" s="15">
        <v>2</v>
      </c>
      <c r="I301" s="16">
        <v>0</v>
      </c>
      <c r="J301" s="17">
        <v>0</v>
      </c>
      <c r="K301" s="18">
        <v>0</v>
      </c>
      <c r="L301" s="19">
        <v>1</v>
      </c>
      <c r="M301" s="26" t="s">
        <v>5355</v>
      </c>
      <c r="N301" s="26"/>
    </row>
    <row r="302" spans="1:14" s="71" customFormat="1" x14ac:dyDescent="0.25">
      <c r="A302" s="14" t="s">
        <v>1379</v>
      </c>
      <c r="B302" s="14" t="s">
        <v>2518</v>
      </c>
      <c r="C302" s="14" t="s">
        <v>1719</v>
      </c>
      <c r="D302" s="14" t="s">
        <v>1625</v>
      </c>
      <c r="E302" s="14" t="s">
        <v>642</v>
      </c>
      <c r="F302" s="14" t="s">
        <v>2703</v>
      </c>
      <c r="G302" s="15">
        <v>2</v>
      </c>
      <c r="H302" s="15">
        <v>3</v>
      </c>
      <c r="I302" s="16">
        <v>0</v>
      </c>
      <c r="J302" s="17">
        <v>0</v>
      </c>
      <c r="K302" s="18">
        <v>0</v>
      </c>
      <c r="L302" s="19">
        <v>1</v>
      </c>
      <c r="M302" s="26" t="s">
        <v>5355</v>
      </c>
      <c r="N302" s="26"/>
    </row>
    <row r="303" spans="1:14" s="71" customFormat="1" x14ac:dyDescent="0.25">
      <c r="A303" s="14" t="s">
        <v>2704</v>
      </c>
      <c r="B303" s="14" t="s">
        <v>2705</v>
      </c>
      <c r="C303" s="14" t="s">
        <v>2706</v>
      </c>
      <c r="D303" s="14" t="s">
        <v>1639</v>
      </c>
      <c r="E303" s="14" t="s">
        <v>668</v>
      </c>
      <c r="F303" s="14" t="s">
        <v>2707</v>
      </c>
      <c r="G303" s="15">
        <v>2</v>
      </c>
      <c r="H303" s="15">
        <v>7</v>
      </c>
      <c r="I303" s="16">
        <v>0</v>
      </c>
      <c r="J303" s="17">
        <v>1</v>
      </c>
      <c r="K303" s="18">
        <v>0</v>
      </c>
      <c r="L303" s="19">
        <v>0</v>
      </c>
      <c r="M303" s="26" t="s">
        <v>5356</v>
      </c>
      <c r="N303" s="26"/>
    </row>
    <row r="304" spans="1:14" s="71" customFormat="1" x14ac:dyDescent="0.25">
      <c r="A304" s="14" t="s">
        <v>2708</v>
      </c>
      <c r="B304" s="14" t="s">
        <v>2709</v>
      </c>
      <c r="C304" s="14" t="s">
        <v>2710</v>
      </c>
      <c r="D304" s="14" t="s">
        <v>2016</v>
      </c>
      <c r="E304" s="14" t="s">
        <v>2711</v>
      </c>
      <c r="F304" s="14" t="s">
        <v>2712</v>
      </c>
      <c r="G304" s="15">
        <v>2</v>
      </c>
      <c r="H304" s="15">
        <v>2</v>
      </c>
      <c r="I304" s="16">
        <v>0</v>
      </c>
      <c r="J304" s="17">
        <v>1</v>
      </c>
      <c r="K304" s="18">
        <v>0</v>
      </c>
      <c r="L304" s="19">
        <v>0</v>
      </c>
      <c r="M304" s="26" t="s">
        <v>5354</v>
      </c>
      <c r="N304" s="26"/>
    </row>
    <row r="305" spans="1:14" s="71" customFormat="1" x14ac:dyDescent="0.25">
      <c r="A305" s="14" t="s">
        <v>2713</v>
      </c>
      <c r="B305" s="14" t="s">
        <v>2714</v>
      </c>
      <c r="C305" s="14" t="s">
        <v>2715</v>
      </c>
      <c r="D305" s="14" t="s">
        <v>2716</v>
      </c>
      <c r="E305" s="14" t="s">
        <v>725</v>
      </c>
      <c r="F305" s="14" t="s">
        <v>2717</v>
      </c>
      <c r="G305" s="15">
        <v>2</v>
      </c>
      <c r="H305" s="15">
        <v>2</v>
      </c>
      <c r="I305" s="16">
        <v>0</v>
      </c>
      <c r="J305" s="17">
        <v>1</v>
      </c>
      <c r="K305" s="18">
        <v>0</v>
      </c>
      <c r="L305" s="19">
        <v>0</v>
      </c>
      <c r="M305" s="26" t="s">
        <v>5354</v>
      </c>
      <c r="N305" s="26"/>
    </row>
    <row r="306" spans="1:14" s="71" customFormat="1" x14ac:dyDescent="0.25">
      <c r="A306" s="14" t="s">
        <v>2718</v>
      </c>
      <c r="B306" s="14" t="s">
        <v>2719</v>
      </c>
      <c r="C306" s="14" t="s">
        <v>2720</v>
      </c>
      <c r="D306" s="14" t="s">
        <v>1634</v>
      </c>
      <c r="E306" s="14" t="s">
        <v>2721</v>
      </c>
      <c r="F306" s="14" t="s">
        <v>2722</v>
      </c>
      <c r="G306" s="15">
        <v>2</v>
      </c>
      <c r="H306" s="15">
        <v>2</v>
      </c>
      <c r="I306" s="16">
        <v>1</v>
      </c>
      <c r="J306" s="17">
        <v>0</v>
      </c>
      <c r="K306" s="18">
        <v>0</v>
      </c>
      <c r="L306" s="19">
        <v>0</v>
      </c>
      <c r="M306" s="26" t="s">
        <v>5356</v>
      </c>
      <c r="N306" s="26"/>
    </row>
    <row r="307" spans="1:14" s="71" customFormat="1" x14ac:dyDescent="0.25">
      <c r="A307" s="14" t="s">
        <v>2723</v>
      </c>
      <c r="B307" s="14" t="s">
        <v>2724</v>
      </c>
      <c r="C307" s="14" t="s">
        <v>1670</v>
      </c>
      <c r="D307" s="14" t="s">
        <v>1897</v>
      </c>
      <c r="E307" s="14" t="s">
        <v>393</v>
      </c>
      <c r="F307" s="14" t="s">
        <v>2725</v>
      </c>
      <c r="G307" s="15">
        <v>2</v>
      </c>
      <c r="H307" s="15">
        <v>2</v>
      </c>
      <c r="I307" s="16">
        <v>0</v>
      </c>
      <c r="J307" s="17">
        <v>1</v>
      </c>
      <c r="K307" s="18">
        <v>0</v>
      </c>
      <c r="L307" s="19">
        <v>0</v>
      </c>
      <c r="M307" s="26" t="s">
        <v>5354</v>
      </c>
      <c r="N307" s="26"/>
    </row>
    <row r="308" spans="1:14" s="71" customFormat="1" x14ac:dyDescent="0.25">
      <c r="A308" s="14" t="s">
        <v>2726</v>
      </c>
      <c r="B308" s="14" t="s">
        <v>2727</v>
      </c>
      <c r="C308" s="14" t="s">
        <v>2728</v>
      </c>
      <c r="D308" s="14" t="s">
        <v>1682</v>
      </c>
      <c r="E308" s="14" t="s">
        <v>1683</v>
      </c>
      <c r="F308" s="14" t="s">
        <v>2729</v>
      </c>
      <c r="G308" s="15">
        <v>2</v>
      </c>
      <c r="H308" s="15">
        <v>2</v>
      </c>
      <c r="I308" s="16">
        <v>0.5</v>
      </c>
      <c r="J308" s="17">
        <v>0.5</v>
      </c>
      <c r="K308" s="18">
        <v>0</v>
      </c>
      <c r="L308" s="19">
        <v>0</v>
      </c>
      <c r="M308" s="26" t="s">
        <v>5356</v>
      </c>
      <c r="N308" s="26"/>
    </row>
    <row r="309" spans="1:14" s="71" customFormat="1" x14ac:dyDescent="0.25">
      <c r="A309" s="14" t="s">
        <v>2730</v>
      </c>
      <c r="B309" s="14" t="s">
        <v>2731</v>
      </c>
      <c r="C309" s="14" t="s">
        <v>2732</v>
      </c>
      <c r="D309" s="14" t="s">
        <v>2733</v>
      </c>
      <c r="E309" s="14" t="s">
        <v>1257</v>
      </c>
      <c r="F309" s="14" t="s">
        <v>2734</v>
      </c>
      <c r="G309" s="15">
        <v>2</v>
      </c>
      <c r="H309" s="15">
        <v>14</v>
      </c>
      <c r="I309" s="16">
        <v>1</v>
      </c>
      <c r="J309" s="17">
        <v>0</v>
      </c>
      <c r="K309" s="18">
        <v>0</v>
      </c>
      <c r="L309" s="19">
        <v>0</v>
      </c>
      <c r="M309" s="26" t="s">
        <v>5356</v>
      </c>
      <c r="N309" s="26"/>
    </row>
    <row r="310" spans="1:14" s="71" customFormat="1" x14ac:dyDescent="0.25">
      <c r="A310" s="14" t="s">
        <v>1177</v>
      </c>
      <c r="B310" s="14" t="s">
        <v>2735</v>
      </c>
      <c r="C310" s="14" t="s">
        <v>2736</v>
      </c>
      <c r="D310" s="14" t="s">
        <v>2737</v>
      </c>
      <c r="E310" s="14" t="s">
        <v>465</v>
      </c>
      <c r="F310" s="14" t="s">
        <v>2738</v>
      </c>
      <c r="G310" s="15">
        <v>2</v>
      </c>
      <c r="H310" s="15">
        <v>4</v>
      </c>
      <c r="I310" s="16">
        <v>0</v>
      </c>
      <c r="J310" s="17">
        <v>0</v>
      </c>
      <c r="K310" s="18">
        <v>1</v>
      </c>
      <c r="L310" s="19">
        <v>0</v>
      </c>
      <c r="M310" s="26" t="s">
        <v>5355</v>
      </c>
      <c r="N310" s="26"/>
    </row>
    <row r="311" spans="1:14" s="71" customFormat="1" x14ac:dyDescent="0.25">
      <c r="A311" s="14" t="s">
        <v>2739</v>
      </c>
      <c r="B311" s="14" t="s">
        <v>2740</v>
      </c>
      <c r="C311" s="14" t="s">
        <v>1670</v>
      </c>
      <c r="D311" s="14" t="s">
        <v>1639</v>
      </c>
      <c r="E311" s="14" t="s">
        <v>387</v>
      </c>
      <c r="F311" s="14" t="s">
        <v>2741</v>
      </c>
      <c r="G311" s="15">
        <v>2</v>
      </c>
      <c r="H311" s="15">
        <v>2</v>
      </c>
      <c r="I311" s="16">
        <v>0</v>
      </c>
      <c r="J311" s="17">
        <v>1</v>
      </c>
      <c r="K311" s="18">
        <v>0</v>
      </c>
      <c r="L311" s="19">
        <v>0</v>
      </c>
      <c r="M311" s="26" t="s">
        <v>5356</v>
      </c>
      <c r="N311" s="26"/>
    </row>
    <row r="312" spans="1:14" s="71" customFormat="1" x14ac:dyDescent="0.25">
      <c r="A312" s="14" t="s">
        <v>2742</v>
      </c>
      <c r="B312" s="14" t="s">
        <v>2743</v>
      </c>
      <c r="C312" s="14" t="s">
        <v>2744</v>
      </c>
      <c r="D312" s="14" t="s">
        <v>1963</v>
      </c>
      <c r="E312" s="14" t="s">
        <v>1547</v>
      </c>
      <c r="F312" s="14" t="s">
        <v>2745</v>
      </c>
      <c r="G312" s="15">
        <v>2</v>
      </c>
      <c r="H312" s="15">
        <v>2</v>
      </c>
      <c r="I312" s="16">
        <v>0</v>
      </c>
      <c r="J312" s="17">
        <v>1</v>
      </c>
      <c r="K312" s="18">
        <v>0</v>
      </c>
      <c r="L312" s="19">
        <v>0</v>
      </c>
      <c r="M312" s="26" t="s">
        <v>5356</v>
      </c>
      <c r="N312" s="26"/>
    </row>
    <row r="313" spans="1:14" s="71" customFormat="1" x14ac:dyDescent="0.25">
      <c r="A313" s="14" t="s">
        <v>2746</v>
      </c>
      <c r="B313" s="14" t="s">
        <v>2747</v>
      </c>
      <c r="C313" s="14" t="s">
        <v>1670</v>
      </c>
      <c r="D313" s="14" t="s">
        <v>1625</v>
      </c>
      <c r="E313" s="14" t="s">
        <v>593</v>
      </c>
      <c r="F313" s="14" t="s">
        <v>2748</v>
      </c>
      <c r="G313" s="15">
        <v>1</v>
      </c>
      <c r="H313" s="15">
        <v>1</v>
      </c>
      <c r="I313" s="16">
        <v>0</v>
      </c>
      <c r="J313" s="17">
        <v>1</v>
      </c>
      <c r="K313" s="18">
        <v>0</v>
      </c>
      <c r="L313" s="19">
        <v>0</v>
      </c>
      <c r="M313" s="26" t="s">
        <v>5356</v>
      </c>
      <c r="N313" s="26"/>
    </row>
    <row r="314" spans="1:14" s="71" customFormat="1" x14ac:dyDescent="0.25">
      <c r="A314" s="14" t="s">
        <v>916</v>
      </c>
      <c r="B314" s="14" t="s">
        <v>2749</v>
      </c>
      <c r="C314" s="14" t="s">
        <v>2750</v>
      </c>
      <c r="D314" s="14" t="s">
        <v>2131</v>
      </c>
      <c r="E314" s="14" t="s">
        <v>442</v>
      </c>
      <c r="F314" s="14" t="s">
        <v>2751</v>
      </c>
      <c r="G314" s="15">
        <v>1</v>
      </c>
      <c r="H314" s="15">
        <v>1</v>
      </c>
      <c r="I314" s="16">
        <v>0</v>
      </c>
      <c r="J314" s="17">
        <v>0</v>
      </c>
      <c r="K314" s="18">
        <v>1</v>
      </c>
      <c r="L314" s="19">
        <v>0</v>
      </c>
      <c r="M314" s="26" t="s">
        <v>5354</v>
      </c>
      <c r="N314" s="26"/>
    </row>
    <row r="315" spans="1:14" s="71" customFormat="1" x14ac:dyDescent="0.25">
      <c r="A315" s="14" t="s">
        <v>2752</v>
      </c>
      <c r="B315" s="14" t="s">
        <v>2753</v>
      </c>
      <c r="C315" s="14" t="s">
        <v>1670</v>
      </c>
      <c r="D315" s="14" t="s">
        <v>1901</v>
      </c>
      <c r="E315" s="14" t="s">
        <v>772</v>
      </c>
      <c r="F315" s="14" t="s">
        <v>2754</v>
      </c>
      <c r="G315" s="15">
        <v>1</v>
      </c>
      <c r="H315" s="15">
        <v>1</v>
      </c>
      <c r="I315" s="16">
        <v>0</v>
      </c>
      <c r="J315" s="17">
        <v>1</v>
      </c>
      <c r="K315" s="18">
        <v>0</v>
      </c>
      <c r="L315" s="19">
        <v>0</v>
      </c>
      <c r="M315" s="26" t="s">
        <v>5354</v>
      </c>
      <c r="N315" s="26"/>
    </row>
    <row r="316" spans="1:14" s="71" customFormat="1" x14ac:dyDescent="0.25">
      <c r="A316" s="14" t="s">
        <v>1434</v>
      </c>
      <c r="B316" s="14" t="s">
        <v>2755</v>
      </c>
      <c r="C316" s="14" t="s">
        <v>1670</v>
      </c>
      <c r="D316" s="14" t="s">
        <v>2756</v>
      </c>
      <c r="E316" s="14" t="s">
        <v>1383</v>
      </c>
      <c r="F316" s="14" t="s">
        <v>2757</v>
      </c>
      <c r="G316" s="15">
        <v>1</v>
      </c>
      <c r="H316" s="15">
        <v>1</v>
      </c>
      <c r="I316" s="16">
        <v>0</v>
      </c>
      <c r="J316" s="17">
        <v>0</v>
      </c>
      <c r="K316" s="18">
        <v>0</v>
      </c>
      <c r="L316" s="19">
        <v>1</v>
      </c>
      <c r="M316" s="26" t="s">
        <v>5355</v>
      </c>
      <c r="N316" s="26"/>
    </row>
    <row r="317" spans="1:14" s="71" customFormat="1" x14ac:dyDescent="0.25">
      <c r="A317" s="14" t="s">
        <v>1331</v>
      </c>
      <c r="B317" s="14" t="s">
        <v>2758</v>
      </c>
      <c r="C317" s="14" t="s">
        <v>2276</v>
      </c>
      <c r="D317" s="14" t="s">
        <v>1625</v>
      </c>
      <c r="E317" s="14" t="s">
        <v>1332</v>
      </c>
      <c r="F317" s="14" t="s">
        <v>2759</v>
      </c>
      <c r="G317" s="15">
        <v>1</v>
      </c>
      <c r="H317" s="15">
        <v>2</v>
      </c>
      <c r="I317" s="16">
        <v>0</v>
      </c>
      <c r="J317" s="17">
        <v>0</v>
      </c>
      <c r="K317" s="18">
        <v>0</v>
      </c>
      <c r="L317" s="19">
        <v>1</v>
      </c>
      <c r="M317" s="26" t="s">
        <v>5355</v>
      </c>
      <c r="N317" s="26"/>
    </row>
    <row r="318" spans="1:14" s="71" customFormat="1" x14ac:dyDescent="0.25">
      <c r="A318" s="14" t="s">
        <v>2760</v>
      </c>
      <c r="B318" s="14" t="s">
        <v>2761</v>
      </c>
      <c r="C318" s="14" t="s">
        <v>2762</v>
      </c>
      <c r="D318" s="14" t="s">
        <v>1848</v>
      </c>
      <c r="E318" s="14" t="s">
        <v>2763</v>
      </c>
      <c r="F318" s="14" t="s">
        <v>2764</v>
      </c>
      <c r="G318" s="15">
        <v>1</v>
      </c>
      <c r="H318" s="15">
        <v>2</v>
      </c>
      <c r="I318" s="16">
        <v>1</v>
      </c>
      <c r="J318" s="17">
        <v>0</v>
      </c>
      <c r="K318" s="18">
        <v>0</v>
      </c>
      <c r="L318" s="19">
        <v>0</v>
      </c>
      <c r="M318" s="26" t="s">
        <v>5356</v>
      </c>
      <c r="N318" s="26"/>
    </row>
    <row r="319" spans="1:14" s="71" customFormat="1" x14ac:dyDescent="0.25">
      <c r="A319" s="14" t="s">
        <v>2765</v>
      </c>
      <c r="B319" s="14" t="s">
        <v>2766</v>
      </c>
      <c r="C319" s="14" t="s">
        <v>2066</v>
      </c>
      <c r="D319" s="14" t="s">
        <v>1634</v>
      </c>
      <c r="E319" s="14" t="s">
        <v>1157</v>
      </c>
      <c r="F319" s="14" t="s">
        <v>2767</v>
      </c>
      <c r="G319" s="15">
        <v>1</v>
      </c>
      <c r="H319" s="15">
        <v>4</v>
      </c>
      <c r="I319" s="16">
        <v>0</v>
      </c>
      <c r="J319" s="17">
        <v>1</v>
      </c>
      <c r="K319" s="18">
        <v>0</v>
      </c>
      <c r="L319" s="19">
        <v>0</v>
      </c>
      <c r="M319" s="26" t="s">
        <v>5356</v>
      </c>
      <c r="N319" s="26"/>
    </row>
    <row r="320" spans="1:14" s="71" customFormat="1" x14ac:dyDescent="0.25">
      <c r="A320" s="14" t="s">
        <v>1126</v>
      </c>
      <c r="B320" s="14" t="s">
        <v>2768</v>
      </c>
      <c r="C320" s="14" t="s">
        <v>2769</v>
      </c>
      <c r="D320" s="14" t="s">
        <v>2770</v>
      </c>
      <c r="E320" s="14" t="s">
        <v>709</v>
      </c>
      <c r="F320" s="14" t="s">
        <v>2771</v>
      </c>
      <c r="G320" s="15">
        <v>1</v>
      </c>
      <c r="H320" s="15">
        <v>2</v>
      </c>
      <c r="I320" s="16">
        <v>0</v>
      </c>
      <c r="J320" s="17">
        <v>0</v>
      </c>
      <c r="K320" s="18">
        <v>1</v>
      </c>
      <c r="L320" s="19">
        <v>0</v>
      </c>
      <c r="M320" s="26" t="s">
        <v>5355</v>
      </c>
      <c r="N320" s="26"/>
    </row>
    <row r="321" spans="1:14" s="71" customFormat="1" x14ac:dyDescent="0.25">
      <c r="A321" s="14" t="s">
        <v>2772</v>
      </c>
      <c r="B321" s="14" t="s">
        <v>2773</v>
      </c>
      <c r="C321" s="14" t="s">
        <v>2329</v>
      </c>
      <c r="D321" s="14" t="s">
        <v>1901</v>
      </c>
      <c r="E321" s="14" t="s">
        <v>410</v>
      </c>
      <c r="F321" s="14" t="s">
        <v>2774</v>
      </c>
      <c r="G321" s="15">
        <v>1</v>
      </c>
      <c r="H321" s="15">
        <v>2</v>
      </c>
      <c r="I321" s="16">
        <v>1</v>
      </c>
      <c r="J321" s="17">
        <v>0</v>
      </c>
      <c r="K321" s="18">
        <v>0</v>
      </c>
      <c r="L321" s="19">
        <v>0</v>
      </c>
      <c r="M321" s="26" t="s">
        <v>5356</v>
      </c>
      <c r="N321" s="26"/>
    </row>
    <row r="322" spans="1:14" s="71" customFormat="1" x14ac:dyDescent="0.25">
      <c r="A322" s="14" t="s">
        <v>2775</v>
      </c>
      <c r="B322" s="14" t="s">
        <v>2776</v>
      </c>
      <c r="C322" s="14" t="s">
        <v>2777</v>
      </c>
      <c r="D322" s="14" t="s">
        <v>1625</v>
      </c>
      <c r="E322" s="14" t="s">
        <v>816</v>
      </c>
      <c r="F322" s="14" t="s">
        <v>2778</v>
      </c>
      <c r="G322" s="15">
        <v>1</v>
      </c>
      <c r="H322" s="15">
        <v>2</v>
      </c>
      <c r="I322" s="16">
        <v>0</v>
      </c>
      <c r="J322" s="17">
        <v>1</v>
      </c>
      <c r="K322" s="18">
        <v>0</v>
      </c>
      <c r="L322" s="19">
        <v>0</v>
      </c>
      <c r="M322" s="26" t="s">
        <v>5354</v>
      </c>
      <c r="N322" s="26"/>
    </row>
    <row r="323" spans="1:14" s="71" customFormat="1" x14ac:dyDescent="0.25">
      <c r="A323" s="14" t="s">
        <v>2779</v>
      </c>
      <c r="B323" s="14" t="s">
        <v>2780</v>
      </c>
      <c r="C323" s="14" t="s">
        <v>2781</v>
      </c>
      <c r="D323" s="14" t="s">
        <v>2016</v>
      </c>
      <c r="E323" s="14" t="s">
        <v>573</v>
      </c>
      <c r="F323" s="14" t="s">
        <v>2782</v>
      </c>
      <c r="G323" s="15">
        <v>1</v>
      </c>
      <c r="H323" s="15">
        <v>1</v>
      </c>
      <c r="I323" s="16">
        <v>0</v>
      </c>
      <c r="J323" s="17">
        <v>1</v>
      </c>
      <c r="K323" s="18">
        <v>0</v>
      </c>
      <c r="L323" s="19">
        <v>0</v>
      </c>
      <c r="M323" s="26" t="s">
        <v>5356</v>
      </c>
      <c r="N323" s="26"/>
    </row>
    <row r="324" spans="1:14" s="71" customFormat="1" x14ac:dyDescent="0.25">
      <c r="A324" s="14" t="s">
        <v>651</v>
      </c>
      <c r="B324" s="14" t="s">
        <v>2783</v>
      </c>
      <c r="C324" s="14" t="s">
        <v>2784</v>
      </c>
      <c r="D324" s="14" t="s">
        <v>2785</v>
      </c>
      <c r="E324" s="14" t="s">
        <v>593</v>
      </c>
      <c r="F324" s="14" t="s">
        <v>2786</v>
      </c>
      <c r="G324" s="15">
        <v>1</v>
      </c>
      <c r="H324" s="15">
        <v>1</v>
      </c>
      <c r="I324" s="16">
        <v>0</v>
      </c>
      <c r="J324" s="17">
        <v>0</v>
      </c>
      <c r="K324" s="18">
        <v>1</v>
      </c>
      <c r="L324" s="19">
        <v>0</v>
      </c>
      <c r="M324" s="26" t="s">
        <v>5355</v>
      </c>
      <c r="N324" s="26"/>
    </row>
    <row r="325" spans="1:14" s="71" customFormat="1" x14ac:dyDescent="0.25">
      <c r="A325" s="14" t="s">
        <v>721</v>
      </c>
      <c r="B325" s="14" t="s">
        <v>2787</v>
      </c>
      <c r="C325" s="14" t="s">
        <v>2788</v>
      </c>
      <c r="D325" s="14" t="s">
        <v>1625</v>
      </c>
      <c r="E325" s="14" t="s">
        <v>622</v>
      </c>
      <c r="F325" s="14" t="s">
        <v>2789</v>
      </c>
      <c r="G325" s="15">
        <v>1</v>
      </c>
      <c r="H325" s="15">
        <v>2</v>
      </c>
      <c r="I325" s="16">
        <v>0</v>
      </c>
      <c r="J325" s="17">
        <v>0</v>
      </c>
      <c r="K325" s="18">
        <v>1</v>
      </c>
      <c r="L325" s="19">
        <v>0</v>
      </c>
      <c r="M325" s="26" t="s">
        <v>5355</v>
      </c>
      <c r="N325" s="26"/>
    </row>
    <row r="326" spans="1:14" s="71" customFormat="1" x14ac:dyDescent="0.25">
      <c r="A326" s="14" t="s">
        <v>1199</v>
      </c>
      <c r="B326" s="14" t="s">
        <v>2790</v>
      </c>
      <c r="C326" s="14" t="s">
        <v>2791</v>
      </c>
      <c r="D326" s="14" t="s">
        <v>1779</v>
      </c>
      <c r="E326" s="14" t="s">
        <v>1201</v>
      </c>
      <c r="F326" s="14" t="s">
        <v>2792</v>
      </c>
      <c r="G326" s="15">
        <v>1</v>
      </c>
      <c r="H326" s="15">
        <v>2</v>
      </c>
      <c r="I326" s="16">
        <v>0</v>
      </c>
      <c r="J326" s="17">
        <v>0</v>
      </c>
      <c r="K326" s="18">
        <v>1</v>
      </c>
      <c r="L326" s="19">
        <v>0</v>
      </c>
      <c r="M326" s="26" t="s">
        <v>5355</v>
      </c>
      <c r="N326" s="26"/>
    </row>
    <row r="327" spans="1:14" s="71" customFormat="1" x14ac:dyDescent="0.25">
      <c r="A327" s="14" t="s">
        <v>1556</v>
      </c>
      <c r="B327" s="14" t="s">
        <v>2793</v>
      </c>
      <c r="C327" s="14" t="s">
        <v>2794</v>
      </c>
      <c r="D327" s="14" t="s">
        <v>2795</v>
      </c>
      <c r="E327" s="14" t="s">
        <v>1165</v>
      </c>
      <c r="F327" s="14" t="s">
        <v>2796</v>
      </c>
      <c r="G327" s="15">
        <v>1</v>
      </c>
      <c r="H327" s="15">
        <v>1</v>
      </c>
      <c r="I327" s="16">
        <v>0</v>
      </c>
      <c r="J327" s="17">
        <v>0</v>
      </c>
      <c r="K327" s="18">
        <v>0</v>
      </c>
      <c r="L327" s="19">
        <v>1</v>
      </c>
      <c r="M327" s="26" t="s">
        <v>5355</v>
      </c>
      <c r="N327" s="26"/>
    </row>
    <row r="328" spans="1:14" s="71" customFormat="1" x14ac:dyDescent="0.25">
      <c r="A328" s="14" t="s">
        <v>2797</v>
      </c>
      <c r="B328" s="14" t="s">
        <v>2798</v>
      </c>
      <c r="C328" s="14" t="s">
        <v>2799</v>
      </c>
      <c r="D328" s="14" t="s">
        <v>1779</v>
      </c>
      <c r="E328" s="14" t="s">
        <v>518</v>
      </c>
      <c r="F328" s="14" t="s">
        <v>2800</v>
      </c>
      <c r="G328" s="15">
        <v>1</v>
      </c>
      <c r="H328" s="15">
        <v>10</v>
      </c>
      <c r="I328" s="16">
        <v>0</v>
      </c>
      <c r="J328" s="17">
        <v>1</v>
      </c>
      <c r="K328" s="18">
        <v>0</v>
      </c>
      <c r="L328" s="19">
        <v>0</v>
      </c>
      <c r="M328" s="26" t="s">
        <v>5354</v>
      </c>
      <c r="N328" s="26"/>
    </row>
    <row r="329" spans="1:14" s="71" customFormat="1" x14ac:dyDescent="0.25">
      <c r="A329" s="14" t="s">
        <v>639</v>
      </c>
      <c r="B329" s="14" t="s">
        <v>2801</v>
      </c>
      <c r="C329" s="14" t="s">
        <v>1670</v>
      </c>
      <c r="D329" s="14" t="s">
        <v>1625</v>
      </c>
      <c r="E329" s="14" t="s">
        <v>642</v>
      </c>
      <c r="F329" s="14" t="s">
        <v>2802</v>
      </c>
      <c r="G329" s="15">
        <v>1</v>
      </c>
      <c r="H329" s="15">
        <v>2</v>
      </c>
      <c r="I329" s="16">
        <v>0</v>
      </c>
      <c r="J329" s="17">
        <v>0</v>
      </c>
      <c r="K329" s="18">
        <v>1</v>
      </c>
      <c r="L329" s="19">
        <v>0</v>
      </c>
      <c r="M329" s="26" t="s">
        <v>5355</v>
      </c>
      <c r="N329" s="26"/>
    </row>
    <row r="330" spans="1:14" s="71" customFormat="1" x14ac:dyDescent="0.25">
      <c r="A330" s="14" t="s">
        <v>1395</v>
      </c>
      <c r="B330" s="14" t="s">
        <v>2803</v>
      </c>
      <c r="C330" s="14" t="s">
        <v>1729</v>
      </c>
      <c r="D330" s="14" t="s">
        <v>1634</v>
      </c>
      <c r="E330" s="14" t="s">
        <v>423</v>
      </c>
      <c r="F330" s="14" t="s">
        <v>2804</v>
      </c>
      <c r="G330" s="15">
        <v>1</v>
      </c>
      <c r="H330" s="15">
        <v>1</v>
      </c>
      <c r="I330" s="16">
        <v>0</v>
      </c>
      <c r="J330" s="17">
        <v>0</v>
      </c>
      <c r="K330" s="18">
        <v>0</v>
      </c>
      <c r="L330" s="19">
        <v>1</v>
      </c>
      <c r="M330" s="26" t="s">
        <v>5355</v>
      </c>
      <c r="N330" s="26"/>
    </row>
    <row r="331" spans="1:14" s="71" customFormat="1" x14ac:dyDescent="0.25">
      <c r="A331" s="14" t="s">
        <v>2805</v>
      </c>
      <c r="B331" s="14" t="s">
        <v>2806</v>
      </c>
      <c r="C331" s="14" t="s">
        <v>2807</v>
      </c>
      <c r="D331" s="14" t="s">
        <v>1830</v>
      </c>
      <c r="E331" s="14" t="s">
        <v>410</v>
      </c>
      <c r="F331" s="14" t="s">
        <v>2808</v>
      </c>
      <c r="G331" s="15">
        <v>1</v>
      </c>
      <c r="H331" s="15">
        <v>1</v>
      </c>
      <c r="I331" s="16">
        <v>0</v>
      </c>
      <c r="J331" s="17">
        <v>1</v>
      </c>
      <c r="K331" s="18">
        <v>0</v>
      </c>
      <c r="L331" s="19">
        <v>0</v>
      </c>
      <c r="M331" s="26" t="s">
        <v>5354</v>
      </c>
      <c r="N331" s="26"/>
    </row>
    <row r="332" spans="1:14" s="71" customFormat="1" x14ac:dyDescent="0.25">
      <c r="A332" s="14" t="s">
        <v>2809</v>
      </c>
      <c r="B332" s="14" t="s">
        <v>2810</v>
      </c>
      <c r="C332" s="14" t="s">
        <v>2811</v>
      </c>
      <c r="D332" s="14" t="s">
        <v>1848</v>
      </c>
      <c r="E332" s="14" t="s">
        <v>2812</v>
      </c>
      <c r="F332" s="14" t="s">
        <v>2813</v>
      </c>
      <c r="G332" s="15">
        <v>1</v>
      </c>
      <c r="H332" s="15">
        <v>1</v>
      </c>
      <c r="I332" s="16">
        <v>1</v>
      </c>
      <c r="J332" s="17">
        <v>0</v>
      </c>
      <c r="K332" s="18">
        <v>0</v>
      </c>
      <c r="L332" s="19">
        <v>0</v>
      </c>
      <c r="M332" s="26" t="s">
        <v>5356</v>
      </c>
      <c r="N332" s="26"/>
    </row>
    <row r="333" spans="1:14" s="71" customFormat="1" x14ac:dyDescent="0.25">
      <c r="A333" s="14" t="s">
        <v>2814</v>
      </c>
      <c r="B333" s="14" t="s">
        <v>2815</v>
      </c>
      <c r="C333" s="14" t="s">
        <v>2816</v>
      </c>
      <c r="D333" s="14" t="s">
        <v>1647</v>
      </c>
      <c r="E333" s="14" t="s">
        <v>725</v>
      </c>
      <c r="F333" s="14" t="s">
        <v>2817</v>
      </c>
      <c r="G333" s="15">
        <v>1</v>
      </c>
      <c r="H333" s="15">
        <v>1</v>
      </c>
      <c r="I333" s="16">
        <v>0</v>
      </c>
      <c r="J333" s="17">
        <v>1</v>
      </c>
      <c r="K333" s="18">
        <v>0</v>
      </c>
      <c r="L333" s="19">
        <v>0</v>
      </c>
      <c r="M333" s="26" t="s">
        <v>5354</v>
      </c>
      <c r="N333" s="26"/>
    </row>
    <row r="334" spans="1:14" s="71" customFormat="1" x14ac:dyDescent="0.25">
      <c r="A334" s="14" t="s">
        <v>2818</v>
      </c>
      <c r="B334" s="14" t="s">
        <v>2819</v>
      </c>
      <c r="C334" s="14" t="s">
        <v>2820</v>
      </c>
      <c r="D334" s="14" t="s">
        <v>2821</v>
      </c>
      <c r="E334" s="14" t="s">
        <v>725</v>
      </c>
      <c r="F334" s="14" t="s">
        <v>2822</v>
      </c>
      <c r="G334" s="15">
        <v>1</v>
      </c>
      <c r="H334" s="15">
        <v>2</v>
      </c>
      <c r="I334" s="16">
        <v>0</v>
      </c>
      <c r="J334" s="17">
        <v>1</v>
      </c>
      <c r="K334" s="18">
        <v>0</v>
      </c>
      <c r="L334" s="19">
        <v>0</v>
      </c>
      <c r="M334" s="26" t="s">
        <v>5356</v>
      </c>
      <c r="N334" s="26"/>
    </row>
    <row r="335" spans="1:14" s="71" customFormat="1" x14ac:dyDescent="0.25">
      <c r="A335" s="14" t="s">
        <v>2823</v>
      </c>
      <c r="B335" s="14" t="s">
        <v>2824</v>
      </c>
      <c r="C335" s="14" t="s">
        <v>2825</v>
      </c>
      <c r="D335" s="14" t="s">
        <v>1625</v>
      </c>
      <c r="E335" s="14" t="s">
        <v>593</v>
      </c>
      <c r="F335" s="14" t="s">
        <v>2826</v>
      </c>
      <c r="G335" s="15">
        <v>1</v>
      </c>
      <c r="H335" s="15">
        <v>5</v>
      </c>
      <c r="I335" s="16">
        <v>0</v>
      </c>
      <c r="J335" s="17">
        <v>1</v>
      </c>
      <c r="K335" s="18">
        <v>0</v>
      </c>
      <c r="L335" s="19">
        <v>0</v>
      </c>
      <c r="M335" s="26" t="s">
        <v>5354</v>
      </c>
      <c r="N335" s="26"/>
    </row>
    <row r="336" spans="1:14" s="71" customFormat="1" x14ac:dyDescent="0.25">
      <c r="A336" s="14" t="s">
        <v>498</v>
      </c>
      <c r="B336" s="14" t="s">
        <v>2827</v>
      </c>
      <c r="C336" s="14" t="s">
        <v>1670</v>
      </c>
      <c r="D336" s="14" t="s">
        <v>1880</v>
      </c>
      <c r="E336" s="14" t="s">
        <v>501</v>
      </c>
      <c r="F336" s="14" t="s">
        <v>2828</v>
      </c>
      <c r="G336" s="15">
        <v>1</v>
      </c>
      <c r="H336" s="15">
        <v>3</v>
      </c>
      <c r="I336" s="16">
        <v>0</v>
      </c>
      <c r="J336" s="17">
        <v>0</v>
      </c>
      <c r="K336" s="18">
        <v>1</v>
      </c>
      <c r="L336" s="19">
        <v>0</v>
      </c>
      <c r="M336" s="26" t="s">
        <v>5355</v>
      </c>
      <c r="N336" s="26"/>
    </row>
    <row r="337" spans="1:14" s="71" customFormat="1" x14ac:dyDescent="0.25">
      <c r="A337" s="14" t="s">
        <v>1462</v>
      </c>
      <c r="B337" s="14" t="s">
        <v>2829</v>
      </c>
      <c r="C337" s="14" t="s">
        <v>2830</v>
      </c>
      <c r="D337" s="14" t="s">
        <v>2831</v>
      </c>
      <c r="E337" s="14" t="s">
        <v>1274</v>
      </c>
      <c r="F337" s="14" t="s">
        <v>2832</v>
      </c>
      <c r="G337" s="15">
        <v>1</v>
      </c>
      <c r="H337" s="15">
        <v>1</v>
      </c>
      <c r="I337" s="16">
        <v>0</v>
      </c>
      <c r="J337" s="17">
        <v>0</v>
      </c>
      <c r="K337" s="18">
        <v>0</v>
      </c>
      <c r="L337" s="19">
        <v>1</v>
      </c>
      <c r="M337" s="26" t="s">
        <v>5355</v>
      </c>
      <c r="N337" s="26"/>
    </row>
    <row r="338" spans="1:14" s="71" customFormat="1" x14ac:dyDescent="0.25">
      <c r="A338" s="14" t="s">
        <v>1035</v>
      </c>
      <c r="B338" s="14" t="s">
        <v>2833</v>
      </c>
      <c r="C338" s="14" t="s">
        <v>2592</v>
      </c>
      <c r="D338" s="14" t="s">
        <v>2834</v>
      </c>
      <c r="E338" s="14" t="s">
        <v>465</v>
      </c>
      <c r="F338" s="14" t="s">
        <v>2835</v>
      </c>
      <c r="G338" s="15">
        <v>1</v>
      </c>
      <c r="H338" s="15">
        <v>1</v>
      </c>
      <c r="I338" s="16">
        <v>0</v>
      </c>
      <c r="J338" s="17">
        <v>0</v>
      </c>
      <c r="K338" s="18">
        <v>1</v>
      </c>
      <c r="L338" s="19">
        <v>0</v>
      </c>
      <c r="M338" s="26" t="s">
        <v>5355</v>
      </c>
      <c r="N338" s="26"/>
    </row>
    <row r="339" spans="1:14" s="71" customFormat="1" x14ac:dyDescent="0.25">
      <c r="A339" s="14" t="s">
        <v>1520</v>
      </c>
      <c r="B339" s="14" t="s">
        <v>2836</v>
      </c>
      <c r="C339" s="14" t="s">
        <v>2837</v>
      </c>
      <c r="D339" s="14" t="s">
        <v>2131</v>
      </c>
      <c r="E339" s="14" t="s">
        <v>1103</v>
      </c>
      <c r="F339" s="14" t="s">
        <v>2838</v>
      </c>
      <c r="G339" s="15">
        <v>1</v>
      </c>
      <c r="H339" s="15">
        <v>1</v>
      </c>
      <c r="I339" s="16">
        <v>0</v>
      </c>
      <c r="J339" s="17">
        <v>0</v>
      </c>
      <c r="K339" s="18">
        <v>0</v>
      </c>
      <c r="L339" s="19">
        <v>1</v>
      </c>
      <c r="M339" s="26" t="s">
        <v>5355</v>
      </c>
      <c r="N339" s="26"/>
    </row>
    <row r="340" spans="1:14" s="71" customFormat="1" x14ac:dyDescent="0.25">
      <c r="A340" s="14" t="s">
        <v>2839</v>
      </c>
      <c r="B340" s="14" t="s">
        <v>2840</v>
      </c>
      <c r="C340" s="14" t="s">
        <v>2841</v>
      </c>
      <c r="D340" s="14" t="s">
        <v>2842</v>
      </c>
      <c r="E340" s="14" t="s">
        <v>945</v>
      </c>
      <c r="F340" s="14" t="s">
        <v>2843</v>
      </c>
      <c r="G340" s="15">
        <v>1</v>
      </c>
      <c r="H340" s="15">
        <v>1</v>
      </c>
      <c r="I340" s="16">
        <v>0</v>
      </c>
      <c r="J340" s="17">
        <v>1</v>
      </c>
      <c r="K340" s="18">
        <v>0</v>
      </c>
      <c r="L340" s="19">
        <v>0</v>
      </c>
      <c r="M340" s="26" t="s">
        <v>5354</v>
      </c>
      <c r="N340" s="26"/>
    </row>
    <row r="341" spans="1:14" s="71" customFormat="1" x14ac:dyDescent="0.25">
      <c r="A341" s="14" t="s">
        <v>1525</v>
      </c>
      <c r="B341" s="14" t="s">
        <v>2844</v>
      </c>
      <c r="C341" s="14" t="s">
        <v>2845</v>
      </c>
      <c r="D341" s="14" t="s">
        <v>2069</v>
      </c>
      <c r="E341" s="14" t="s">
        <v>423</v>
      </c>
      <c r="F341" s="14" t="s">
        <v>2846</v>
      </c>
      <c r="G341" s="15">
        <v>1</v>
      </c>
      <c r="H341" s="15">
        <v>1</v>
      </c>
      <c r="I341" s="16">
        <v>0</v>
      </c>
      <c r="J341" s="17">
        <v>0</v>
      </c>
      <c r="K341" s="18">
        <v>0</v>
      </c>
      <c r="L341" s="19">
        <v>1</v>
      </c>
      <c r="M341" s="26" t="s">
        <v>5355</v>
      </c>
      <c r="N341" s="26"/>
    </row>
    <row r="342" spans="1:14" s="71" customFormat="1" x14ac:dyDescent="0.25">
      <c r="A342" s="14" t="s">
        <v>2847</v>
      </c>
      <c r="B342" s="14" t="s">
        <v>2848</v>
      </c>
      <c r="C342" s="14" t="s">
        <v>1670</v>
      </c>
      <c r="D342" s="14" t="s">
        <v>1625</v>
      </c>
      <c r="E342" s="14" t="s">
        <v>2849</v>
      </c>
      <c r="F342" s="14" t="s">
        <v>2850</v>
      </c>
      <c r="G342" s="15">
        <v>1</v>
      </c>
      <c r="H342" s="15">
        <v>1</v>
      </c>
      <c r="I342" s="16">
        <v>0</v>
      </c>
      <c r="J342" s="17">
        <v>1</v>
      </c>
      <c r="K342" s="18">
        <v>0</v>
      </c>
      <c r="L342" s="19">
        <v>0</v>
      </c>
      <c r="M342" s="26" t="s">
        <v>5354</v>
      </c>
      <c r="N342" s="26"/>
    </row>
    <row r="343" spans="1:14" s="71" customFormat="1" x14ac:dyDescent="0.25">
      <c r="A343" s="14" t="s">
        <v>2851</v>
      </c>
      <c r="B343" s="14" t="s">
        <v>2852</v>
      </c>
      <c r="C343" s="14" t="s">
        <v>1892</v>
      </c>
      <c r="D343" s="14" t="s">
        <v>1848</v>
      </c>
      <c r="E343" s="14" t="s">
        <v>1367</v>
      </c>
      <c r="F343" s="14" t="s">
        <v>2853</v>
      </c>
      <c r="G343" s="15">
        <v>1</v>
      </c>
      <c r="H343" s="15">
        <v>1</v>
      </c>
      <c r="I343" s="16">
        <v>0</v>
      </c>
      <c r="J343" s="17">
        <v>1</v>
      </c>
      <c r="K343" s="18">
        <v>0</v>
      </c>
      <c r="L343" s="19">
        <v>0</v>
      </c>
      <c r="M343" s="26" t="s">
        <v>5356</v>
      </c>
      <c r="N343" s="26"/>
    </row>
    <row r="344" spans="1:14" s="71" customFormat="1" x14ac:dyDescent="0.25">
      <c r="A344" s="14" t="s">
        <v>749</v>
      </c>
      <c r="B344" s="14" t="s">
        <v>2854</v>
      </c>
      <c r="C344" s="14" t="s">
        <v>1670</v>
      </c>
      <c r="D344" s="14" t="s">
        <v>1625</v>
      </c>
      <c r="E344" s="14" t="s">
        <v>751</v>
      </c>
      <c r="F344" s="14" t="s">
        <v>2855</v>
      </c>
      <c r="G344" s="15">
        <v>1</v>
      </c>
      <c r="H344" s="15">
        <v>4</v>
      </c>
      <c r="I344" s="16">
        <v>0</v>
      </c>
      <c r="J344" s="17">
        <v>0</v>
      </c>
      <c r="K344" s="18">
        <v>1</v>
      </c>
      <c r="L344" s="19">
        <v>0</v>
      </c>
      <c r="M344" s="26" t="s">
        <v>5355</v>
      </c>
      <c r="N344" s="26"/>
    </row>
    <row r="345" spans="1:14" s="71" customFormat="1" x14ac:dyDescent="0.25">
      <c r="A345" s="14" t="s">
        <v>2856</v>
      </c>
      <c r="B345" s="14" t="s">
        <v>2857</v>
      </c>
      <c r="C345" s="14" t="s">
        <v>2858</v>
      </c>
      <c r="D345" s="14" t="s">
        <v>2785</v>
      </c>
      <c r="E345" s="14" t="s">
        <v>1615</v>
      </c>
      <c r="F345" s="14" t="s">
        <v>2859</v>
      </c>
      <c r="G345" s="15">
        <v>1</v>
      </c>
      <c r="H345" s="15">
        <v>10</v>
      </c>
      <c r="I345" s="16">
        <v>0</v>
      </c>
      <c r="J345" s="17">
        <v>1</v>
      </c>
      <c r="K345" s="18">
        <v>0</v>
      </c>
      <c r="L345" s="19">
        <v>0</v>
      </c>
      <c r="M345" s="26" t="s">
        <v>5356</v>
      </c>
      <c r="N345" s="26"/>
    </row>
    <row r="346" spans="1:14" s="71" customFormat="1" x14ac:dyDescent="0.25">
      <c r="A346" s="14" t="s">
        <v>1347</v>
      </c>
      <c r="B346" s="14" t="s">
        <v>2860</v>
      </c>
      <c r="C346" s="14" t="s">
        <v>1670</v>
      </c>
      <c r="D346" s="14" t="s">
        <v>1625</v>
      </c>
      <c r="E346" s="14" t="s">
        <v>1348</v>
      </c>
      <c r="F346" s="14" t="s">
        <v>2861</v>
      </c>
      <c r="G346" s="15">
        <v>1</v>
      </c>
      <c r="H346" s="15">
        <v>1</v>
      </c>
      <c r="I346" s="16">
        <v>0</v>
      </c>
      <c r="J346" s="17">
        <v>0</v>
      </c>
      <c r="K346" s="18">
        <v>0</v>
      </c>
      <c r="L346" s="19">
        <v>1</v>
      </c>
      <c r="M346" s="26" t="s">
        <v>5355</v>
      </c>
      <c r="N346" s="26"/>
    </row>
    <row r="347" spans="1:14" s="71" customFormat="1" x14ac:dyDescent="0.25">
      <c r="A347" s="14" t="s">
        <v>2862</v>
      </c>
      <c r="B347" s="14" t="s">
        <v>2863</v>
      </c>
      <c r="C347" s="14" t="s">
        <v>2864</v>
      </c>
      <c r="D347" s="14" t="s">
        <v>2865</v>
      </c>
      <c r="E347" s="14" t="s">
        <v>1103</v>
      </c>
      <c r="F347" s="14" t="s">
        <v>2866</v>
      </c>
      <c r="G347" s="15">
        <v>1</v>
      </c>
      <c r="H347" s="15">
        <v>1</v>
      </c>
      <c r="I347" s="16">
        <v>0</v>
      </c>
      <c r="J347" s="17">
        <v>1</v>
      </c>
      <c r="K347" s="18">
        <v>0</v>
      </c>
      <c r="L347" s="19">
        <v>0</v>
      </c>
      <c r="M347" s="26" t="s">
        <v>5354</v>
      </c>
      <c r="N347" s="26"/>
    </row>
    <row r="348" spans="1:14" s="71" customFormat="1" x14ac:dyDescent="0.25">
      <c r="A348" s="14" t="s">
        <v>1214</v>
      </c>
      <c r="B348" s="14" t="s">
        <v>2867</v>
      </c>
      <c r="C348" s="14" t="s">
        <v>2868</v>
      </c>
      <c r="D348" s="14" t="s">
        <v>1625</v>
      </c>
      <c r="E348" s="14" t="s">
        <v>1216</v>
      </c>
      <c r="F348" s="14" t="s">
        <v>2869</v>
      </c>
      <c r="G348" s="15">
        <v>1</v>
      </c>
      <c r="H348" s="15">
        <v>10</v>
      </c>
      <c r="I348" s="16">
        <v>0</v>
      </c>
      <c r="J348" s="17">
        <v>0</v>
      </c>
      <c r="K348" s="18">
        <v>1</v>
      </c>
      <c r="L348" s="19">
        <v>0</v>
      </c>
      <c r="M348" s="26" t="s">
        <v>5355</v>
      </c>
      <c r="N348" s="26"/>
    </row>
    <row r="349" spans="1:14" s="71" customFormat="1" x14ac:dyDescent="0.25">
      <c r="A349" s="14" t="s">
        <v>1560</v>
      </c>
      <c r="B349" s="14" t="s">
        <v>2870</v>
      </c>
      <c r="C349" s="14" t="s">
        <v>1670</v>
      </c>
      <c r="D349" s="14" t="s">
        <v>1625</v>
      </c>
      <c r="E349" s="14" t="s">
        <v>739</v>
      </c>
      <c r="F349" s="14" t="s">
        <v>2871</v>
      </c>
      <c r="G349" s="15">
        <v>1</v>
      </c>
      <c r="H349" s="15">
        <v>1</v>
      </c>
      <c r="I349" s="16">
        <v>0</v>
      </c>
      <c r="J349" s="17">
        <v>0</v>
      </c>
      <c r="K349" s="18">
        <v>0</v>
      </c>
      <c r="L349" s="19">
        <v>1</v>
      </c>
      <c r="M349" s="26" t="s">
        <v>5355</v>
      </c>
      <c r="N349" s="26"/>
    </row>
    <row r="350" spans="1:14" s="71" customFormat="1" x14ac:dyDescent="0.25">
      <c r="A350" s="14" t="s">
        <v>1524</v>
      </c>
      <c r="B350" s="14" t="s">
        <v>2872</v>
      </c>
      <c r="C350" s="14" t="s">
        <v>2873</v>
      </c>
      <c r="D350" s="14" t="s">
        <v>1625</v>
      </c>
      <c r="E350" s="14" t="s">
        <v>839</v>
      </c>
      <c r="F350" s="14" t="s">
        <v>2874</v>
      </c>
      <c r="G350" s="15">
        <v>1</v>
      </c>
      <c r="H350" s="15">
        <v>2</v>
      </c>
      <c r="I350" s="16">
        <v>0</v>
      </c>
      <c r="J350" s="17">
        <v>0</v>
      </c>
      <c r="K350" s="18">
        <v>0</v>
      </c>
      <c r="L350" s="19">
        <v>1</v>
      </c>
      <c r="M350" s="26" t="s">
        <v>5355</v>
      </c>
      <c r="N350" s="26"/>
    </row>
    <row r="351" spans="1:14" s="71" customFormat="1" x14ac:dyDescent="0.25">
      <c r="A351" s="14" t="s">
        <v>1578</v>
      </c>
      <c r="B351" s="14" t="s">
        <v>1579</v>
      </c>
      <c r="C351" s="14" t="s">
        <v>2875</v>
      </c>
      <c r="D351" s="14" t="s">
        <v>1842</v>
      </c>
      <c r="E351" s="14" t="s">
        <v>1580</v>
      </c>
      <c r="F351" s="14" t="s">
        <v>2876</v>
      </c>
      <c r="G351" s="15">
        <v>1</v>
      </c>
      <c r="H351" s="15">
        <v>1</v>
      </c>
      <c r="I351" s="16">
        <v>0</v>
      </c>
      <c r="J351" s="17">
        <v>0</v>
      </c>
      <c r="K351" s="18">
        <v>0</v>
      </c>
      <c r="L351" s="19">
        <v>1</v>
      </c>
      <c r="M351" s="26" t="s">
        <v>5355</v>
      </c>
      <c r="N351" s="26"/>
    </row>
    <row r="352" spans="1:14" s="71" customFormat="1" x14ac:dyDescent="0.25">
      <c r="A352" s="14" t="s">
        <v>2877</v>
      </c>
      <c r="B352" s="14" t="s">
        <v>2878</v>
      </c>
      <c r="C352" s="14" t="s">
        <v>2879</v>
      </c>
      <c r="D352" s="14" t="s">
        <v>1779</v>
      </c>
      <c r="E352" s="14" t="s">
        <v>709</v>
      </c>
      <c r="F352" s="14" t="s">
        <v>2880</v>
      </c>
      <c r="G352" s="15">
        <v>1</v>
      </c>
      <c r="H352" s="15">
        <v>2</v>
      </c>
      <c r="I352" s="16">
        <v>0</v>
      </c>
      <c r="J352" s="17">
        <v>1</v>
      </c>
      <c r="K352" s="18">
        <v>0</v>
      </c>
      <c r="L352" s="19">
        <v>0</v>
      </c>
      <c r="M352" s="26" t="s">
        <v>5354</v>
      </c>
      <c r="N352" s="26"/>
    </row>
    <row r="353" spans="1:14" s="71" customFormat="1" x14ac:dyDescent="0.25">
      <c r="A353" s="14" t="s">
        <v>1044</v>
      </c>
      <c r="B353" s="14" t="s">
        <v>2881</v>
      </c>
      <c r="C353" s="14" t="s">
        <v>1670</v>
      </c>
      <c r="D353" s="14" t="s">
        <v>1625</v>
      </c>
      <c r="E353" s="14" t="s">
        <v>1046</v>
      </c>
      <c r="F353" s="14" t="s">
        <v>2882</v>
      </c>
      <c r="G353" s="15">
        <v>1</v>
      </c>
      <c r="H353" s="15">
        <v>2</v>
      </c>
      <c r="I353" s="16">
        <v>0</v>
      </c>
      <c r="J353" s="17">
        <v>0</v>
      </c>
      <c r="K353" s="18">
        <v>1</v>
      </c>
      <c r="L353" s="19">
        <v>0</v>
      </c>
      <c r="M353" s="26" t="s">
        <v>5355</v>
      </c>
      <c r="N353" s="26"/>
    </row>
    <row r="354" spans="1:14" s="71" customFormat="1" x14ac:dyDescent="0.25">
      <c r="A354" s="14" t="s">
        <v>2883</v>
      </c>
      <c r="B354" s="14" t="s">
        <v>2884</v>
      </c>
      <c r="C354" s="14" t="s">
        <v>2885</v>
      </c>
      <c r="D354" s="14" t="s">
        <v>1830</v>
      </c>
      <c r="E354" s="14" t="s">
        <v>2886</v>
      </c>
      <c r="F354" s="14" t="s">
        <v>2887</v>
      </c>
      <c r="G354" s="15">
        <v>1</v>
      </c>
      <c r="H354" s="15">
        <v>2</v>
      </c>
      <c r="I354" s="16">
        <v>0</v>
      </c>
      <c r="J354" s="17">
        <v>1</v>
      </c>
      <c r="K354" s="18">
        <v>0</v>
      </c>
      <c r="L354" s="19">
        <v>0</v>
      </c>
      <c r="M354" s="26" t="s">
        <v>5354</v>
      </c>
      <c r="N354" s="26"/>
    </row>
    <row r="355" spans="1:14" s="71" customFormat="1" x14ac:dyDescent="0.25">
      <c r="A355" s="14" t="s">
        <v>1411</v>
      </c>
      <c r="B355" s="14" t="s">
        <v>2888</v>
      </c>
      <c r="C355" s="14" t="s">
        <v>2889</v>
      </c>
      <c r="D355" s="14" t="s">
        <v>2890</v>
      </c>
      <c r="E355" s="14" t="s">
        <v>779</v>
      </c>
      <c r="F355" s="14" t="s">
        <v>2891</v>
      </c>
      <c r="G355" s="15">
        <v>1</v>
      </c>
      <c r="H355" s="15">
        <v>2</v>
      </c>
      <c r="I355" s="16">
        <v>0</v>
      </c>
      <c r="J355" s="17">
        <v>0</v>
      </c>
      <c r="K355" s="18">
        <v>0</v>
      </c>
      <c r="L355" s="19">
        <v>1</v>
      </c>
      <c r="M355" s="26" t="s">
        <v>5355</v>
      </c>
      <c r="N355" s="26"/>
    </row>
    <row r="356" spans="1:14" s="71" customFormat="1" x14ac:dyDescent="0.25">
      <c r="A356" s="14" t="s">
        <v>843</v>
      </c>
      <c r="B356" s="14" t="s">
        <v>2892</v>
      </c>
      <c r="C356" s="14" t="s">
        <v>2893</v>
      </c>
      <c r="D356" s="14" t="s">
        <v>1634</v>
      </c>
      <c r="E356" s="14" t="s">
        <v>622</v>
      </c>
      <c r="F356" s="14" t="s">
        <v>2894</v>
      </c>
      <c r="G356" s="15">
        <v>1</v>
      </c>
      <c r="H356" s="15">
        <v>4</v>
      </c>
      <c r="I356" s="16">
        <v>0</v>
      </c>
      <c r="J356" s="17">
        <v>0</v>
      </c>
      <c r="K356" s="18">
        <v>1</v>
      </c>
      <c r="L356" s="19">
        <v>0</v>
      </c>
      <c r="M356" s="26" t="s">
        <v>5355</v>
      </c>
      <c r="N356" s="26"/>
    </row>
    <row r="357" spans="1:14" s="71" customFormat="1" x14ac:dyDescent="0.25">
      <c r="A357" s="14" t="s">
        <v>1433</v>
      </c>
      <c r="B357" s="14" t="s">
        <v>2895</v>
      </c>
      <c r="C357" s="14" t="s">
        <v>1670</v>
      </c>
      <c r="D357" s="14" t="s">
        <v>2756</v>
      </c>
      <c r="E357" s="14" t="s">
        <v>1383</v>
      </c>
      <c r="F357" s="14" t="s">
        <v>2896</v>
      </c>
      <c r="G357" s="15">
        <v>1</v>
      </c>
      <c r="H357" s="15">
        <v>1</v>
      </c>
      <c r="I357" s="16">
        <v>0</v>
      </c>
      <c r="J357" s="17">
        <v>0</v>
      </c>
      <c r="K357" s="18">
        <v>0</v>
      </c>
      <c r="L357" s="19">
        <v>1</v>
      </c>
      <c r="M357" s="26" t="s">
        <v>5355</v>
      </c>
      <c r="N357" s="26"/>
    </row>
    <row r="358" spans="1:14" s="71" customFormat="1" x14ac:dyDescent="0.25">
      <c r="A358" s="14" t="s">
        <v>2897</v>
      </c>
      <c r="B358" s="14" t="s">
        <v>1791</v>
      </c>
      <c r="C358" s="14" t="s">
        <v>2898</v>
      </c>
      <c r="D358" s="14" t="s">
        <v>1647</v>
      </c>
      <c r="E358" s="14" t="s">
        <v>1792</v>
      </c>
      <c r="F358" s="14" t="s">
        <v>2899</v>
      </c>
      <c r="G358" s="15">
        <v>1</v>
      </c>
      <c r="H358" s="15">
        <v>2</v>
      </c>
      <c r="I358" s="16">
        <v>0</v>
      </c>
      <c r="J358" s="17">
        <v>1</v>
      </c>
      <c r="K358" s="18">
        <v>0</v>
      </c>
      <c r="L358" s="19">
        <v>0</v>
      </c>
      <c r="M358" s="26" t="s">
        <v>5356</v>
      </c>
      <c r="N358" s="26"/>
    </row>
    <row r="359" spans="1:14" s="71" customFormat="1" x14ac:dyDescent="0.25">
      <c r="A359" s="14" t="s">
        <v>2900</v>
      </c>
      <c r="B359" s="14" t="s">
        <v>2901</v>
      </c>
      <c r="C359" s="14" t="s">
        <v>2706</v>
      </c>
      <c r="D359" s="14" t="s">
        <v>1639</v>
      </c>
      <c r="E359" s="14" t="s">
        <v>668</v>
      </c>
      <c r="F359" s="14" t="s">
        <v>2902</v>
      </c>
      <c r="G359" s="15">
        <v>1</v>
      </c>
      <c r="H359" s="15">
        <v>3</v>
      </c>
      <c r="I359" s="16">
        <v>0</v>
      </c>
      <c r="J359" s="17">
        <v>1</v>
      </c>
      <c r="K359" s="18">
        <v>0</v>
      </c>
      <c r="L359" s="19">
        <v>0</v>
      </c>
      <c r="M359" s="26" t="s">
        <v>5356</v>
      </c>
      <c r="N359" s="26"/>
    </row>
    <row r="360" spans="1:14" s="71" customFormat="1" x14ac:dyDescent="0.25">
      <c r="A360" s="14" t="s">
        <v>2903</v>
      </c>
      <c r="B360" s="14" t="s">
        <v>2904</v>
      </c>
      <c r="C360" s="14" t="s">
        <v>2905</v>
      </c>
      <c r="D360" s="14" t="s">
        <v>2341</v>
      </c>
      <c r="E360" s="14" t="s">
        <v>905</v>
      </c>
      <c r="F360" s="14" t="s">
        <v>2906</v>
      </c>
      <c r="G360" s="15">
        <v>1</v>
      </c>
      <c r="H360" s="15">
        <v>2</v>
      </c>
      <c r="I360" s="16">
        <v>0</v>
      </c>
      <c r="J360" s="17">
        <v>1</v>
      </c>
      <c r="K360" s="18">
        <v>0</v>
      </c>
      <c r="L360" s="19">
        <v>0</v>
      </c>
      <c r="M360" s="26" t="s">
        <v>5354</v>
      </c>
      <c r="N360" s="26"/>
    </row>
    <row r="361" spans="1:14" s="71" customFormat="1" x14ac:dyDescent="0.25">
      <c r="A361" s="14" t="s">
        <v>2907</v>
      </c>
      <c r="B361" s="14" t="s">
        <v>2908</v>
      </c>
      <c r="C361" s="14" t="s">
        <v>2592</v>
      </c>
      <c r="D361" s="14" t="s">
        <v>1634</v>
      </c>
      <c r="E361" s="14" t="s">
        <v>465</v>
      </c>
      <c r="F361" s="14" t="s">
        <v>2909</v>
      </c>
      <c r="G361" s="15">
        <v>1</v>
      </c>
      <c r="H361" s="15">
        <v>2</v>
      </c>
      <c r="I361" s="16">
        <v>0</v>
      </c>
      <c r="J361" s="17">
        <v>1</v>
      </c>
      <c r="K361" s="18">
        <v>0</v>
      </c>
      <c r="L361" s="19">
        <v>0</v>
      </c>
      <c r="M361" s="26" t="s">
        <v>5354</v>
      </c>
      <c r="N361" s="26"/>
    </row>
    <row r="362" spans="1:14" s="71" customFormat="1" x14ac:dyDescent="0.25">
      <c r="A362" s="14" t="s">
        <v>2910</v>
      </c>
      <c r="B362" s="14" t="s">
        <v>2911</v>
      </c>
      <c r="C362" s="14" t="s">
        <v>1629</v>
      </c>
      <c r="D362" s="14" t="s">
        <v>1625</v>
      </c>
      <c r="E362" s="14" t="s">
        <v>2912</v>
      </c>
      <c r="F362" s="14" t="s">
        <v>2913</v>
      </c>
      <c r="G362" s="15">
        <v>1</v>
      </c>
      <c r="H362" s="15">
        <v>3</v>
      </c>
      <c r="I362" s="16">
        <v>0</v>
      </c>
      <c r="J362" s="17">
        <v>1</v>
      </c>
      <c r="K362" s="18">
        <v>0</v>
      </c>
      <c r="L362" s="19">
        <v>0</v>
      </c>
      <c r="M362" s="26" t="s">
        <v>5354</v>
      </c>
      <c r="N362" s="26"/>
    </row>
    <row r="363" spans="1:14" s="71" customFormat="1" x14ac:dyDescent="0.25">
      <c r="A363" s="14" t="s">
        <v>1519</v>
      </c>
      <c r="B363" s="14" t="s">
        <v>2914</v>
      </c>
      <c r="C363" s="14" t="s">
        <v>2915</v>
      </c>
      <c r="D363" s="14" t="s">
        <v>2890</v>
      </c>
      <c r="E363" s="14" t="s">
        <v>779</v>
      </c>
      <c r="F363" s="14" t="s">
        <v>2916</v>
      </c>
      <c r="G363" s="15">
        <v>1</v>
      </c>
      <c r="H363" s="15">
        <v>2</v>
      </c>
      <c r="I363" s="16">
        <v>0</v>
      </c>
      <c r="J363" s="17">
        <v>0</v>
      </c>
      <c r="K363" s="18">
        <v>0</v>
      </c>
      <c r="L363" s="19">
        <v>1</v>
      </c>
      <c r="M363" s="26" t="s">
        <v>5355</v>
      </c>
      <c r="N363" s="26"/>
    </row>
    <row r="364" spans="1:14" s="71" customFormat="1" x14ac:dyDescent="0.25">
      <c r="A364" s="14" t="s">
        <v>2917</v>
      </c>
      <c r="B364" s="14" t="s">
        <v>2918</v>
      </c>
      <c r="C364" s="14" t="s">
        <v>2919</v>
      </c>
      <c r="D364" s="14" t="s">
        <v>1634</v>
      </c>
      <c r="E364" s="14" t="s">
        <v>725</v>
      </c>
      <c r="F364" s="14" t="s">
        <v>2920</v>
      </c>
      <c r="G364" s="15">
        <v>1</v>
      </c>
      <c r="H364" s="15">
        <v>8</v>
      </c>
      <c r="I364" s="16">
        <v>0</v>
      </c>
      <c r="J364" s="17">
        <v>1</v>
      </c>
      <c r="K364" s="18">
        <v>0</v>
      </c>
      <c r="L364" s="19">
        <v>0</v>
      </c>
      <c r="M364" s="26" t="s">
        <v>5356</v>
      </c>
      <c r="N364" s="26"/>
    </row>
    <row r="365" spans="1:14" s="71" customFormat="1" x14ac:dyDescent="0.25">
      <c r="A365" s="14" t="s">
        <v>2921</v>
      </c>
      <c r="B365" s="14" t="s">
        <v>2922</v>
      </c>
      <c r="C365" s="14" t="s">
        <v>2923</v>
      </c>
      <c r="D365" s="14" t="s">
        <v>1625</v>
      </c>
      <c r="E365" s="14" t="s">
        <v>2924</v>
      </c>
      <c r="F365" s="14" t="s">
        <v>2925</v>
      </c>
      <c r="G365" s="15">
        <v>1</v>
      </c>
      <c r="H365" s="15">
        <v>2</v>
      </c>
      <c r="I365" s="16">
        <v>1</v>
      </c>
      <c r="J365" s="17">
        <v>0</v>
      </c>
      <c r="K365" s="18">
        <v>0</v>
      </c>
      <c r="L365" s="19">
        <v>0</v>
      </c>
      <c r="M365" s="26" t="s">
        <v>5354</v>
      </c>
      <c r="N365" s="26"/>
    </row>
    <row r="366" spans="1:14" s="71" customFormat="1" x14ac:dyDescent="0.25">
      <c r="A366" s="14" t="s">
        <v>1406</v>
      </c>
      <c r="B366" s="14" t="s">
        <v>2926</v>
      </c>
      <c r="C366" s="14" t="s">
        <v>2927</v>
      </c>
      <c r="D366" s="14" t="s">
        <v>1682</v>
      </c>
      <c r="E366" s="14" t="s">
        <v>414</v>
      </c>
      <c r="F366" s="14" t="s">
        <v>2928</v>
      </c>
      <c r="G366" s="15">
        <v>1</v>
      </c>
      <c r="H366" s="15">
        <v>2</v>
      </c>
      <c r="I366" s="16">
        <v>0</v>
      </c>
      <c r="J366" s="17">
        <v>0</v>
      </c>
      <c r="K366" s="18">
        <v>0</v>
      </c>
      <c r="L366" s="19">
        <v>1</v>
      </c>
      <c r="M366" s="26" t="s">
        <v>5355</v>
      </c>
      <c r="N366" s="26"/>
    </row>
    <row r="367" spans="1:14" s="71" customFormat="1" x14ac:dyDescent="0.25">
      <c r="A367" s="14" t="s">
        <v>1384</v>
      </c>
      <c r="B367" s="14" t="s">
        <v>2929</v>
      </c>
      <c r="C367" s="14" t="s">
        <v>2930</v>
      </c>
      <c r="D367" s="14" t="s">
        <v>1625</v>
      </c>
      <c r="E367" s="14" t="s">
        <v>1319</v>
      </c>
      <c r="F367" s="14" t="s">
        <v>2931</v>
      </c>
      <c r="G367" s="15">
        <v>1</v>
      </c>
      <c r="H367" s="15">
        <v>1</v>
      </c>
      <c r="I367" s="16">
        <v>0</v>
      </c>
      <c r="J367" s="17">
        <v>0</v>
      </c>
      <c r="K367" s="18">
        <v>0</v>
      </c>
      <c r="L367" s="19">
        <v>1</v>
      </c>
      <c r="M367" s="26" t="s">
        <v>5351</v>
      </c>
      <c r="N367" s="26"/>
    </row>
    <row r="368" spans="1:14" s="71" customFormat="1" x14ac:dyDescent="0.25">
      <c r="A368" s="14" t="s">
        <v>2932</v>
      </c>
      <c r="B368" s="14" t="s">
        <v>2933</v>
      </c>
      <c r="C368" s="14" t="s">
        <v>2934</v>
      </c>
      <c r="D368" s="14" t="s">
        <v>2935</v>
      </c>
      <c r="E368" s="14" t="s">
        <v>2936</v>
      </c>
      <c r="F368" s="14" t="s">
        <v>2937</v>
      </c>
      <c r="G368" s="15">
        <v>1</v>
      </c>
      <c r="H368" s="15">
        <v>2</v>
      </c>
      <c r="I368" s="16">
        <v>0</v>
      </c>
      <c r="J368" s="17">
        <v>1</v>
      </c>
      <c r="K368" s="18">
        <v>0</v>
      </c>
      <c r="L368" s="19">
        <v>0</v>
      </c>
      <c r="M368" s="26" t="s">
        <v>5356</v>
      </c>
      <c r="N368" s="26"/>
    </row>
    <row r="369" spans="1:14" s="71" customFormat="1" x14ac:dyDescent="0.25">
      <c r="A369" s="14" t="s">
        <v>2938</v>
      </c>
      <c r="B369" s="14" t="s">
        <v>2939</v>
      </c>
      <c r="C369" s="14" t="s">
        <v>1900</v>
      </c>
      <c r="D369" s="14" t="s">
        <v>1830</v>
      </c>
      <c r="E369" s="14" t="s">
        <v>387</v>
      </c>
      <c r="F369" s="14" t="s">
        <v>2940</v>
      </c>
      <c r="G369" s="15">
        <v>1</v>
      </c>
      <c r="H369" s="15">
        <v>1</v>
      </c>
      <c r="I369" s="16">
        <v>0</v>
      </c>
      <c r="J369" s="17">
        <v>1</v>
      </c>
      <c r="K369" s="18">
        <v>0</v>
      </c>
      <c r="L369" s="19">
        <v>0</v>
      </c>
      <c r="M369" s="26" t="s">
        <v>5353</v>
      </c>
      <c r="N369" s="26"/>
    </row>
    <row r="370" spans="1:14" s="71" customFormat="1" x14ac:dyDescent="0.25">
      <c r="A370" s="14" t="s">
        <v>2941</v>
      </c>
      <c r="B370" s="14" t="s">
        <v>2942</v>
      </c>
      <c r="C370" s="14" t="s">
        <v>2943</v>
      </c>
      <c r="D370" s="14" t="s">
        <v>1748</v>
      </c>
      <c r="E370" s="14" t="s">
        <v>649</v>
      </c>
      <c r="F370" s="14" t="s">
        <v>2944</v>
      </c>
      <c r="G370" s="15">
        <v>1</v>
      </c>
      <c r="H370" s="15">
        <v>1</v>
      </c>
      <c r="I370" s="16">
        <v>0</v>
      </c>
      <c r="J370" s="17">
        <v>1</v>
      </c>
      <c r="K370" s="18">
        <v>0</v>
      </c>
      <c r="L370" s="19">
        <v>0</v>
      </c>
      <c r="M370" s="26" t="s">
        <v>5354</v>
      </c>
      <c r="N370" s="26"/>
    </row>
    <row r="371" spans="1:14" s="71" customFormat="1" x14ac:dyDescent="0.25">
      <c r="A371" s="14" t="s">
        <v>1513</v>
      </c>
      <c r="B371" s="14" t="s">
        <v>2945</v>
      </c>
      <c r="C371" s="14" t="s">
        <v>2946</v>
      </c>
      <c r="D371" s="14" t="s">
        <v>1625</v>
      </c>
      <c r="E371" s="14" t="s">
        <v>414</v>
      </c>
      <c r="F371" s="14" t="s">
        <v>2947</v>
      </c>
      <c r="G371" s="15">
        <v>1</v>
      </c>
      <c r="H371" s="15">
        <v>1</v>
      </c>
      <c r="I371" s="16">
        <v>0</v>
      </c>
      <c r="J371" s="17">
        <v>0</v>
      </c>
      <c r="K371" s="18">
        <v>0</v>
      </c>
      <c r="L371" s="19">
        <v>1</v>
      </c>
      <c r="M371" s="26" t="s">
        <v>5355</v>
      </c>
      <c r="N371" s="26"/>
    </row>
    <row r="372" spans="1:14" s="71" customFormat="1" x14ac:dyDescent="0.25">
      <c r="A372" s="14" t="s">
        <v>1117</v>
      </c>
      <c r="B372" s="14" t="s">
        <v>2948</v>
      </c>
      <c r="C372" s="14" t="s">
        <v>1670</v>
      </c>
      <c r="D372" s="14" t="s">
        <v>2949</v>
      </c>
      <c r="E372" s="14" t="s">
        <v>380</v>
      </c>
      <c r="F372" s="14" t="s">
        <v>2950</v>
      </c>
      <c r="G372" s="15">
        <v>1</v>
      </c>
      <c r="H372" s="15">
        <v>1</v>
      </c>
      <c r="I372" s="16">
        <v>0</v>
      </c>
      <c r="J372" s="17">
        <v>0</v>
      </c>
      <c r="K372" s="18">
        <v>1</v>
      </c>
      <c r="L372" s="19">
        <v>0</v>
      </c>
      <c r="M372" s="26" t="s">
        <v>5355</v>
      </c>
      <c r="N372" s="26"/>
    </row>
    <row r="373" spans="1:14" s="71" customFormat="1" x14ac:dyDescent="0.25">
      <c r="A373" s="14" t="s">
        <v>2951</v>
      </c>
      <c r="B373" s="14" t="s">
        <v>2952</v>
      </c>
      <c r="C373" s="14" t="s">
        <v>2953</v>
      </c>
      <c r="D373" s="14" t="s">
        <v>2733</v>
      </c>
      <c r="E373" s="14" t="s">
        <v>1078</v>
      </c>
      <c r="F373" s="14" t="s">
        <v>2954</v>
      </c>
      <c r="G373" s="15">
        <v>1</v>
      </c>
      <c r="H373" s="15">
        <v>1</v>
      </c>
      <c r="I373" s="16">
        <v>0</v>
      </c>
      <c r="J373" s="17">
        <v>1</v>
      </c>
      <c r="K373" s="18">
        <v>0</v>
      </c>
      <c r="L373" s="19">
        <v>0</v>
      </c>
      <c r="M373" s="26" t="s">
        <v>5354</v>
      </c>
      <c r="N373" s="26"/>
    </row>
    <row r="374" spans="1:14" s="71" customFormat="1" x14ac:dyDescent="0.25">
      <c r="A374" s="14" t="s">
        <v>1415</v>
      </c>
      <c r="B374" s="14" t="s">
        <v>1416</v>
      </c>
      <c r="C374" s="14" t="s">
        <v>1670</v>
      </c>
      <c r="D374" s="14" t="s">
        <v>1625</v>
      </c>
      <c r="E374" s="14" t="s">
        <v>423</v>
      </c>
      <c r="F374" s="14" t="s">
        <v>2955</v>
      </c>
      <c r="G374" s="15">
        <v>1</v>
      </c>
      <c r="H374" s="15">
        <v>1</v>
      </c>
      <c r="I374" s="16">
        <v>0</v>
      </c>
      <c r="J374" s="17">
        <v>0</v>
      </c>
      <c r="K374" s="18">
        <v>0</v>
      </c>
      <c r="L374" s="19">
        <v>1</v>
      </c>
      <c r="M374" s="26" t="s">
        <v>5355</v>
      </c>
      <c r="N374" s="26"/>
    </row>
    <row r="375" spans="1:14" s="71" customFormat="1" x14ac:dyDescent="0.25">
      <c r="A375" s="14" t="s">
        <v>1585</v>
      </c>
      <c r="B375" s="14" t="s">
        <v>1586</v>
      </c>
      <c r="C375" s="14" t="s">
        <v>2956</v>
      </c>
      <c r="D375" s="14" t="s">
        <v>1848</v>
      </c>
      <c r="E375" s="14" t="s">
        <v>393</v>
      </c>
      <c r="F375" s="14" t="s">
        <v>2957</v>
      </c>
      <c r="G375" s="15">
        <v>1</v>
      </c>
      <c r="H375" s="15">
        <v>1</v>
      </c>
      <c r="I375" s="16">
        <v>0</v>
      </c>
      <c r="J375" s="17">
        <v>0</v>
      </c>
      <c r="K375" s="18">
        <v>0</v>
      </c>
      <c r="L375" s="19">
        <v>1</v>
      </c>
      <c r="M375" s="26" t="s">
        <v>5355</v>
      </c>
      <c r="N375" s="26"/>
    </row>
    <row r="376" spans="1:14" s="71" customFormat="1" x14ac:dyDescent="0.25">
      <c r="A376" s="14" t="s">
        <v>1496</v>
      </c>
      <c r="B376" s="14" t="s">
        <v>1497</v>
      </c>
      <c r="C376" s="14" t="s">
        <v>2958</v>
      </c>
      <c r="D376" s="14" t="s">
        <v>1625</v>
      </c>
      <c r="E376" s="14" t="s">
        <v>1498</v>
      </c>
      <c r="F376" s="14" t="s">
        <v>2959</v>
      </c>
      <c r="G376" s="15">
        <v>1</v>
      </c>
      <c r="H376" s="15">
        <v>1</v>
      </c>
      <c r="I376" s="16">
        <v>0</v>
      </c>
      <c r="J376" s="17">
        <v>0</v>
      </c>
      <c r="K376" s="18">
        <v>0</v>
      </c>
      <c r="L376" s="19">
        <v>1</v>
      </c>
      <c r="M376" s="26" t="s">
        <v>5355</v>
      </c>
      <c r="N376" s="26"/>
    </row>
    <row r="377" spans="1:14" s="71" customFormat="1" x14ac:dyDescent="0.25">
      <c r="A377" s="14" t="s">
        <v>2960</v>
      </c>
      <c r="B377" s="14" t="s">
        <v>2961</v>
      </c>
      <c r="C377" s="14" t="s">
        <v>2962</v>
      </c>
      <c r="D377" s="14" t="s">
        <v>1736</v>
      </c>
      <c r="E377" s="14" t="s">
        <v>387</v>
      </c>
      <c r="F377" s="14" t="s">
        <v>2963</v>
      </c>
      <c r="G377" s="15">
        <v>1</v>
      </c>
      <c r="H377" s="15">
        <v>8</v>
      </c>
      <c r="I377" s="16">
        <v>0</v>
      </c>
      <c r="J377" s="17">
        <v>1</v>
      </c>
      <c r="K377" s="18">
        <v>0</v>
      </c>
      <c r="L377" s="19">
        <v>0</v>
      </c>
      <c r="M377" s="26" t="s">
        <v>5354</v>
      </c>
      <c r="N377" s="26"/>
    </row>
    <row r="378" spans="1:14" s="71" customFormat="1" x14ac:dyDescent="0.25">
      <c r="A378" s="14" t="s">
        <v>1337</v>
      </c>
      <c r="B378" s="14" t="s">
        <v>2964</v>
      </c>
      <c r="C378" s="14" t="s">
        <v>1824</v>
      </c>
      <c r="D378" s="14" t="s">
        <v>2016</v>
      </c>
      <c r="E378" s="14" t="s">
        <v>1338</v>
      </c>
      <c r="F378" s="14" t="s">
        <v>2965</v>
      </c>
      <c r="G378" s="15">
        <v>1</v>
      </c>
      <c r="H378" s="15">
        <v>1</v>
      </c>
      <c r="I378" s="16">
        <v>0</v>
      </c>
      <c r="J378" s="17">
        <v>0</v>
      </c>
      <c r="K378" s="18">
        <v>0</v>
      </c>
      <c r="L378" s="19">
        <v>1</v>
      </c>
      <c r="M378" s="26" t="s">
        <v>5355</v>
      </c>
      <c r="N378" s="26"/>
    </row>
    <row r="379" spans="1:14" s="71" customFormat="1" x14ac:dyDescent="0.25">
      <c r="A379" s="14" t="s">
        <v>2966</v>
      </c>
      <c r="B379" s="14" t="s">
        <v>2967</v>
      </c>
      <c r="C379" s="14" t="s">
        <v>2968</v>
      </c>
      <c r="D379" s="14" t="s">
        <v>1639</v>
      </c>
      <c r="E379" s="14" t="s">
        <v>2325</v>
      </c>
      <c r="F379" s="14" t="s">
        <v>2969</v>
      </c>
      <c r="G379" s="15">
        <v>1</v>
      </c>
      <c r="H379" s="15">
        <v>30</v>
      </c>
      <c r="I379" s="16">
        <v>0</v>
      </c>
      <c r="J379" s="17">
        <v>1</v>
      </c>
      <c r="K379" s="18">
        <v>0</v>
      </c>
      <c r="L379" s="19">
        <v>0</v>
      </c>
      <c r="M379" s="26" t="s">
        <v>5356</v>
      </c>
      <c r="N379" s="26"/>
    </row>
    <row r="380" spans="1:14" s="71" customFormat="1" x14ac:dyDescent="0.25">
      <c r="A380" s="14" t="s">
        <v>2970</v>
      </c>
      <c r="B380" s="14" t="s">
        <v>2971</v>
      </c>
      <c r="C380" s="14" t="s">
        <v>2972</v>
      </c>
      <c r="D380" s="14" t="s">
        <v>1625</v>
      </c>
      <c r="E380" s="14" t="s">
        <v>1103</v>
      </c>
      <c r="F380" s="14" t="s">
        <v>2973</v>
      </c>
      <c r="G380" s="15">
        <v>1</v>
      </c>
      <c r="H380" s="15">
        <v>2</v>
      </c>
      <c r="I380" s="16">
        <v>0</v>
      </c>
      <c r="J380" s="17">
        <v>1</v>
      </c>
      <c r="K380" s="18">
        <v>0</v>
      </c>
      <c r="L380" s="19">
        <v>0</v>
      </c>
      <c r="M380" s="26" t="s">
        <v>5354</v>
      </c>
      <c r="N380" s="26"/>
    </row>
    <row r="381" spans="1:14" s="71" customFormat="1" x14ac:dyDescent="0.25">
      <c r="A381" s="14" t="s">
        <v>2974</v>
      </c>
      <c r="B381" s="14" t="s">
        <v>2975</v>
      </c>
      <c r="C381" s="14" t="s">
        <v>1656</v>
      </c>
      <c r="D381" s="14" t="s">
        <v>1682</v>
      </c>
      <c r="E381" s="14" t="s">
        <v>1760</v>
      </c>
      <c r="F381" s="14" t="s">
        <v>2976</v>
      </c>
      <c r="G381" s="15">
        <v>1</v>
      </c>
      <c r="H381" s="15">
        <v>3</v>
      </c>
      <c r="I381" s="16">
        <v>1</v>
      </c>
      <c r="J381" s="17">
        <v>0</v>
      </c>
      <c r="K381" s="18">
        <v>0</v>
      </c>
      <c r="L381" s="19">
        <v>0</v>
      </c>
      <c r="M381" s="26" t="s">
        <v>5352</v>
      </c>
      <c r="N381" s="26"/>
    </row>
    <row r="382" spans="1:14" s="71" customFormat="1" x14ac:dyDescent="0.25">
      <c r="A382" s="14" t="s">
        <v>2977</v>
      </c>
      <c r="B382" s="14" t="s">
        <v>2978</v>
      </c>
      <c r="C382" s="14" t="s">
        <v>2979</v>
      </c>
      <c r="D382" s="14" t="s">
        <v>2737</v>
      </c>
      <c r="E382" s="14" t="s">
        <v>622</v>
      </c>
      <c r="F382" s="14" t="s">
        <v>2980</v>
      </c>
      <c r="G382" s="15">
        <v>1</v>
      </c>
      <c r="H382" s="15">
        <v>2</v>
      </c>
      <c r="I382" s="16">
        <v>0</v>
      </c>
      <c r="J382" s="17">
        <v>1</v>
      </c>
      <c r="K382" s="18">
        <v>0</v>
      </c>
      <c r="L382" s="19">
        <v>0</v>
      </c>
      <c r="M382" s="26" t="s">
        <v>5354</v>
      </c>
      <c r="N382" s="26"/>
    </row>
    <row r="383" spans="1:14" s="71" customFormat="1" x14ac:dyDescent="0.25">
      <c r="A383" s="14" t="s">
        <v>2981</v>
      </c>
      <c r="B383" s="14" t="s">
        <v>2982</v>
      </c>
      <c r="C383" s="14" t="s">
        <v>1670</v>
      </c>
      <c r="D383" s="14" t="s">
        <v>1874</v>
      </c>
      <c r="E383" s="14" t="s">
        <v>458</v>
      </c>
      <c r="F383" s="14" t="s">
        <v>2983</v>
      </c>
      <c r="G383" s="15">
        <v>1</v>
      </c>
      <c r="H383" s="15">
        <v>1</v>
      </c>
      <c r="I383" s="16">
        <v>0</v>
      </c>
      <c r="J383" s="17">
        <v>1</v>
      </c>
      <c r="K383" s="18">
        <v>0</v>
      </c>
      <c r="L383" s="19">
        <v>0</v>
      </c>
      <c r="M383" s="26" t="s">
        <v>5356</v>
      </c>
      <c r="N383" s="26"/>
    </row>
    <row r="384" spans="1:14" s="71" customFormat="1" x14ac:dyDescent="0.25">
      <c r="A384" s="14" t="s">
        <v>1050</v>
      </c>
      <c r="B384" s="14" t="s">
        <v>2984</v>
      </c>
      <c r="C384" s="14" t="s">
        <v>2985</v>
      </c>
      <c r="D384" s="14" t="s">
        <v>1779</v>
      </c>
      <c r="E384" s="14" t="s">
        <v>1052</v>
      </c>
      <c r="F384" s="14" t="s">
        <v>2986</v>
      </c>
      <c r="G384" s="15">
        <v>1</v>
      </c>
      <c r="H384" s="15">
        <v>1</v>
      </c>
      <c r="I384" s="16">
        <v>0</v>
      </c>
      <c r="J384" s="17">
        <v>0</v>
      </c>
      <c r="K384" s="18">
        <v>1</v>
      </c>
      <c r="L384" s="19">
        <v>0</v>
      </c>
      <c r="M384" s="26" t="s">
        <v>5355</v>
      </c>
      <c r="N384" s="26"/>
    </row>
    <row r="385" spans="1:14" s="71" customFormat="1" x14ac:dyDescent="0.25">
      <c r="A385" s="14" t="s">
        <v>2987</v>
      </c>
      <c r="B385" s="14" t="s">
        <v>2988</v>
      </c>
      <c r="C385" s="14" t="s">
        <v>2989</v>
      </c>
      <c r="D385" s="14" t="s">
        <v>2990</v>
      </c>
      <c r="E385" s="14" t="s">
        <v>387</v>
      </c>
      <c r="F385" s="14" t="s">
        <v>2991</v>
      </c>
      <c r="G385" s="15">
        <v>1</v>
      </c>
      <c r="H385" s="15">
        <v>1</v>
      </c>
      <c r="I385" s="16">
        <v>0</v>
      </c>
      <c r="J385" s="17">
        <v>1</v>
      </c>
      <c r="K385" s="18">
        <v>0</v>
      </c>
      <c r="L385" s="19">
        <v>0</v>
      </c>
      <c r="M385" s="26" t="s">
        <v>5354</v>
      </c>
      <c r="N385" s="26"/>
    </row>
    <row r="386" spans="1:14" s="71" customFormat="1" x14ac:dyDescent="0.25">
      <c r="A386" s="14" t="s">
        <v>2992</v>
      </c>
      <c r="B386" s="14" t="s">
        <v>2993</v>
      </c>
      <c r="C386" s="14" t="s">
        <v>2994</v>
      </c>
      <c r="D386" s="14" t="s">
        <v>1625</v>
      </c>
      <c r="E386" s="14" t="s">
        <v>1958</v>
      </c>
      <c r="F386" s="14" t="s">
        <v>2995</v>
      </c>
      <c r="G386" s="15">
        <v>1</v>
      </c>
      <c r="H386" s="15">
        <v>2</v>
      </c>
      <c r="I386" s="16">
        <v>1</v>
      </c>
      <c r="J386" s="17">
        <v>0</v>
      </c>
      <c r="K386" s="18">
        <v>0</v>
      </c>
      <c r="L386" s="19">
        <v>0</v>
      </c>
      <c r="M386" s="26" t="s">
        <v>5352</v>
      </c>
      <c r="N386" s="26"/>
    </row>
    <row r="387" spans="1:14" s="71" customFormat="1" x14ac:dyDescent="0.25">
      <c r="A387" s="14" t="s">
        <v>1380</v>
      </c>
      <c r="B387" s="14" t="s">
        <v>2996</v>
      </c>
      <c r="C387" s="14" t="s">
        <v>2997</v>
      </c>
      <c r="D387" s="14" t="s">
        <v>1625</v>
      </c>
      <c r="E387" s="14" t="s">
        <v>1319</v>
      </c>
      <c r="F387" s="14" t="s">
        <v>2998</v>
      </c>
      <c r="G387" s="15">
        <v>1</v>
      </c>
      <c r="H387" s="15">
        <v>3</v>
      </c>
      <c r="I387" s="16">
        <v>0</v>
      </c>
      <c r="J387" s="17">
        <v>0</v>
      </c>
      <c r="K387" s="18">
        <v>0</v>
      </c>
      <c r="L387" s="19">
        <v>1</v>
      </c>
      <c r="M387" s="26" t="s">
        <v>5351</v>
      </c>
      <c r="N387" s="26"/>
    </row>
    <row r="388" spans="1:14" s="71" customFormat="1" x14ac:dyDescent="0.25">
      <c r="A388" s="14" t="s">
        <v>1304</v>
      </c>
      <c r="B388" s="14" t="s">
        <v>2999</v>
      </c>
      <c r="C388" s="14" t="s">
        <v>1670</v>
      </c>
      <c r="D388" s="14" t="s">
        <v>1625</v>
      </c>
      <c r="E388" s="14" t="s">
        <v>1305</v>
      </c>
      <c r="F388" s="14" t="s">
        <v>3000</v>
      </c>
      <c r="G388" s="15">
        <v>1</v>
      </c>
      <c r="H388" s="15">
        <v>3</v>
      </c>
      <c r="I388" s="16">
        <v>0</v>
      </c>
      <c r="J388" s="17">
        <v>0</v>
      </c>
      <c r="K388" s="18">
        <v>0</v>
      </c>
      <c r="L388" s="19">
        <v>1</v>
      </c>
      <c r="M388" s="26" t="s">
        <v>5355</v>
      </c>
      <c r="N388" s="26"/>
    </row>
    <row r="389" spans="1:14" s="71" customFormat="1" x14ac:dyDescent="0.25">
      <c r="A389" s="14" t="s">
        <v>1345</v>
      </c>
      <c r="B389" s="14" t="s">
        <v>3001</v>
      </c>
      <c r="C389" s="14" t="s">
        <v>3002</v>
      </c>
      <c r="D389" s="14" t="s">
        <v>3003</v>
      </c>
      <c r="E389" s="14" t="s">
        <v>1103</v>
      </c>
      <c r="F389" s="14" t="s">
        <v>3004</v>
      </c>
      <c r="G389" s="15">
        <v>1</v>
      </c>
      <c r="H389" s="15">
        <v>1</v>
      </c>
      <c r="I389" s="16">
        <v>0</v>
      </c>
      <c r="J389" s="17">
        <v>0</v>
      </c>
      <c r="K389" s="18">
        <v>0</v>
      </c>
      <c r="L389" s="19">
        <v>1</v>
      </c>
      <c r="M389" s="26" t="s">
        <v>5353</v>
      </c>
      <c r="N389" s="26"/>
    </row>
    <row r="390" spans="1:14" s="71" customFormat="1" x14ac:dyDescent="0.25">
      <c r="A390" s="14" t="s">
        <v>1020</v>
      </c>
      <c r="B390" s="14" t="s">
        <v>3005</v>
      </c>
      <c r="C390" s="14" t="s">
        <v>3006</v>
      </c>
      <c r="D390" s="14" t="s">
        <v>1625</v>
      </c>
      <c r="E390" s="14" t="s">
        <v>1022</v>
      </c>
      <c r="F390" s="14" t="s">
        <v>3007</v>
      </c>
      <c r="G390" s="15">
        <v>1</v>
      </c>
      <c r="H390" s="15">
        <v>1</v>
      </c>
      <c r="I390" s="16">
        <v>0</v>
      </c>
      <c r="J390" s="17">
        <v>0</v>
      </c>
      <c r="K390" s="18">
        <v>1</v>
      </c>
      <c r="L390" s="19">
        <v>0</v>
      </c>
      <c r="M390" s="26" t="s">
        <v>5355</v>
      </c>
      <c r="N390" s="26"/>
    </row>
    <row r="391" spans="1:14" s="71" customFormat="1" x14ac:dyDescent="0.25">
      <c r="A391" s="14" t="s">
        <v>3008</v>
      </c>
      <c r="B391" s="14" t="s">
        <v>3009</v>
      </c>
      <c r="C391" s="14" t="s">
        <v>1719</v>
      </c>
      <c r="D391" s="14" t="s">
        <v>1694</v>
      </c>
      <c r="E391" s="14" t="s">
        <v>387</v>
      </c>
      <c r="F391" s="14" t="s">
        <v>3010</v>
      </c>
      <c r="G391" s="15">
        <v>1</v>
      </c>
      <c r="H391" s="15">
        <v>6</v>
      </c>
      <c r="I391" s="16">
        <v>0</v>
      </c>
      <c r="J391" s="17">
        <v>1</v>
      </c>
      <c r="K391" s="18">
        <v>0</v>
      </c>
      <c r="L391" s="19">
        <v>0</v>
      </c>
      <c r="M391" s="26" t="s">
        <v>5356</v>
      </c>
      <c r="N391" s="26"/>
    </row>
    <row r="392" spans="1:14" s="71" customFormat="1" x14ac:dyDescent="0.25">
      <c r="A392" s="14" t="s">
        <v>3011</v>
      </c>
      <c r="B392" s="14" t="s">
        <v>3012</v>
      </c>
      <c r="C392" s="14" t="s">
        <v>1788</v>
      </c>
      <c r="D392" s="14" t="s">
        <v>1625</v>
      </c>
      <c r="E392" s="14" t="s">
        <v>3013</v>
      </c>
      <c r="F392" s="14" t="s">
        <v>3014</v>
      </c>
      <c r="G392" s="15">
        <v>1</v>
      </c>
      <c r="H392" s="15">
        <v>1</v>
      </c>
      <c r="I392" s="16">
        <v>0</v>
      </c>
      <c r="J392" s="17">
        <v>1</v>
      </c>
      <c r="K392" s="18">
        <v>0</v>
      </c>
      <c r="L392" s="19">
        <v>0</v>
      </c>
      <c r="M392" s="26" t="s">
        <v>5354</v>
      </c>
      <c r="N392" s="26"/>
    </row>
    <row r="393" spans="1:14" s="71" customFormat="1" x14ac:dyDescent="0.25">
      <c r="A393" s="14" t="s">
        <v>3015</v>
      </c>
      <c r="B393" s="14" t="s">
        <v>3016</v>
      </c>
      <c r="C393" s="14" t="s">
        <v>3017</v>
      </c>
      <c r="D393" s="14" t="s">
        <v>3018</v>
      </c>
      <c r="E393" s="14" t="s">
        <v>725</v>
      </c>
      <c r="F393" s="14" t="s">
        <v>3019</v>
      </c>
      <c r="G393" s="15">
        <v>1</v>
      </c>
      <c r="H393" s="15">
        <v>1</v>
      </c>
      <c r="I393" s="16">
        <v>0</v>
      </c>
      <c r="J393" s="17">
        <v>1</v>
      </c>
      <c r="K393" s="18">
        <v>0</v>
      </c>
      <c r="L393" s="19">
        <v>0</v>
      </c>
      <c r="M393" s="26" t="s">
        <v>5354</v>
      </c>
      <c r="N393" s="26"/>
    </row>
    <row r="394" spans="1:14" s="71" customFormat="1" x14ac:dyDescent="0.25">
      <c r="A394" s="14" t="s">
        <v>840</v>
      </c>
      <c r="B394" s="14" t="s">
        <v>3020</v>
      </c>
      <c r="C394" s="14" t="s">
        <v>3021</v>
      </c>
      <c r="D394" s="14" t="s">
        <v>1897</v>
      </c>
      <c r="E394" s="14" t="s">
        <v>622</v>
      </c>
      <c r="F394" s="14" t="s">
        <v>3022</v>
      </c>
      <c r="G394" s="15">
        <v>1</v>
      </c>
      <c r="H394" s="15">
        <v>2</v>
      </c>
      <c r="I394" s="16">
        <v>0</v>
      </c>
      <c r="J394" s="17">
        <v>0</v>
      </c>
      <c r="K394" s="18">
        <v>1</v>
      </c>
      <c r="L394" s="19">
        <v>0</v>
      </c>
      <c r="M394" s="26" t="s">
        <v>5355</v>
      </c>
      <c r="N394" s="26"/>
    </row>
    <row r="395" spans="1:14" s="71" customFormat="1" x14ac:dyDescent="0.25">
      <c r="A395" s="14" t="s">
        <v>3023</v>
      </c>
      <c r="B395" s="14" t="s">
        <v>3024</v>
      </c>
      <c r="C395" s="14" t="s">
        <v>1670</v>
      </c>
      <c r="D395" s="14" t="s">
        <v>1639</v>
      </c>
      <c r="E395" s="14" t="s">
        <v>427</v>
      </c>
      <c r="F395" s="14" t="s">
        <v>3025</v>
      </c>
      <c r="G395" s="15">
        <v>1</v>
      </c>
      <c r="H395" s="15">
        <v>2</v>
      </c>
      <c r="I395" s="16">
        <v>0</v>
      </c>
      <c r="J395" s="17">
        <v>1</v>
      </c>
      <c r="K395" s="18">
        <v>0</v>
      </c>
      <c r="L395" s="19">
        <v>0</v>
      </c>
      <c r="M395" s="26" t="s">
        <v>5356</v>
      </c>
      <c r="N395" s="26"/>
    </row>
    <row r="396" spans="1:14" s="71" customFormat="1" x14ac:dyDescent="0.25">
      <c r="A396" s="14" t="s">
        <v>3026</v>
      </c>
      <c r="B396" s="14" t="s">
        <v>3027</v>
      </c>
      <c r="C396" s="14" t="s">
        <v>1670</v>
      </c>
      <c r="D396" s="14" t="s">
        <v>3028</v>
      </c>
      <c r="E396" s="14" t="s">
        <v>1540</v>
      </c>
      <c r="F396" s="14" t="s">
        <v>3029</v>
      </c>
      <c r="G396" s="15">
        <v>1</v>
      </c>
      <c r="H396" s="15">
        <v>2</v>
      </c>
      <c r="I396" s="16">
        <v>0</v>
      </c>
      <c r="J396" s="17">
        <v>1</v>
      </c>
      <c r="K396" s="18">
        <v>0</v>
      </c>
      <c r="L396" s="19">
        <v>0</v>
      </c>
      <c r="M396" s="26" t="s">
        <v>5357</v>
      </c>
      <c r="N396" s="26"/>
    </row>
    <row r="397" spans="1:14" s="71" customFormat="1" x14ac:dyDescent="0.25">
      <c r="A397" s="14" t="s">
        <v>3030</v>
      </c>
      <c r="B397" s="14" t="s">
        <v>3031</v>
      </c>
      <c r="C397" s="14" t="s">
        <v>3032</v>
      </c>
      <c r="D397" s="14" t="s">
        <v>1940</v>
      </c>
      <c r="E397" s="14" t="s">
        <v>1843</v>
      </c>
      <c r="F397" s="14" t="s">
        <v>3033</v>
      </c>
      <c r="G397" s="15">
        <v>1</v>
      </c>
      <c r="H397" s="15">
        <v>2</v>
      </c>
      <c r="I397" s="16">
        <v>0</v>
      </c>
      <c r="J397" s="17">
        <v>1</v>
      </c>
      <c r="K397" s="18">
        <v>0</v>
      </c>
      <c r="L397" s="19">
        <v>0</v>
      </c>
      <c r="M397" s="26" t="s">
        <v>5354</v>
      </c>
      <c r="N397" s="26"/>
    </row>
    <row r="398" spans="1:14" s="71" customFormat="1" x14ac:dyDescent="0.25">
      <c r="A398" s="14" t="s">
        <v>3034</v>
      </c>
      <c r="B398" s="14" t="s">
        <v>3035</v>
      </c>
      <c r="C398" s="14" t="s">
        <v>3036</v>
      </c>
      <c r="D398" s="14" t="s">
        <v>1647</v>
      </c>
      <c r="E398" s="14" t="s">
        <v>387</v>
      </c>
      <c r="F398" s="14" t="s">
        <v>3037</v>
      </c>
      <c r="G398" s="15">
        <v>1</v>
      </c>
      <c r="H398" s="15">
        <v>1</v>
      </c>
      <c r="I398" s="16">
        <v>0</v>
      </c>
      <c r="J398" s="17">
        <v>1</v>
      </c>
      <c r="K398" s="18">
        <v>0</v>
      </c>
      <c r="L398" s="19">
        <v>0</v>
      </c>
      <c r="M398" s="26" t="s">
        <v>5356</v>
      </c>
      <c r="N398" s="26"/>
    </row>
    <row r="399" spans="1:14" s="71" customFormat="1" x14ac:dyDescent="0.25">
      <c r="A399" s="14" t="s">
        <v>968</v>
      </c>
      <c r="B399" s="14" t="s">
        <v>3038</v>
      </c>
      <c r="C399" s="14" t="s">
        <v>3039</v>
      </c>
      <c r="D399" s="14" t="s">
        <v>1874</v>
      </c>
      <c r="E399" s="14" t="s">
        <v>442</v>
      </c>
      <c r="F399" s="14" t="s">
        <v>3040</v>
      </c>
      <c r="G399" s="15">
        <v>1</v>
      </c>
      <c r="H399" s="15">
        <v>1</v>
      </c>
      <c r="I399" s="16">
        <v>0</v>
      </c>
      <c r="J399" s="17">
        <v>0</v>
      </c>
      <c r="K399" s="18">
        <v>1</v>
      </c>
      <c r="L399" s="19">
        <v>0</v>
      </c>
      <c r="M399" s="26" t="s">
        <v>5355</v>
      </c>
      <c r="N399" s="26"/>
    </row>
    <row r="400" spans="1:14" s="71" customFormat="1" x14ac:dyDescent="0.25">
      <c r="A400" s="14" t="s">
        <v>3041</v>
      </c>
      <c r="B400" s="14" t="s">
        <v>3042</v>
      </c>
      <c r="C400" s="14" t="s">
        <v>3043</v>
      </c>
      <c r="D400" s="14" t="s">
        <v>1625</v>
      </c>
      <c r="E400" s="14" t="s">
        <v>593</v>
      </c>
      <c r="F400" s="14" t="s">
        <v>3044</v>
      </c>
      <c r="G400" s="15">
        <v>1</v>
      </c>
      <c r="H400" s="15">
        <v>1</v>
      </c>
      <c r="I400" s="16">
        <v>0</v>
      </c>
      <c r="J400" s="17">
        <v>1</v>
      </c>
      <c r="K400" s="18">
        <v>0</v>
      </c>
      <c r="L400" s="19">
        <v>0</v>
      </c>
      <c r="M400" s="26" t="s">
        <v>5354</v>
      </c>
      <c r="N400" s="26"/>
    </row>
    <row r="401" spans="1:14" s="71" customFormat="1" x14ac:dyDescent="0.25">
      <c r="A401" s="14" t="s">
        <v>3045</v>
      </c>
      <c r="B401" s="14" t="s">
        <v>3046</v>
      </c>
      <c r="C401" s="14" t="s">
        <v>1670</v>
      </c>
      <c r="D401" s="14" t="s">
        <v>1625</v>
      </c>
      <c r="E401" s="14" t="s">
        <v>1285</v>
      </c>
      <c r="F401" s="14" t="s">
        <v>3047</v>
      </c>
      <c r="G401" s="15">
        <v>1</v>
      </c>
      <c r="H401" s="15">
        <v>1</v>
      </c>
      <c r="I401" s="16">
        <v>0</v>
      </c>
      <c r="J401" s="17">
        <v>1</v>
      </c>
      <c r="K401" s="18">
        <v>0</v>
      </c>
      <c r="L401" s="19">
        <v>0</v>
      </c>
      <c r="M401" s="26" t="s">
        <v>5354</v>
      </c>
      <c r="N401" s="26"/>
    </row>
    <row r="402" spans="1:14" s="71" customFormat="1" x14ac:dyDescent="0.25">
      <c r="A402" s="14" t="s">
        <v>999</v>
      </c>
      <c r="B402" s="14" t="s">
        <v>1000</v>
      </c>
      <c r="C402" s="14" t="s">
        <v>3048</v>
      </c>
      <c r="D402" s="14" t="s">
        <v>1797</v>
      </c>
      <c r="E402" s="14" t="s">
        <v>387</v>
      </c>
      <c r="F402" s="14" t="s">
        <v>3049</v>
      </c>
      <c r="G402" s="15">
        <v>1</v>
      </c>
      <c r="H402" s="15">
        <v>1</v>
      </c>
      <c r="I402" s="16">
        <v>0</v>
      </c>
      <c r="J402" s="17">
        <v>0</v>
      </c>
      <c r="K402" s="18">
        <v>1</v>
      </c>
      <c r="L402" s="19">
        <v>0</v>
      </c>
      <c r="M402" s="26" t="s">
        <v>5355</v>
      </c>
      <c r="N402" s="26"/>
    </row>
    <row r="403" spans="1:14" s="71" customFormat="1" x14ac:dyDescent="0.25">
      <c r="A403" s="14" t="s">
        <v>3050</v>
      </c>
      <c r="B403" s="14" t="s">
        <v>3051</v>
      </c>
      <c r="C403" s="14" t="s">
        <v>2837</v>
      </c>
      <c r="D403" s="14" t="s">
        <v>1625</v>
      </c>
      <c r="E403" s="14" t="s">
        <v>427</v>
      </c>
      <c r="F403" s="14" t="s">
        <v>3052</v>
      </c>
      <c r="G403" s="15">
        <v>1</v>
      </c>
      <c r="H403" s="15">
        <v>10</v>
      </c>
      <c r="I403" s="16">
        <v>0</v>
      </c>
      <c r="J403" s="17">
        <v>1</v>
      </c>
      <c r="K403" s="18">
        <v>0</v>
      </c>
      <c r="L403" s="19">
        <v>0</v>
      </c>
      <c r="M403" s="26" t="s">
        <v>5356</v>
      </c>
      <c r="N403" s="26"/>
    </row>
    <row r="404" spans="1:14" s="71" customFormat="1" x14ac:dyDescent="0.25">
      <c r="A404" s="14" t="s">
        <v>1454</v>
      </c>
      <c r="B404" s="14" t="s">
        <v>3053</v>
      </c>
      <c r="C404" s="14" t="s">
        <v>1670</v>
      </c>
      <c r="D404" s="14" t="s">
        <v>1977</v>
      </c>
      <c r="E404" s="14" t="s">
        <v>1455</v>
      </c>
      <c r="F404" s="14" t="s">
        <v>3054</v>
      </c>
      <c r="G404" s="15">
        <v>1</v>
      </c>
      <c r="H404" s="15">
        <v>1</v>
      </c>
      <c r="I404" s="16">
        <v>0</v>
      </c>
      <c r="J404" s="17">
        <v>0</v>
      </c>
      <c r="K404" s="18">
        <v>0</v>
      </c>
      <c r="L404" s="19">
        <v>1</v>
      </c>
      <c r="M404" s="26" t="s">
        <v>5355</v>
      </c>
      <c r="N404" s="26"/>
    </row>
    <row r="405" spans="1:14" s="71" customFormat="1" x14ac:dyDescent="0.25">
      <c r="A405" s="14" t="s">
        <v>3055</v>
      </c>
      <c r="B405" s="14" t="s">
        <v>3056</v>
      </c>
      <c r="C405" s="14" t="s">
        <v>1759</v>
      </c>
      <c r="D405" s="14" t="s">
        <v>2411</v>
      </c>
      <c r="E405" s="14" t="s">
        <v>3057</v>
      </c>
      <c r="F405" s="14" t="s">
        <v>3058</v>
      </c>
      <c r="G405" s="15">
        <v>1</v>
      </c>
      <c r="H405" s="15">
        <v>6</v>
      </c>
      <c r="I405" s="16">
        <v>0</v>
      </c>
      <c r="J405" s="17">
        <v>1</v>
      </c>
      <c r="K405" s="18">
        <v>0</v>
      </c>
      <c r="L405" s="19">
        <v>0</v>
      </c>
      <c r="M405" s="26" t="s">
        <v>5356</v>
      </c>
      <c r="N405" s="26"/>
    </row>
    <row r="406" spans="1:14" s="71" customFormat="1" x14ac:dyDescent="0.25">
      <c r="A406" s="14" t="s">
        <v>1061</v>
      </c>
      <c r="B406" s="14" t="s">
        <v>3059</v>
      </c>
      <c r="C406" s="14" t="s">
        <v>3060</v>
      </c>
      <c r="D406" s="14" t="s">
        <v>1625</v>
      </c>
      <c r="E406" s="14" t="s">
        <v>593</v>
      </c>
      <c r="F406" s="14" t="s">
        <v>3061</v>
      </c>
      <c r="G406" s="15">
        <v>1</v>
      </c>
      <c r="H406" s="15">
        <v>1</v>
      </c>
      <c r="I406" s="16">
        <v>0</v>
      </c>
      <c r="J406" s="17">
        <v>0</v>
      </c>
      <c r="K406" s="18">
        <v>1</v>
      </c>
      <c r="L406" s="19">
        <v>0</v>
      </c>
      <c r="M406" s="26" t="s">
        <v>5355</v>
      </c>
      <c r="N406" s="26"/>
    </row>
    <row r="407" spans="1:14" s="71" customFormat="1" x14ac:dyDescent="0.25">
      <c r="A407" s="14" t="s">
        <v>1017</v>
      </c>
      <c r="B407" s="14" t="s">
        <v>3062</v>
      </c>
      <c r="C407" s="14" t="s">
        <v>1719</v>
      </c>
      <c r="D407" s="14" t="s">
        <v>1625</v>
      </c>
      <c r="E407" s="14" t="s">
        <v>593</v>
      </c>
      <c r="F407" s="14" t="s">
        <v>3063</v>
      </c>
      <c r="G407" s="15">
        <v>1</v>
      </c>
      <c r="H407" s="15">
        <v>1</v>
      </c>
      <c r="I407" s="16">
        <v>0</v>
      </c>
      <c r="J407" s="17">
        <v>0</v>
      </c>
      <c r="K407" s="18">
        <v>1</v>
      </c>
      <c r="L407" s="19">
        <v>0</v>
      </c>
      <c r="M407" s="26" t="s">
        <v>5355</v>
      </c>
      <c r="N407" s="26"/>
    </row>
    <row r="408" spans="1:14" s="71" customFormat="1" x14ac:dyDescent="0.25">
      <c r="A408" s="14" t="s">
        <v>1372</v>
      </c>
      <c r="B408" s="14" t="s">
        <v>3064</v>
      </c>
      <c r="C408" s="14" t="s">
        <v>3065</v>
      </c>
      <c r="D408" s="14" t="s">
        <v>1625</v>
      </c>
      <c r="E408" s="14" t="s">
        <v>414</v>
      </c>
      <c r="F408" s="14" t="s">
        <v>3066</v>
      </c>
      <c r="G408" s="15">
        <v>1</v>
      </c>
      <c r="H408" s="15">
        <v>1</v>
      </c>
      <c r="I408" s="16">
        <v>0</v>
      </c>
      <c r="J408" s="17">
        <v>0</v>
      </c>
      <c r="K408" s="18">
        <v>0</v>
      </c>
      <c r="L408" s="19">
        <v>1</v>
      </c>
      <c r="M408" s="26" t="s">
        <v>5355</v>
      </c>
      <c r="N408" s="26"/>
    </row>
    <row r="409" spans="1:14" s="71" customFormat="1" x14ac:dyDescent="0.25">
      <c r="A409" s="14" t="s">
        <v>3067</v>
      </c>
      <c r="B409" s="14" t="s">
        <v>3068</v>
      </c>
      <c r="C409" s="14" t="s">
        <v>1729</v>
      </c>
      <c r="D409" s="14" t="s">
        <v>1625</v>
      </c>
      <c r="E409" s="14" t="s">
        <v>839</v>
      </c>
      <c r="F409" s="14" t="s">
        <v>3069</v>
      </c>
      <c r="G409" s="15">
        <v>1</v>
      </c>
      <c r="H409" s="15">
        <v>50</v>
      </c>
      <c r="I409" s="16">
        <v>0</v>
      </c>
      <c r="J409" s="17">
        <v>1</v>
      </c>
      <c r="K409" s="18">
        <v>0</v>
      </c>
      <c r="L409" s="19">
        <v>0</v>
      </c>
      <c r="M409" s="26" t="s">
        <v>5354</v>
      </c>
      <c r="N409" s="26"/>
    </row>
    <row r="410" spans="1:14" s="71" customFormat="1" x14ac:dyDescent="0.25">
      <c r="A410" s="14" t="s">
        <v>3070</v>
      </c>
      <c r="B410" s="14" t="s">
        <v>3071</v>
      </c>
      <c r="C410" s="14" t="s">
        <v>2592</v>
      </c>
      <c r="D410" s="14" t="s">
        <v>1634</v>
      </c>
      <c r="E410" s="14" t="s">
        <v>1157</v>
      </c>
      <c r="F410" s="14" t="s">
        <v>3072</v>
      </c>
      <c r="G410" s="15">
        <v>1</v>
      </c>
      <c r="H410" s="15">
        <v>1</v>
      </c>
      <c r="I410" s="16">
        <v>0</v>
      </c>
      <c r="J410" s="17">
        <v>1</v>
      </c>
      <c r="K410" s="18">
        <v>0</v>
      </c>
      <c r="L410" s="19">
        <v>0</v>
      </c>
      <c r="M410" s="26" t="s">
        <v>5354</v>
      </c>
      <c r="N410" s="26"/>
    </row>
    <row r="411" spans="1:14" s="71" customFormat="1" x14ac:dyDescent="0.25">
      <c r="A411" s="14" t="s">
        <v>3073</v>
      </c>
      <c r="B411" s="14" t="s">
        <v>3074</v>
      </c>
      <c r="C411" s="14" t="s">
        <v>2113</v>
      </c>
      <c r="D411" s="14" t="s">
        <v>1625</v>
      </c>
      <c r="E411" s="14" t="s">
        <v>2912</v>
      </c>
      <c r="F411" s="14" t="s">
        <v>3075</v>
      </c>
      <c r="G411" s="15">
        <v>1</v>
      </c>
      <c r="H411" s="15">
        <v>1</v>
      </c>
      <c r="I411" s="16">
        <v>0</v>
      </c>
      <c r="J411" s="17">
        <v>1</v>
      </c>
      <c r="K411" s="18">
        <v>0</v>
      </c>
      <c r="L411" s="19">
        <v>0</v>
      </c>
      <c r="M411" s="26" t="s">
        <v>5353</v>
      </c>
      <c r="N411" s="26"/>
    </row>
    <row r="412" spans="1:14" s="71" customFormat="1" x14ac:dyDescent="0.25">
      <c r="A412" s="14" t="s">
        <v>3076</v>
      </c>
      <c r="B412" s="14" t="s">
        <v>3077</v>
      </c>
      <c r="C412" s="14" t="s">
        <v>3078</v>
      </c>
      <c r="D412" s="14" t="s">
        <v>1779</v>
      </c>
      <c r="E412" s="14" t="s">
        <v>518</v>
      </c>
      <c r="F412" s="14" t="s">
        <v>3079</v>
      </c>
      <c r="G412" s="15">
        <v>1</v>
      </c>
      <c r="H412" s="15">
        <v>12</v>
      </c>
      <c r="I412" s="16">
        <v>1</v>
      </c>
      <c r="J412" s="17">
        <v>0</v>
      </c>
      <c r="K412" s="18">
        <v>0</v>
      </c>
      <c r="L412" s="19">
        <v>0</v>
      </c>
      <c r="M412" s="26" t="s">
        <v>5354</v>
      </c>
      <c r="N412" s="26"/>
    </row>
    <row r="413" spans="1:14" s="71" customFormat="1" x14ac:dyDescent="0.25">
      <c r="A413" s="14" t="s">
        <v>1303</v>
      </c>
      <c r="B413" s="14" t="s">
        <v>3080</v>
      </c>
      <c r="C413" s="14" t="s">
        <v>3081</v>
      </c>
      <c r="D413" s="14" t="s">
        <v>1625</v>
      </c>
      <c r="E413" s="14" t="s">
        <v>593</v>
      </c>
      <c r="F413" s="14" t="s">
        <v>3082</v>
      </c>
      <c r="G413" s="15">
        <v>1</v>
      </c>
      <c r="H413" s="15">
        <v>1</v>
      </c>
      <c r="I413" s="16">
        <v>0</v>
      </c>
      <c r="J413" s="17">
        <v>0</v>
      </c>
      <c r="K413" s="18">
        <v>0</v>
      </c>
      <c r="L413" s="19">
        <v>1</v>
      </c>
      <c r="M413" s="26" t="s">
        <v>5355</v>
      </c>
      <c r="N413" s="26"/>
    </row>
    <row r="414" spans="1:14" s="71" customFormat="1" x14ac:dyDescent="0.25">
      <c r="A414" s="14" t="s">
        <v>1431</v>
      </c>
      <c r="B414" s="14" t="s">
        <v>3083</v>
      </c>
      <c r="C414" s="14" t="s">
        <v>3084</v>
      </c>
      <c r="D414" s="14" t="s">
        <v>1625</v>
      </c>
      <c r="E414" s="14" t="s">
        <v>1429</v>
      </c>
      <c r="F414" s="14" t="s">
        <v>3085</v>
      </c>
      <c r="G414" s="15">
        <v>1</v>
      </c>
      <c r="H414" s="15">
        <v>1</v>
      </c>
      <c r="I414" s="16">
        <v>0</v>
      </c>
      <c r="J414" s="17">
        <v>0</v>
      </c>
      <c r="K414" s="18">
        <v>0</v>
      </c>
      <c r="L414" s="19">
        <v>1</v>
      </c>
      <c r="M414" s="26" t="s">
        <v>5355</v>
      </c>
      <c r="N414" s="26"/>
    </row>
    <row r="415" spans="1:14" s="71" customFormat="1" x14ac:dyDescent="0.25">
      <c r="A415" s="14" t="s">
        <v>1317</v>
      </c>
      <c r="B415" s="14" t="s">
        <v>3086</v>
      </c>
      <c r="C415" s="14" t="s">
        <v>3087</v>
      </c>
      <c r="D415" s="14" t="s">
        <v>2341</v>
      </c>
      <c r="E415" s="14" t="s">
        <v>414</v>
      </c>
      <c r="F415" s="14" t="s">
        <v>3088</v>
      </c>
      <c r="G415" s="15">
        <v>1</v>
      </c>
      <c r="H415" s="15">
        <v>1</v>
      </c>
      <c r="I415" s="16">
        <v>0</v>
      </c>
      <c r="J415" s="17">
        <v>0</v>
      </c>
      <c r="K415" s="18">
        <v>0</v>
      </c>
      <c r="L415" s="19">
        <v>1</v>
      </c>
      <c r="M415" s="26" t="s">
        <v>5355</v>
      </c>
      <c r="N415" s="26"/>
    </row>
    <row r="416" spans="1:14" s="71" customFormat="1" x14ac:dyDescent="0.25">
      <c r="A416" s="14" t="s">
        <v>3089</v>
      </c>
      <c r="B416" s="14" t="s">
        <v>3090</v>
      </c>
      <c r="C416" s="14" t="s">
        <v>3091</v>
      </c>
      <c r="D416" s="14" t="s">
        <v>1625</v>
      </c>
      <c r="E416" s="14" t="s">
        <v>3092</v>
      </c>
      <c r="F416" s="14" t="s">
        <v>3093</v>
      </c>
      <c r="G416" s="15">
        <v>1</v>
      </c>
      <c r="H416" s="15">
        <v>1</v>
      </c>
      <c r="I416" s="16">
        <v>0</v>
      </c>
      <c r="J416" s="17">
        <v>1</v>
      </c>
      <c r="K416" s="18">
        <v>0</v>
      </c>
      <c r="L416" s="19">
        <v>0</v>
      </c>
      <c r="M416" s="26" t="s">
        <v>5354</v>
      </c>
      <c r="N416" s="26"/>
    </row>
    <row r="417" spans="1:14" s="71" customFormat="1" x14ac:dyDescent="0.25">
      <c r="A417" s="14" t="s">
        <v>3094</v>
      </c>
      <c r="B417" s="14" t="s">
        <v>3095</v>
      </c>
      <c r="C417" s="14" t="s">
        <v>3096</v>
      </c>
      <c r="D417" s="14" t="s">
        <v>3097</v>
      </c>
      <c r="E417" s="14" t="s">
        <v>387</v>
      </c>
      <c r="F417" s="14" t="s">
        <v>3098</v>
      </c>
      <c r="G417" s="15">
        <v>1</v>
      </c>
      <c r="H417" s="15">
        <v>1</v>
      </c>
      <c r="I417" s="16">
        <v>0</v>
      </c>
      <c r="J417" s="17">
        <v>1</v>
      </c>
      <c r="K417" s="18">
        <v>0</v>
      </c>
      <c r="L417" s="19">
        <v>0</v>
      </c>
      <c r="M417" s="26" t="s">
        <v>5354</v>
      </c>
      <c r="N417" s="26"/>
    </row>
    <row r="418" spans="1:14" s="71" customFormat="1" x14ac:dyDescent="0.25">
      <c r="A418" s="14" t="s">
        <v>384</v>
      </c>
      <c r="B418" s="14" t="s">
        <v>3099</v>
      </c>
      <c r="C418" s="14" t="s">
        <v>3100</v>
      </c>
      <c r="D418" s="14" t="s">
        <v>3101</v>
      </c>
      <c r="E418" s="14" t="s">
        <v>387</v>
      </c>
      <c r="F418" s="14" t="s">
        <v>3102</v>
      </c>
      <c r="G418" s="15">
        <v>1</v>
      </c>
      <c r="H418" s="15">
        <v>1</v>
      </c>
      <c r="I418" s="16">
        <v>0</v>
      </c>
      <c r="J418" s="17">
        <v>0</v>
      </c>
      <c r="K418" s="18">
        <v>1</v>
      </c>
      <c r="L418" s="19">
        <v>0</v>
      </c>
      <c r="M418" s="26" t="s">
        <v>5355</v>
      </c>
      <c r="N418" s="26"/>
    </row>
    <row r="419" spans="1:14" s="71" customFormat="1" x14ac:dyDescent="0.25">
      <c r="A419" s="14" t="s">
        <v>837</v>
      </c>
      <c r="B419" s="14" t="s">
        <v>3103</v>
      </c>
      <c r="C419" s="14" t="s">
        <v>1824</v>
      </c>
      <c r="D419" s="14" t="s">
        <v>2069</v>
      </c>
      <c r="E419" s="14" t="s">
        <v>839</v>
      </c>
      <c r="F419" s="14" t="s">
        <v>3104</v>
      </c>
      <c r="G419" s="15">
        <v>1</v>
      </c>
      <c r="H419" s="15">
        <v>4</v>
      </c>
      <c r="I419" s="16">
        <v>0</v>
      </c>
      <c r="J419" s="17">
        <v>0</v>
      </c>
      <c r="K419" s="18">
        <v>1</v>
      </c>
      <c r="L419" s="19">
        <v>0</v>
      </c>
      <c r="M419" s="26" t="s">
        <v>5355</v>
      </c>
      <c r="N419" s="26"/>
    </row>
    <row r="420" spans="1:14" s="71" customFormat="1" x14ac:dyDescent="0.25">
      <c r="A420" s="14" t="s">
        <v>3105</v>
      </c>
      <c r="B420" s="14" t="s">
        <v>3106</v>
      </c>
      <c r="C420" s="14" t="s">
        <v>1857</v>
      </c>
      <c r="D420" s="14" t="s">
        <v>1858</v>
      </c>
      <c r="E420" s="14" t="s">
        <v>1103</v>
      </c>
      <c r="F420" s="14" t="s">
        <v>3107</v>
      </c>
      <c r="G420" s="15">
        <v>1</v>
      </c>
      <c r="H420" s="15">
        <v>4</v>
      </c>
      <c r="I420" s="16">
        <v>0</v>
      </c>
      <c r="J420" s="17">
        <v>1</v>
      </c>
      <c r="K420" s="18">
        <v>0</v>
      </c>
      <c r="L420" s="19">
        <v>0</v>
      </c>
      <c r="M420" s="26" t="s">
        <v>5354</v>
      </c>
      <c r="N420" s="26"/>
    </row>
    <row r="421" spans="1:14" s="71" customFormat="1" x14ac:dyDescent="0.25">
      <c r="A421" s="14" t="s">
        <v>3108</v>
      </c>
      <c r="B421" s="14" t="s">
        <v>3109</v>
      </c>
      <c r="C421" s="14" t="s">
        <v>1670</v>
      </c>
      <c r="D421" s="14" t="s">
        <v>1639</v>
      </c>
      <c r="E421" s="14" t="s">
        <v>387</v>
      </c>
      <c r="F421" s="14" t="s">
        <v>3110</v>
      </c>
      <c r="G421" s="15">
        <v>1</v>
      </c>
      <c r="H421" s="15">
        <v>2</v>
      </c>
      <c r="I421" s="16">
        <v>0</v>
      </c>
      <c r="J421" s="17">
        <v>1</v>
      </c>
      <c r="K421" s="18">
        <v>0</v>
      </c>
      <c r="L421" s="19">
        <v>0</v>
      </c>
      <c r="M421" s="26" t="s">
        <v>5356</v>
      </c>
      <c r="N421" s="26"/>
    </row>
    <row r="422" spans="1:14" s="71" customFormat="1" x14ac:dyDescent="0.25">
      <c r="A422" s="14" t="s">
        <v>1403</v>
      </c>
      <c r="B422" s="14" t="s">
        <v>3111</v>
      </c>
      <c r="C422" s="14" t="s">
        <v>1670</v>
      </c>
      <c r="D422" s="14" t="s">
        <v>1748</v>
      </c>
      <c r="E422" s="14" t="s">
        <v>668</v>
      </c>
      <c r="F422" s="14" t="s">
        <v>3112</v>
      </c>
      <c r="G422" s="15">
        <v>1</v>
      </c>
      <c r="H422" s="15">
        <v>1</v>
      </c>
      <c r="I422" s="16">
        <v>0</v>
      </c>
      <c r="J422" s="17">
        <v>0</v>
      </c>
      <c r="K422" s="18">
        <v>0</v>
      </c>
      <c r="L422" s="19">
        <v>1</v>
      </c>
      <c r="M422" s="26" t="s">
        <v>5355</v>
      </c>
      <c r="N422" s="26"/>
    </row>
    <row r="423" spans="1:14" s="71" customFormat="1" x14ac:dyDescent="0.25">
      <c r="A423" s="14" t="s">
        <v>3113</v>
      </c>
      <c r="B423" s="14" t="s">
        <v>3114</v>
      </c>
      <c r="C423" s="14" t="s">
        <v>3115</v>
      </c>
      <c r="D423" s="14" t="s">
        <v>1963</v>
      </c>
      <c r="E423" s="14" t="s">
        <v>751</v>
      </c>
      <c r="F423" s="14" t="s">
        <v>3116</v>
      </c>
      <c r="G423" s="15">
        <v>1</v>
      </c>
      <c r="H423" s="15">
        <v>2</v>
      </c>
      <c r="I423" s="16">
        <v>0</v>
      </c>
      <c r="J423" s="17">
        <v>1</v>
      </c>
      <c r="K423" s="18">
        <v>0</v>
      </c>
      <c r="L423" s="19">
        <v>0</v>
      </c>
      <c r="M423" s="26" t="s">
        <v>5356</v>
      </c>
      <c r="N423" s="26"/>
    </row>
    <row r="424" spans="1:14" s="71" customFormat="1" x14ac:dyDescent="0.25">
      <c r="A424" s="14" t="s">
        <v>3117</v>
      </c>
      <c r="B424" s="14" t="s">
        <v>3118</v>
      </c>
      <c r="C424" s="14" t="s">
        <v>1670</v>
      </c>
      <c r="D424" s="14" t="s">
        <v>1625</v>
      </c>
      <c r="E424" s="14" t="s">
        <v>470</v>
      </c>
      <c r="F424" s="14" t="s">
        <v>3119</v>
      </c>
      <c r="G424" s="15">
        <v>1</v>
      </c>
      <c r="H424" s="15">
        <v>3</v>
      </c>
      <c r="I424" s="16">
        <v>0</v>
      </c>
      <c r="J424" s="17">
        <v>1</v>
      </c>
      <c r="K424" s="18">
        <v>0</v>
      </c>
      <c r="L424" s="19">
        <v>0</v>
      </c>
      <c r="M424" s="26" t="s">
        <v>5356</v>
      </c>
      <c r="N424" s="26"/>
    </row>
    <row r="425" spans="1:14" s="71" customFormat="1" x14ac:dyDescent="0.25">
      <c r="A425" s="14" t="s">
        <v>3120</v>
      </c>
      <c r="B425" s="14" t="s">
        <v>3121</v>
      </c>
      <c r="C425" s="14" t="s">
        <v>1670</v>
      </c>
      <c r="D425" s="14" t="s">
        <v>1874</v>
      </c>
      <c r="E425" s="14" t="s">
        <v>3122</v>
      </c>
      <c r="F425" s="14" t="s">
        <v>3123</v>
      </c>
      <c r="G425" s="15">
        <v>1</v>
      </c>
      <c r="H425" s="15">
        <v>1</v>
      </c>
      <c r="I425" s="16">
        <v>0</v>
      </c>
      <c r="J425" s="17">
        <v>1</v>
      </c>
      <c r="K425" s="18">
        <v>0</v>
      </c>
      <c r="L425" s="19">
        <v>0</v>
      </c>
      <c r="M425" s="26" t="s">
        <v>5353</v>
      </c>
      <c r="N425" s="26"/>
    </row>
    <row r="426" spans="1:14" s="71" customFormat="1" x14ac:dyDescent="0.25">
      <c r="A426" s="14" t="s">
        <v>3124</v>
      </c>
      <c r="B426" s="14" t="s">
        <v>3125</v>
      </c>
      <c r="C426" s="14" t="s">
        <v>3126</v>
      </c>
      <c r="D426" s="14" t="s">
        <v>1625</v>
      </c>
      <c r="E426" s="14" t="s">
        <v>458</v>
      </c>
      <c r="F426" s="14" t="s">
        <v>3127</v>
      </c>
      <c r="G426" s="15">
        <v>1</v>
      </c>
      <c r="H426" s="15">
        <v>1</v>
      </c>
      <c r="I426" s="16">
        <v>0</v>
      </c>
      <c r="J426" s="17">
        <v>1</v>
      </c>
      <c r="K426" s="18">
        <v>0</v>
      </c>
      <c r="L426" s="19">
        <v>0</v>
      </c>
      <c r="M426" s="26" t="s">
        <v>5356</v>
      </c>
      <c r="N426" s="26"/>
    </row>
    <row r="427" spans="1:14" s="71" customFormat="1" x14ac:dyDescent="0.25">
      <c r="A427" s="14" t="s">
        <v>3128</v>
      </c>
      <c r="B427" s="14" t="s">
        <v>3129</v>
      </c>
      <c r="C427" s="14" t="s">
        <v>3130</v>
      </c>
      <c r="D427" s="14" t="s">
        <v>1625</v>
      </c>
      <c r="E427" s="14" t="s">
        <v>427</v>
      </c>
      <c r="F427" s="14" t="s">
        <v>3131</v>
      </c>
      <c r="G427" s="15">
        <v>1</v>
      </c>
      <c r="H427" s="15">
        <v>2</v>
      </c>
      <c r="I427" s="16">
        <v>0</v>
      </c>
      <c r="J427" s="17">
        <v>1</v>
      </c>
      <c r="K427" s="18">
        <v>0</v>
      </c>
      <c r="L427" s="19">
        <v>0</v>
      </c>
      <c r="M427" s="26" t="s">
        <v>5356</v>
      </c>
      <c r="N427" s="26"/>
    </row>
    <row r="428" spans="1:14" s="71" customFormat="1" x14ac:dyDescent="0.25">
      <c r="A428" s="14" t="s">
        <v>3132</v>
      </c>
      <c r="B428" s="14" t="s">
        <v>3133</v>
      </c>
      <c r="C428" s="14" t="s">
        <v>1670</v>
      </c>
      <c r="D428" s="14" t="s">
        <v>1625</v>
      </c>
      <c r="E428" s="14" t="s">
        <v>593</v>
      </c>
      <c r="F428" s="14" t="s">
        <v>3134</v>
      </c>
      <c r="G428" s="15">
        <v>1</v>
      </c>
      <c r="H428" s="15">
        <v>4</v>
      </c>
      <c r="I428" s="16">
        <v>0</v>
      </c>
      <c r="J428" s="17">
        <v>1</v>
      </c>
      <c r="K428" s="18">
        <v>0</v>
      </c>
      <c r="L428" s="19">
        <v>0</v>
      </c>
      <c r="M428" s="26" t="s">
        <v>5356</v>
      </c>
      <c r="N428" s="26"/>
    </row>
    <row r="429" spans="1:14" s="71" customFormat="1" x14ac:dyDescent="0.25">
      <c r="A429" s="14" t="s">
        <v>3135</v>
      </c>
      <c r="B429" s="14" t="s">
        <v>3136</v>
      </c>
      <c r="C429" s="14" t="s">
        <v>1670</v>
      </c>
      <c r="D429" s="14" t="s">
        <v>3137</v>
      </c>
      <c r="E429" s="14" t="s">
        <v>423</v>
      </c>
      <c r="F429" s="14" t="s">
        <v>3138</v>
      </c>
      <c r="G429" s="15">
        <v>1</v>
      </c>
      <c r="H429" s="15">
        <v>1</v>
      </c>
      <c r="I429" s="16">
        <v>0</v>
      </c>
      <c r="J429" s="17">
        <v>1</v>
      </c>
      <c r="K429" s="18">
        <v>0</v>
      </c>
      <c r="L429" s="19">
        <v>0</v>
      </c>
      <c r="M429" s="26" t="s">
        <v>5354</v>
      </c>
      <c r="N429" s="26"/>
    </row>
    <row r="430" spans="1:14" s="71" customFormat="1" x14ac:dyDescent="0.25">
      <c r="A430" s="14" t="s">
        <v>3139</v>
      </c>
      <c r="B430" s="14" t="s">
        <v>3140</v>
      </c>
      <c r="C430" s="14" t="s">
        <v>3141</v>
      </c>
      <c r="D430" s="14" t="s">
        <v>2834</v>
      </c>
      <c r="E430" s="14" t="s">
        <v>465</v>
      </c>
      <c r="F430" s="14" t="s">
        <v>3142</v>
      </c>
      <c r="G430" s="15">
        <v>1</v>
      </c>
      <c r="H430" s="15">
        <v>2</v>
      </c>
      <c r="I430" s="16">
        <v>0</v>
      </c>
      <c r="J430" s="17">
        <v>1</v>
      </c>
      <c r="K430" s="18">
        <v>0</v>
      </c>
      <c r="L430" s="19">
        <v>0</v>
      </c>
      <c r="M430" s="26" t="s">
        <v>5354</v>
      </c>
      <c r="N430" s="26"/>
    </row>
    <row r="431" spans="1:14" s="71" customFormat="1" x14ac:dyDescent="0.25">
      <c r="A431" s="14" t="s">
        <v>3143</v>
      </c>
      <c r="B431" s="14" t="s">
        <v>3144</v>
      </c>
      <c r="C431" s="14" t="s">
        <v>1670</v>
      </c>
      <c r="D431" s="14" t="s">
        <v>3028</v>
      </c>
      <c r="E431" s="14" t="s">
        <v>380</v>
      </c>
      <c r="F431" s="14" t="s">
        <v>3145</v>
      </c>
      <c r="G431" s="15">
        <v>1</v>
      </c>
      <c r="H431" s="15">
        <v>20</v>
      </c>
      <c r="I431" s="16">
        <v>0</v>
      </c>
      <c r="J431" s="17">
        <v>1</v>
      </c>
      <c r="K431" s="18">
        <v>0</v>
      </c>
      <c r="L431" s="19">
        <v>0</v>
      </c>
      <c r="M431" s="26" t="s">
        <v>5356</v>
      </c>
      <c r="N431" s="26"/>
    </row>
    <row r="432" spans="1:14" s="71" customFormat="1" x14ac:dyDescent="0.25">
      <c r="A432" s="14" t="s">
        <v>425</v>
      </c>
      <c r="B432" s="14" t="s">
        <v>3146</v>
      </c>
      <c r="C432" s="14" t="s">
        <v>3147</v>
      </c>
      <c r="D432" s="14" t="s">
        <v>1901</v>
      </c>
      <c r="E432" s="14" t="s">
        <v>427</v>
      </c>
      <c r="F432" s="14" t="s">
        <v>3148</v>
      </c>
      <c r="G432" s="15">
        <v>1</v>
      </c>
      <c r="H432" s="15">
        <v>1</v>
      </c>
      <c r="I432" s="16">
        <v>0</v>
      </c>
      <c r="J432" s="17">
        <v>0</v>
      </c>
      <c r="K432" s="18">
        <v>1</v>
      </c>
      <c r="L432" s="19">
        <v>0</v>
      </c>
      <c r="M432" s="26" t="s">
        <v>5355</v>
      </c>
      <c r="N432" s="26"/>
    </row>
    <row r="433" spans="1:14" s="71" customFormat="1" x14ac:dyDescent="0.25">
      <c r="A433" s="14" t="s">
        <v>1523</v>
      </c>
      <c r="B433" s="14" t="s">
        <v>3149</v>
      </c>
      <c r="C433" s="14" t="s">
        <v>3150</v>
      </c>
      <c r="D433" s="14" t="s">
        <v>1625</v>
      </c>
      <c r="E433" s="14" t="s">
        <v>1289</v>
      </c>
      <c r="F433" s="14" t="s">
        <v>3151</v>
      </c>
      <c r="G433" s="15">
        <v>1</v>
      </c>
      <c r="H433" s="15">
        <v>1</v>
      </c>
      <c r="I433" s="16">
        <v>0</v>
      </c>
      <c r="J433" s="17">
        <v>0</v>
      </c>
      <c r="K433" s="18">
        <v>0</v>
      </c>
      <c r="L433" s="19">
        <v>1</v>
      </c>
      <c r="M433" s="26" t="s">
        <v>5355</v>
      </c>
      <c r="N433" s="26"/>
    </row>
    <row r="434" spans="1:14" s="71" customFormat="1" x14ac:dyDescent="0.25">
      <c r="A434" s="14" t="s">
        <v>3152</v>
      </c>
      <c r="B434" s="14" t="s">
        <v>3153</v>
      </c>
      <c r="C434" s="14" t="s">
        <v>3154</v>
      </c>
      <c r="D434" s="14" t="s">
        <v>1934</v>
      </c>
      <c r="E434" s="14" t="s">
        <v>387</v>
      </c>
      <c r="F434" s="14" t="s">
        <v>3155</v>
      </c>
      <c r="G434" s="15">
        <v>1</v>
      </c>
      <c r="H434" s="15">
        <v>4</v>
      </c>
      <c r="I434" s="16">
        <v>0</v>
      </c>
      <c r="J434" s="17">
        <v>1</v>
      </c>
      <c r="K434" s="18">
        <v>0</v>
      </c>
      <c r="L434" s="19">
        <v>0</v>
      </c>
      <c r="M434" s="26" t="s">
        <v>5354</v>
      </c>
      <c r="N434" s="26"/>
    </row>
    <row r="435" spans="1:14" s="71" customFormat="1" x14ac:dyDescent="0.25">
      <c r="A435" s="14" t="s">
        <v>3156</v>
      </c>
      <c r="B435" s="14" t="s">
        <v>3157</v>
      </c>
      <c r="C435" s="14" t="s">
        <v>3158</v>
      </c>
      <c r="D435" s="14" t="s">
        <v>3159</v>
      </c>
      <c r="E435" s="14" t="s">
        <v>3160</v>
      </c>
      <c r="F435" s="14" t="s">
        <v>3161</v>
      </c>
      <c r="G435" s="15">
        <v>1</v>
      </c>
      <c r="H435" s="15">
        <v>1</v>
      </c>
      <c r="I435" s="16">
        <v>0</v>
      </c>
      <c r="J435" s="17">
        <v>1</v>
      </c>
      <c r="K435" s="18">
        <v>0</v>
      </c>
      <c r="L435" s="19">
        <v>0</v>
      </c>
      <c r="M435" s="26" t="s">
        <v>5354</v>
      </c>
      <c r="N435" s="26"/>
    </row>
    <row r="436" spans="1:14" s="71" customFormat="1" x14ac:dyDescent="0.25">
      <c r="A436" s="14" t="s">
        <v>3162</v>
      </c>
      <c r="B436" s="14" t="s">
        <v>3163</v>
      </c>
      <c r="C436" s="14" t="s">
        <v>1670</v>
      </c>
      <c r="D436" s="14" t="s">
        <v>1625</v>
      </c>
      <c r="E436" s="14" t="s">
        <v>427</v>
      </c>
      <c r="F436" s="14" t="s">
        <v>3164</v>
      </c>
      <c r="G436" s="15">
        <v>1</v>
      </c>
      <c r="H436" s="15">
        <v>10</v>
      </c>
      <c r="I436" s="16">
        <v>0</v>
      </c>
      <c r="J436" s="17">
        <v>1</v>
      </c>
      <c r="K436" s="18">
        <v>0</v>
      </c>
      <c r="L436" s="19">
        <v>0</v>
      </c>
      <c r="M436" s="26" t="s">
        <v>5354</v>
      </c>
      <c r="N436" s="26"/>
    </row>
    <row r="437" spans="1:14" s="71" customFormat="1" x14ac:dyDescent="0.25">
      <c r="A437" s="14" t="s">
        <v>3165</v>
      </c>
      <c r="B437" s="14" t="s">
        <v>3166</v>
      </c>
      <c r="C437" s="14" t="s">
        <v>1729</v>
      </c>
      <c r="D437" s="14" t="s">
        <v>1625</v>
      </c>
      <c r="E437" s="14" t="s">
        <v>3167</v>
      </c>
      <c r="F437" s="14" t="s">
        <v>3168</v>
      </c>
      <c r="G437" s="15">
        <v>1</v>
      </c>
      <c r="H437" s="15">
        <v>36</v>
      </c>
      <c r="I437" s="16">
        <v>0</v>
      </c>
      <c r="J437" s="17">
        <v>1</v>
      </c>
      <c r="K437" s="18">
        <v>0</v>
      </c>
      <c r="L437" s="19">
        <v>0</v>
      </c>
      <c r="M437" s="26" t="s">
        <v>5354</v>
      </c>
      <c r="N437" s="26"/>
    </row>
    <row r="438" spans="1:14" s="71" customFormat="1" x14ac:dyDescent="0.25">
      <c r="A438" s="14" t="s">
        <v>624</v>
      </c>
      <c r="B438" s="14" t="s">
        <v>3169</v>
      </c>
      <c r="C438" s="14" t="s">
        <v>2460</v>
      </c>
      <c r="D438" s="14" t="s">
        <v>1625</v>
      </c>
      <c r="E438" s="14" t="s">
        <v>593</v>
      </c>
      <c r="F438" s="14" t="s">
        <v>3170</v>
      </c>
      <c r="G438" s="15">
        <v>1</v>
      </c>
      <c r="H438" s="15">
        <v>4</v>
      </c>
      <c r="I438" s="16">
        <v>0</v>
      </c>
      <c r="J438" s="17">
        <v>0</v>
      </c>
      <c r="K438" s="18">
        <v>1</v>
      </c>
      <c r="L438" s="19">
        <v>0</v>
      </c>
      <c r="M438" s="26" t="s">
        <v>5355</v>
      </c>
      <c r="N438" s="26"/>
    </row>
    <row r="439" spans="1:14" s="71" customFormat="1" x14ac:dyDescent="0.25">
      <c r="A439" s="14" t="s">
        <v>3171</v>
      </c>
      <c r="B439" s="14" t="s">
        <v>3172</v>
      </c>
      <c r="C439" s="14" t="s">
        <v>3173</v>
      </c>
      <c r="D439" s="14" t="s">
        <v>1830</v>
      </c>
      <c r="E439" s="14" t="s">
        <v>668</v>
      </c>
      <c r="F439" s="14" t="s">
        <v>3174</v>
      </c>
      <c r="G439" s="15">
        <v>1</v>
      </c>
      <c r="H439" s="15">
        <v>1</v>
      </c>
      <c r="I439" s="16">
        <v>0</v>
      </c>
      <c r="J439" s="17">
        <v>1</v>
      </c>
      <c r="K439" s="18">
        <v>0</v>
      </c>
      <c r="L439" s="19">
        <v>0</v>
      </c>
      <c r="M439" s="26" t="s">
        <v>5356</v>
      </c>
      <c r="N439" s="26"/>
    </row>
    <row r="440" spans="1:14" s="71" customFormat="1" x14ac:dyDescent="0.25">
      <c r="A440" s="14" t="s">
        <v>3175</v>
      </c>
      <c r="B440" s="14" t="s">
        <v>3176</v>
      </c>
      <c r="C440" s="14" t="s">
        <v>3177</v>
      </c>
      <c r="D440" s="14" t="s">
        <v>3178</v>
      </c>
      <c r="E440" s="14" t="s">
        <v>518</v>
      </c>
      <c r="F440" s="14" t="s">
        <v>3179</v>
      </c>
      <c r="G440" s="15">
        <v>1</v>
      </c>
      <c r="H440" s="15">
        <v>1</v>
      </c>
      <c r="I440" s="16">
        <v>0</v>
      </c>
      <c r="J440" s="17">
        <v>1</v>
      </c>
      <c r="K440" s="18">
        <v>0</v>
      </c>
      <c r="L440" s="19">
        <v>0</v>
      </c>
      <c r="M440" s="26" t="s">
        <v>5356</v>
      </c>
      <c r="N440" s="26"/>
    </row>
    <row r="441" spans="1:14" s="71" customFormat="1" x14ac:dyDescent="0.25">
      <c r="A441" s="14" t="s">
        <v>1436</v>
      </c>
      <c r="B441" s="14" t="s">
        <v>3180</v>
      </c>
      <c r="C441" s="14" t="s">
        <v>1670</v>
      </c>
      <c r="D441" s="14" t="s">
        <v>2756</v>
      </c>
      <c r="E441" s="14" t="s">
        <v>1383</v>
      </c>
      <c r="F441" s="14" t="s">
        <v>3181</v>
      </c>
      <c r="G441" s="15">
        <v>1</v>
      </c>
      <c r="H441" s="15">
        <v>1</v>
      </c>
      <c r="I441" s="16">
        <v>0</v>
      </c>
      <c r="J441" s="17">
        <v>0</v>
      </c>
      <c r="K441" s="18">
        <v>0</v>
      </c>
      <c r="L441" s="19">
        <v>1</v>
      </c>
      <c r="M441" s="26" t="s">
        <v>5355</v>
      </c>
      <c r="N441" s="26"/>
    </row>
    <row r="442" spans="1:14" s="71" customFormat="1" x14ac:dyDescent="0.25">
      <c r="A442" s="14" t="s">
        <v>1409</v>
      </c>
      <c r="B442" s="14" t="s">
        <v>3182</v>
      </c>
      <c r="C442" s="14" t="s">
        <v>3183</v>
      </c>
      <c r="D442" s="14" t="s">
        <v>2890</v>
      </c>
      <c r="E442" s="14" t="s">
        <v>779</v>
      </c>
      <c r="F442" s="14" t="s">
        <v>3184</v>
      </c>
      <c r="G442" s="15">
        <v>1</v>
      </c>
      <c r="H442" s="15">
        <v>2</v>
      </c>
      <c r="I442" s="16">
        <v>0</v>
      </c>
      <c r="J442" s="17">
        <v>0</v>
      </c>
      <c r="K442" s="18">
        <v>0</v>
      </c>
      <c r="L442" s="19">
        <v>1</v>
      </c>
      <c r="M442" s="26" t="s">
        <v>5355</v>
      </c>
      <c r="N442" s="26"/>
    </row>
    <row r="443" spans="1:14" s="71" customFormat="1" x14ac:dyDescent="0.25">
      <c r="A443" s="14" t="s">
        <v>3185</v>
      </c>
      <c r="B443" s="14" t="s">
        <v>3186</v>
      </c>
      <c r="C443" s="14" t="s">
        <v>3187</v>
      </c>
      <c r="D443" s="14" t="s">
        <v>1682</v>
      </c>
      <c r="E443" s="14" t="s">
        <v>1760</v>
      </c>
      <c r="F443" s="14" t="s">
        <v>3188</v>
      </c>
      <c r="G443" s="15">
        <v>1</v>
      </c>
      <c r="H443" s="15">
        <v>1</v>
      </c>
      <c r="I443" s="16">
        <v>1</v>
      </c>
      <c r="J443" s="17">
        <v>0</v>
      </c>
      <c r="K443" s="18">
        <v>0</v>
      </c>
      <c r="L443" s="19">
        <v>0</v>
      </c>
      <c r="M443" s="26" t="s">
        <v>5352</v>
      </c>
      <c r="N443" s="26"/>
    </row>
    <row r="444" spans="1:14" s="71" customFormat="1" x14ac:dyDescent="0.25">
      <c r="A444" s="14" t="s">
        <v>773</v>
      </c>
      <c r="B444" s="14" t="s">
        <v>3189</v>
      </c>
      <c r="C444" s="14" t="s">
        <v>1824</v>
      </c>
      <c r="D444" s="14" t="s">
        <v>1625</v>
      </c>
      <c r="E444" s="14" t="s">
        <v>772</v>
      </c>
      <c r="F444" s="14" t="s">
        <v>3190</v>
      </c>
      <c r="G444" s="15">
        <v>1</v>
      </c>
      <c r="H444" s="15">
        <v>1</v>
      </c>
      <c r="I444" s="16">
        <v>0</v>
      </c>
      <c r="J444" s="17">
        <v>0</v>
      </c>
      <c r="K444" s="18">
        <v>1</v>
      </c>
      <c r="L444" s="19">
        <v>0</v>
      </c>
      <c r="M444" s="26" t="s">
        <v>5355</v>
      </c>
      <c r="N444" s="26"/>
    </row>
    <row r="445" spans="1:14" s="71" customFormat="1" x14ac:dyDescent="0.25">
      <c r="A445" s="14" t="s">
        <v>3191</v>
      </c>
      <c r="B445" s="14" t="s">
        <v>3192</v>
      </c>
      <c r="C445" s="14" t="s">
        <v>2113</v>
      </c>
      <c r="D445" s="14" t="s">
        <v>1625</v>
      </c>
      <c r="E445" s="14" t="s">
        <v>1082</v>
      </c>
      <c r="F445" s="14" t="s">
        <v>3193</v>
      </c>
      <c r="G445" s="15">
        <v>1</v>
      </c>
      <c r="H445" s="15">
        <v>2</v>
      </c>
      <c r="I445" s="16">
        <v>0</v>
      </c>
      <c r="J445" s="17">
        <v>1</v>
      </c>
      <c r="K445" s="18">
        <v>0</v>
      </c>
      <c r="L445" s="19">
        <v>0</v>
      </c>
      <c r="M445" s="26" t="s">
        <v>5354</v>
      </c>
      <c r="N445" s="26"/>
    </row>
    <row r="446" spans="1:14" s="71" customFormat="1" x14ac:dyDescent="0.25">
      <c r="A446" s="14" t="s">
        <v>3194</v>
      </c>
      <c r="B446" s="14" t="s">
        <v>3195</v>
      </c>
      <c r="C446" s="14" t="s">
        <v>3196</v>
      </c>
      <c r="D446" s="14" t="s">
        <v>1625</v>
      </c>
      <c r="E446" s="14" t="s">
        <v>3197</v>
      </c>
      <c r="F446" s="14" t="s">
        <v>3198</v>
      </c>
      <c r="G446" s="15">
        <v>1</v>
      </c>
      <c r="H446" s="15">
        <v>5</v>
      </c>
      <c r="I446" s="16">
        <v>0</v>
      </c>
      <c r="J446" s="17">
        <v>1</v>
      </c>
      <c r="K446" s="18">
        <v>0</v>
      </c>
      <c r="L446" s="19">
        <v>0</v>
      </c>
      <c r="M446" s="26" t="s">
        <v>5354</v>
      </c>
      <c r="N446" s="26"/>
    </row>
    <row r="447" spans="1:14" s="71" customFormat="1" x14ac:dyDescent="0.25">
      <c r="A447" s="14" t="s">
        <v>1460</v>
      </c>
      <c r="B447" s="14" t="s">
        <v>3199</v>
      </c>
      <c r="C447" s="14" t="s">
        <v>1629</v>
      </c>
      <c r="D447" s="14" t="s">
        <v>1625</v>
      </c>
      <c r="E447" s="14" t="s">
        <v>393</v>
      </c>
      <c r="F447" s="14" t="s">
        <v>3200</v>
      </c>
      <c r="G447" s="15">
        <v>1</v>
      </c>
      <c r="H447" s="15">
        <v>2</v>
      </c>
      <c r="I447" s="16">
        <v>0</v>
      </c>
      <c r="J447" s="17">
        <v>0</v>
      </c>
      <c r="K447" s="18">
        <v>0</v>
      </c>
      <c r="L447" s="19">
        <v>1</v>
      </c>
      <c r="M447" s="26" t="s">
        <v>5355</v>
      </c>
      <c r="N447" s="26"/>
    </row>
    <row r="448" spans="1:14" s="71" customFormat="1" x14ac:dyDescent="0.25">
      <c r="A448" s="14" t="s">
        <v>3201</v>
      </c>
      <c r="B448" s="14" t="s">
        <v>3202</v>
      </c>
      <c r="C448" s="14" t="s">
        <v>3203</v>
      </c>
      <c r="D448" s="14" t="s">
        <v>1625</v>
      </c>
      <c r="E448" s="14" t="s">
        <v>3092</v>
      </c>
      <c r="F448" s="14" t="s">
        <v>3204</v>
      </c>
      <c r="G448" s="15">
        <v>1</v>
      </c>
      <c r="H448" s="15">
        <v>1</v>
      </c>
      <c r="I448" s="16">
        <v>0</v>
      </c>
      <c r="J448" s="17">
        <v>1</v>
      </c>
      <c r="K448" s="18">
        <v>0</v>
      </c>
      <c r="L448" s="19">
        <v>0</v>
      </c>
      <c r="M448" s="26" t="s">
        <v>5354</v>
      </c>
      <c r="N448" s="26"/>
    </row>
    <row r="449" spans="1:14" s="71" customFormat="1" x14ac:dyDescent="0.25">
      <c r="A449" s="14" t="s">
        <v>3205</v>
      </c>
      <c r="B449" s="14" t="s">
        <v>3206</v>
      </c>
      <c r="C449" s="14" t="s">
        <v>1656</v>
      </c>
      <c r="D449" s="14" t="s">
        <v>1643</v>
      </c>
      <c r="E449" s="14" t="s">
        <v>1792</v>
      </c>
      <c r="F449" s="14" t="s">
        <v>3207</v>
      </c>
      <c r="G449" s="15">
        <v>1</v>
      </c>
      <c r="H449" s="15">
        <v>2</v>
      </c>
      <c r="I449" s="16">
        <v>1</v>
      </c>
      <c r="J449" s="17">
        <v>0</v>
      </c>
      <c r="K449" s="18">
        <v>0</v>
      </c>
      <c r="L449" s="19">
        <v>0</v>
      </c>
      <c r="M449" s="26" t="s">
        <v>5354</v>
      </c>
      <c r="N449" s="26"/>
    </row>
    <row r="450" spans="1:14" s="71" customFormat="1" x14ac:dyDescent="0.25">
      <c r="A450" s="14" t="s">
        <v>415</v>
      </c>
      <c r="B450" s="14" t="s">
        <v>3208</v>
      </c>
      <c r="C450" s="14" t="s">
        <v>3209</v>
      </c>
      <c r="D450" s="14" t="s">
        <v>1625</v>
      </c>
      <c r="E450" s="14" t="s">
        <v>414</v>
      </c>
      <c r="F450" s="14" t="s">
        <v>3210</v>
      </c>
      <c r="G450" s="15">
        <v>1</v>
      </c>
      <c r="H450" s="15">
        <v>1</v>
      </c>
      <c r="I450" s="16">
        <v>0</v>
      </c>
      <c r="J450" s="17">
        <v>0</v>
      </c>
      <c r="K450" s="18">
        <v>1</v>
      </c>
      <c r="L450" s="19">
        <v>0</v>
      </c>
      <c r="M450" s="26" t="s">
        <v>5355</v>
      </c>
      <c r="N450" s="26"/>
    </row>
    <row r="451" spans="1:14" s="71" customFormat="1" x14ac:dyDescent="0.25">
      <c r="A451" s="14" t="s">
        <v>3211</v>
      </c>
      <c r="B451" s="14" t="s">
        <v>3212</v>
      </c>
      <c r="C451" s="14" t="s">
        <v>3213</v>
      </c>
      <c r="D451" s="14" t="s">
        <v>1647</v>
      </c>
      <c r="E451" s="14" t="s">
        <v>387</v>
      </c>
      <c r="F451" s="14" t="s">
        <v>3214</v>
      </c>
      <c r="G451" s="15">
        <v>1</v>
      </c>
      <c r="H451" s="15">
        <v>1</v>
      </c>
      <c r="I451" s="16">
        <v>0</v>
      </c>
      <c r="J451" s="17">
        <v>1</v>
      </c>
      <c r="K451" s="18">
        <v>0</v>
      </c>
      <c r="L451" s="19">
        <v>0</v>
      </c>
      <c r="M451" s="26" t="s">
        <v>5354</v>
      </c>
      <c r="N451" s="26"/>
    </row>
    <row r="452" spans="1:14" s="71" customFormat="1" x14ac:dyDescent="0.25">
      <c r="A452" s="14" t="s">
        <v>3215</v>
      </c>
      <c r="B452" s="14" t="s">
        <v>3216</v>
      </c>
      <c r="C452" s="14" t="s">
        <v>3217</v>
      </c>
      <c r="D452" s="14" t="s">
        <v>1647</v>
      </c>
      <c r="E452" s="14" t="s">
        <v>3218</v>
      </c>
      <c r="F452" s="14" t="s">
        <v>3219</v>
      </c>
      <c r="G452" s="15">
        <v>1</v>
      </c>
      <c r="H452" s="15">
        <v>1</v>
      </c>
      <c r="I452" s="16">
        <v>0</v>
      </c>
      <c r="J452" s="17">
        <v>1</v>
      </c>
      <c r="K452" s="18">
        <v>0</v>
      </c>
      <c r="L452" s="19">
        <v>0</v>
      </c>
      <c r="M452" s="26" t="s">
        <v>5356</v>
      </c>
      <c r="N452" s="26"/>
    </row>
    <row r="453" spans="1:14" s="71" customFormat="1" x14ac:dyDescent="0.25">
      <c r="A453" s="14" t="s">
        <v>3220</v>
      </c>
      <c r="B453" s="14" t="s">
        <v>3221</v>
      </c>
      <c r="C453" s="14" t="s">
        <v>3222</v>
      </c>
      <c r="D453" s="14" t="s">
        <v>2375</v>
      </c>
      <c r="E453" s="14" t="s">
        <v>668</v>
      </c>
      <c r="F453" s="14" t="s">
        <v>3223</v>
      </c>
      <c r="G453" s="15">
        <v>1</v>
      </c>
      <c r="H453" s="15">
        <v>1</v>
      </c>
      <c r="I453" s="16">
        <v>0</v>
      </c>
      <c r="J453" s="17">
        <v>1</v>
      </c>
      <c r="K453" s="18">
        <v>0</v>
      </c>
      <c r="L453" s="19">
        <v>0</v>
      </c>
      <c r="M453" s="26" t="s">
        <v>5354</v>
      </c>
      <c r="N453" s="26"/>
    </row>
    <row r="454" spans="1:14" s="71" customFormat="1" x14ac:dyDescent="0.25">
      <c r="A454" s="14" t="s">
        <v>1481</v>
      </c>
      <c r="B454" s="14" t="s">
        <v>3224</v>
      </c>
      <c r="C454" s="14" t="s">
        <v>3225</v>
      </c>
      <c r="D454" s="14" t="s">
        <v>1625</v>
      </c>
      <c r="E454" s="14" t="s">
        <v>470</v>
      </c>
      <c r="F454" s="14" t="s">
        <v>3226</v>
      </c>
      <c r="G454" s="15">
        <v>1</v>
      </c>
      <c r="H454" s="15">
        <v>1</v>
      </c>
      <c r="I454" s="16">
        <v>0</v>
      </c>
      <c r="J454" s="17">
        <v>0</v>
      </c>
      <c r="K454" s="18">
        <v>0</v>
      </c>
      <c r="L454" s="19">
        <v>1</v>
      </c>
      <c r="M454" s="26" t="s">
        <v>5355</v>
      </c>
      <c r="N454" s="26"/>
    </row>
    <row r="455" spans="1:14" s="71" customFormat="1" x14ac:dyDescent="0.25">
      <c r="A455" s="14" t="s">
        <v>3227</v>
      </c>
      <c r="B455" s="14" t="s">
        <v>3228</v>
      </c>
      <c r="C455" s="14" t="s">
        <v>3229</v>
      </c>
      <c r="D455" s="14" t="s">
        <v>1848</v>
      </c>
      <c r="E455" s="14" t="s">
        <v>1103</v>
      </c>
      <c r="F455" s="14" t="s">
        <v>3230</v>
      </c>
      <c r="G455" s="15">
        <v>1</v>
      </c>
      <c r="H455" s="15">
        <v>2</v>
      </c>
      <c r="I455" s="16">
        <v>0</v>
      </c>
      <c r="J455" s="17">
        <v>1</v>
      </c>
      <c r="K455" s="18">
        <v>0</v>
      </c>
      <c r="L455" s="19">
        <v>0</v>
      </c>
      <c r="M455" s="26" t="s">
        <v>5356</v>
      </c>
      <c r="N455" s="26"/>
    </row>
    <row r="456" spans="1:14" s="71" customFormat="1" x14ac:dyDescent="0.25">
      <c r="A456" s="14" t="s">
        <v>3231</v>
      </c>
      <c r="B456" s="14" t="s">
        <v>3232</v>
      </c>
      <c r="C456" s="14" t="s">
        <v>3233</v>
      </c>
      <c r="D456" s="14" t="s">
        <v>1874</v>
      </c>
      <c r="E456" s="14" t="s">
        <v>506</v>
      </c>
      <c r="F456" s="14" t="s">
        <v>3234</v>
      </c>
      <c r="G456" s="15">
        <v>1</v>
      </c>
      <c r="H456" s="15">
        <v>2</v>
      </c>
      <c r="I456" s="16">
        <v>0</v>
      </c>
      <c r="J456" s="17">
        <v>1</v>
      </c>
      <c r="K456" s="18">
        <v>0</v>
      </c>
      <c r="L456" s="19">
        <v>0</v>
      </c>
      <c r="M456" s="26" t="s">
        <v>5354</v>
      </c>
      <c r="N456" s="26"/>
    </row>
    <row r="457" spans="1:14" s="71" customFormat="1" x14ac:dyDescent="0.25">
      <c r="A457" s="14" t="s">
        <v>3235</v>
      </c>
      <c r="B457" s="14" t="s">
        <v>3236</v>
      </c>
      <c r="C457" s="14" t="s">
        <v>3237</v>
      </c>
      <c r="D457" s="14" t="s">
        <v>1639</v>
      </c>
      <c r="E457" s="14" t="s">
        <v>387</v>
      </c>
      <c r="F457" s="14" t="s">
        <v>3238</v>
      </c>
      <c r="G457" s="15">
        <v>1</v>
      </c>
      <c r="H457" s="15">
        <v>10</v>
      </c>
      <c r="I457" s="16">
        <v>0</v>
      </c>
      <c r="J457" s="17">
        <v>1</v>
      </c>
      <c r="K457" s="18">
        <v>0</v>
      </c>
      <c r="L457" s="19">
        <v>0</v>
      </c>
      <c r="M457" s="26" t="s">
        <v>5356</v>
      </c>
      <c r="N457" s="26"/>
    </row>
    <row r="458" spans="1:14" s="71" customFormat="1" x14ac:dyDescent="0.25">
      <c r="A458" s="14" t="s">
        <v>1392</v>
      </c>
      <c r="B458" s="14" t="s">
        <v>3239</v>
      </c>
      <c r="C458" s="14" t="s">
        <v>1670</v>
      </c>
      <c r="D458" s="14" t="s">
        <v>2890</v>
      </c>
      <c r="E458" s="14" t="s">
        <v>779</v>
      </c>
      <c r="F458" s="14" t="s">
        <v>3240</v>
      </c>
      <c r="G458" s="15">
        <v>1</v>
      </c>
      <c r="H458" s="15">
        <v>12</v>
      </c>
      <c r="I458" s="16">
        <v>0</v>
      </c>
      <c r="J458" s="17">
        <v>0</v>
      </c>
      <c r="K458" s="18">
        <v>0</v>
      </c>
      <c r="L458" s="19">
        <v>1</v>
      </c>
      <c r="M458" s="26" t="s">
        <v>5355</v>
      </c>
      <c r="N458" s="26"/>
    </row>
    <row r="459" spans="1:14" s="71" customFormat="1" x14ac:dyDescent="0.25">
      <c r="A459" s="14" t="s">
        <v>1195</v>
      </c>
      <c r="B459" s="14" t="s">
        <v>3241</v>
      </c>
      <c r="C459" s="14" t="s">
        <v>3242</v>
      </c>
      <c r="D459" s="14" t="s">
        <v>1625</v>
      </c>
      <c r="E459" s="14" t="s">
        <v>465</v>
      </c>
      <c r="F459" s="14" t="s">
        <v>3243</v>
      </c>
      <c r="G459" s="15">
        <v>1</v>
      </c>
      <c r="H459" s="15">
        <v>2</v>
      </c>
      <c r="I459" s="16">
        <v>0</v>
      </c>
      <c r="J459" s="17">
        <v>0</v>
      </c>
      <c r="K459" s="18">
        <v>1</v>
      </c>
      <c r="L459" s="19">
        <v>0</v>
      </c>
      <c r="M459" s="26" t="s">
        <v>5355</v>
      </c>
      <c r="N459" s="26"/>
    </row>
    <row r="460" spans="1:14" s="71" customFormat="1" x14ac:dyDescent="0.25">
      <c r="A460" s="14" t="s">
        <v>3244</v>
      </c>
      <c r="B460" s="14" t="s">
        <v>3245</v>
      </c>
      <c r="C460" s="14" t="s">
        <v>2684</v>
      </c>
      <c r="D460" s="14" t="s">
        <v>1748</v>
      </c>
      <c r="E460" s="14" t="s">
        <v>3246</v>
      </c>
      <c r="F460" s="14" t="s">
        <v>3247</v>
      </c>
      <c r="G460" s="15">
        <v>1</v>
      </c>
      <c r="H460" s="15">
        <v>1</v>
      </c>
      <c r="I460" s="16">
        <v>0</v>
      </c>
      <c r="J460" s="17">
        <v>1</v>
      </c>
      <c r="K460" s="18">
        <v>0</v>
      </c>
      <c r="L460" s="19">
        <v>0</v>
      </c>
      <c r="M460" s="26" t="s">
        <v>5354</v>
      </c>
      <c r="N460" s="26"/>
    </row>
    <row r="461" spans="1:14" s="71" customFormat="1" x14ac:dyDescent="0.25">
      <c r="A461" s="14" t="s">
        <v>600</v>
      </c>
      <c r="B461" s="14" t="s">
        <v>3248</v>
      </c>
      <c r="C461" s="14" t="s">
        <v>3249</v>
      </c>
      <c r="D461" s="14" t="s">
        <v>1625</v>
      </c>
      <c r="E461" s="14" t="s">
        <v>599</v>
      </c>
      <c r="F461" s="14" t="s">
        <v>3250</v>
      </c>
      <c r="G461" s="15">
        <v>1</v>
      </c>
      <c r="H461" s="15">
        <v>10</v>
      </c>
      <c r="I461" s="16">
        <v>0</v>
      </c>
      <c r="J461" s="17">
        <v>0</v>
      </c>
      <c r="K461" s="18">
        <v>1</v>
      </c>
      <c r="L461" s="19">
        <v>0</v>
      </c>
      <c r="M461" s="26" t="s">
        <v>5355</v>
      </c>
      <c r="N461" s="26"/>
    </row>
    <row r="462" spans="1:14" s="71" customFormat="1" x14ac:dyDescent="0.25">
      <c r="A462" s="14" t="s">
        <v>635</v>
      </c>
      <c r="B462" s="14" t="s">
        <v>3251</v>
      </c>
      <c r="C462" s="14" t="s">
        <v>3252</v>
      </c>
      <c r="D462" s="14" t="s">
        <v>3253</v>
      </c>
      <c r="E462" s="14" t="s">
        <v>593</v>
      </c>
      <c r="F462" s="14" t="s">
        <v>3254</v>
      </c>
      <c r="G462" s="15">
        <v>1</v>
      </c>
      <c r="H462" s="15">
        <v>2</v>
      </c>
      <c r="I462" s="16">
        <v>0</v>
      </c>
      <c r="J462" s="17">
        <v>0</v>
      </c>
      <c r="K462" s="18">
        <v>1</v>
      </c>
      <c r="L462" s="19">
        <v>0</v>
      </c>
      <c r="M462" s="26" t="s">
        <v>5355</v>
      </c>
      <c r="N462" s="26"/>
    </row>
    <row r="463" spans="1:14" s="71" customFormat="1" x14ac:dyDescent="0.25">
      <c r="A463" s="14" t="s">
        <v>3255</v>
      </c>
      <c r="B463" s="14" t="s">
        <v>3256</v>
      </c>
      <c r="C463" s="14" t="s">
        <v>3257</v>
      </c>
      <c r="D463" s="14" t="s">
        <v>1625</v>
      </c>
      <c r="E463" s="14" t="s">
        <v>725</v>
      </c>
      <c r="F463" s="14" t="s">
        <v>3258</v>
      </c>
      <c r="G463" s="15">
        <v>1</v>
      </c>
      <c r="H463" s="15">
        <v>6</v>
      </c>
      <c r="I463" s="16">
        <v>0</v>
      </c>
      <c r="J463" s="17">
        <v>1</v>
      </c>
      <c r="K463" s="18">
        <v>0</v>
      </c>
      <c r="L463" s="19">
        <v>0</v>
      </c>
      <c r="M463" s="26" t="s">
        <v>5354</v>
      </c>
      <c r="N463" s="26"/>
    </row>
    <row r="464" spans="1:14" s="71" customFormat="1" x14ac:dyDescent="0.25">
      <c r="A464" s="14" t="s">
        <v>3259</v>
      </c>
      <c r="B464" s="14" t="s">
        <v>1955</v>
      </c>
      <c r="C464" s="14" t="s">
        <v>3260</v>
      </c>
      <c r="D464" s="14" t="s">
        <v>3261</v>
      </c>
      <c r="E464" s="14" t="s">
        <v>1958</v>
      </c>
      <c r="F464" s="14" t="s">
        <v>3262</v>
      </c>
      <c r="G464" s="15">
        <v>1</v>
      </c>
      <c r="H464" s="15">
        <v>2</v>
      </c>
      <c r="I464" s="16">
        <v>1</v>
      </c>
      <c r="J464" s="17">
        <v>0</v>
      </c>
      <c r="K464" s="18">
        <v>0</v>
      </c>
      <c r="L464" s="19">
        <v>0</v>
      </c>
      <c r="M464" s="26" t="s">
        <v>5352</v>
      </c>
      <c r="N464" s="26"/>
    </row>
    <row r="465" spans="1:14" s="71" customFormat="1" x14ac:dyDescent="0.25">
      <c r="A465" s="14" t="s">
        <v>3263</v>
      </c>
      <c r="B465" s="14" t="s">
        <v>3264</v>
      </c>
      <c r="C465" s="14" t="s">
        <v>3265</v>
      </c>
      <c r="D465" s="14" t="s">
        <v>1848</v>
      </c>
      <c r="E465" s="14" t="s">
        <v>861</v>
      </c>
      <c r="F465" s="14" t="s">
        <v>3266</v>
      </c>
      <c r="G465" s="15">
        <v>1</v>
      </c>
      <c r="H465" s="15">
        <v>2</v>
      </c>
      <c r="I465" s="16">
        <v>0</v>
      </c>
      <c r="J465" s="17">
        <v>1</v>
      </c>
      <c r="K465" s="18">
        <v>0</v>
      </c>
      <c r="L465" s="19">
        <v>0</v>
      </c>
      <c r="M465" s="26" t="s">
        <v>5354</v>
      </c>
      <c r="N465" s="26"/>
    </row>
    <row r="466" spans="1:14" s="71" customFormat="1" x14ac:dyDescent="0.25">
      <c r="A466" s="14" t="s">
        <v>1581</v>
      </c>
      <c r="B466" s="14" t="s">
        <v>3267</v>
      </c>
      <c r="C466" s="14" t="s">
        <v>3268</v>
      </c>
      <c r="D466" s="14" t="s">
        <v>1682</v>
      </c>
      <c r="E466" s="14" t="s">
        <v>1103</v>
      </c>
      <c r="F466" s="14" t="s">
        <v>3269</v>
      </c>
      <c r="G466" s="15">
        <v>1</v>
      </c>
      <c r="H466" s="15">
        <v>1</v>
      </c>
      <c r="I466" s="16">
        <v>0</v>
      </c>
      <c r="J466" s="17">
        <v>0</v>
      </c>
      <c r="K466" s="18">
        <v>0</v>
      </c>
      <c r="L466" s="19">
        <v>1</v>
      </c>
      <c r="M466" s="26" t="s">
        <v>5355</v>
      </c>
      <c r="N466" s="26"/>
    </row>
    <row r="467" spans="1:14" s="71" customFormat="1" x14ac:dyDescent="0.25">
      <c r="A467" s="14" t="s">
        <v>1355</v>
      </c>
      <c r="B467" s="14" t="s">
        <v>3270</v>
      </c>
      <c r="C467" s="14" t="s">
        <v>2152</v>
      </c>
      <c r="D467" s="14" t="s">
        <v>3271</v>
      </c>
      <c r="E467" s="14" t="s">
        <v>1356</v>
      </c>
      <c r="F467" s="14" t="s">
        <v>3272</v>
      </c>
      <c r="G467" s="15">
        <v>1</v>
      </c>
      <c r="H467" s="15">
        <v>1</v>
      </c>
      <c r="I467" s="16">
        <v>0</v>
      </c>
      <c r="J467" s="17">
        <v>0</v>
      </c>
      <c r="K467" s="18">
        <v>0</v>
      </c>
      <c r="L467" s="19">
        <v>1</v>
      </c>
      <c r="M467" s="26" t="s">
        <v>5355</v>
      </c>
      <c r="N467" s="26"/>
    </row>
    <row r="468" spans="1:14" s="71" customFormat="1" x14ac:dyDescent="0.25">
      <c r="A468" s="14" t="s">
        <v>1173</v>
      </c>
      <c r="B468" s="14" t="s">
        <v>3273</v>
      </c>
      <c r="C468" s="14" t="s">
        <v>3274</v>
      </c>
      <c r="D468" s="14" t="s">
        <v>1625</v>
      </c>
      <c r="E468" s="14" t="s">
        <v>1175</v>
      </c>
      <c r="F468" s="14" t="s">
        <v>3275</v>
      </c>
      <c r="G468" s="15">
        <v>1</v>
      </c>
      <c r="H468" s="15">
        <v>1</v>
      </c>
      <c r="I468" s="16">
        <v>0</v>
      </c>
      <c r="J468" s="17">
        <v>0</v>
      </c>
      <c r="K468" s="18">
        <v>1</v>
      </c>
      <c r="L468" s="19">
        <v>0</v>
      </c>
      <c r="M468" s="26" t="s">
        <v>5355</v>
      </c>
      <c r="N468" s="26"/>
    </row>
    <row r="469" spans="1:14" s="71" customFormat="1" x14ac:dyDescent="0.25">
      <c r="A469" s="14" t="s">
        <v>3276</v>
      </c>
      <c r="B469" s="14" t="s">
        <v>3277</v>
      </c>
      <c r="C469" s="14" t="s">
        <v>3278</v>
      </c>
      <c r="D469" s="14" t="s">
        <v>1848</v>
      </c>
      <c r="E469" s="14" t="s">
        <v>387</v>
      </c>
      <c r="F469" s="14" t="s">
        <v>3279</v>
      </c>
      <c r="G469" s="15">
        <v>1</v>
      </c>
      <c r="H469" s="15">
        <v>1</v>
      </c>
      <c r="I469" s="16">
        <v>0</v>
      </c>
      <c r="J469" s="17">
        <v>1</v>
      </c>
      <c r="K469" s="18">
        <v>0</v>
      </c>
      <c r="L469" s="19">
        <v>0</v>
      </c>
      <c r="M469" s="26" t="s">
        <v>5354</v>
      </c>
      <c r="N469" s="26"/>
    </row>
    <row r="470" spans="1:14" s="71" customFormat="1" x14ac:dyDescent="0.25">
      <c r="A470" s="14" t="s">
        <v>3280</v>
      </c>
      <c r="B470" s="14" t="s">
        <v>3281</v>
      </c>
      <c r="C470" s="14" t="s">
        <v>1670</v>
      </c>
      <c r="D470" s="14" t="s">
        <v>1625</v>
      </c>
      <c r="E470" s="14" t="s">
        <v>772</v>
      </c>
      <c r="F470" s="14" t="s">
        <v>3282</v>
      </c>
      <c r="G470" s="15">
        <v>1</v>
      </c>
      <c r="H470" s="15">
        <v>5</v>
      </c>
      <c r="I470" s="16">
        <v>0</v>
      </c>
      <c r="J470" s="17">
        <v>1</v>
      </c>
      <c r="K470" s="18">
        <v>0</v>
      </c>
      <c r="L470" s="19">
        <v>0</v>
      </c>
      <c r="M470" s="26" t="s">
        <v>5354</v>
      </c>
      <c r="N470" s="26"/>
    </row>
    <row r="471" spans="1:14" s="71" customFormat="1" x14ac:dyDescent="0.25">
      <c r="A471" s="14" t="s">
        <v>3283</v>
      </c>
      <c r="B471" s="14" t="s">
        <v>3284</v>
      </c>
      <c r="C471" s="14" t="s">
        <v>3285</v>
      </c>
      <c r="D471" s="14" t="s">
        <v>1682</v>
      </c>
      <c r="E471" s="14" t="s">
        <v>3286</v>
      </c>
      <c r="F471" s="14" t="s">
        <v>3287</v>
      </c>
      <c r="G471" s="15">
        <v>1</v>
      </c>
      <c r="H471" s="15">
        <v>2</v>
      </c>
      <c r="I471" s="16">
        <v>0</v>
      </c>
      <c r="J471" s="17">
        <v>1</v>
      </c>
      <c r="K471" s="18">
        <v>0</v>
      </c>
      <c r="L471" s="19">
        <v>0</v>
      </c>
      <c r="M471" s="26" t="s">
        <v>5354</v>
      </c>
      <c r="N471" s="26"/>
    </row>
    <row r="472" spans="1:14" s="71" customFormat="1" x14ac:dyDescent="0.25">
      <c r="A472" s="14" t="s">
        <v>579</v>
      </c>
      <c r="B472" s="14" t="s">
        <v>3288</v>
      </c>
      <c r="C472" s="14" t="s">
        <v>3289</v>
      </c>
      <c r="D472" s="14" t="s">
        <v>1625</v>
      </c>
      <c r="E472" s="14" t="s">
        <v>427</v>
      </c>
      <c r="F472" s="14" t="s">
        <v>3290</v>
      </c>
      <c r="G472" s="15">
        <v>1</v>
      </c>
      <c r="H472" s="15">
        <v>1</v>
      </c>
      <c r="I472" s="16">
        <v>0</v>
      </c>
      <c r="J472" s="17">
        <v>0</v>
      </c>
      <c r="K472" s="18">
        <v>1</v>
      </c>
      <c r="L472" s="19">
        <v>0</v>
      </c>
      <c r="M472" s="26" t="s">
        <v>5353</v>
      </c>
      <c r="N472" s="26"/>
    </row>
    <row r="473" spans="1:14" s="71" customFormat="1" x14ac:dyDescent="0.25">
      <c r="A473" s="14" t="s">
        <v>3291</v>
      </c>
      <c r="B473" s="14" t="s">
        <v>3292</v>
      </c>
      <c r="C473" s="14" t="s">
        <v>3293</v>
      </c>
      <c r="D473" s="14" t="s">
        <v>2442</v>
      </c>
      <c r="E473" s="14" t="s">
        <v>2711</v>
      </c>
      <c r="F473" s="14" t="s">
        <v>3294</v>
      </c>
      <c r="G473" s="15">
        <v>1</v>
      </c>
      <c r="H473" s="15">
        <v>1</v>
      </c>
      <c r="I473" s="16">
        <v>0</v>
      </c>
      <c r="J473" s="17">
        <v>1</v>
      </c>
      <c r="K473" s="18">
        <v>0</v>
      </c>
      <c r="L473" s="19">
        <v>0</v>
      </c>
      <c r="M473" s="26" t="s">
        <v>5354</v>
      </c>
      <c r="N473" s="26"/>
    </row>
    <row r="474" spans="1:14" s="71" customFormat="1" x14ac:dyDescent="0.25">
      <c r="A474" s="14" t="s">
        <v>3295</v>
      </c>
      <c r="B474" s="14" t="s">
        <v>3296</v>
      </c>
      <c r="C474" s="14" t="s">
        <v>1670</v>
      </c>
      <c r="D474" s="14" t="s">
        <v>1625</v>
      </c>
      <c r="E474" s="14" t="s">
        <v>839</v>
      </c>
      <c r="F474" s="14" t="s">
        <v>3297</v>
      </c>
      <c r="G474" s="15">
        <v>1</v>
      </c>
      <c r="H474" s="15">
        <v>1</v>
      </c>
      <c r="I474" s="16">
        <v>0</v>
      </c>
      <c r="J474" s="17">
        <v>1</v>
      </c>
      <c r="K474" s="18">
        <v>0</v>
      </c>
      <c r="L474" s="19">
        <v>0</v>
      </c>
      <c r="M474" s="26" t="s">
        <v>5354</v>
      </c>
      <c r="N474" s="26"/>
    </row>
    <row r="475" spans="1:14" s="71" customFormat="1" x14ac:dyDescent="0.25">
      <c r="A475" s="14" t="s">
        <v>1414</v>
      </c>
      <c r="B475" s="14" t="s">
        <v>3298</v>
      </c>
      <c r="C475" s="14" t="s">
        <v>1670</v>
      </c>
      <c r="D475" s="14" t="s">
        <v>2890</v>
      </c>
      <c r="E475" s="14" t="s">
        <v>779</v>
      </c>
      <c r="F475" s="14" t="s">
        <v>3299</v>
      </c>
      <c r="G475" s="15">
        <v>1</v>
      </c>
      <c r="H475" s="15">
        <v>6</v>
      </c>
      <c r="I475" s="16">
        <v>0</v>
      </c>
      <c r="J475" s="17">
        <v>0</v>
      </c>
      <c r="K475" s="18">
        <v>0</v>
      </c>
      <c r="L475" s="19">
        <v>1</v>
      </c>
      <c r="M475" s="26" t="s">
        <v>5355</v>
      </c>
      <c r="N475" s="26"/>
    </row>
    <row r="476" spans="1:14" s="71" customFormat="1" x14ac:dyDescent="0.25">
      <c r="A476" s="14" t="s">
        <v>3300</v>
      </c>
      <c r="B476" s="14" t="s">
        <v>3301</v>
      </c>
      <c r="C476" s="14" t="s">
        <v>3302</v>
      </c>
      <c r="D476" s="14" t="s">
        <v>1625</v>
      </c>
      <c r="E476" s="14" t="s">
        <v>701</v>
      </c>
      <c r="F476" s="14" t="s">
        <v>3303</v>
      </c>
      <c r="G476" s="15">
        <v>1</v>
      </c>
      <c r="H476" s="15">
        <v>12</v>
      </c>
      <c r="I476" s="16">
        <v>0</v>
      </c>
      <c r="J476" s="17">
        <v>1</v>
      </c>
      <c r="K476" s="18">
        <v>0</v>
      </c>
      <c r="L476" s="19">
        <v>0</v>
      </c>
      <c r="M476" s="26" t="s">
        <v>5354</v>
      </c>
      <c r="N476" s="26"/>
    </row>
    <row r="477" spans="1:14" s="71" customFormat="1" x14ac:dyDescent="0.25">
      <c r="A477" s="14" t="s">
        <v>472</v>
      </c>
      <c r="B477" s="14" t="s">
        <v>3304</v>
      </c>
      <c r="C477" s="14" t="s">
        <v>1670</v>
      </c>
      <c r="D477" s="14" t="s">
        <v>3305</v>
      </c>
      <c r="E477" s="14" t="s">
        <v>475</v>
      </c>
      <c r="F477" s="14" t="s">
        <v>3306</v>
      </c>
      <c r="G477" s="15">
        <v>1</v>
      </c>
      <c r="H477" s="15">
        <v>1</v>
      </c>
      <c r="I477" s="16">
        <v>0</v>
      </c>
      <c r="J477" s="17">
        <v>0</v>
      </c>
      <c r="K477" s="18">
        <v>1</v>
      </c>
      <c r="L477" s="19">
        <v>0</v>
      </c>
      <c r="M477" s="26" t="s">
        <v>5355</v>
      </c>
      <c r="N477" s="26"/>
    </row>
    <row r="478" spans="1:14" s="71" customFormat="1" x14ac:dyDescent="0.25">
      <c r="A478" s="14" t="s">
        <v>3307</v>
      </c>
      <c r="B478" s="14" t="s">
        <v>3308</v>
      </c>
      <c r="C478" s="14" t="s">
        <v>3141</v>
      </c>
      <c r="D478" s="14" t="s">
        <v>1634</v>
      </c>
      <c r="E478" s="14" t="s">
        <v>1157</v>
      </c>
      <c r="F478" s="14" t="s">
        <v>3309</v>
      </c>
      <c r="G478" s="15">
        <v>1</v>
      </c>
      <c r="H478" s="15">
        <v>2</v>
      </c>
      <c r="I478" s="16">
        <v>0</v>
      </c>
      <c r="J478" s="17">
        <v>1</v>
      </c>
      <c r="K478" s="18">
        <v>0</v>
      </c>
      <c r="L478" s="19">
        <v>0</v>
      </c>
      <c r="M478" s="26" t="s">
        <v>5354</v>
      </c>
      <c r="N478" s="26"/>
    </row>
    <row r="479" spans="1:14" s="71" customFormat="1" x14ac:dyDescent="0.25">
      <c r="A479" s="14" t="s">
        <v>1489</v>
      </c>
      <c r="B479" s="14" t="s">
        <v>3310</v>
      </c>
      <c r="C479" s="14" t="s">
        <v>3311</v>
      </c>
      <c r="D479" s="14" t="s">
        <v>1625</v>
      </c>
      <c r="E479" s="14" t="s">
        <v>414</v>
      </c>
      <c r="F479" s="14" t="s">
        <v>3312</v>
      </c>
      <c r="G479" s="15">
        <v>1</v>
      </c>
      <c r="H479" s="15">
        <v>10</v>
      </c>
      <c r="I479" s="16">
        <v>0</v>
      </c>
      <c r="J479" s="17">
        <v>0</v>
      </c>
      <c r="K479" s="18">
        <v>0</v>
      </c>
      <c r="L479" s="19">
        <v>1</v>
      </c>
      <c r="M479" s="26" t="s">
        <v>5355</v>
      </c>
      <c r="N479" s="26"/>
    </row>
    <row r="480" spans="1:14" s="71" customFormat="1" x14ac:dyDescent="0.25">
      <c r="A480" s="14" t="s">
        <v>3313</v>
      </c>
      <c r="B480" s="14" t="s">
        <v>3314</v>
      </c>
      <c r="C480" s="14" t="s">
        <v>3315</v>
      </c>
      <c r="D480" s="14" t="s">
        <v>1625</v>
      </c>
      <c r="E480" s="14" t="s">
        <v>410</v>
      </c>
      <c r="F480" s="14" t="s">
        <v>3316</v>
      </c>
      <c r="G480" s="15">
        <v>1</v>
      </c>
      <c r="H480" s="15">
        <v>25</v>
      </c>
      <c r="I480" s="16">
        <v>0</v>
      </c>
      <c r="J480" s="17">
        <v>1</v>
      </c>
      <c r="K480" s="18">
        <v>0</v>
      </c>
      <c r="L480" s="19">
        <v>0</v>
      </c>
      <c r="M480" s="26" t="s">
        <v>5356</v>
      </c>
      <c r="N480" s="26"/>
    </row>
    <row r="481" spans="1:14" s="71" customFormat="1" x14ac:dyDescent="0.25">
      <c r="A481" s="14" t="s">
        <v>3317</v>
      </c>
      <c r="B481" s="14" t="s">
        <v>2279</v>
      </c>
      <c r="C481" s="14" t="s">
        <v>3318</v>
      </c>
      <c r="D481" s="14" t="s">
        <v>2020</v>
      </c>
      <c r="E481" s="14" t="s">
        <v>427</v>
      </c>
      <c r="F481" s="14" t="s">
        <v>3319</v>
      </c>
      <c r="G481" s="15">
        <v>1</v>
      </c>
      <c r="H481" s="15">
        <v>1</v>
      </c>
      <c r="I481" s="16">
        <v>0</v>
      </c>
      <c r="J481" s="17">
        <v>1</v>
      </c>
      <c r="K481" s="18">
        <v>0</v>
      </c>
      <c r="L481" s="19">
        <v>0</v>
      </c>
      <c r="M481" s="26" t="s">
        <v>5356</v>
      </c>
      <c r="N481" s="26"/>
    </row>
    <row r="482" spans="1:14" s="71" customFormat="1" x14ac:dyDescent="0.25">
      <c r="A482" s="14" t="s">
        <v>3320</v>
      </c>
      <c r="B482" s="14" t="s">
        <v>3321</v>
      </c>
      <c r="C482" s="14" t="s">
        <v>3322</v>
      </c>
      <c r="D482" s="14" t="s">
        <v>1634</v>
      </c>
      <c r="E482" s="14" t="s">
        <v>442</v>
      </c>
      <c r="F482" s="14" t="s">
        <v>3323</v>
      </c>
      <c r="G482" s="15">
        <v>1</v>
      </c>
      <c r="H482" s="15">
        <v>1</v>
      </c>
      <c r="I482" s="16">
        <v>0</v>
      </c>
      <c r="J482" s="17">
        <v>1</v>
      </c>
      <c r="K482" s="18">
        <v>0</v>
      </c>
      <c r="L482" s="19">
        <v>0</v>
      </c>
      <c r="M482" s="26" t="s">
        <v>5354</v>
      </c>
      <c r="N482" s="26"/>
    </row>
    <row r="483" spans="1:14" s="71" customFormat="1" x14ac:dyDescent="0.25">
      <c r="A483" s="14" t="s">
        <v>1528</v>
      </c>
      <c r="B483" s="14" t="s">
        <v>3324</v>
      </c>
      <c r="C483" s="14" t="s">
        <v>1670</v>
      </c>
      <c r="D483" s="14" t="s">
        <v>1625</v>
      </c>
      <c r="E483" s="14" t="s">
        <v>393</v>
      </c>
      <c r="F483" s="14" t="s">
        <v>3325</v>
      </c>
      <c r="G483" s="15">
        <v>1</v>
      </c>
      <c r="H483" s="15">
        <v>1</v>
      </c>
      <c r="I483" s="16">
        <v>0</v>
      </c>
      <c r="J483" s="17">
        <v>0</v>
      </c>
      <c r="K483" s="18">
        <v>0</v>
      </c>
      <c r="L483" s="19">
        <v>1</v>
      </c>
      <c r="M483" s="26" t="s">
        <v>5355</v>
      </c>
      <c r="N483" s="26"/>
    </row>
    <row r="484" spans="1:14" s="71" customFormat="1" x14ac:dyDescent="0.25">
      <c r="A484" s="14" t="s">
        <v>3326</v>
      </c>
      <c r="B484" s="14" t="s">
        <v>3327</v>
      </c>
      <c r="C484" s="14" t="s">
        <v>3328</v>
      </c>
      <c r="D484" s="14" t="s">
        <v>1853</v>
      </c>
      <c r="E484" s="14" t="s">
        <v>1854</v>
      </c>
      <c r="F484" s="14" t="s">
        <v>3329</v>
      </c>
      <c r="G484" s="15">
        <v>1</v>
      </c>
      <c r="H484" s="15">
        <v>10</v>
      </c>
      <c r="I484" s="16">
        <v>1</v>
      </c>
      <c r="J484" s="17">
        <v>0</v>
      </c>
      <c r="K484" s="18">
        <v>0</v>
      </c>
      <c r="L484" s="19">
        <v>0</v>
      </c>
      <c r="M484" s="26" t="s">
        <v>5354</v>
      </c>
      <c r="N484" s="26"/>
    </row>
    <row r="485" spans="1:14" s="71" customFormat="1" x14ac:dyDescent="0.25">
      <c r="A485" s="14" t="s">
        <v>1381</v>
      </c>
      <c r="B485" s="14" t="s">
        <v>3330</v>
      </c>
      <c r="C485" s="14" t="s">
        <v>1670</v>
      </c>
      <c r="D485" s="14" t="s">
        <v>3331</v>
      </c>
      <c r="E485" s="14" t="s">
        <v>1319</v>
      </c>
      <c r="F485" s="14" t="s">
        <v>3332</v>
      </c>
      <c r="G485" s="15">
        <v>1</v>
      </c>
      <c r="H485" s="15">
        <v>1</v>
      </c>
      <c r="I485" s="16">
        <v>0</v>
      </c>
      <c r="J485" s="17">
        <v>0</v>
      </c>
      <c r="K485" s="18">
        <v>0</v>
      </c>
      <c r="L485" s="19">
        <v>1</v>
      </c>
      <c r="M485" s="26" t="s">
        <v>5351</v>
      </c>
      <c r="N485" s="26"/>
    </row>
    <row r="486" spans="1:14" s="71" customFormat="1" x14ac:dyDescent="0.25">
      <c r="A486" s="14" t="s">
        <v>1507</v>
      </c>
      <c r="B486" s="14" t="s">
        <v>3333</v>
      </c>
      <c r="C486" s="14" t="s">
        <v>1670</v>
      </c>
      <c r="D486" s="14" t="s">
        <v>3334</v>
      </c>
      <c r="E486" s="14" t="s">
        <v>1103</v>
      </c>
      <c r="F486" s="14" t="s">
        <v>3335</v>
      </c>
      <c r="G486" s="15">
        <v>1</v>
      </c>
      <c r="H486" s="15">
        <v>1</v>
      </c>
      <c r="I486" s="16">
        <v>0</v>
      </c>
      <c r="J486" s="17">
        <v>0</v>
      </c>
      <c r="K486" s="18">
        <v>0</v>
      </c>
      <c r="L486" s="19">
        <v>1</v>
      </c>
      <c r="M486" s="26" t="s">
        <v>5355</v>
      </c>
      <c r="N486" s="26"/>
    </row>
    <row r="487" spans="1:14" s="71" customFormat="1" x14ac:dyDescent="0.25">
      <c r="A487" s="14" t="s">
        <v>3336</v>
      </c>
      <c r="B487" s="14" t="s">
        <v>3337</v>
      </c>
      <c r="C487" s="14" t="s">
        <v>1900</v>
      </c>
      <c r="D487" s="14" t="s">
        <v>1830</v>
      </c>
      <c r="E487" s="14" t="s">
        <v>387</v>
      </c>
      <c r="F487" s="14" t="s">
        <v>3338</v>
      </c>
      <c r="G487" s="15">
        <v>1</v>
      </c>
      <c r="H487" s="15">
        <v>2</v>
      </c>
      <c r="I487" s="16">
        <v>0</v>
      </c>
      <c r="J487" s="17">
        <v>1</v>
      </c>
      <c r="K487" s="18">
        <v>0</v>
      </c>
      <c r="L487" s="19">
        <v>0</v>
      </c>
      <c r="M487" s="26" t="s">
        <v>5356</v>
      </c>
      <c r="N487" s="26"/>
    </row>
    <row r="488" spans="1:14" s="71" customFormat="1" x14ac:dyDescent="0.25">
      <c r="A488" s="14" t="s">
        <v>1427</v>
      </c>
      <c r="B488" s="14" t="s">
        <v>1428</v>
      </c>
      <c r="C488" s="14" t="s">
        <v>3339</v>
      </c>
      <c r="D488" s="14" t="s">
        <v>3340</v>
      </c>
      <c r="E488" s="14" t="s">
        <v>1429</v>
      </c>
      <c r="F488" s="14" t="s">
        <v>3341</v>
      </c>
      <c r="G488" s="15">
        <v>1</v>
      </c>
      <c r="H488" s="15">
        <v>2</v>
      </c>
      <c r="I488" s="16">
        <v>0</v>
      </c>
      <c r="J488" s="17">
        <v>0</v>
      </c>
      <c r="K488" s="18">
        <v>0</v>
      </c>
      <c r="L488" s="19">
        <v>1</v>
      </c>
      <c r="M488" s="26" t="s">
        <v>5355</v>
      </c>
      <c r="N488" s="26"/>
    </row>
    <row r="489" spans="1:14" s="71" customFormat="1" x14ac:dyDescent="0.25">
      <c r="A489" s="14" t="s">
        <v>3342</v>
      </c>
      <c r="B489" s="14" t="s">
        <v>2884</v>
      </c>
      <c r="C489" s="14" t="s">
        <v>3343</v>
      </c>
      <c r="D489" s="14" t="s">
        <v>1830</v>
      </c>
      <c r="E489" s="14" t="s">
        <v>2886</v>
      </c>
      <c r="F489" s="14" t="s">
        <v>3344</v>
      </c>
      <c r="G489" s="15">
        <v>1</v>
      </c>
      <c r="H489" s="15">
        <v>2</v>
      </c>
      <c r="I489" s="16">
        <v>0</v>
      </c>
      <c r="J489" s="17">
        <v>1</v>
      </c>
      <c r="K489" s="18">
        <v>0</v>
      </c>
      <c r="L489" s="19">
        <v>0</v>
      </c>
      <c r="M489" s="26" t="s">
        <v>5354</v>
      </c>
      <c r="N489" s="26"/>
    </row>
    <row r="490" spans="1:14" s="71" customFormat="1" x14ac:dyDescent="0.25">
      <c r="A490" s="14" t="s">
        <v>3345</v>
      </c>
      <c r="B490" s="14" t="s">
        <v>3346</v>
      </c>
      <c r="C490" s="14" t="s">
        <v>3347</v>
      </c>
      <c r="D490" s="14" t="s">
        <v>2834</v>
      </c>
      <c r="E490" s="14" t="s">
        <v>465</v>
      </c>
      <c r="F490" s="14" t="s">
        <v>3348</v>
      </c>
      <c r="G490" s="15">
        <v>1</v>
      </c>
      <c r="H490" s="15">
        <v>1</v>
      </c>
      <c r="I490" s="16">
        <v>0</v>
      </c>
      <c r="J490" s="17">
        <v>1</v>
      </c>
      <c r="K490" s="18">
        <v>0</v>
      </c>
      <c r="L490" s="19">
        <v>0</v>
      </c>
      <c r="M490" s="26" t="s">
        <v>5354</v>
      </c>
      <c r="N490" s="26"/>
    </row>
    <row r="491" spans="1:14" s="71" customFormat="1" x14ac:dyDescent="0.25">
      <c r="A491" s="14" t="s">
        <v>3349</v>
      </c>
      <c r="B491" s="14" t="s">
        <v>3350</v>
      </c>
      <c r="C491" s="14" t="s">
        <v>3351</v>
      </c>
      <c r="D491" s="14" t="s">
        <v>1937</v>
      </c>
      <c r="E491" s="14" t="s">
        <v>725</v>
      </c>
      <c r="F491" s="14" t="s">
        <v>3352</v>
      </c>
      <c r="G491" s="15">
        <v>1</v>
      </c>
      <c r="H491" s="15">
        <v>100</v>
      </c>
      <c r="I491" s="16">
        <v>1</v>
      </c>
      <c r="J491" s="17">
        <v>0</v>
      </c>
      <c r="K491" s="18">
        <v>0</v>
      </c>
      <c r="L491" s="19">
        <v>0</v>
      </c>
      <c r="M491" s="26" t="s">
        <v>5356</v>
      </c>
      <c r="N491" s="26"/>
    </row>
    <row r="492" spans="1:14" s="71" customFormat="1" x14ac:dyDescent="0.25">
      <c r="A492" s="14" t="s">
        <v>3353</v>
      </c>
      <c r="B492" s="14" t="s">
        <v>3354</v>
      </c>
      <c r="C492" s="14" t="s">
        <v>3355</v>
      </c>
      <c r="D492" s="14" t="s">
        <v>1625</v>
      </c>
      <c r="E492" s="14" t="s">
        <v>2566</v>
      </c>
      <c r="F492" s="14" t="s">
        <v>3356</v>
      </c>
      <c r="G492" s="15">
        <v>1</v>
      </c>
      <c r="H492" s="15">
        <v>12</v>
      </c>
      <c r="I492" s="16">
        <v>0</v>
      </c>
      <c r="J492" s="17">
        <v>1</v>
      </c>
      <c r="K492" s="18">
        <v>0</v>
      </c>
      <c r="L492" s="19">
        <v>0</v>
      </c>
      <c r="M492" s="26" t="s">
        <v>5356</v>
      </c>
      <c r="N492" s="26"/>
    </row>
    <row r="493" spans="1:14" s="71" customFormat="1" x14ac:dyDescent="0.25">
      <c r="A493" s="14" t="s">
        <v>3357</v>
      </c>
      <c r="B493" s="14" t="s">
        <v>3358</v>
      </c>
      <c r="C493" s="14" t="s">
        <v>3359</v>
      </c>
      <c r="D493" s="14" t="s">
        <v>1848</v>
      </c>
      <c r="E493" s="14" t="s">
        <v>861</v>
      </c>
      <c r="F493" s="14" t="s">
        <v>3360</v>
      </c>
      <c r="G493" s="15">
        <v>1</v>
      </c>
      <c r="H493" s="15">
        <v>1</v>
      </c>
      <c r="I493" s="16">
        <v>0</v>
      </c>
      <c r="J493" s="17">
        <v>1</v>
      </c>
      <c r="K493" s="18">
        <v>0</v>
      </c>
      <c r="L493" s="19">
        <v>0</v>
      </c>
      <c r="M493" s="26" t="s">
        <v>5356</v>
      </c>
      <c r="N493" s="26"/>
    </row>
    <row r="494" spans="1:14" s="71" customFormat="1" x14ac:dyDescent="0.25">
      <c r="A494" s="14" t="s">
        <v>3361</v>
      </c>
      <c r="B494" s="14" t="s">
        <v>3362</v>
      </c>
      <c r="C494" s="14" t="s">
        <v>2213</v>
      </c>
      <c r="D494" s="14" t="s">
        <v>2049</v>
      </c>
      <c r="E494" s="14" t="s">
        <v>442</v>
      </c>
      <c r="F494" s="14" t="s">
        <v>3363</v>
      </c>
      <c r="G494" s="15">
        <v>1</v>
      </c>
      <c r="H494" s="15">
        <v>1</v>
      </c>
      <c r="I494" s="16">
        <v>0</v>
      </c>
      <c r="J494" s="17">
        <v>1</v>
      </c>
      <c r="K494" s="18">
        <v>0</v>
      </c>
      <c r="L494" s="19">
        <v>0</v>
      </c>
      <c r="M494" s="26" t="s">
        <v>5356</v>
      </c>
      <c r="N494" s="26"/>
    </row>
    <row r="495" spans="1:14" s="71" customFormat="1" x14ac:dyDescent="0.25">
      <c r="A495" s="14" t="s">
        <v>3364</v>
      </c>
      <c r="B495" s="14" t="s">
        <v>3365</v>
      </c>
      <c r="C495" s="14" t="s">
        <v>3366</v>
      </c>
      <c r="D495" s="14" t="s">
        <v>3367</v>
      </c>
      <c r="E495" s="14" t="s">
        <v>387</v>
      </c>
      <c r="F495" s="14" t="s">
        <v>3368</v>
      </c>
      <c r="G495" s="15">
        <v>1</v>
      </c>
      <c r="H495" s="15">
        <v>1</v>
      </c>
      <c r="I495" s="16">
        <v>0</v>
      </c>
      <c r="J495" s="17">
        <v>1</v>
      </c>
      <c r="K495" s="18">
        <v>0</v>
      </c>
      <c r="L495" s="19">
        <v>0</v>
      </c>
      <c r="M495" s="26" t="s">
        <v>5353</v>
      </c>
      <c r="N495" s="26"/>
    </row>
    <row r="496" spans="1:14" s="71" customFormat="1" x14ac:dyDescent="0.25">
      <c r="A496" s="14" t="s">
        <v>1313</v>
      </c>
      <c r="B496" s="14" t="s">
        <v>3369</v>
      </c>
      <c r="C496" s="14" t="s">
        <v>3370</v>
      </c>
      <c r="D496" s="14" t="s">
        <v>2341</v>
      </c>
      <c r="E496" s="14" t="s">
        <v>414</v>
      </c>
      <c r="F496" s="14" t="s">
        <v>3371</v>
      </c>
      <c r="G496" s="15">
        <v>1</v>
      </c>
      <c r="H496" s="15">
        <v>1</v>
      </c>
      <c r="I496" s="16">
        <v>0</v>
      </c>
      <c r="J496" s="17">
        <v>0</v>
      </c>
      <c r="K496" s="18">
        <v>0</v>
      </c>
      <c r="L496" s="19">
        <v>1</v>
      </c>
      <c r="M496" s="26" t="s">
        <v>5355</v>
      </c>
      <c r="N496" s="26"/>
    </row>
    <row r="497" spans="1:14" s="71" customFormat="1" x14ac:dyDescent="0.25">
      <c r="A497" s="14" t="s">
        <v>3372</v>
      </c>
      <c r="B497" s="14" t="s">
        <v>3373</v>
      </c>
      <c r="C497" s="14" t="s">
        <v>3374</v>
      </c>
      <c r="D497" s="14" t="s">
        <v>1940</v>
      </c>
      <c r="E497" s="14" t="s">
        <v>2812</v>
      </c>
      <c r="F497" s="14" t="s">
        <v>3375</v>
      </c>
      <c r="G497" s="15">
        <v>1</v>
      </c>
      <c r="H497" s="15">
        <v>1</v>
      </c>
      <c r="I497" s="16">
        <v>0</v>
      </c>
      <c r="J497" s="17">
        <v>1</v>
      </c>
      <c r="K497" s="18">
        <v>0</v>
      </c>
      <c r="L497" s="19">
        <v>0</v>
      </c>
      <c r="M497" s="26" t="s">
        <v>5354</v>
      </c>
      <c r="N497" s="26"/>
    </row>
    <row r="498" spans="1:14" s="71" customFormat="1" x14ac:dyDescent="0.25">
      <c r="A498" s="14" t="s">
        <v>1492</v>
      </c>
      <c r="B498" s="14" t="s">
        <v>3376</v>
      </c>
      <c r="C498" s="14" t="s">
        <v>3249</v>
      </c>
      <c r="D498" s="14" t="s">
        <v>1625</v>
      </c>
      <c r="E498" s="14" t="s">
        <v>414</v>
      </c>
      <c r="F498" s="14" t="s">
        <v>3377</v>
      </c>
      <c r="G498" s="15">
        <v>1</v>
      </c>
      <c r="H498" s="15">
        <v>5</v>
      </c>
      <c r="I498" s="16">
        <v>0</v>
      </c>
      <c r="J498" s="17">
        <v>0</v>
      </c>
      <c r="K498" s="18">
        <v>0</v>
      </c>
      <c r="L498" s="19">
        <v>1</v>
      </c>
      <c r="M498" s="26" t="s">
        <v>5355</v>
      </c>
      <c r="N498" s="26"/>
    </row>
    <row r="499" spans="1:14" s="71" customFormat="1" x14ac:dyDescent="0.25">
      <c r="A499" s="14" t="s">
        <v>1300</v>
      </c>
      <c r="B499" s="14" t="s">
        <v>3378</v>
      </c>
      <c r="C499" s="14" t="s">
        <v>3379</v>
      </c>
      <c r="D499" s="14" t="s">
        <v>1625</v>
      </c>
      <c r="E499" s="14" t="s">
        <v>393</v>
      </c>
      <c r="F499" s="14" t="s">
        <v>3380</v>
      </c>
      <c r="G499" s="15">
        <v>1</v>
      </c>
      <c r="H499" s="15">
        <v>8</v>
      </c>
      <c r="I499" s="16">
        <v>0</v>
      </c>
      <c r="J499" s="17">
        <v>0</v>
      </c>
      <c r="K499" s="18">
        <v>0</v>
      </c>
      <c r="L499" s="19">
        <v>1</v>
      </c>
      <c r="M499" s="26" t="s">
        <v>5355</v>
      </c>
      <c r="N499" s="26"/>
    </row>
    <row r="500" spans="1:14" s="71" customFormat="1" x14ac:dyDescent="0.25">
      <c r="A500" s="14" t="s">
        <v>3381</v>
      </c>
      <c r="B500" s="14" t="s">
        <v>3382</v>
      </c>
      <c r="C500" s="14" t="s">
        <v>1719</v>
      </c>
      <c r="D500" s="14" t="s">
        <v>1639</v>
      </c>
      <c r="E500" s="14" t="s">
        <v>387</v>
      </c>
      <c r="F500" s="14" t="s">
        <v>3383</v>
      </c>
      <c r="G500" s="15">
        <v>1</v>
      </c>
      <c r="H500" s="15">
        <v>12</v>
      </c>
      <c r="I500" s="16">
        <v>1</v>
      </c>
      <c r="J500" s="17">
        <v>0</v>
      </c>
      <c r="K500" s="18">
        <v>0</v>
      </c>
      <c r="L500" s="19">
        <v>0</v>
      </c>
      <c r="M500" s="26" t="s">
        <v>5356</v>
      </c>
      <c r="N500" s="26"/>
    </row>
    <row r="501" spans="1:14" s="71" customFormat="1" x14ac:dyDescent="0.25">
      <c r="A501" s="14" t="s">
        <v>3384</v>
      </c>
      <c r="B501" s="14" t="s">
        <v>3385</v>
      </c>
      <c r="C501" s="14" t="s">
        <v>3386</v>
      </c>
      <c r="D501" s="14" t="s">
        <v>1901</v>
      </c>
      <c r="E501" s="14" t="s">
        <v>1958</v>
      </c>
      <c r="F501" s="14" t="s">
        <v>3387</v>
      </c>
      <c r="G501" s="15">
        <v>1</v>
      </c>
      <c r="H501" s="15">
        <v>1</v>
      </c>
      <c r="I501" s="16">
        <v>0</v>
      </c>
      <c r="J501" s="17">
        <v>1</v>
      </c>
      <c r="K501" s="18">
        <v>0</v>
      </c>
      <c r="L501" s="19">
        <v>0</v>
      </c>
      <c r="M501" s="26" t="s">
        <v>5354</v>
      </c>
      <c r="N501" s="26"/>
    </row>
    <row r="502" spans="1:14" s="71" customFormat="1" x14ac:dyDescent="0.25">
      <c r="A502" s="14" t="s">
        <v>3388</v>
      </c>
      <c r="B502" s="14" t="s">
        <v>3389</v>
      </c>
      <c r="C502" s="14" t="s">
        <v>3390</v>
      </c>
      <c r="D502" s="14" t="s">
        <v>3391</v>
      </c>
      <c r="E502" s="14" t="s">
        <v>3392</v>
      </c>
      <c r="F502" s="14" t="s">
        <v>3393</v>
      </c>
      <c r="G502" s="15">
        <v>1</v>
      </c>
      <c r="H502" s="15">
        <v>1</v>
      </c>
      <c r="I502" s="16">
        <v>0</v>
      </c>
      <c r="J502" s="17">
        <v>1</v>
      </c>
      <c r="K502" s="18">
        <v>0</v>
      </c>
      <c r="L502" s="19">
        <v>0</v>
      </c>
      <c r="M502" s="26" t="s">
        <v>5354</v>
      </c>
      <c r="N502" s="26"/>
    </row>
    <row r="503" spans="1:14" s="71" customFormat="1" x14ac:dyDescent="0.25">
      <c r="A503" s="14" t="s">
        <v>1545</v>
      </c>
      <c r="B503" s="14" t="s">
        <v>1546</v>
      </c>
      <c r="C503" s="14" t="s">
        <v>3394</v>
      </c>
      <c r="D503" s="14" t="s">
        <v>1901</v>
      </c>
      <c r="E503" s="14" t="s">
        <v>1547</v>
      </c>
      <c r="F503" s="14" t="s">
        <v>3395</v>
      </c>
      <c r="G503" s="15">
        <v>1</v>
      </c>
      <c r="H503" s="15">
        <v>3</v>
      </c>
      <c r="I503" s="16">
        <v>0</v>
      </c>
      <c r="J503" s="17">
        <v>0</v>
      </c>
      <c r="K503" s="18">
        <v>0</v>
      </c>
      <c r="L503" s="19">
        <v>1</v>
      </c>
      <c r="M503" s="26" t="s">
        <v>5355</v>
      </c>
      <c r="N503" s="26"/>
    </row>
    <row r="504" spans="1:14" s="71" customFormat="1" x14ac:dyDescent="0.25">
      <c r="A504" s="14" t="s">
        <v>3396</v>
      </c>
      <c r="B504" s="14" t="s">
        <v>3397</v>
      </c>
      <c r="C504" s="14" t="s">
        <v>3398</v>
      </c>
      <c r="D504" s="14" t="s">
        <v>1625</v>
      </c>
      <c r="E504" s="14" t="s">
        <v>668</v>
      </c>
      <c r="F504" s="14" t="s">
        <v>3399</v>
      </c>
      <c r="G504" s="15">
        <v>1</v>
      </c>
      <c r="H504" s="15">
        <v>9</v>
      </c>
      <c r="I504" s="16">
        <v>0</v>
      </c>
      <c r="J504" s="17">
        <v>1</v>
      </c>
      <c r="K504" s="18">
        <v>0</v>
      </c>
      <c r="L504" s="19">
        <v>0</v>
      </c>
      <c r="M504" s="26" t="s">
        <v>5356</v>
      </c>
      <c r="N504" s="26"/>
    </row>
    <row r="505" spans="1:14" s="71" customFormat="1" x14ac:dyDescent="0.25">
      <c r="A505" s="14" t="s">
        <v>3400</v>
      </c>
      <c r="B505" s="14" t="s">
        <v>3401</v>
      </c>
      <c r="C505" s="14" t="s">
        <v>3402</v>
      </c>
      <c r="D505" s="14" t="s">
        <v>1625</v>
      </c>
      <c r="E505" s="14" t="s">
        <v>475</v>
      </c>
      <c r="F505" s="14" t="s">
        <v>3403</v>
      </c>
      <c r="G505" s="15">
        <v>1</v>
      </c>
      <c r="H505" s="15">
        <v>1</v>
      </c>
      <c r="I505" s="16">
        <v>0</v>
      </c>
      <c r="J505" s="17">
        <v>1</v>
      </c>
      <c r="K505" s="18">
        <v>0</v>
      </c>
      <c r="L505" s="19">
        <v>0</v>
      </c>
      <c r="M505" s="26" t="s">
        <v>5354</v>
      </c>
      <c r="N505" s="26"/>
    </row>
    <row r="506" spans="1:14" s="71" customFormat="1" x14ac:dyDescent="0.25">
      <c r="A506" s="14" t="s">
        <v>3404</v>
      </c>
      <c r="B506" s="14" t="s">
        <v>3405</v>
      </c>
      <c r="C506" s="14" t="s">
        <v>3406</v>
      </c>
      <c r="D506" s="14" t="s">
        <v>1842</v>
      </c>
      <c r="E506" s="14" t="s">
        <v>1165</v>
      </c>
      <c r="F506" s="14" t="s">
        <v>3407</v>
      </c>
      <c r="G506" s="15">
        <v>1</v>
      </c>
      <c r="H506" s="15">
        <v>1</v>
      </c>
      <c r="I506" s="16">
        <v>0</v>
      </c>
      <c r="J506" s="17">
        <v>1</v>
      </c>
      <c r="K506" s="18">
        <v>0</v>
      </c>
      <c r="L506" s="19">
        <v>0</v>
      </c>
      <c r="M506" s="26" t="s">
        <v>5354</v>
      </c>
      <c r="N506" s="26"/>
    </row>
    <row r="507" spans="1:14" s="71" customFormat="1" x14ac:dyDescent="0.25">
      <c r="A507" s="14" t="s">
        <v>596</v>
      </c>
      <c r="B507" s="14" t="s">
        <v>3248</v>
      </c>
      <c r="C507" s="14" t="s">
        <v>3408</v>
      </c>
      <c r="D507" s="14" t="s">
        <v>1625</v>
      </c>
      <c r="E507" s="14" t="s">
        <v>599</v>
      </c>
      <c r="F507" s="14" t="s">
        <v>3409</v>
      </c>
      <c r="G507" s="15">
        <v>1</v>
      </c>
      <c r="H507" s="15">
        <v>10</v>
      </c>
      <c r="I507" s="16">
        <v>0</v>
      </c>
      <c r="J507" s="17">
        <v>0</v>
      </c>
      <c r="K507" s="18">
        <v>1</v>
      </c>
      <c r="L507" s="19">
        <v>0</v>
      </c>
      <c r="M507" s="26" t="s">
        <v>5355</v>
      </c>
      <c r="N507" s="26"/>
    </row>
    <row r="508" spans="1:14" s="71" customFormat="1" x14ac:dyDescent="0.25">
      <c r="A508" s="14" t="s">
        <v>610</v>
      </c>
      <c r="B508" s="14" t="s">
        <v>3410</v>
      </c>
      <c r="C508" s="14" t="s">
        <v>3411</v>
      </c>
      <c r="D508" s="14" t="s">
        <v>1748</v>
      </c>
      <c r="E508" s="14" t="s">
        <v>612</v>
      </c>
      <c r="F508" s="14" t="s">
        <v>3412</v>
      </c>
      <c r="G508" s="15">
        <v>1</v>
      </c>
      <c r="H508" s="15">
        <v>1</v>
      </c>
      <c r="I508" s="16">
        <v>0</v>
      </c>
      <c r="J508" s="17">
        <v>0</v>
      </c>
      <c r="K508" s="18">
        <v>1</v>
      </c>
      <c r="L508" s="19">
        <v>0</v>
      </c>
      <c r="M508" s="26" t="s">
        <v>5355</v>
      </c>
      <c r="N508" s="26"/>
    </row>
    <row r="509" spans="1:14" s="71" customFormat="1" x14ac:dyDescent="0.25">
      <c r="A509" s="14" t="s">
        <v>1531</v>
      </c>
      <c r="B509" s="14" t="s">
        <v>3413</v>
      </c>
      <c r="C509" s="14" t="s">
        <v>3414</v>
      </c>
      <c r="D509" s="14" t="s">
        <v>2737</v>
      </c>
      <c r="E509" s="14" t="s">
        <v>1532</v>
      </c>
      <c r="F509" s="14" t="s">
        <v>3415</v>
      </c>
      <c r="G509" s="15">
        <v>1</v>
      </c>
      <c r="H509" s="15">
        <v>1</v>
      </c>
      <c r="I509" s="16">
        <v>0</v>
      </c>
      <c r="J509" s="17">
        <v>0</v>
      </c>
      <c r="K509" s="18">
        <v>0</v>
      </c>
      <c r="L509" s="19">
        <v>1</v>
      </c>
      <c r="M509" s="26" t="s">
        <v>5355</v>
      </c>
      <c r="N509" s="26"/>
    </row>
    <row r="510" spans="1:14" s="71" customFormat="1" x14ac:dyDescent="0.25">
      <c r="A510" s="14" t="s">
        <v>3416</v>
      </c>
      <c r="B510" s="14" t="s">
        <v>3417</v>
      </c>
      <c r="C510" s="14" t="s">
        <v>2875</v>
      </c>
      <c r="D510" s="14" t="s">
        <v>2601</v>
      </c>
      <c r="E510" s="14" t="s">
        <v>668</v>
      </c>
      <c r="F510" s="14" t="s">
        <v>3418</v>
      </c>
      <c r="G510" s="15">
        <v>1</v>
      </c>
      <c r="H510" s="15">
        <v>1</v>
      </c>
      <c r="I510" s="16">
        <v>0</v>
      </c>
      <c r="J510" s="17">
        <v>1</v>
      </c>
      <c r="K510" s="18">
        <v>0</v>
      </c>
      <c r="L510" s="19">
        <v>0</v>
      </c>
      <c r="M510" s="26" t="s">
        <v>5353</v>
      </c>
      <c r="N510" s="26"/>
    </row>
    <row r="511" spans="1:14" s="71" customFormat="1" x14ac:dyDescent="0.25">
      <c r="A511" s="14" t="s">
        <v>3419</v>
      </c>
      <c r="B511" s="14" t="s">
        <v>3420</v>
      </c>
      <c r="C511" s="14" t="s">
        <v>3421</v>
      </c>
      <c r="D511" s="14" t="s">
        <v>1625</v>
      </c>
      <c r="E511" s="14" t="s">
        <v>2325</v>
      </c>
      <c r="F511" s="14" t="s">
        <v>3422</v>
      </c>
      <c r="G511" s="15">
        <v>1</v>
      </c>
      <c r="H511" s="15">
        <v>10</v>
      </c>
      <c r="I511" s="16">
        <v>0</v>
      </c>
      <c r="J511" s="17">
        <v>1</v>
      </c>
      <c r="K511" s="18">
        <v>0</v>
      </c>
      <c r="L511" s="19">
        <v>0</v>
      </c>
      <c r="M511" s="26" t="s">
        <v>5354</v>
      </c>
      <c r="N511" s="26"/>
    </row>
    <row r="512" spans="1:14" s="71" customFormat="1" x14ac:dyDescent="0.25">
      <c r="A512" s="14" t="s">
        <v>3423</v>
      </c>
      <c r="B512" s="14" t="s">
        <v>3424</v>
      </c>
      <c r="C512" s="14" t="s">
        <v>3425</v>
      </c>
      <c r="D512" s="14" t="s">
        <v>1639</v>
      </c>
      <c r="E512" s="14" t="s">
        <v>1716</v>
      </c>
      <c r="F512" s="14" t="s">
        <v>3426</v>
      </c>
      <c r="G512" s="15">
        <v>1</v>
      </c>
      <c r="H512" s="15">
        <v>3</v>
      </c>
      <c r="I512" s="16">
        <v>0</v>
      </c>
      <c r="J512" s="17">
        <v>1</v>
      </c>
      <c r="K512" s="18">
        <v>0</v>
      </c>
      <c r="L512" s="19">
        <v>0</v>
      </c>
      <c r="M512" s="26" t="s">
        <v>5354</v>
      </c>
      <c r="N512" s="26"/>
    </row>
    <row r="513" spans="1:14" s="71" customFormat="1" x14ac:dyDescent="0.25">
      <c r="A513" s="14" t="s">
        <v>3427</v>
      </c>
      <c r="B513" s="14" t="s">
        <v>3428</v>
      </c>
      <c r="C513" s="14" t="s">
        <v>3429</v>
      </c>
      <c r="D513" s="14" t="s">
        <v>2162</v>
      </c>
      <c r="E513" s="14" t="s">
        <v>2465</v>
      </c>
      <c r="F513" s="14" t="s">
        <v>3430</v>
      </c>
      <c r="G513" s="15">
        <v>1</v>
      </c>
      <c r="H513" s="15">
        <v>1</v>
      </c>
      <c r="I513" s="16">
        <v>0</v>
      </c>
      <c r="J513" s="17">
        <v>1</v>
      </c>
      <c r="K513" s="18">
        <v>0</v>
      </c>
      <c r="L513" s="19">
        <v>0</v>
      </c>
      <c r="M513" s="26" t="s">
        <v>5356</v>
      </c>
      <c r="N513" s="26"/>
    </row>
    <row r="514" spans="1:14" s="71" customFormat="1" x14ac:dyDescent="0.25">
      <c r="A514" s="14" t="s">
        <v>3431</v>
      </c>
      <c r="B514" s="14" t="s">
        <v>3432</v>
      </c>
      <c r="C514" s="14" t="s">
        <v>3433</v>
      </c>
      <c r="D514" s="14" t="s">
        <v>1634</v>
      </c>
      <c r="E514" s="14" t="s">
        <v>518</v>
      </c>
      <c r="F514" s="14" t="s">
        <v>3434</v>
      </c>
      <c r="G514" s="15">
        <v>1</v>
      </c>
      <c r="H514" s="15">
        <v>1</v>
      </c>
      <c r="I514" s="16">
        <v>0</v>
      </c>
      <c r="J514" s="17">
        <v>1</v>
      </c>
      <c r="K514" s="18">
        <v>0</v>
      </c>
      <c r="L514" s="19">
        <v>0</v>
      </c>
      <c r="M514" s="26" t="s">
        <v>5354</v>
      </c>
      <c r="N514" s="26"/>
    </row>
    <row r="515" spans="1:14" s="71" customFormat="1" x14ac:dyDescent="0.25">
      <c r="A515" s="14" t="s">
        <v>3435</v>
      </c>
      <c r="B515" s="14" t="s">
        <v>3436</v>
      </c>
      <c r="C515" s="14" t="s">
        <v>1629</v>
      </c>
      <c r="D515" s="14" t="s">
        <v>1901</v>
      </c>
      <c r="E515" s="14" t="s">
        <v>1103</v>
      </c>
      <c r="F515" s="14" t="s">
        <v>3437</v>
      </c>
      <c r="G515" s="15">
        <v>1</v>
      </c>
      <c r="H515" s="15">
        <v>1</v>
      </c>
      <c r="I515" s="16">
        <v>0</v>
      </c>
      <c r="J515" s="17">
        <v>1</v>
      </c>
      <c r="K515" s="18">
        <v>0</v>
      </c>
      <c r="L515" s="19">
        <v>0</v>
      </c>
      <c r="M515" s="26" t="s">
        <v>5354</v>
      </c>
      <c r="N515" s="26"/>
    </row>
    <row r="516" spans="1:14" s="71" customFormat="1" x14ac:dyDescent="0.25">
      <c r="A516" s="14" t="s">
        <v>3438</v>
      </c>
      <c r="B516" s="14" t="s">
        <v>3321</v>
      </c>
      <c r="C516" s="14" t="s">
        <v>3439</v>
      </c>
      <c r="D516" s="14" t="s">
        <v>1634</v>
      </c>
      <c r="E516" s="14" t="s">
        <v>442</v>
      </c>
      <c r="F516" s="14" t="s">
        <v>3440</v>
      </c>
      <c r="G516" s="15">
        <v>1</v>
      </c>
      <c r="H516" s="15">
        <v>1</v>
      </c>
      <c r="I516" s="16">
        <v>0</v>
      </c>
      <c r="J516" s="17">
        <v>1</v>
      </c>
      <c r="K516" s="18">
        <v>0</v>
      </c>
      <c r="L516" s="19">
        <v>0</v>
      </c>
      <c r="M516" s="26" t="s">
        <v>5354</v>
      </c>
      <c r="N516" s="26"/>
    </row>
    <row r="517" spans="1:14" s="71" customFormat="1" x14ac:dyDescent="0.25">
      <c r="A517" s="14" t="s">
        <v>3441</v>
      </c>
      <c r="B517" s="14" t="s">
        <v>3442</v>
      </c>
      <c r="C517" s="14" t="s">
        <v>1665</v>
      </c>
      <c r="D517" s="14" t="s">
        <v>1868</v>
      </c>
      <c r="E517" s="14" t="s">
        <v>387</v>
      </c>
      <c r="F517" s="14" t="s">
        <v>3443</v>
      </c>
      <c r="G517" s="15">
        <v>1</v>
      </c>
      <c r="H517" s="15">
        <v>6</v>
      </c>
      <c r="I517" s="16">
        <v>0</v>
      </c>
      <c r="J517" s="17">
        <v>1</v>
      </c>
      <c r="K517" s="18">
        <v>0</v>
      </c>
      <c r="L517" s="19">
        <v>0</v>
      </c>
      <c r="M517" s="26" t="s">
        <v>5354</v>
      </c>
      <c r="N517" s="26"/>
    </row>
    <row r="518" spans="1:14" s="71" customFormat="1" x14ac:dyDescent="0.25">
      <c r="A518" s="14" t="s">
        <v>3444</v>
      </c>
      <c r="B518" s="14" t="s">
        <v>3445</v>
      </c>
      <c r="C518" s="14" t="s">
        <v>3446</v>
      </c>
      <c r="D518" s="14" t="s">
        <v>1634</v>
      </c>
      <c r="E518" s="14" t="s">
        <v>3447</v>
      </c>
      <c r="F518" s="14" t="s">
        <v>3448</v>
      </c>
      <c r="G518" s="15">
        <v>1</v>
      </c>
      <c r="H518" s="15">
        <v>2</v>
      </c>
      <c r="I518" s="16">
        <v>0</v>
      </c>
      <c r="J518" s="17">
        <v>1</v>
      </c>
      <c r="K518" s="18">
        <v>0</v>
      </c>
      <c r="L518" s="19">
        <v>0</v>
      </c>
      <c r="M518" s="26" t="s">
        <v>5356</v>
      </c>
      <c r="N518" s="26"/>
    </row>
    <row r="519" spans="1:14" s="71" customFormat="1" x14ac:dyDescent="0.25">
      <c r="A519" s="14" t="s">
        <v>3449</v>
      </c>
      <c r="B519" s="14" t="s">
        <v>3450</v>
      </c>
      <c r="C519" s="14" t="s">
        <v>1670</v>
      </c>
      <c r="D519" s="14" t="s">
        <v>3305</v>
      </c>
      <c r="E519" s="14" t="s">
        <v>518</v>
      </c>
      <c r="F519" s="14" t="s">
        <v>3451</v>
      </c>
      <c r="G519" s="15">
        <v>1</v>
      </c>
      <c r="H519" s="15">
        <v>1</v>
      </c>
      <c r="I519" s="16">
        <v>0</v>
      </c>
      <c r="J519" s="17">
        <v>1</v>
      </c>
      <c r="K519" s="18">
        <v>0</v>
      </c>
      <c r="L519" s="19">
        <v>0</v>
      </c>
      <c r="M519" s="26" t="s">
        <v>5354</v>
      </c>
      <c r="N519" s="26"/>
    </row>
    <row r="520" spans="1:14" s="71" customFormat="1" x14ac:dyDescent="0.25">
      <c r="A520" s="14" t="s">
        <v>1508</v>
      </c>
      <c r="B520" s="14" t="s">
        <v>1509</v>
      </c>
      <c r="C520" s="14" t="s">
        <v>3452</v>
      </c>
      <c r="D520" s="14" t="s">
        <v>1797</v>
      </c>
      <c r="E520" s="14" t="s">
        <v>1103</v>
      </c>
      <c r="F520" s="14" t="s">
        <v>3453</v>
      </c>
      <c r="G520" s="15">
        <v>1</v>
      </c>
      <c r="H520" s="15">
        <v>1</v>
      </c>
      <c r="I520" s="16">
        <v>0</v>
      </c>
      <c r="J520" s="17">
        <v>0</v>
      </c>
      <c r="K520" s="18">
        <v>0</v>
      </c>
      <c r="L520" s="19">
        <v>1</v>
      </c>
      <c r="M520" s="26" t="s">
        <v>5355</v>
      </c>
      <c r="N520" s="26"/>
    </row>
    <row r="521" spans="1:14" s="71" customFormat="1" x14ac:dyDescent="0.25">
      <c r="A521" s="14" t="s">
        <v>3454</v>
      </c>
      <c r="B521" s="14" t="s">
        <v>3455</v>
      </c>
      <c r="C521" s="14" t="s">
        <v>3456</v>
      </c>
      <c r="D521" s="14" t="s">
        <v>1625</v>
      </c>
      <c r="E521" s="14" t="s">
        <v>674</v>
      </c>
      <c r="F521" s="14" t="s">
        <v>3457</v>
      </c>
      <c r="G521" s="15">
        <v>1</v>
      </c>
      <c r="H521" s="15">
        <v>2</v>
      </c>
      <c r="I521" s="16">
        <v>0</v>
      </c>
      <c r="J521" s="17">
        <v>1</v>
      </c>
      <c r="K521" s="18">
        <v>0</v>
      </c>
      <c r="L521" s="19">
        <v>0</v>
      </c>
      <c r="M521" s="26" t="s">
        <v>5354</v>
      </c>
      <c r="N521" s="26"/>
    </row>
    <row r="522" spans="1:14" s="71" customFormat="1" x14ac:dyDescent="0.25">
      <c r="A522" s="14" t="s">
        <v>910</v>
      </c>
      <c r="B522" s="14" t="s">
        <v>2904</v>
      </c>
      <c r="C522" s="14" t="s">
        <v>3458</v>
      </c>
      <c r="D522" s="14" t="s">
        <v>2341</v>
      </c>
      <c r="E522" s="14" t="s">
        <v>905</v>
      </c>
      <c r="F522" s="14" t="s">
        <v>3459</v>
      </c>
      <c r="G522" s="15">
        <v>1</v>
      </c>
      <c r="H522" s="15">
        <v>2</v>
      </c>
      <c r="I522" s="16">
        <v>0</v>
      </c>
      <c r="J522" s="17">
        <v>0</v>
      </c>
      <c r="K522" s="18">
        <v>1</v>
      </c>
      <c r="L522" s="19">
        <v>0</v>
      </c>
      <c r="M522" s="26" t="s">
        <v>5355</v>
      </c>
      <c r="N522" s="26"/>
    </row>
    <row r="523" spans="1:14" s="71" customFormat="1" x14ac:dyDescent="0.25">
      <c r="A523" s="14" t="s">
        <v>3460</v>
      </c>
      <c r="B523" s="14" t="s">
        <v>3461</v>
      </c>
      <c r="C523" s="14" t="s">
        <v>3462</v>
      </c>
      <c r="D523" s="14" t="s">
        <v>1901</v>
      </c>
      <c r="E523" s="14" t="s">
        <v>387</v>
      </c>
      <c r="F523" s="14" t="s">
        <v>3463</v>
      </c>
      <c r="G523" s="15">
        <v>1</v>
      </c>
      <c r="H523" s="15">
        <v>2</v>
      </c>
      <c r="I523" s="16">
        <v>0</v>
      </c>
      <c r="J523" s="17">
        <v>1</v>
      </c>
      <c r="K523" s="18">
        <v>0</v>
      </c>
      <c r="L523" s="19">
        <v>0</v>
      </c>
      <c r="M523" s="26" t="s">
        <v>5353</v>
      </c>
      <c r="N523" s="26"/>
    </row>
    <row r="524" spans="1:14" s="71" customFormat="1" x14ac:dyDescent="0.25">
      <c r="A524" s="14" t="s">
        <v>1298</v>
      </c>
      <c r="B524" s="14" t="s">
        <v>3464</v>
      </c>
      <c r="C524" s="14" t="s">
        <v>3465</v>
      </c>
      <c r="D524" s="14" t="s">
        <v>2865</v>
      </c>
      <c r="E524" s="14" t="s">
        <v>1103</v>
      </c>
      <c r="F524" s="14" t="s">
        <v>3466</v>
      </c>
      <c r="G524" s="15">
        <v>1</v>
      </c>
      <c r="H524" s="15">
        <v>1</v>
      </c>
      <c r="I524" s="16">
        <v>0</v>
      </c>
      <c r="J524" s="17">
        <v>0</v>
      </c>
      <c r="K524" s="18">
        <v>0</v>
      </c>
      <c r="L524" s="19">
        <v>1</v>
      </c>
      <c r="M524" s="26" t="s">
        <v>5355</v>
      </c>
      <c r="N524" s="26"/>
    </row>
    <row r="525" spans="1:14" s="71" customFormat="1" x14ac:dyDescent="0.25">
      <c r="A525" s="14" t="s">
        <v>3467</v>
      </c>
      <c r="B525" s="14" t="s">
        <v>3468</v>
      </c>
      <c r="C525" s="14" t="s">
        <v>3469</v>
      </c>
      <c r="D525" s="14" t="s">
        <v>1639</v>
      </c>
      <c r="E525" s="14" t="s">
        <v>1257</v>
      </c>
      <c r="F525" s="14" t="s">
        <v>3470</v>
      </c>
      <c r="G525" s="15">
        <v>1</v>
      </c>
      <c r="H525" s="15">
        <v>1</v>
      </c>
      <c r="I525" s="16">
        <v>0</v>
      </c>
      <c r="J525" s="17">
        <v>1</v>
      </c>
      <c r="K525" s="18">
        <v>0</v>
      </c>
      <c r="L525" s="19">
        <v>0</v>
      </c>
      <c r="M525" s="26" t="s">
        <v>5356</v>
      </c>
      <c r="N525" s="26"/>
    </row>
    <row r="526" spans="1:14" s="71" customFormat="1" x14ac:dyDescent="0.25">
      <c r="A526" s="14" t="s">
        <v>3471</v>
      </c>
      <c r="B526" s="14" t="s">
        <v>3472</v>
      </c>
      <c r="C526" s="14" t="s">
        <v>3446</v>
      </c>
      <c r="D526" s="14" t="s">
        <v>2831</v>
      </c>
      <c r="E526" s="14" t="s">
        <v>387</v>
      </c>
      <c r="F526" s="14" t="s">
        <v>3473</v>
      </c>
      <c r="G526" s="15">
        <v>1</v>
      </c>
      <c r="H526" s="15">
        <v>4</v>
      </c>
      <c r="I526" s="16">
        <v>0</v>
      </c>
      <c r="J526" s="17">
        <v>1</v>
      </c>
      <c r="K526" s="18">
        <v>0</v>
      </c>
      <c r="L526" s="19">
        <v>0</v>
      </c>
      <c r="M526" s="26" t="s">
        <v>5354</v>
      </c>
      <c r="N526" s="26"/>
    </row>
    <row r="527" spans="1:14" s="71" customFormat="1" x14ac:dyDescent="0.25">
      <c r="A527" s="14" t="s">
        <v>1432</v>
      </c>
      <c r="B527" s="14" t="s">
        <v>3474</v>
      </c>
      <c r="C527" s="14" t="s">
        <v>1670</v>
      </c>
      <c r="D527" s="14" t="s">
        <v>2756</v>
      </c>
      <c r="E527" s="14" t="s">
        <v>1383</v>
      </c>
      <c r="F527" s="14" t="s">
        <v>3475</v>
      </c>
      <c r="G527" s="15">
        <v>1</v>
      </c>
      <c r="H527" s="15">
        <v>1</v>
      </c>
      <c r="I527" s="16">
        <v>0</v>
      </c>
      <c r="J527" s="17">
        <v>0</v>
      </c>
      <c r="K527" s="18">
        <v>0</v>
      </c>
      <c r="L527" s="19">
        <v>1</v>
      </c>
      <c r="M527" s="26" t="s">
        <v>5355</v>
      </c>
      <c r="N527" s="26"/>
    </row>
    <row r="528" spans="1:14" s="71" customFormat="1" x14ac:dyDescent="0.25">
      <c r="A528" s="14" t="s">
        <v>979</v>
      </c>
      <c r="B528" s="14" t="s">
        <v>3476</v>
      </c>
      <c r="C528" s="14" t="s">
        <v>2152</v>
      </c>
      <c r="D528" s="14" t="s">
        <v>1625</v>
      </c>
      <c r="E528" s="14" t="s">
        <v>981</v>
      </c>
      <c r="F528" s="14" t="s">
        <v>3477</v>
      </c>
      <c r="G528" s="15">
        <v>1</v>
      </c>
      <c r="H528" s="15">
        <v>6</v>
      </c>
      <c r="I528" s="16">
        <v>0</v>
      </c>
      <c r="J528" s="17">
        <v>0</v>
      </c>
      <c r="K528" s="18">
        <v>1</v>
      </c>
      <c r="L528" s="19">
        <v>0</v>
      </c>
      <c r="M528" s="26" t="s">
        <v>5355</v>
      </c>
      <c r="N528" s="26"/>
    </row>
    <row r="529" spans="1:14" s="71" customFormat="1" x14ac:dyDescent="0.25">
      <c r="A529" s="14" t="s">
        <v>3478</v>
      </c>
      <c r="B529" s="14" t="s">
        <v>3479</v>
      </c>
      <c r="C529" s="14" t="s">
        <v>3480</v>
      </c>
      <c r="D529" s="14" t="s">
        <v>1625</v>
      </c>
      <c r="E529" s="14" t="s">
        <v>668</v>
      </c>
      <c r="F529" s="14" t="s">
        <v>3481</v>
      </c>
      <c r="G529" s="15">
        <v>1</v>
      </c>
      <c r="H529" s="15">
        <v>1</v>
      </c>
      <c r="I529" s="16">
        <v>0</v>
      </c>
      <c r="J529" s="17">
        <v>1</v>
      </c>
      <c r="K529" s="18">
        <v>0</v>
      </c>
      <c r="L529" s="19">
        <v>0</v>
      </c>
      <c r="M529" s="26" t="s">
        <v>5354</v>
      </c>
      <c r="N529" s="26"/>
    </row>
    <row r="530" spans="1:14" s="71" customFormat="1" x14ac:dyDescent="0.25">
      <c r="A530" s="14" t="s">
        <v>1160</v>
      </c>
      <c r="B530" s="14" t="s">
        <v>3482</v>
      </c>
      <c r="C530" s="14" t="s">
        <v>3483</v>
      </c>
      <c r="D530" s="14" t="s">
        <v>3484</v>
      </c>
      <c r="E530" s="14" t="s">
        <v>981</v>
      </c>
      <c r="F530" s="14" t="s">
        <v>3485</v>
      </c>
      <c r="G530" s="15">
        <v>1</v>
      </c>
      <c r="H530" s="15">
        <v>1</v>
      </c>
      <c r="I530" s="16">
        <v>0</v>
      </c>
      <c r="J530" s="17">
        <v>0</v>
      </c>
      <c r="K530" s="18">
        <v>1</v>
      </c>
      <c r="L530" s="19">
        <v>0</v>
      </c>
      <c r="M530" s="26" t="s">
        <v>5355</v>
      </c>
      <c r="N530" s="26"/>
    </row>
    <row r="531" spans="1:14" s="71" customFormat="1" x14ac:dyDescent="0.25">
      <c r="A531" s="14" t="s">
        <v>3486</v>
      </c>
      <c r="B531" s="14" t="s">
        <v>3487</v>
      </c>
      <c r="C531" s="14" t="s">
        <v>3488</v>
      </c>
      <c r="D531" s="14" t="s">
        <v>1848</v>
      </c>
      <c r="E531" s="14" t="s">
        <v>1181</v>
      </c>
      <c r="F531" s="14" t="s">
        <v>3489</v>
      </c>
      <c r="G531" s="15">
        <v>1</v>
      </c>
      <c r="H531" s="15">
        <v>1</v>
      </c>
      <c r="I531" s="16">
        <v>0</v>
      </c>
      <c r="J531" s="17">
        <v>1</v>
      </c>
      <c r="K531" s="18">
        <v>0</v>
      </c>
      <c r="L531" s="19">
        <v>0</v>
      </c>
      <c r="M531" s="26" t="s">
        <v>5354</v>
      </c>
      <c r="N531" s="26"/>
    </row>
    <row r="532" spans="1:14" s="71" customFormat="1" x14ac:dyDescent="0.25">
      <c r="A532" s="14" t="s">
        <v>3490</v>
      </c>
      <c r="B532" s="14" t="s">
        <v>3491</v>
      </c>
      <c r="C532" s="14" t="s">
        <v>2898</v>
      </c>
      <c r="D532" s="14" t="s">
        <v>1779</v>
      </c>
      <c r="E532" s="14" t="s">
        <v>2936</v>
      </c>
      <c r="F532" s="14" t="s">
        <v>3492</v>
      </c>
      <c r="G532" s="15">
        <v>1</v>
      </c>
      <c r="H532" s="15">
        <v>2</v>
      </c>
      <c r="I532" s="16">
        <v>0</v>
      </c>
      <c r="J532" s="17">
        <v>1</v>
      </c>
      <c r="K532" s="18">
        <v>0</v>
      </c>
      <c r="L532" s="19">
        <v>0</v>
      </c>
      <c r="M532" s="26" t="s">
        <v>5356</v>
      </c>
      <c r="N532" s="26"/>
    </row>
    <row r="533" spans="1:14" s="71" customFormat="1" x14ac:dyDescent="0.25">
      <c r="A533" s="14" t="s">
        <v>1591</v>
      </c>
      <c r="B533" s="14" t="s">
        <v>3493</v>
      </c>
      <c r="C533" s="14" t="s">
        <v>3494</v>
      </c>
      <c r="D533" s="14" t="s">
        <v>1779</v>
      </c>
      <c r="E533" s="14" t="s">
        <v>506</v>
      </c>
      <c r="F533" s="14" t="s">
        <v>3495</v>
      </c>
      <c r="G533" s="15">
        <v>1</v>
      </c>
      <c r="H533" s="15">
        <v>1</v>
      </c>
      <c r="I533" s="16">
        <v>0</v>
      </c>
      <c r="J533" s="17">
        <v>0</v>
      </c>
      <c r="K533" s="18">
        <v>0</v>
      </c>
      <c r="L533" s="19">
        <v>1</v>
      </c>
      <c r="M533" s="26" t="s">
        <v>5355</v>
      </c>
      <c r="N533" s="26"/>
    </row>
    <row r="534" spans="1:14" s="71" customFormat="1" x14ac:dyDescent="0.25">
      <c r="A534" s="14" t="s">
        <v>3496</v>
      </c>
      <c r="B534" s="14" t="s">
        <v>3497</v>
      </c>
      <c r="C534" s="14" t="s">
        <v>3498</v>
      </c>
      <c r="D534" s="14" t="s">
        <v>2411</v>
      </c>
      <c r="E534" s="14" t="s">
        <v>945</v>
      </c>
      <c r="F534" s="14" t="s">
        <v>3499</v>
      </c>
      <c r="G534" s="15">
        <v>1</v>
      </c>
      <c r="H534" s="15">
        <v>2</v>
      </c>
      <c r="I534" s="16">
        <v>0</v>
      </c>
      <c r="J534" s="17">
        <v>1</v>
      </c>
      <c r="K534" s="18">
        <v>0</v>
      </c>
      <c r="L534" s="19">
        <v>0</v>
      </c>
      <c r="M534" s="26" t="s">
        <v>5354</v>
      </c>
      <c r="N534" s="26"/>
    </row>
    <row r="535" spans="1:14" s="71" customFormat="1" x14ac:dyDescent="0.25">
      <c r="A535" s="14" t="s">
        <v>3500</v>
      </c>
      <c r="B535" s="14" t="s">
        <v>3501</v>
      </c>
      <c r="C535" s="14" t="s">
        <v>3502</v>
      </c>
      <c r="D535" s="14" t="s">
        <v>1779</v>
      </c>
      <c r="E535" s="14" t="s">
        <v>1165</v>
      </c>
      <c r="F535" s="14" t="s">
        <v>3503</v>
      </c>
      <c r="G535" s="15">
        <v>1</v>
      </c>
      <c r="H535" s="15">
        <v>1</v>
      </c>
      <c r="I535" s="16">
        <v>0</v>
      </c>
      <c r="J535" s="17">
        <v>1</v>
      </c>
      <c r="K535" s="18">
        <v>0</v>
      </c>
      <c r="L535" s="19">
        <v>0</v>
      </c>
      <c r="M535" s="26" t="s">
        <v>5354</v>
      </c>
      <c r="N535" s="26"/>
    </row>
    <row r="536" spans="1:14" s="71" customFormat="1" x14ac:dyDescent="0.25">
      <c r="A536" s="14" t="s">
        <v>3504</v>
      </c>
      <c r="B536" s="14" t="s">
        <v>3505</v>
      </c>
      <c r="C536" s="14" t="s">
        <v>3506</v>
      </c>
      <c r="D536" s="14" t="s">
        <v>1848</v>
      </c>
      <c r="E536" s="14" t="s">
        <v>725</v>
      </c>
      <c r="F536" s="14" t="s">
        <v>3507</v>
      </c>
      <c r="G536" s="15">
        <v>1</v>
      </c>
      <c r="H536" s="15">
        <v>1</v>
      </c>
      <c r="I536" s="16">
        <v>0</v>
      </c>
      <c r="J536" s="17">
        <v>1</v>
      </c>
      <c r="K536" s="18">
        <v>0</v>
      </c>
      <c r="L536" s="19">
        <v>0</v>
      </c>
      <c r="M536" s="26" t="s">
        <v>5356</v>
      </c>
      <c r="N536" s="26"/>
    </row>
    <row r="537" spans="1:14" s="71" customFormat="1" x14ac:dyDescent="0.25">
      <c r="A537" s="14" t="s">
        <v>583</v>
      </c>
      <c r="B537" s="14" t="s">
        <v>3508</v>
      </c>
      <c r="C537" s="14" t="s">
        <v>3509</v>
      </c>
      <c r="D537" s="14" t="s">
        <v>2737</v>
      </c>
      <c r="E537" s="14" t="s">
        <v>586</v>
      </c>
      <c r="F537" s="14" t="s">
        <v>3510</v>
      </c>
      <c r="G537" s="15">
        <v>1</v>
      </c>
      <c r="H537" s="15">
        <v>1</v>
      </c>
      <c r="I537" s="16">
        <v>0</v>
      </c>
      <c r="J537" s="17">
        <v>0</v>
      </c>
      <c r="K537" s="18">
        <v>1</v>
      </c>
      <c r="L537" s="19">
        <v>0</v>
      </c>
      <c r="M537" s="26" t="s">
        <v>5355</v>
      </c>
      <c r="N537" s="26"/>
    </row>
    <row r="538" spans="1:14" s="71" customFormat="1" x14ac:dyDescent="0.25">
      <c r="A538" s="14" t="s">
        <v>3511</v>
      </c>
      <c r="B538" s="14" t="s">
        <v>3512</v>
      </c>
      <c r="C538" s="14" t="s">
        <v>3513</v>
      </c>
      <c r="D538" s="14" t="s">
        <v>3514</v>
      </c>
      <c r="E538" s="14" t="s">
        <v>3515</v>
      </c>
      <c r="F538" s="14" t="s">
        <v>3516</v>
      </c>
      <c r="G538" s="15">
        <v>1</v>
      </c>
      <c r="H538" s="15">
        <v>3</v>
      </c>
      <c r="I538" s="16">
        <v>0</v>
      </c>
      <c r="J538" s="17">
        <v>1</v>
      </c>
      <c r="K538" s="18">
        <v>0</v>
      </c>
      <c r="L538" s="19">
        <v>0</v>
      </c>
      <c r="M538" s="26" t="s">
        <v>5356</v>
      </c>
      <c r="N538" s="26"/>
    </row>
    <row r="539" spans="1:14" s="71" customFormat="1" x14ac:dyDescent="0.25">
      <c r="A539" s="14" t="s">
        <v>1549</v>
      </c>
      <c r="B539" s="14" t="s">
        <v>1550</v>
      </c>
      <c r="C539" s="14" t="s">
        <v>3517</v>
      </c>
      <c r="D539" s="14" t="s">
        <v>2131</v>
      </c>
      <c r="E539" s="14" t="s">
        <v>1103</v>
      </c>
      <c r="F539" s="14" t="s">
        <v>3518</v>
      </c>
      <c r="G539" s="15">
        <v>1</v>
      </c>
      <c r="H539" s="15">
        <v>1</v>
      </c>
      <c r="I539" s="16">
        <v>0</v>
      </c>
      <c r="J539" s="17">
        <v>0</v>
      </c>
      <c r="K539" s="18">
        <v>0</v>
      </c>
      <c r="L539" s="19">
        <v>1</v>
      </c>
      <c r="M539" s="26" t="s">
        <v>5355</v>
      </c>
      <c r="N539" s="26"/>
    </row>
    <row r="540" spans="1:14" s="71" customFormat="1" x14ac:dyDescent="0.25">
      <c r="A540" s="14" t="s">
        <v>3519</v>
      </c>
      <c r="B540" s="14" t="s">
        <v>3520</v>
      </c>
      <c r="C540" s="14" t="s">
        <v>1670</v>
      </c>
      <c r="D540" s="14" t="s">
        <v>1625</v>
      </c>
      <c r="E540" s="14" t="s">
        <v>816</v>
      </c>
      <c r="F540" s="14" t="s">
        <v>3521</v>
      </c>
      <c r="G540" s="15">
        <v>1</v>
      </c>
      <c r="H540" s="15">
        <v>6</v>
      </c>
      <c r="I540" s="16">
        <v>0</v>
      </c>
      <c r="J540" s="17">
        <v>1</v>
      </c>
      <c r="K540" s="18">
        <v>0</v>
      </c>
      <c r="L540" s="19">
        <v>0</v>
      </c>
      <c r="M540" s="26" t="s">
        <v>5356</v>
      </c>
      <c r="N540" s="26"/>
    </row>
    <row r="541" spans="1:14" s="71" customFormat="1" x14ac:dyDescent="0.25">
      <c r="A541" s="14" t="s">
        <v>827</v>
      </c>
      <c r="B541" s="14" t="s">
        <v>3522</v>
      </c>
      <c r="C541" s="14" t="s">
        <v>3523</v>
      </c>
      <c r="D541" s="14" t="s">
        <v>2016</v>
      </c>
      <c r="E541" s="14" t="s">
        <v>829</v>
      </c>
      <c r="F541" s="14" t="s">
        <v>3524</v>
      </c>
      <c r="G541" s="15">
        <v>1</v>
      </c>
      <c r="H541" s="15">
        <v>1</v>
      </c>
      <c r="I541" s="16">
        <v>0</v>
      </c>
      <c r="J541" s="17">
        <v>0</v>
      </c>
      <c r="K541" s="18">
        <v>1</v>
      </c>
      <c r="L541" s="19">
        <v>0</v>
      </c>
      <c r="M541" s="26" t="s">
        <v>5355</v>
      </c>
      <c r="N541" s="26"/>
    </row>
    <row r="542" spans="1:14" s="71" customFormat="1" x14ac:dyDescent="0.25">
      <c r="A542" s="14" t="s">
        <v>3525</v>
      </c>
      <c r="B542" s="14" t="s">
        <v>3526</v>
      </c>
      <c r="C542" s="14" t="s">
        <v>3527</v>
      </c>
      <c r="D542" s="14" t="s">
        <v>2069</v>
      </c>
      <c r="E542" s="14" t="s">
        <v>622</v>
      </c>
      <c r="F542" s="14" t="s">
        <v>3528</v>
      </c>
      <c r="G542" s="15">
        <v>1</v>
      </c>
      <c r="H542" s="15">
        <v>1</v>
      </c>
      <c r="I542" s="16">
        <v>0</v>
      </c>
      <c r="J542" s="17">
        <v>1</v>
      </c>
      <c r="K542" s="18">
        <v>0</v>
      </c>
      <c r="L542" s="19">
        <v>0</v>
      </c>
      <c r="M542" s="26" t="s">
        <v>5354</v>
      </c>
      <c r="N542" s="26"/>
    </row>
    <row r="543" spans="1:14" s="71" customFormat="1" x14ac:dyDescent="0.25">
      <c r="A543" s="14" t="s">
        <v>1137</v>
      </c>
      <c r="B543" s="14" t="s">
        <v>3529</v>
      </c>
      <c r="C543" s="14" t="s">
        <v>2695</v>
      </c>
      <c r="D543" s="14" t="s">
        <v>2487</v>
      </c>
      <c r="E543" s="14" t="s">
        <v>387</v>
      </c>
      <c r="F543" s="14" t="s">
        <v>3530</v>
      </c>
      <c r="G543" s="15">
        <v>1</v>
      </c>
      <c r="H543" s="15">
        <v>1</v>
      </c>
      <c r="I543" s="16">
        <v>0</v>
      </c>
      <c r="J543" s="17">
        <v>0</v>
      </c>
      <c r="K543" s="18">
        <v>1</v>
      </c>
      <c r="L543" s="19">
        <v>0</v>
      </c>
      <c r="M543" s="26" t="s">
        <v>5355</v>
      </c>
      <c r="N543" s="26"/>
    </row>
    <row r="544" spans="1:14" s="71" customFormat="1" x14ac:dyDescent="0.25">
      <c r="A544" s="14" t="s">
        <v>3531</v>
      </c>
      <c r="B544" s="14" t="s">
        <v>3532</v>
      </c>
      <c r="C544" s="14" t="s">
        <v>3533</v>
      </c>
      <c r="D544" s="14" t="s">
        <v>1779</v>
      </c>
      <c r="E544" s="14" t="s">
        <v>3534</v>
      </c>
      <c r="F544" s="14" t="s">
        <v>3535</v>
      </c>
      <c r="G544" s="15">
        <v>1</v>
      </c>
      <c r="H544" s="15">
        <v>1</v>
      </c>
      <c r="I544" s="16">
        <v>0</v>
      </c>
      <c r="J544" s="17">
        <v>1</v>
      </c>
      <c r="K544" s="18">
        <v>0</v>
      </c>
      <c r="L544" s="19">
        <v>0</v>
      </c>
      <c r="M544" s="26" t="s">
        <v>5353</v>
      </c>
      <c r="N544" s="26"/>
    </row>
    <row r="545" spans="1:14" s="71" customFormat="1" x14ac:dyDescent="0.25">
      <c r="A545" s="14" t="s">
        <v>1421</v>
      </c>
      <c r="B545" s="14" t="s">
        <v>3536</v>
      </c>
      <c r="C545" s="14" t="s">
        <v>3537</v>
      </c>
      <c r="D545" s="14" t="s">
        <v>3538</v>
      </c>
      <c r="E545" s="14" t="s">
        <v>1422</v>
      </c>
      <c r="F545" s="14" t="s">
        <v>3539</v>
      </c>
      <c r="G545" s="15">
        <v>1</v>
      </c>
      <c r="H545" s="15">
        <v>1</v>
      </c>
      <c r="I545" s="16">
        <v>0</v>
      </c>
      <c r="J545" s="17">
        <v>0</v>
      </c>
      <c r="K545" s="18">
        <v>0</v>
      </c>
      <c r="L545" s="19">
        <v>1</v>
      </c>
      <c r="M545" s="26" t="s">
        <v>5355</v>
      </c>
      <c r="N545" s="26"/>
    </row>
    <row r="546" spans="1:14" s="71" customFormat="1" x14ac:dyDescent="0.25">
      <c r="A546" s="14" t="s">
        <v>3540</v>
      </c>
      <c r="B546" s="14" t="s">
        <v>3541</v>
      </c>
      <c r="C546" s="14" t="s">
        <v>3542</v>
      </c>
      <c r="D546" s="14" t="s">
        <v>2103</v>
      </c>
      <c r="E546" s="14" t="s">
        <v>861</v>
      </c>
      <c r="F546" s="14" t="s">
        <v>3543</v>
      </c>
      <c r="G546" s="15">
        <v>1</v>
      </c>
      <c r="H546" s="15">
        <v>1</v>
      </c>
      <c r="I546" s="16">
        <v>0</v>
      </c>
      <c r="J546" s="17">
        <v>1</v>
      </c>
      <c r="K546" s="18">
        <v>0</v>
      </c>
      <c r="L546" s="19">
        <v>0</v>
      </c>
      <c r="M546" s="26" t="s">
        <v>5356</v>
      </c>
      <c r="N546" s="26"/>
    </row>
    <row r="547" spans="1:14" s="71" customFormat="1" x14ac:dyDescent="0.25">
      <c r="A547" s="14" t="s">
        <v>1551</v>
      </c>
      <c r="B547" s="14" t="s">
        <v>3544</v>
      </c>
      <c r="C547" s="14" t="s">
        <v>3545</v>
      </c>
      <c r="D547" s="14" t="s">
        <v>3546</v>
      </c>
      <c r="E547" s="14" t="s">
        <v>1319</v>
      </c>
      <c r="F547" s="14" t="s">
        <v>3547</v>
      </c>
      <c r="G547" s="15">
        <v>1</v>
      </c>
      <c r="H547" s="15">
        <v>4</v>
      </c>
      <c r="I547" s="16">
        <v>0</v>
      </c>
      <c r="J547" s="17">
        <v>0</v>
      </c>
      <c r="K547" s="18">
        <v>0</v>
      </c>
      <c r="L547" s="19">
        <v>1</v>
      </c>
      <c r="M547" s="26" t="s">
        <v>5351</v>
      </c>
      <c r="N547" s="26"/>
    </row>
    <row r="548" spans="1:14" s="71" customFormat="1" x14ac:dyDescent="0.25">
      <c r="A548" s="14" t="s">
        <v>1182</v>
      </c>
      <c r="B548" s="14" t="s">
        <v>3548</v>
      </c>
      <c r="C548" s="14" t="s">
        <v>3549</v>
      </c>
      <c r="D548" s="14" t="s">
        <v>1625</v>
      </c>
      <c r="E548" s="14" t="s">
        <v>465</v>
      </c>
      <c r="F548" s="14" t="s">
        <v>3550</v>
      </c>
      <c r="G548" s="15">
        <v>1</v>
      </c>
      <c r="H548" s="15">
        <v>2</v>
      </c>
      <c r="I548" s="16">
        <v>0</v>
      </c>
      <c r="J548" s="17">
        <v>0</v>
      </c>
      <c r="K548" s="18">
        <v>1</v>
      </c>
      <c r="L548" s="19">
        <v>0</v>
      </c>
      <c r="M548" s="26" t="s">
        <v>5355</v>
      </c>
      <c r="N548" s="26"/>
    </row>
    <row r="549" spans="1:14" s="71" customFormat="1" x14ac:dyDescent="0.25">
      <c r="A549" s="14" t="s">
        <v>3551</v>
      </c>
      <c r="B549" s="14" t="s">
        <v>3552</v>
      </c>
      <c r="C549" s="14" t="s">
        <v>2040</v>
      </c>
      <c r="D549" s="14" t="s">
        <v>1643</v>
      </c>
      <c r="E549" s="14" t="s">
        <v>527</v>
      </c>
      <c r="F549" s="14" t="s">
        <v>3553</v>
      </c>
      <c r="G549" s="15">
        <v>1</v>
      </c>
      <c r="H549" s="15">
        <v>2</v>
      </c>
      <c r="I549" s="16">
        <v>0</v>
      </c>
      <c r="J549" s="17">
        <v>1</v>
      </c>
      <c r="K549" s="18">
        <v>0</v>
      </c>
      <c r="L549" s="19">
        <v>0</v>
      </c>
      <c r="M549" s="26" t="s">
        <v>5354</v>
      </c>
      <c r="N549" s="26"/>
    </row>
    <row r="550" spans="1:14" s="71" customFormat="1" x14ac:dyDescent="0.25">
      <c r="A550" s="14" t="s">
        <v>3554</v>
      </c>
      <c r="B550" s="14" t="s">
        <v>3555</v>
      </c>
      <c r="C550" s="14" t="s">
        <v>1670</v>
      </c>
      <c r="D550" s="14" t="s">
        <v>1625</v>
      </c>
      <c r="E550" s="14" t="s">
        <v>674</v>
      </c>
      <c r="F550" s="14" t="s">
        <v>3556</v>
      </c>
      <c r="G550" s="15">
        <v>1</v>
      </c>
      <c r="H550" s="15">
        <v>4</v>
      </c>
      <c r="I550" s="16">
        <v>0</v>
      </c>
      <c r="J550" s="17">
        <v>1</v>
      </c>
      <c r="K550" s="18">
        <v>0</v>
      </c>
      <c r="L550" s="19">
        <v>0</v>
      </c>
      <c r="M550" s="26" t="s">
        <v>5354</v>
      </c>
      <c r="N550" s="26"/>
    </row>
    <row r="551" spans="1:14" s="71" customFormat="1" x14ac:dyDescent="0.25">
      <c r="A551" s="14" t="s">
        <v>400</v>
      </c>
      <c r="B551" s="14" t="s">
        <v>3557</v>
      </c>
      <c r="C551" s="14" t="s">
        <v>1824</v>
      </c>
      <c r="D551" s="14" t="s">
        <v>1625</v>
      </c>
      <c r="E551" s="14" t="s">
        <v>403</v>
      </c>
      <c r="F551" s="14" t="s">
        <v>3558</v>
      </c>
      <c r="G551" s="15">
        <v>1</v>
      </c>
      <c r="H551" s="15">
        <v>4</v>
      </c>
      <c r="I551" s="16">
        <v>0</v>
      </c>
      <c r="J551" s="17">
        <v>0</v>
      </c>
      <c r="K551" s="18">
        <v>1</v>
      </c>
      <c r="L551" s="19">
        <v>0</v>
      </c>
      <c r="M551" s="26" t="s">
        <v>5355</v>
      </c>
      <c r="N551" s="26"/>
    </row>
    <row r="552" spans="1:14" s="71" customFormat="1" x14ac:dyDescent="0.25">
      <c r="A552" s="14" t="s">
        <v>3559</v>
      </c>
      <c r="B552" s="14" t="s">
        <v>3560</v>
      </c>
      <c r="C552" s="14" t="s">
        <v>1670</v>
      </c>
      <c r="D552" s="14" t="s">
        <v>1625</v>
      </c>
      <c r="E552" s="14" t="s">
        <v>593</v>
      </c>
      <c r="F552" s="14" t="s">
        <v>3561</v>
      </c>
      <c r="G552" s="15">
        <v>1</v>
      </c>
      <c r="H552" s="15">
        <v>14</v>
      </c>
      <c r="I552" s="16">
        <v>0</v>
      </c>
      <c r="J552" s="17">
        <v>1</v>
      </c>
      <c r="K552" s="18">
        <v>0</v>
      </c>
      <c r="L552" s="19">
        <v>0</v>
      </c>
      <c r="M552" s="26" t="s">
        <v>5354</v>
      </c>
      <c r="N552" s="26"/>
    </row>
    <row r="553" spans="1:14" s="71" customFormat="1" x14ac:dyDescent="0.25">
      <c r="A553" s="14" t="s">
        <v>3562</v>
      </c>
      <c r="B553" s="14" t="s">
        <v>3563</v>
      </c>
      <c r="C553" s="14" t="s">
        <v>3564</v>
      </c>
      <c r="D553" s="14" t="s">
        <v>1848</v>
      </c>
      <c r="E553" s="14" t="s">
        <v>861</v>
      </c>
      <c r="F553" s="14" t="s">
        <v>3565</v>
      </c>
      <c r="G553" s="15">
        <v>1</v>
      </c>
      <c r="H553" s="15">
        <v>3</v>
      </c>
      <c r="I553" s="16">
        <v>0</v>
      </c>
      <c r="J553" s="17">
        <v>1</v>
      </c>
      <c r="K553" s="18">
        <v>0</v>
      </c>
      <c r="L553" s="19">
        <v>0</v>
      </c>
      <c r="M553" s="26" t="s">
        <v>5356</v>
      </c>
      <c r="N553" s="26"/>
    </row>
    <row r="554" spans="1:14" s="71" customFormat="1" x14ac:dyDescent="0.25">
      <c r="A554" s="14" t="s">
        <v>903</v>
      </c>
      <c r="B554" s="14" t="s">
        <v>3566</v>
      </c>
      <c r="C554" s="14" t="s">
        <v>3567</v>
      </c>
      <c r="D554" s="14" t="s">
        <v>2341</v>
      </c>
      <c r="E554" s="14" t="s">
        <v>905</v>
      </c>
      <c r="F554" s="14" t="s">
        <v>3568</v>
      </c>
      <c r="G554" s="15">
        <v>1</v>
      </c>
      <c r="H554" s="15">
        <v>2</v>
      </c>
      <c r="I554" s="16">
        <v>0</v>
      </c>
      <c r="J554" s="17">
        <v>0</v>
      </c>
      <c r="K554" s="18">
        <v>1</v>
      </c>
      <c r="L554" s="19">
        <v>0</v>
      </c>
      <c r="M554" s="26" t="s">
        <v>5355</v>
      </c>
      <c r="N554" s="26"/>
    </row>
    <row r="555" spans="1:14" s="71" customFormat="1" x14ac:dyDescent="0.25">
      <c r="A555" s="14" t="s">
        <v>1424</v>
      </c>
      <c r="B555" s="14" t="s">
        <v>3569</v>
      </c>
      <c r="C555" s="14" t="s">
        <v>3570</v>
      </c>
      <c r="D555" s="14" t="s">
        <v>2795</v>
      </c>
      <c r="E555" s="14" t="s">
        <v>1422</v>
      </c>
      <c r="F555" s="14" t="s">
        <v>3571</v>
      </c>
      <c r="G555" s="15">
        <v>1</v>
      </c>
      <c r="H555" s="15">
        <v>1</v>
      </c>
      <c r="I555" s="16">
        <v>0</v>
      </c>
      <c r="J555" s="17">
        <v>0</v>
      </c>
      <c r="K555" s="18">
        <v>0</v>
      </c>
      <c r="L555" s="19">
        <v>1</v>
      </c>
      <c r="M555" s="26" t="s">
        <v>5355</v>
      </c>
      <c r="N555" s="26"/>
    </row>
    <row r="556" spans="1:14" s="71" customFormat="1" x14ac:dyDescent="0.25">
      <c r="A556" s="14" t="s">
        <v>1476</v>
      </c>
      <c r="B556" s="14" t="s">
        <v>3572</v>
      </c>
      <c r="C556" s="14" t="s">
        <v>1670</v>
      </c>
      <c r="D556" s="14" t="s">
        <v>1848</v>
      </c>
      <c r="E556" s="14" t="s">
        <v>423</v>
      </c>
      <c r="F556" s="14" t="s">
        <v>3573</v>
      </c>
      <c r="G556" s="15">
        <v>1</v>
      </c>
      <c r="H556" s="15">
        <v>1</v>
      </c>
      <c r="I556" s="16">
        <v>0</v>
      </c>
      <c r="J556" s="17">
        <v>0</v>
      </c>
      <c r="K556" s="18">
        <v>0</v>
      </c>
      <c r="L556" s="19">
        <v>1</v>
      </c>
      <c r="M556" s="26" t="s">
        <v>5355</v>
      </c>
      <c r="N556" s="26"/>
    </row>
    <row r="557" spans="1:14" s="71" customFormat="1" x14ac:dyDescent="0.25">
      <c r="A557" s="14" t="s">
        <v>1370</v>
      </c>
      <c r="B557" s="14" t="s">
        <v>3574</v>
      </c>
      <c r="C557" s="14" t="s">
        <v>3575</v>
      </c>
      <c r="D557" s="14" t="s">
        <v>1625</v>
      </c>
      <c r="E557" s="14" t="s">
        <v>1371</v>
      </c>
      <c r="F557" s="14" t="s">
        <v>3576</v>
      </c>
      <c r="G557" s="15">
        <v>1</v>
      </c>
      <c r="H557" s="15">
        <v>4</v>
      </c>
      <c r="I557" s="16">
        <v>0</v>
      </c>
      <c r="J557" s="17">
        <v>0</v>
      </c>
      <c r="K557" s="18">
        <v>0</v>
      </c>
      <c r="L557" s="19">
        <v>1</v>
      </c>
      <c r="M557" s="26" t="s">
        <v>5355</v>
      </c>
      <c r="N557" s="26"/>
    </row>
    <row r="558" spans="1:14" s="71" customFormat="1" x14ac:dyDescent="0.25">
      <c r="A558" s="14" t="s">
        <v>3577</v>
      </c>
      <c r="B558" s="14" t="s">
        <v>3578</v>
      </c>
      <c r="C558" s="14" t="s">
        <v>3579</v>
      </c>
      <c r="D558" s="14" t="s">
        <v>1868</v>
      </c>
      <c r="E558" s="14" t="s">
        <v>470</v>
      </c>
      <c r="F558" s="14" t="s">
        <v>3580</v>
      </c>
      <c r="G558" s="15">
        <v>1</v>
      </c>
      <c r="H558" s="15">
        <v>2</v>
      </c>
      <c r="I558" s="16">
        <v>0</v>
      </c>
      <c r="J558" s="17">
        <v>1</v>
      </c>
      <c r="K558" s="18">
        <v>0</v>
      </c>
      <c r="L558" s="19">
        <v>0</v>
      </c>
      <c r="M558" s="26" t="s">
        <v>5354</v>
      </c>
      <c r="N558" s="26"/>
    </row>
    <row r="559" spans="1:14" s="71" customFormat="1" x14ac:dyDescent="0.25">
      <c r="A559" s="14" t="s">
        <v>3581</v>
      </c>
      <c r="B559" s="14" t="s">
        <v>3582</v>
      </c>
      <c r="C559" s="14" t="s">
        <v>3583</v>
      </c>
      <c r="D559" s="14" t="s">
        <v>1977</v>
      </c>
      <c r="E559" s="14" t="s">
        <v>423</v>
      </c>
      <c r="F559" s="14" t="s">
        <v>3584</v>
      </c>
      <c r="G559" s="15">
        <v>1</v>
      </c>
      <c r="H559" s="15">
        <v>1</v>
      </c>
      <c r="I559" s="16">
        <v>0</v>
      </c>
      <c r="J559" s="17">
        <v>1</v>
      </c>
      <c r="K559" s="18">
        <v>0</v>
      </c>
      <c r="L559" s="19">
        <v>0</v>
      </c>
      <c r="M559" s="26" t="s">
        <v>5354</v>
      </c>
      <c r="N559" s="26"/>
    </row>
    <row r="560" spans="1:14" s="71" customFormat="1" x14ac:dyDescent="0.25">
      <c r="A560" s="14" t="s">
        <v>632</v>
      </c>
      <c r="B560" s="14" t="s">
        <v>3585</v>
      </c>
      <c r="C560" s="14" t="s">
        <v>3586</v>
      </c>
      <c r="D560" s="14" t="s">
        <v>1625</v>
      </c>
      <c r="E560" s="14" t="s">
        <v>593</v>
      </c>
      <c r="F560" s="14" t="s">
        <v>3587</v>
      </c>
      <c r="G560" s="15">
        <v>1</v>
      </c>
      <c r="H560" s="15">
        <v>7</v>
      </c>
      <c r="I560" s="16">
        <v>0</v>
      </c>
      <c r="J560" s="17">
        <v>0</v>
      </c>
      <c r="K560" s="18">
        <v>1</v>
      </c>
      <c r="L560" s="19">
        <v>0</v>
      </c>
      <c r="M560" s="26" t="s">
        <v>5355</v>
      </c>
      <c r="N560" s="26"/>
    </row>
    <row r="561" spans="1:14" s="71" customFormat="1" x14ac:dyDescent="0.25">
      <c r="A561" s="14" t="s">
        <v>1548</v>
      </c>
      <c r="B561" s="14" t="s">
        <v>3588</v>
      </c>
      <c r="C561" s="14" t="s">
        <v>3589</v>
      </c>
      <c r="D561" s="14" t="s">
        <v>1625</v>
      </c>
      <c r="E561" s="14" t="s">
        <v>1485</v>
      </c>
      <c r="F561" s="14" t="s">
        <v>3590</v>
      </c>
      <c r="G561" s="15">
        <v>1</v>
      </c>
      <c r="H561" s="15">
        <v>1</v>
      </c>
      <c r="I561" s="16">
        <v>0</v>
      </c>
      <c r="J561" s="17">
        <v>0</v>
      </c>
      <c r="K561" s="18">
        <v>0</v>
      </c>
      <c r="L561" s="19">
        <v>1</v>
      </c>
      <c r="M561" s="26" t="s">
        <v>5355</v>
      </c>
      <c r="N561" s="26"/>
    </row>
    <row r="562" spans="1:14" s="71" customFormat="1" x14ac:dyDescent="0.25">
      <c r="A562" s="14" t="s">
        <v>3591</v>
      </c>
      <c r="B562" s="14" t="s">
        <v>3592</v>
      </c>
      <c r="C562" s="14" t="s">
        <v>1670</v>
      </c>
      <c r="D562" s="14" t="s">
        <v>2341</v>
      </c>
      <c r="E562" s="14" t="s">
        <v>518</v>
      </c>
      <c r="F562" s="14" t="s">
        <v>3593</v>
      </c>
      <c r="G562" s="15">
        <v>1</v>
      </c>
      <c r="H562" s="15">
        <v>10</v>
      </c>
      <c r="I562" s="16">
        <v>0</v>
      </c>
      <c r="J562" s="17">
        <v>1</v>
      </c>
      <c r="K562" s="18">
        <v>0</v>
      </c>
      <c r="L562" s="19">
        <v>0</v>
      </c>
      <c r="M562" s="26" t="s">
        <v>5356</v>
      </c>
      <c r="N562" s="26"/>
    </row>
    <row r="563" spans="1:14" s="71" customFormat="1" x14ac:dyDescent="0.25">
      <c r="A563" s="14" t="s">
        <v>1197</v>
      </c>
      <c r="B563" s="14" t="s">
        <v>3594</v>
      </c>
      <c r="C563" s="14" t="s">
        <v>3595</v>
      </c>
      <c r="D563" s="14" t="s">
        <v>1625</v>
      </c>
      <c r="E563" s="14" t="s">
        <v>465</v>
      </c>
      <c r="F563" s="14" t="s">
        <v>3596</v>
      </c>
      <c r="G563" s="15">
        <v>1</v>
      </c>
      <c r="H563" s="15">
        <v>2</v>
      </c>
      <c r="I563" s="16">
        <v>0</v>
      </c>
      <c r="J563" s="17">
        <v>0</v>
      </c>
      <c r="K563" s="18">
        <v>1</v>
      </c>
      <c r="L563" s="19">
        <v>0</v>
      </c>
      <c r="M563" s="26" t="s">
        <v>5355</v>
      </c>
      <c r="N563" s="26"/>
    </row>
    <row r="564" spans="1:14" s="71" customFormat="1" x14ac:dyDescent="0.25">
      <c r="A564" s="14" t="s">
        <v>1361</v>
      </c>
      <c r="B564" s="14" t="s">
        <v>3597</v>
      </c>
      <c r="C564" s="14" t="s">
        <v>3598</v>
      </c>
      <c r="D564" s="14" t="s">
        <v>1625</v>
      </c>
      <c r="E564" s="14" t="s">
        <v>839</v>
      </c>
      <c r="F564" s="14" t="s">
        <v>3599</v>
      </c>
      <c r="G564" s="15">
        <v>1</v>
      </c>
      <c r="H564" s="15">
        <v>2</v>
      </c>
      <c r="I564" s="16">
        <v>0</v>
      </c>
      <c r="J564" s="17">
        <v>0</v>
      </c>
      <c r="K564" s="18">
        <v>0</v>
      </c>
      <c r="L564" s="19">
        <v>1</v>
      </c>
      <c r="M564" s="26" t="s">
        <v>5355</v>
      </c>
      <c r="N564" s="26"/>
    </row>
    <row r="565" spans="1:14" s="71" customFormat="1" x14ac:dyDescent="0.25">
      <c r="A565" s="14" t="s">
        <v>3600</v>
      </c>
      <c r="B565" s="14" t="s">
        <v>3601</v>
      </c>
      <c r="C565" s="14" t="s">
        <v>3602</v>
      </c>
      <c r="D565" s="14" t="s">
        <v>1868</v>
      </c>
      <c r="E565" s="14" t="s">
        <v>2763</v>
      </c>
      <c r="F565" s="14" t="s">
        <v>3603</v>
      </c>
      <c r="G565" s="15">
        <v>1</v>
      </c>
      <c r="H565" s="15">
        <v>1</v>
      </c>
      <c r="I565" s="16">
        <v>0</v>
      </c>
      <c r="J565" s="17">
        <v>1</v>
      </c>
      <c r="K565" s="18">
        <v>0</v>
      </c>
      <c r="L565" s="19">
        <v>0</v>
      </c>
      <c r="M565" s="26" t="s">
        <v>5354</v>
      </c>
      <c r="N565" s="26"/>
    </row>
    <row r="566" spans="1:14" s="71" customFormat="1" x14ac:dyDescent="0.25">
      <c r="A566" s="14" t="s">
        <v>3604</v>
      </c>
      <c r="B566" s="14" t="s">
        <v>3605</v>
      </c>
      <c r="C566" s="14" t="s">
        <v>3606</v>
      </c>
      <c r="D566" s="14" t="s">
        <v>1977</v>
      </c>
      <c r="E566" s="14" t="s">
        <v>3607</v>
      </c>
      <c r="F566" s="14" t="s">
        <v>3608</v>
      </c>
      <c r="G566" s="15">
        <v>1</v>
      </c>
      <c r="H566" s="15">
        <v>4</v>
      </c>
      <c r="I566" s="16">
        <v>0</v>
      </c>
      <c r="J566" s="17">
        <v>1</v>
      </c>
      <c r="K566" s="18">
        <v>0</v>
      </c>
      <c r="L566" s="19">
        <v>0</v>
      </c>
      <c r="M566" s="26" t="s">
        <v>5353</v>
      </c>
      <c r="N566" s="26"/>
    </row>
    <row r="567" spans="1:14" s="71" customFormat="1" x14ac:dyDescent="0.25">
      <c r="A567" s="14" t="s">
        <v>3609</v>
      </c>
      <c r="B567" s="14" t="s">
        <v>3610</v>
      </c>
      <c r="C567" s="14" t="s">
        <v>3611</v>
      </c>
      <c r="D567" s="14" t="s">
        <v>3612</v>
      </c>
      <c r="E567" s="14" t="s">
        <v>861</v>
      </c>
      <c r="F567" s="14" t="s">
        <v>3613</v>
      </c>
      <c r="G567" s="15">
        <v>1</v>
      </c>
      <c r="H567" s="15">
        <v>10</v>
      </c>
      <c r="I567" s="16">
        <v>0</v>
      </c>
      <c r="J567" s="17">
        <v>1</v>
      </c>
      <c r="K567" s="18">
        <v>0</v>
      </c>
      <c r="L567" s="19">
        <v>0</v>
      </c>
      <c r="M567" s="26" t="s">
        <v>5356</v>
      </c>
      <c r="N567" s="26"/>
    </row>
    <row r="568" spans="1:14" s="71" customFormat="1" x14ac:dyDescent="0.25">
      <c r="A568" s="14" t="s">
        <v>3614</v>
      </c>
      <c r="B568" s="14" t="s">
        <v>3615</v>
      </c>
      <c r="C568" s="14" t="s">
        <v>3616</v>
      </c>
      <c r="D568" s="14" t="s">
        <v>1643</v>
      </c>
      <c r="E568" s="14" t="s">
        <v>1683</v>
      </c>
      <c r="F568" s="14" t="s">
        <v>3617</v>
      </c>
      <c r="G568" s="15">
        <v>1</v>
      </c>
      <c r="H568" s="15">
        <v>2</v>
      </c>
      <c r="I568" s="16">
        <v>1</v>
      </c>
      <c r="J568" s="17">
        <v>0</v>
      </c>
      <c r="K568" s="18">
        <v>0</v>
      </c>
      <c r="L568" s="19">
        <v>0</v>
      </c>
      <c r="M568" s="26" t="s">
        <v>5354</v>
      </c>
      <c r="N568" s="26"/>
    </row>
    <row r="569" spans="1:14" s="71" customFormat="1" x14ac:dyDescent="0.25">
      <c r="A569" s="14" t="s">
        <v>3618</v>
      </c>
      <c r="B569" s="14" t="s">
        <v>3619</v>
      </c>
      <c r="C569" s="14" t="s">
        <v>1670</v>
      </c>
      <c r="D569" s="14" t="s">
        <v>2737</v>
      </c>
      <c r="E569" s="14" t="s">
        <v>3620</v>
      </c>
      <c r="F569" s="14" t="s">
        <v>3621</v>
      </c>
      <c r="G569" s="15">
        <v>1</v>
      </c>
      <c r="H569" s="15">
        <v>1</v>
      </c>
      <c r="I569" s="16">
        <v>0</v>
      </c>
      <c r="J569" s="17">
        <v>1</v>
      </c>
      <c r="K569" s="18">
        <v>0</v>
      </c>
      <c r="L569" s="19">
        <v>0</v>
      </c>
      <c r="M569" s="26" t="s">
        <v>5354</v>
      </c>
      <c r="N569" s="26"/>
    </row>
    <row r="570" spans="1:14" s="71" customFormat="1" x14ac:dyDescent="0.25">
      <c r="A570" s="14" t="s">
        <v>3622</v>
      </c>
      <c r="B570" s="14" t="s">
        <v>3623</v>
      </c>
      <c r="C570" s="14" t="s">
        <v>3624</v>
      </c>
      <c r="D570" s="14" t="s">
        <v>3625</v>
      </c>
      <c r="E570" s="14" t="s">
        <v>649</v>
      </c>
      <c r="F570" s="14" t="s">
        <v>3626</v>
      </c>
      <c r="G570" s="15">
        <v>1</v>
      </c>
      <c r="H570" s="15">
        <v>1</v>
      </c>
      <c r="I570" s="16">
        <v>0</v>
      </c>
      <c r="J570" s="17">
        <v>1</v>
      </c>
      <c r="K570" s="18">
        <v>0</v>
      </c>
      <c r="L570" s="19">
        <v>0</v>
      </c>
      <c r="M570" s="26" t="s">
        <v>5354</v>
      </c>
      <c r="N570" s="26"/>
    </row>
    <row r="571" spans="1:14" s="71" customFormat="1" x14ac:dyDescent="0.25">
      <c r="A571" s="14" t="s">
        <v>601</v>
      </c>
      <c r="B571" s="14" t="s">
        <v>3248</v>
      </c>
      <c r="C571" s="14" t="s">
        <v>3627</v>
      </c>
      <c r="D571" s="14" t="s">
        <v>1625</v>
      </c>
      <c r="E571" s="14" t="s">
        <v>599</v>
      </c>
      <c r="F571" s="14" t="s">
        <v>3628</v>
      </c>
      <c r="G571" s="15">
        <v>1</v>
      </c>
      <c r="H571" s="15">
        <v>8</v>
      </c>
      <c r="I571" s="16">
        <v>0</v>
      </c>
      <c r="J571" s="17">
        <v>0</v>
      </c>
      <c r="K571" s="18">
        <v>1</v>
      </c>
      <c r="L571" s="19">
        <v>0</v>
      </c>
      <c r="M571" s="26" t="s">
        <v>5355</v>
      </c>
      <c r="N571" s="26"/>
    </row>
    <row r="572" spans="1:14" s="71" customFormat="1" x14ac:dyDescent="0.25">
      <c r="A572" s="14" t="s">
        <v>1554</v>
      </c>
      <c r="B572" s="14" t="s">
        <v>3629</v>
      </c>
      <c r="C572" s="14" t="s">
        <v>1670</v>
      </c>
      <c r="D572" s="14" t="s">
        <v>1625</v>
      </c>
      <c r="E572" s="14" t="s">
        <v>1295</v>
      </c>
      <c r="F572" s="14" t="s">
        <v>3630</v>
      </c>
      <c r="G572" s="15">
        <v>1</v>
      </c>
      <c r="H572" s="15">
        <v>1</v>
      </c>
      <c r="I572" s="16">
        <v>0</v>
      </c>
      <c r="J572" s="17">
        <v>0</v>
      </c>
      <c r="K572" s="18">
        <v>0</v>
      </c>
      <c r="L572" s="19">
        <v>1</v>
      </c>
      <c r="M572" s="26" t="s">
        <v>5355</v>
      </c>
      <c r="N572" s="26"/>
    </row>
    <row r="573" spans="1:14" s="71" customFormat="1" x14ac:dyDescent="0.25">
      <c r="A573" s="14" t="s">
        <v>3631</v>
      </c>
      <c r="B573" s="14" t="s">
        <v>3632</v>
      </c>
      <c r="C573" s="14" t="s">
        <v>3633</v>
      </c>
      <c r="D573" s="14" t="s">
        <v>1963</v>
      </c>
      <c r="E573" s="14" t="s">
        <v>1640</v>
      </c>
      <c r="F573" s="14" t="s">
        <v>3634</v>
      </c>
      <c r="G573" s="15">
        <v>1</v>
      </c>
      <c r="H573" s="15">
        <v>2</v>
      </c>
      <c r="I573" s="16">
        <v>1</v>
      </c>
      <c r="J573" s="17">
        <v>0</v>
      </c>
      <c r="K573" s="18">
        <v>0</v>
      </c>
      <c r="L573" s="19">
        <v>0</v>
      </c>
      <c r="M573" s="26" t="s">
        <v>5354</v>
      </c>
      <c r="N573" s="26"/>
    </row>
    <row r="574" spans="1:14" s="71" customFormat="1" x14ac:dyDescent="0.25">
      <c r="A574" s="14" t="s">
        <v>1539</v>
      </c>
      <c r="B574" s="14" t="s">
        <v>3635</v>
      </c>
      <c r="C574" s="14" t="s">
        <v>1670</v>
      </c>
      <c r="D574" s="14" t="s">
        <v>1625</v>
      </c>
      <c r="E574" s="14" t="s">
        <v>1540</v>
      </c>
      <c r="F574" s="14" t="s">
        <v>3636</v>
      </c>
      <c r="G574" s="15">
        <v>1</v>
      </c>
      <c r="H574" s="15">
        <v>1</v>
      </c>
      <c r="I574" s="16">
        <v>0</v>
      </c>
      <c r="J574" s="17">
        <v>0</v>
      </c>
      <c r="K574" s="18">
        <v>0</v>
      </c>
      <c r="L574" s="19">
        <v>1</v>
      </c>
      <c r="M574" s="26" t="s">
        <v>5355</v>
      </c>
      <c r="N574" s="26"/>
    </row>
    <row r="575" spans="1:14" s="71" customFormat="1" x14ac:dyDescent="0.25">
      <c r="A575" s="14" t="s">
        <v>3637</v>
      </c>
      <c r="B575" s="14" t="s">
        <v>3638</v>
      </c>
      <c r="C575" s="14" t="s">
        <v>3639</v>
      </c>
      <c r="D575" s="14" t="s">
        <v>3640</v>
      </c>
      <c r="E575" s="14" t="s">
        <v>725</v>
      </c>
      <c r="F575" s="14" t="s">
        <v>3641</v>
      </c>
      <c r="G575" s="15">
        <v>1</v>
      </c>
      <c r="H575" s="15">
        <v>1</v>
      </c>
      <c r="I575" s="16">
        <v>0</v>
      </c>
      <c r="J575" s="17">
        <v>1</v>
      </c>
      <c r="K575" s="18">
        <v>0</v>
      </c>
      <c r="L575" s="19">
        <v>0</v>
      </c>
      <c r="M575" s="26" t="s">
        <v>5356</v>
      </c>
      <c r="N575" s="26"/>
    </row>
    <row r="576" spans="1:14" s="71" customFormat="1" x14ac:dyDescent="0.25">
      <c r="A576" s="14" t="s">
        <v>939</v>
      </c>
      <c r="B576" s="14" t="s">
        <v>3642</v>
      </c>
      <c r="C576" s="14" t="s">
        <v>1670</v>
      </c>
      <c r="D576" s="14" t="s">
        <v>1625</v>
      </c>
      <c r="E576" s="14" t="s">
        <v>593</v>
      </c>
      <c r="F576" s="14" t="s">
        <v>3643</v>
      </c>
      <c r="G576" s="15">
        <v>1</v>
      </c>
      <c r="H576" s="15">
        <v>1</v>
      </c>
      <c r="I576" s="16">
        <v>0</v>
      </c>
      <c r="J576" s="17">
        <v>0</v>
      </c>
      <c r="K576" s="18">
        <v>1</v>
      </c>
      <c r="L576" s="19">
        <v>0</v>
      </c>
      <c r="M576" s="26" t="s">
        <v>5355</v>
      </c>
      <c r="N576" s="26"/>
    </row>
    <row r="577" spans="1:14" s="71" customFormat="1" x14ac:dyDescent="0.25">
      <c r="A577" s="14" t="s">
        <v>671</v>
      </c>
      <c r="B577" s="14" t="s">
        <v>3644</v>
      </c>
      <c r="C577" s="14" t="s">
        <v>3645</v>
      </c>
      <c r="D577" s="14" t="s">
        <v>3646</v>
      </c>
      <c r="E577" s="14" t="s">
        <v>674</v>
      </c>
      <c r="F577" s="14" t="s">
        <v>3647</v>
      </c>
      <c r="G577" s="15">
        <v>1</v>
      </c>
      <c r="H577" s="15">
        <v>2</v>
      </c>
      <c r="I577" s="16">
        <v>0</v>
      </c>
      <c r="J577" s="17">
        <v>0</v>
      </c>
      <c r="K577" s="18">
        <v>1</v>
      </c>
      <c r="L577" s="19">
        <v>0</v>
      </c>
      <c r="M577" s="26" t="s">
        <v>5355</v>
      </c>
      <c r="N577" s="26"/>
    </row>
    <row r="578" spans="1:14" s="71" customFormat="1" x14ac:dyDescent="0.25">
      <c r="A578" s="14" t="s">
        <v>3648</v>
      </c>
      <c r="B578" s="14" t="s">
        <v>3649</v>
      </c>
      <c r="C578" s="14" t="s">
        <v>3650</v>
      </c>
      <c r="D578" s="14" t="s">
        <v>1625</v>
      </c>
      <c r="E578" s="14" t="s">
        <v>593</v>
      </c>
      <c r="F578" s="14" t="s">
        <v>3651</v>
      </c>
      <c r="G578" s="15">
        <v>1</v>
      </c>
      <c r="H578" s="15">
        <v>1</v>
      </c>
      <c r="I578" s="16">
        <v>0</v>
      </c>
      <c r="J578" s="17">
        <v>1</v>
      </c>
      <c r="K578" s="18">
        <v>0</v>
      </c>
      <c r="L578" s="19">
        <v>0</v>
      </c>
      <c r="M578" s="26" t="s">
        <v>5354</v>
      </c>
      <c r="N578" s="26"/>
    </row>
    <row r="579" spans="1:14" s="71" customFormat="1" x14ac:dyDescent="0.25">
      <c r="A579" s="14" t="s">
        <v>3652</v>
      </c>
      <c r="B579" s="14" t="s">
        <v>3653</v>
      </c>
      <c r="C579" s="14" t="s">
        <v>3654</v>
      </c>
      <c r="D579" s="14" t="s">
        <v>1625</v>
      </c>
      <c r="E579" s="14" t="s">
        <v>3655</v>
      </c>
      <c r="F579" s="14" t="s">
        <v>3656</v>
      </c>
      <c r="G579" s="15">
        <v>1</v>
      </c>
      <c r="H579" s="15">
        <v>50</v>
      </c>
      <c r="I579" s="16">
        <v>1</v>
      </c>
      <c r="J579" s="17">
        <v>0</v>
      </c>
      <c r="K579" s="18">
        <v>0</v>
      </c>
      <c r="L579" s="19">
        <v>0</v>
      </c>
      <c r="M579" s="26" t="s">
        <v>5356</v>
      </c>
      <c r="N579" s="26"/>
    </row>
    <row r="580" spans="1:14" s="71" customFormat="1" x14ac:dyDescent="0.25">
      <c r="A580" s="14" t="s">
        <v>3657</v>
      </c>
      <c r="B580" s="14" t="s">
        <v>3658</v>
      </c>
      <c r="C580" s="14" t="s">
        <v>3659</v>
      </c>
      <c r="D580" s="14" t="s">
        <v>2131</v>
      </c>
      <c r="E580" s="14" t="s">
        <v>1103</v>
      </c>
      <c r="F580" s="14" t="s">
        <v>3660</v>
      </c>
      <c r="G580" s="15">
        <v>1</v>
      </c>
      <c r="H580" s="15">
        <v>1</v>
      </c>
      <c r="I580" s="16">
        <v>0</v>
      </c>
      <c r="J580" s="17">
        <v>1</v>
      </c>
      <c r="K580" s="18">
        <v>0</v>
      </c>
      <c r="L580" s="19">
        <v>0</v>
      </c>
      <c r="M580" s="26" t="s">
        <v>5354</v>
      </c>
      <c r="N580" s="26"/>
    </row>
    <row r="581" spans="1:14" s="71" customFormat="1" x14ac:dyDescent="0.25">
      <c r="A581" s="14" t="s">
        <v>777</v>
      </c>
      <c r="B581" s="14" t="s">
        <v>3182</v>
      </c>
      <c r="C581" s="14" t="s">
        <v>3661</v>
      </c>
      <c r="D581" s="14" t="s">
        <v>2890</v>
      </c>
      <c r="E581" s="14" t="s">
        <v>779</v>
      </c>
      <c r="F581" s="14" t="s">
        <v>3662</v>
      </c>
      <c r="G581" s="15">
        <v>1</v>
      </c>
      <c r="H581" s="15">
        <v>2</v>
      </c>
      <c r="I581" s="16">
        <v>0</v>
      </c>
      <c r="J581" s="17">
        <v>0</v>
      </c>
      <c r="K581" s="18">
        <v>1</v>
      </c>
      <c r="L581" s="19">
        <v>0</v>
      </c>
      <c r="M581" s="26" t="s">
        <v>5355</v>
      </c>
      <c r="N581" s="26"/>
    </row>
    <row r="582" spans="1:14" s="71" customFormat="1" x14ac:dyDescent="0.25">
      <c r="A582" s="14" t="s">
        <v>676</v>
      </c>
      <c r="B582" s="14" t="s">
        <v>3663</v>
      </c>
      <c r="C582" s="14" t="s">
        <v>3664</v>
      </c>
      <c r="D582" s="14" t="s">
        <v>3665</v>
      </c>
      <c r="E582" s="14" t="s">
        <v>427</v>
      </c>
      <c r="F582" s="14" t="s">
        <v>3666</v>
      </c>
      <c r="G582" s="15">
        <v>1</v>
      </c>
      <c r="H582" s="15">
        <v>1</v>
      </c>
      <c r="I582" s="16">
        <v>0</v>
      </c>
      <c r="J582" s="17">
        <v>0</v>
      </c>
      <c r="K582" s="18">
        <v>1</v>
      </c>
      <c r="L582" s="19">
        <v>0</v>
      </c>
      <c r="M582" s="26" t="s">
        <v>5355</v>
      </c>
      <c r="N582" s="26"/>
    </row>
    <row r="583" spans="1:14" s="71" customFormat="1" x14ac:dyDescent="0.25">
      <c r="A583" s="14" t="s">
        <v>1120</v>
      </c>
      <c r="B583" s="14" t="s">
        <v>3667</v>
      </c>
      <c r="C583" s="14" t="s">
        <v>1670</v>
      </c>
      <c r="D583" s="14" t="s">
        <v>1996</v>
      </c>
      <c r="E583" s="14" t="s">
        <v>861</v>
      </c>
      <c r="F583" s="14" t="s">
        <v>3668</v>
      </c>
      <c r="G583" s="15">
        <v>1</v>
      </c>
      <c r="H583" s="15">
        <v>1</v>
      </c>
      <c r="I583" s="16">
        <v>0</v>
      </c>
      <c r="J583" s="17">
        <v>0</v>
      </c>
      <c r="K583" s="18">
        <v>1</v>
      </c>
      <c r="L583" s="19">
        <v>0</v>
      </c>
      <c r="M583" s="26" t="s">
        <v>5355</v>
      </c>
      <c r="N583" s="26"/>
    </row>
    <row r="584" spans="1:14" s="71" customFormat="1" x14ac:dyDescent="0.25">
      <c r="A584" s="14" t="s">
        <v>3669</v>
      </c>
      <c r="B584" s="14" t="s">
        <v>3670</v>
      </c>
      <c r="C584" s="14" t="s">
        <v>3671</v>
      </c>
      <c r="D584" s="14" t="s">
        <v>3672</v>
      </c>
      <c r="E584" s="14" t="s">
        <v>387</v>
      </c>
      <c r="F584" s="14" t="s">
        <v>3673</v>
      </c>
      <c r="G584" s="15">
        <v>1</v>
      </c>
      <c r="H584" s="15">
        <v>1</v>
      </c>
      <c r="I584" s="16">
        <v>0</v>
      </c>
      <c r="J584" s="17">
        <v>1</v>
      </c>
      <c r="K584" s="18">
        <v>0</v>
      </c>
      <c r="L584" s="19">
        <v>0</v>
      </c>
      <c r="M584" s="26" t="s">
        <v>5354</v>
      </c>
      <c r="N584" s="26"/>
    </row>
    <row r="585" spans="1:14" s="71" customFormat="1" x14ac:dyDescent="0.25">
      <c r="A585" s="14" t="s">
        <v>655</v>
      </c>
      <c r="B585" s="14" t="s">
        <v>3674</v>
      </c>
      <c r="C585" s="14" t="s">
        <v>3675</v>
      </c>
      <c r="D585" s="14" t="s">
        <v>1625</v>
      </c>
      <c r="E585" s="14" t="s">
        <v>593</v>
      </c>
      <c r="F585" s="14" t="s">
        <v>3676</v>
      </c>
      <c r="G585" s="15">
        <v>1</v>
      </c>
      <c r="H585" s="15">
        <v>1</v>
      </c>
      <c r="I585" s="16">
        <v>0</v>
      </c>
      <c r="J585" s="17">
        <v>0</v>
      </c>
      <c r="K585" s="18">
        <v>1</v>
      </c>
      <c r="L585" s="19">
        <v>0</v>
      </c>
      <c r="M585" s="26" t="s">
        <v>5355</v>
      </c>
      <c r="N585" s="26"/>
    </row>
    <row r="586" spans="1:14" s="71" customFormat="1" x14ac:dyDescent="0.25">
      <c r="A586" s="14" t="s">
        <v>3677</v>
      </c>
      <c r="B586" s="14" t="s">
        <v>3678</v>
      </c>
      <c r="C586" s="14" t="s">
        <v>3679</v>
      </c>
      <c r="D586" s="14" t="s">
        <v>1874</v>
      </c>
      <c r="E586" s="14" t="s">
        <v>709</v>
      </c>
      <c r="F586" s="14" t="s">
        <v>3680</v>
      </c>
      <c r="G586" s="15">
        <v>1</v>
      </c>
      <c r="H586" s="15">
        <v>1</v>
      </c>
      <c r="I586" s="16">
        <v>0</v>
      </c>
      <c r="J586" s="17">
        <v>1</v>
      </c>
      <c r="K586" s="18">
        <v>0</v>
      </c>
      <c r="L586" s="19">
        <v>0</v>
      </c>
      <c r="M586" s="26" t="s">
        <v>5354</v>
      </c>
      <c r="N586" s="26"/>
    </row>
    <row r="587" spans="1:14" s="71" customFormat="1" x14ac:dyDescent="0.25">
      <c r="A587" s="14" t="s">
        <v>3681</v>
      </c>
      <c r="B587" s="14" t="s">
        <v>3682</v>
      </c>
      <c r="C587" s="14" t="s">
        <v>3683</v>
      </c>
      <c r="D587" s="14" t="s">
        <v>3684</v>
      </c>
      <c r="E587" s="14" t="s">
        <v>3685</v>
      </c>
      <c r="F587" s="14" t="s">
        <v>3686</v>
      </c>
      <c r="G587" s="15">
        <v>1</v>
      </c>
      <c r="H587" s="15">
        <v>1</v>
      </c>
      <c r="I587" s="16">
        <v>0</v>
      </c>
      <c r="J587" s="17">
        <v>1</v>
      </c>
      <c r="K587" s="18">
        <v>0</v>
      </c>
      <c r="L587" s="19">
        <v>0</v>
      </c>
      <c r="M587" s="26" t="s">
        <v>5354</v>
      </c>
      <c r="N587" s="26"/>
    </row>
    <row r="588" spans="1:14" s="71" customFormat="1" x14ac:dyDescent="0.25">
      <c r="A588" s="14" t="s">
        <v>1314</v>
      </c>
      <c r="B588" s="14" t="s">
        <v>3086</v>
      </c>
      <c r="C588" s="14" t="s">
        <v>3242</v>
      </c>
      <c r="D588" s="14" t="s">
        <v>2341</v>
      </c>
      <c r="E588" s="14" t="s">
        <v>414</v>
      </c>
      <c r="F588" s="14" t="s">
        <v>3687</v>
      </c>
      <c r="G588" s="15">
        <v>1</v>
      </c>
      <c r="H588" s="15">
        <v>1</v>
      </c>
      <c r="I588" s="16">
        <v>0</v>
      </c>
      <c r="J588" s="17">
        <v>0</v>
      </c>
      <c r="K588" s="18">
        <v>0</v>
      </c>
      <c r="L588" s="19">
        <v>1</v>
      </c>
      <c r="M588" s="26" t="s">
        <v>5355</v>
      </c>
      <c r="N588" s="26"/>
    </row>
    <row r="589" spans="1:14" s="71" customFormat="1" x14ac:dyDescent="0.25">
      <c r="A589" s="14" t="s">
        <v>1309</v>
      </c>
      <c r="B589" s="14" t="s">
        <v>3086</v>
      </c>
      <c r="C589" s="14" t="s">
        <v>3688</v>
      </c>
      <c r="D589" s="14" t="s">
        <v>2341</v>
      </c>
      <c r="E589" s="14" t="s">
        <v>414</v>
      </c>
      <c r="F589" s="14" t="s">
        <v>3689</v>
      </c>
      <c r="G589" s="15">
        <v>1</v>
      </c>
      <c r="H589" s="15">
        <v>1</v>
      </c>
      <c r="I589" s="16">
        <v>0</v>
      </c>
      <c r="J589" s="17">
        <v>0</v>
      </c>
      <c r="K589" s="18">
        <v>0</v>
      </c>
      <c r="L589" s="19">
        <v>1</v>
      </c>
      <c r="M589" s="26" t="s">
        <v>5355</v>
      </c>
      <c r="N589" s="26"/>
    </row>
    <row r="590" spans="1:14" s="71" customFormat="1" x14ac:dyDescent="0.25">
      <c r="A590" s="14" t="s">
        <v>1388</v>
      </c>
      <c r="B590" s="14" t="s">
        <v>3690</v>
      </c>
      <c r="C590" s="14" t="s">
        <v>2684</v>
      </c>
      <c r="D590" s="14" t="s">
        <v>1634</v>
      </c>
      <c r="E590" s="14" t="s">
        <v>1389</v>
      </c>
      <c r="F590" s="14" t="s">
        <v>3691</v>
      </c>
      <c r="G590" s="15">
        <v>1</v>
      </c>
      <c r="H590" s="15">
        <v>1</v>
      </c>
      <c r="I590" s="16">
        <v>0</v>
      </c>
      <c r="J590" s="17">
        <v>0</v>
      </c>
      <c r="K590" s="18">
        <v>0</v>
      </c>
      <c r="L590" s="19">
        <v>1</v>
      </c>
      <c r="M590" s="26" t="s">
        <v>5355</v>
      </c>
      <c r="N590" s="26"/>
    </row>
    <row r="591" spans="1:14" s="71" customFormat="1" x14ac:dyDescent="0.25">
      <c r="A591" s="14" t="s">
        <v>666</v>
      </c>
      <c r="B591" s="14" t="s">
        <v>3692</v>
      </c>
      <c r="C591" s="14" t="s">
        <v>3693</v>
      </c>
      <c r="D591" s="14" t="s">
        <v>2831</v>
      </c>
      <c r="E591" s="14" t="s">
        <v>668</v>
      </c>
      <c r="F591" s="14" t="s">
        <v>3694</v>
      </c>
      <c r="G591" s="15">
        <v>1</v>
      </c>
      <c r="H591" s="15">
        <v>1</v>
      </c>
      <c r="I591" s="16">
        <v>0</v>
      </c>
      <c r="J591" s="17">
        <v>0</v>
      </c>
      <c r="K591" s="18">
        <v>1</v>
      </c>
      <c r="L591" s="19">
        <v>0</v>
      </c>
      <c r="M591" s="26" t="s">
        <v>5355</v>
      </c>
      <c r="N591" s="26"/>
    </row>
    <row r="592" spans="1:14" s="71" customFormat="1" x14ac:dyDescent="0.25">
      <c r="A592" s="14" t="s">
        <v>1555</v>
      </c>
      <c r="B592" s="14" t="s">
        <v>3695</v>
      </c>
      <c r="C592" s="14" t="s">
        <v>1670</v>
      </c>
      <c r="D592" s="14" t="s">
        <v>1625</v>
      </c>
      <c r="E592" s="14" t="s">
        <v>1295</v>
      </c>
      <c r="F592" s="14" t="s">
        <v>3696</v>
      </c>
      <c r="G592" s="15">
        <v>1</v>
      </c>
      <c r="H592" s="15">
        <v>1</v>
      </c>
      <c r="I592" s="16">
        <v>0</v>
      </c>
      <c r="J592" s="17">
        <v>0</v>
      </c>
      <c r="K592" s="18">
        <v>0</v>
      </c>
      <c r="L592" s="19">
        <v>1</v>
      </c>
      <c r="M592" s="26" t="s">
        <v>5355</v>
      </c>
      <c r="N592" s="26"/>
    </row>
    <row r="593" spans="1:14" s="71" customFormat="1" x14ac:dyDescent="0.25">
      <c r="A593" s="14" t="s">
        <v>3697</v>
      </c>
      <c r="B593" s="14" t="s">
        <v>3698</v>
      </c>
      <c r="C593" s="14" t="s">
        <v>3699</v>
      </c>
      <c r="D593" s="14" t="s">
        <v>1639</v>
      </c>
      <c r="E593" s="14" t="s">
        <v>3700</v>
      </c>
      <c r="F593" s="14" t="s">
        <v>3701</v>
      </c>
      <c r="G593" s="15">
        <v>1</v>
      </c>
      <c r="H593" s="15">
        <v>5</v>
      </c>
      <c r="I593" s="16">
        <v>0</v>
      </c>
      <c r="J593" s="17">
        <v>1</v>
      </c>
      <c r="K593" s="18">
        <v>0</v>
      </c>
      <c r="L593" s="19">
        <v>0</v>
      </c>
      <c r="M593" s="26" t="s">
        <v>5354</v>
      </c>
      <c r="N593" s="26"/>
    </row>
    <row r="594" spans="1:14" s="71" customFormat="1" x14ac:dyDescent="0.25">
      <c r="A594" s="14" t="s">
        <v>913</v>
      </c>
      <c r="B594" s="14" t="s">
        <v>2749</v>
      </c>
      <c r="C594" s="14" t="s">
        <v>3702</v>
      </c>
      <c r="D594" s="14" t="s">
        <v>2131</v>
      </c>
      <c r="E594" s="14" t="s">
        <v>442</v>
      </c>
      <c r="F594" s="14" t="s">
        <v>3703</v>
      </c>
      <c r="G594" s="15">
        <v>1</v>
      </c>
      <c r="H594" s="15">
        <v>1</v>
      </c>
      <c r="I594" s="16">
        <v>0</v>
      </c>
      <c r="J594" s="17">
        <v>0</v>
      </c>
      <c r="K594" s="18">
        <v>1</v>
      </c>
      <c r="L594" s="19">
        <v>0</v>
      </c>
      <c r="M594" s="26" t="s">
        <v>5354</v>
      </c>
      <c r="N594" s="26"/>
    </row>
    <row r="595" spans="1:14" s="71" customFormat="1" x14ac:dyDescent="0.25">
      <c r="A595" s="14" t="s">
        <v>3704</v>
      </c>
      <c r="B595" s="14" t="s">
        <v>3705</v>
      </c>
      <c r="C595" s="14" t="s">
        <v>3706</v>
      </c>
      <c r="D595" s="14" t="s">
        <v>1639</v>
      </c>
      <c r="E595" s="14" t="s">
        <v>861</v>
      </c>
      <c r="F595" s="14" t="s">
        <v>3707</v>
      </c>
      <c r="G595" s="15">
        <v>1</v>
      </c>
      <c r="H595" s="15">
        <v>1</v>
      </c>
      <c r="I595" s="16">
        <v>0</v>
      </c>
      <c r="J595" s="17">
        <v>1</v>
      </c>
      <c r="K595" s="18">
        <v>0</v>
      </c>
      <c r="L595" s="19">
        <v>0</v>
      </c>
      <c r="M595" s="26" t="s">
        <v>5356</v>
      </c>
      <c r="N595" s="26"/>
    </row>
    <row r="596" spans="1:14" s="71" customFormat="1" x14ac:dyDescent="0.25">
      <c r="A596" s="14" t="s">
        <v>1558</v>
      </c>
      <c r="B596" s="14" t="s">
        <v>3708</v>
      </c>
      <c r="C596" s="14" t="s">
        <v>1670</v>
      </c>
      <c r="D596" s="14" t="s">
        <v>1625</v>
      </c>
      <c r="E596" s="14" t="s">
        <v>1517</v>
      </c>
      <c r="F596" s="14" t="s">
        <v>3709</v>
      </c>
      <c r="G596" s="15">
        <v>1</v>
      </c>
      <c r="H596" s="15">
        <v>1</v>
      </c>
      <c r="I596" s="16">
        <v>0</v>
      </c>
      <c r="J596" s="17">
        <v>0</v>
      </c>
      <c r="K596" s="18">
        <v>0</v>
      </c>
      <c r="L596" s="19">
        <v>1</v>
      </c>
      <c r="M596" s="26" t="s">
        <v>5355</v>
      </c>
      <c r="N596" s="26"/>
    </row>
    <row r="597" spans="1:14" s="71" customFormat="1" x14ac:dyDescent="0.25">
      <c r="A597" s="14" t="s">
        <v>3710</v>
      </c>
      <c r="B597" s="14" t="s">
        <v>3711</v>
      </c>
      <c r="C597" s="14" t="s">
        <v>1670</v>
      </c>
      <c r="D597" s="14" t="s">
        <v>3712</v>
      </c>
      <c r="E597" s="14" t="s">
        <v>506</v>
      </c>
      <c r="F597" s="14" t="s">
        <v>3713</v>
      </c>
      <c r="G597" s="15">
        <v>1</v>
      </c>
      <c r="H597" s="15">
        <v>4</v>
      </c>
      <c r="I597" s="16">
        <v>0</v>
      </c>
      <c r="J597" s="17">
        <v>1</v>
      </c>
      <c r="K597" s="18">
        <v>0</v>
      </c>
      <c r="L597" s="19">
        <v>0</v>
      </c>
      <c r="M597" s="26" t="s">
        <v>5354</v>
      </c>
      <c r="N597" s="26"/>
    </row>
    <row r="598" spans="1:14" s="71" customFormat="1" x14ac:dyDescent="0.25">
      <c r="A598" s="14" t="s">
        <v>3714</v>
      </c>
      <c r="B598" s="14" t="s">
        <v>3382</v>
      </c>
      <c r="C598" s="14" t="s">
        <v>3469</v>
      </c>
      <c r="D598" s="14" t="s">
        <v>1639</v>
      </c>
      <c r="E598" s="14" t="s">
        <v>387</v>
      </c>
      <c r="F598" s="14" t="s">
        <v>3715</v>
      </c>
      <c r="G598" s="15">
        <v>1</v>
      </c>
      <c r="H598" s="15">
        <v>9</v>
      </c>
      <c r="I598" s="16">
        <v>0</v>
      </c>
      <c r="J598" s="17">
        <v>1</v>
      </c>
      <c r="K598" s="18">
        <v>0</v>
      </c>
      <c r="L598" s="19">
        <v>0</v>
      </c>
      <c r="M598" s="26" t="s">
        <v>5356</v>
      </c>
      <c r="N598" s="26"/>
    </row>
    <row r="599" spans="1:14" s="71" customFormat="1" x14ac:dyDescent="0.25">
      <c r="A599" s="14" t="s">
        <v>561</v>
      </c>
      <c r="B599" s="14" t="s">
        <v>3716</v>
      </c>
      <c r="C599" s="14" t="s">
        <v>3717</v>
      </c>
      <c r="D599" s="14" t="s">
        <v>1797</v>
      </c>
      <c r="E599" s="14" t="s">
        <v>380</v>
      </c>
      <c r="F599" s="14" t="s">
        <v>3718</v>
      </c>
      <c r="G599" s="15">
        <v>1</v>
      </c>
      <c r="H599" s="15">
        <v>1</v>
      </c>
      <c r="I599" s="16">
        <v>0</v>
      </c>
      <c r="J599" s="17">
        <v>0</v>
      </c>
      <c r="K599" s="18">
        <v>1</v>
      </c>
      <c r="L599" s="19">
        <v>0</v>
      </c>
      <c r="M599" s="26" t="s">
        <v>5355</v>
      </c>
      <c r="N599" s="26"/>
    </row>
    <row r="600" spans="1:14" s="71" customFormat="1" x14ac:dyDescent="0.25">
      <c r="A600" s="14" t="s">
        <v>3719</v>
      </c>
      <c r="B600" s="14" t="s">
        <v>3720</v>
      </c>
      <c r="C600" s="14" t="s">
        <v>1824</v>
      </c>
      <c r="D600" s="14" t="s">
        <v>1797</v>
      </c>
      <c r="E600" s="14" t="s">
        <v>3721</v>
      </c>
      <c r="F600" s="14" t="s">
        <v>3722</v>
      </c>
      <c r="G600" s="15">
        <v>1</v>
      </c>
      <c r="H600" s="15">
        <v>2</v>
      </c>
      <c r="I600" s="16">
        <v>0</v>
      </c>
      <c r="J600" s="17">
        <v>1</v>
      </c>
      <c r="K600" s="18">
        <v>0</v>
      </c>
      <c r="L600" s="19">
        <v>0</v>
      </c>
      <c r="M600" s="26" t="s">
        <v>5354</v>
      </c>
      <c r="N600" s="26"/>
    </row>
    <row r="601" spans="1:14" s="71" customFormat="1" x14ac:dyDescent="0.25">
      <c r="A601" s="14" t="s">
        <v>1353</v>
      </c>
      <c r="B601" s="14" t="s">
        <v>3723</v>
      </c>
      <c r="C601" s="14" t="s">
        <v>3724</v>
      </c>
      <c r="D601" s="14" t="s">
        <v>1625</v>
      </c>
      <c r="E601" s="14" t="s">
        <v>1354</v>
      </c>
      <c r="F601" s="14" t="s">
        <v>3451</v>
      </c>
      <c r="G601" s="15">
        <v>1</v>
      </c>
      <c r="H601" s="15">
        <v>1</v>
      </c>
      <c r="I601" s="16">
        <v>0</v>
      </c>
      <c r="J601" s="17">
        <v>0</v>
      </c>
      <c r="K601" s="18">
        <v>0</v>
      </c>
      <c r="L601" s="19">
        <v>1</v>
      </c>
      <c r="M601" s="26" t="s">
        <v>5355</v>
      </c>
      <c r="N601" s="26"/>
    </row>
    <row r="602" spans="1:14" s="71" customFormat="1" x14ac:dyDescent="0.25">
      <c r="A602" s="14" t="s">
        <v>1076</v>
      </c>
      <c r="B602" s="14" t="s">
        <v>3725</v>
      </c>
      <c r="C602" s="14" t="s">
        <v>1670</v>
      </c>
      <c r="D602" s="14" t="s">
        <v>3726</v>
      </c>
      <c r="E602" s="14" t="s">
        <v>1078</v>
      </c>
      <c r="F602" s="14" t="s">
        <v>3727</v>
      </c>
      <c r="G602" s="15">
        <v>1</v>
      </c>
      <c r="H602" s="15">
        <v>1</v>
      </c>
      <c r="I602" s="16">
        <v>0</v>
      </c>
      <c r="J602" s="17">
        <v>0</v>
      </c>
      <c r="K602" s="18">
        <v>1</v>
      </c>
      <c r="L602" s="19">
        <v>0</v>
      </c>
      <c r="M602" s="26" t="s">
        <v>5355</v>
      </c>
      <c r="N602" s="26"/>
    </row>
    <row r="603" spans="1:14" s="71" customFormat="1" x14ac:dyDescent="0.25">
      <c r="A603" s="14" t="s">
        <v>1358</v>
      </c>
      <c r="B603" s="14" t="s">
        <v>3728</v>
      </c>
      <c r="C603" s="14" t="s">
        <v>1670</v>
      </c>
      <c r="D603" s="14" t="s">
        <v>1625</v>
      </c>
      <c r="E603" s="14" t="s">
        <v>393</v>
      </c>
      <c r="F603" s="14" t="s">
        <v>3729</v>
      </c>
      <c r="G603" s="15">
        <v>1</v>
      </c>
      <c r="H603" s="15">
        <v>1</v>
      </c>
      <c r="I603" s="16">
        <v>0</v>
      </c>
      <c r="J603" s="17">
        <v>0</v>
      </c>
      <c r="K603" s="18">
        <v>0</v>
      </c>
      <c r="L603" s="19">
        <v>1</v>
      </c>
      <c r="M603" s="26" t="s">
        <v>5355</v>
      </c>
      <c r="N603" s="26"/>
    </row>
    <row r="604" spans="1:14" s="71" customFormat="1" x14ac:dyDescent="0.25">
      <c r="A604" s="14" t="s">
        <v>3730</v>
      </c>
      <c r="B604" s="14" t="s">
        <v>2904</v>
      </c>
      <c r="C604" s="14" t="s">
        <v>3087</v>
      </c>
      <c r="D604" s="14" t="s">
        <v>2341</v>
      </c>
      <c r="E604" s="14" t="s">
        <v>905</v>
      </c>
      <c r="F604" s="14" t="s">
        <v>3731</v>
      </c>
      <c r="G604" s="15">
        <v>1</v>
      </c>
      <c r="H604" s="15">
        <v>2</v>
      </c>
      <c r="I604" s="16">
        <v>0</v>
      </c>
      <c r="J604" s="17">
        <v>1</v>
      </c>
      <c r="K604" s="18">
        <v>0</v>
      </c>
      <c r="L604" s="19">
        <v>0</v>
      </c>
      <c r="M604" s="26" t="s">
        <v>5354</v>
      </c>
      <c r="N604" s="26"/>
    </row>
    <row r="605" spans="1:14" s="71" customFormat="1" x14ac:dyDescent="0.25">
      <c r="A605" s="14" t="s">
        <v>1373</v>
      </c>
      <c r="B605" s="14" t="s">
        <v>1374</v>
      </c>
      <c r="C605" s="14" t="s">
        <v>3732</v>
      </c>
      <c r="D605" s="14" t="s">
        <v>1625</v>
      </c>
      <c r="E605" s="14" t="s">
        <v>1371</v>
      </c>
      <c r="F605" s="14" t="s">
        <v>3733</v>
      </c>
      <c r="G605" s="15">
        <v>1</v>
      </c>
      <c r="H605" s="15">
        <v>4</v>
      </c>
      <c r="I605" s="16">
        <v>0</v>
      </c>
      <c r="J605" s="17">
        <v>0</v>
      </c>
      <c r="K605" s="18">
        <v>0</v>
      </c>
      <c r="L605" s="19">
        <v>1</v>
      </c>
      <c r="M605" s="26" t="s">
        <v>5355</v>
      </c>
      <c r="N605" s="26"/>
    </row>
    <row r="606" spans="1:14" s="71" customFormat="1" x14ac:dyDescent="0.25">
      <c r="A606" s="14" t="s">
        <v>3734</v>
      </c>
      <c r="B606" s="14" t="s">
        <v>3735</v>
      </c>
      <c r="C606" s="14" t="s">
        <v>3736</v>
      </c>
      <c r="D606" s="14" t="s">
        <v>1880</v>
      </c>
      <c r="E606" s="14" t="s">
        <v>701</v>
      </c>
      <c r="F606" s="14" t="s">
        <v>3737</v>
      </c>
      <c r="G606" s="15">
        <v>1</v>
      </c>
      <c r="H606" s="15">
        <v>3</v>
      </c>
      <c r="I606" s="16">
        <v>0</v>
      </c>
      <c r="J606" s="17">
        <v>1</v>
      </c>
      <c r="K606" s="18">
        <v>0</v>
      </c>
      <c r="L606" s="19">
        <v>0</v>
      </c>
      <c r="M606" s="26" t="s">
        <v>5356</v>
      </c>
      <c r="N606" s="26"/>
    </row>
    <row r="607" spans="1:14" s="71" customFormat="1" x14ac:dyDescent="0.25">
      <c r="A607" s="14" t="s">
        <v>3738</v>
      </c>
      <c r="B607" s="14" t="s">
        <v>3739</v>
      </c>
      <c r="C607" s="14" t="s">
        <v>3740</v>
      </c>
      <c r="D607" s="14" t="s">
        <v>1639</v>
      </c>
      <c r="E607" s="14" t="s">
        <v>861</v>
      </c>
      <c r="F607" s="14" t="s">
        <v>3741</v>
      </c>
      <c r="G607" s="15">
        <v>1</v>
      </c>
      <c r="H607" s="15">
        <v>6</v>
      </c>
      <c r="I607" s="16">
        <v>1</v>
      </c>
      <c r="J607" s="17">
        <v>0</v>
      </c>
      <c r="K607" s="18">
        <v>0</v>
      </c>
      <c r="L607" s="19">
        <v>0</v>
      </c>
      <c r="M607" s="26" t="s">
        <v>5356</v>
      </c>
      <c r="N607" s="26"/>
    </row>
    <row r="608" spans="1:14" s="71" customFormat="1" x14ac:dyDescent="0.25">
      <c r="A608" s="14" t="s">
        <v>1493</v>
      </c>
      <c r="B608" s="14" t="s">
        <v>3742</v>
      </c>
      <c r="C608" s="14" t="s">
        <v>1670</v>
      </c>
      <c r="D608" s="14" t="s">
        <v>1625</v>
      </c>
      <c r="E608" s="14" t="s">
        <v>1354</v>
      </c>
      <c r="F608" s="14" t="s">
        <v>3743</v>
      </c>
      <c r="G608" s="15">
        <v>1</v>
      </c>
      <c r="H608" s="15">
        <v>1</v>
      </c>
      <c r="I608" s="16">
        <v>0</v>
      </c>
      <c r="J608" s="17">
        <v>0</v>
      </c>
      <c r="K608" s="18">
        <v>0</v>
      </c>
      <c r="L608" s="19">
        <v>1</v>
      </c>
      <c r="M608" s="26" t="s">
        <v>5355</v>
      </c>
      <c r="N608" s="26"/>
    </row>
    <row r="609" spans="1:14" s="71" customFormat="1" x14ac:dyDescent="0.25">
      <c r="A609" s="14" t="s">
        <v>3744</v>
      </c>
      <c r="B609" s="14" t="s">
        <v>3745</v>
      </c>
      <c r="C609" s="14" t="s">
        <v>3746</v>
      </c>
      <c r="D609" s="14" t="s">
        <v>1830</v>
      </c>
      <c r="E609" s="14" t="s">
        <v>2886</v>
      </c>
      <c r="F609" s="14" t="s">
        <v>3747</v>
      </c>
      <c r="G609" s="15">
        <v>1</v>
      </c>
      <c r="H609" s="15">
        <v>2</v>
      </c>
      <c r="I609" s="16">
        <v>0</v>
      </c>
      <c r="J609" s="17">
        <v>1</v>
      </c>
      <c r="K609" s="18">
        <v>0</v>
      </c>
      <c r="L609" s="19">
        <v>0</v>
      </c>
      <c r="M609" s="26" t="s">
        <v>5354</v>
      </c>
      <c r="N609" s="26"/>
    </row>
    <row r="610" spans="1:14" s="71" customFormat="1" x14ac:dyDescent="0.25">
      <c r="A610" s="14" t="s">
        <v>3748</v>
      </c>
      <c r="B610" s="14" t="s">
        <v>3749</v>
      </c>
      <c r="C610" s="14" t="s">
        <v>3750</v>
      </c>
      <c r="D610" s="14" t="s">
        <v>1639</v>
      </c>
      <c r="E610" s="14" t="s">
        <v>387</v>
      </c>
      <c r="F610" s="14" t="s">
        <v>3751</v>
      </c>
      <c r="G610" s="15">
        <v>1</v>
      </c>
      <c r="H610" s="15">
        <v>1</v>
      </c>
      <c r="I610" s="16">
        <v>0</v>
      </c>
      <c r="J610" s="17">
        <v>1</v>
      </c>
      <c r="K610" s="18">
        <v>0</v>
      </c>
      <c r="L610" s="19">
        <v>0</v>
      </c>
      <c r="M610" s="26" t="s">
        <v>5353</v>
      </c>
      <c r="N610" s="26"/>
    </row>
    <row r="611" spans="1:14" s="71" customFormat="1" x14ac:dyDescent="0.25">
      <c r="A611" s="14" t="s">
        <v>1567</v>
      </c>
      <c r="B611" s="14" t="s">
        <v>1568</v>
      </c>
      <c r="C611" s="14" t="s">
        <v>3752</v>
      </c>
      <c r="D611" s="14" t="s">
        <v>1647</v>
      </c>
      <c r="E611" s="14" t="s">
        <v>1103</v>
      </c>
      <c r="F611" s="14" t="s">
        <v>3753</v>
      </c>
      <c r="G611" s="15">
        <v>1</v>
      </c>
      <c r="H611" s="15">
        <v>1</v>
      </c>
      <c r="I611" s="16">
        <v>0</v>
      </c>
      <c r="J611" s="17">
        <v>0</v>
      </c>
      <c r="K611" s="18">
        <v>0</v>
      </c>
      <c r="L611" s="19">
        <v>1</v>
      </c>
      <c r="M611" s="26" t="s">
        <v>5355</v>
      </c>
      <c r="N611" s="26"/>
    </row>
    <row r="612" spans="1:14" s="71" customFormat="1" x14ac:dyDescent="0.25">
      <c r="A612" s="14" t="s">
        <v>1153</v>
      </c>
      <c r="B612" s="14" t="s">
        <v>3754</v>
      </c>
      <c r="C612" s="14" t="s">
        <v>3347</v>
      </c>
      <c r="D612" s="14" t="s">
        <v>3755</v>
      </c>
      <c r="E612" s="14" t="s">
        <v>465</v>
      </c>
      <c r="F612" s="14" t="s">
        <v>3756</v>
      </c>
      <c r="G612" s="15">
        <v>1</v>
      </c>
      <c r="H612" s="15">
        <v>1</v>
      </c>
      <c r="I612" s="16">
        <v>0</v>
      </c>
      <c r="J612" s="17">
        <v>0</v>
      </c>
      <c r="K612" s="18">
        <v>1</v>
      </c>
      <c r="L612" s="19">
        <v>0</v>
      </c>
      <c r="M612" s="26" t="s">
        <v>5355</v>
      </c>
      <c r="N612" s="26"/>
    </row>
    <row r="613" spans="1:14" s="71" customFormat="1" x14ac:dyDescent="0.25">
      <c r="A613" s="14" t="s">
        <v>3757</v>
      </c>
      <c r="B613" s="14" t="s">
        <v>3476</v>
      </c>
      <c r="C613" s="14" t="s">
        <v>2152</v>
      </c>
      <c r="D613" s="14" t="s">
        <v>1625</v>
      </c>
      <c r="E613" s="14" t="s">
        <v>981</v>
      </c>
      <c r="F613" s="14" t="s">
        <v>3758</v>
      </c>
      <c r="G613" s="15">
        <v>1</v>
      </c>
      <c r="H613" s="15">
        <v>5</v>
      </c>
      <c r="I613" s="16">
        <v>0</v>
      </c>
      <c r="J613" s="17">
        <v>1</v>
      </c>
      <c r="K613" s="18">
        <v>0</v>
      </c>
      <c r="L613" s="19">
        <v>0</v>
      </c>
      <c r="M613" s="26" t="s">
        <v>5354</v>
      </c>
      <c r="N613" s="26"/>
    </row>
    <row r="614" spans="1:14" s="71" customFormat="1" x14ac:dyDescent="0.25">
      <c r="A614" s="14" t="s">
        <v>3759</v>
      </c>
      <c r="B614" s="14" t="s">
        <v>3760</v>
      </c>
      <c r="C614" s="14" t="s">
        <v>3761</v>
      </c>
      <c r="D614" s="14" t="s">
        <v>1848</v>
      </c>
      <c r="E614" s="14" t="s">
        <v>387</v>
      </c>
      <c r="F614" s="14" t="s">
        <v>3762</v>
      </c>
      <c r="G614" s="15">
        <v>1</v>
      </c>
      <c r="H614" s="15">
        <v>1</v>
      </c>
      <c r="I614" s="16">
        <v>0</v>
      </c>
      <c r="J614" s="17">
        <v>1</v>
      </c>
      <c r="K614" s="18">
        <v>0</v>
      </c>
      <c r="L614" s="19">
        <v>0</v>
      </c>
      <c r="M614" s="26" t="s">
        <v>5354</v>
      </c>
      <c r="N614" s="26"/>
    </row>
    <row r="615" spans="1:14" s="71" customFormat="1" x14ac:dyDescent="0.25">
      <c r="A615" s="14" t="s">
        <v>1541</v>
      </c>
      <c r="B615" s="14" t="s">
        <v>1542</v>
      </c>
      <c r="C615" s="14" t="s">
        <v>3763</v>
      </c>
      <c r="D615" s="14" t="s">
        <v>1634</v>
      </c>
      <c r="E615" s="14" t="s">
        <v>1543</v>
      </c>
      <c r="F615" s="14" t="s">
        <v>3764</v>
      </c>
      <c r="G615" s="15">
        <v>1</v>
      </c>
      <c r="H615" s="15">
        <v>1</v>
      </c>
      <c r="I615" s="16">
        <v>0</v>
      </c>
      <c r="J615" s="17">
        <v>0</v>
      </c>
      <c r="K615" s="18">
        <v>0</v>
      </c>
      <c r="L615" s="19">
        <v>1</v>
      </c>
      <c r="M615" s="26" t="s">
        <v>5355</v>
      </c>
      <c r="N615" s="26"/>
    </row>
    <row r="616" spans="1:14" s="71" customFormat="1" x14ac:dyDescent="0.25">
      <c r="A616" s="14" t="s">
        <v>395</v>
      </c>
      <c r="B616" s="14" t="s">
        <v>3765</v>
      </c>
      <c r="C616" s="14" t="s">
        <v>1670</v>
      </c>
      <c r="D616" s="14" t="s">
        <v>1625</v>
      </c>
      <c r="E616" s="14" t="s">
        <v>398</v>
      </c>
      <c r="F616" s="14" t="s">
        <v>3766</v>
      </c>
      <c r="G616" s="15">
        <v>1</v>
      </c>
      <c r="H616" s="15">
        <v>1</v>
      </c>
      <c r="I616" s="16">
        <v>0</v>
      </c>
      <c r="J616" s="17">
        <v>0</v>
      </c>
      <c r="K616" s="18">
        <v>1</v>
      </c>
      <c r="L616" s="19">
        <v>0</v>
      </c>
      <c r="M616" s="26" t="s">
        <v>5355</v>
      </c>
      <c r="N616" s="26"/>
    </row>
    <row r="617" spans="1:14" s="71" customFormat="1" x14ac:dyDescent="0.25">
      <c r="A617" s="14" t="s">
        <v>3767</v>
      </c>
      <c r="B617" s="14" t="s">
        <v>3768</v>
      </c>
      <c r="C617" s="14" t="s">
        <v>1670</v>
      </c>
      <c r="D617" s="14" t="s">
        <v>3769</v>
      </c>
      <c r="E617" s="14" t="s">
        <v>3770</v>
      </c>
      <c r="F617" s="14" t="s">
        <v>3771</v>
      </c>
      <c r="G617" s="15">
        <v>1</v>
      </c>
      <c r="H617" s="15">
        <v>1</v>
      </c>
      <c r="I617" s="16">
        <v>0</v>
      </c>
      <c r="J617" s="17">
        <v>1</v>
      </c>
      <c r="K617" s="18">
        <v>0</v>
      </c>
      <c r="L617" s="19">
        <v>0</v>
      </c>
      <c r="M617" s="26" t="s">
        <v>5354</v>
      </c>
      <c r="N617" s="26"/>
    </row>
    <row r="618" spans="1:14" s="71" customFormat="1" x14ac:dyDescent="0.25">
      <c r="A618" s="14" t="s">
        <v>3772</v>
      </c>
      <c r="B618" s="14" t="s">
        <v>3773</v>
      </c>
      <c r="C618" s="14" t="s">
        <v>1665</v>
      </c>
      <c r="D618" s="14" t="s">
        <v>1880</v>
      </c>
      <c r="E618" s="14" t="s">
        <v>701</v>
      </c>
      <c r="F618" s="14" t="s">
        <v>3774</v>
      </c>
      <c r="G618" s="15">
        <v>1</v>
      </c>
      <c r="H618" s="15">
        <v>1</v>
      </c>
      <c r="I618" s="16">
        <v>0</v>
      </c>
      <c r="J618" s="17">
        <v>1</v>
      </c>
      <c r="K618" s="18">
        <v>0</v>
      </c>
      <c r="L618" s="19">
        <v>0</v>
      </c>
      <c r="M618" s="26" t="s">
        <v>5354</v>
      </c>
      <c r="N618" s="26"/>
    </row>
    <row r="619" spans="1:14" s="71" customFormat="1" x14ac:dyDescent="0.25">
      <c r="A619" s="14" t="s">
        <v>1396</v>
      </c>
      <c r="B619" s="14" t="s">
        <v>3775</v>
      </c>
      <c r="C619" s="14" t="s">
        <v>3776</v>
      </c>
      <c r="D619" s="14" t="s">
        <v>1625</v>
      </c>
      <c r="E619" s="14" t="s">
        <v>622</v>
      </c>
      <c r="F619" s="14" t="s">
        <v>3777</v>
      </c>
      <c r="G619" s="15">
        <v>1</v>
      </c>
      <c r="H619" s="15">
        <v>2</v>
      </c>
      <c r="I619" s="16">
        <v>0</v>
      </c>
      <c r="J619" s="17">
        <v>0</v>
      </c>
      <c r="K619" s="18">
        <v>0</v>
      </c>
      <c r="L619" s="19">
        <v>1</v>
      </c>
      <c r="M619" s="26" t="s">
        <v>5355</v>
      </c>
      <c r="N619" s="26"/>
    </row>
    <row r="620" spans="1:14" s="71" customFormat="1" x14ac:dyDescent="0.25">
      <c r="A620" s="14" t="s">
        <v>1502</v>
      </c>
      <c r="B620" s="14" t="s">
        <v>3778</v>
      </c>
      <c r="C620" s="14" t="s">
        <v>3779</v>
      </c>
      <c r="D620" s="14" t="s">
        <v>3780</v>
      </c>
      <c r="E620" s="14" t="s">
        <v>1356</v>
      </c>
      <c r="F620" s="14" t="s">
        <v>3781</v>
      </c>
      <c r="G620" s="15">
        <v>1</v>
      </c>
      <c r="H620" s="15">
        <v>1</v>
      </c>
      <c r="I620" s="16">
        <v>0</v>
      </c>
      <c r="J620" s="17">
        <v>0</v>
      </c>
      <c r="K620" s="18">
        <v>0</v>
      </c>
      <c r="L620" s="19">
        <v>1</v>
      </c>
      <c r="M620" s="26" t="s">
        <v>5355</v>
      </c>
      <c r="N620" s="26"/>
    </row>
    <row r="621" spans="1:14" s="71" customFormat="1" x14ac:dyDescent="0.25">
      <c r="A621" s="14" t="s">
        <v>3782</v>
      </c>
      <c r="B621" s="14" t="s">
        <v>3783</v>
      </c>
      <c r="C621" s="14" t="s">
        <v>2209</v>
      </c>
      <c r="D621" s="14" t="s">
        <v>1797</v>
      </c>
      <c r="E621" s="14" t="s">
        <v>725</v>
      </c>
      <c r="F621" s="14" t="s">
        <v>3784</v>
      </c>
      <c r="G621" s="15">
        <v>1</v>
      </c>
      <c r="H621" s="15">
        <v>1</v>
      </c>
      <c r="I621" s="16">
        <v>0</v>
      </c>
      <c r="J621" s="17">
        <v>1</v>
      </c>
      <c r="K621" s="18">
        <v>0</v>
      </c>
      <c r="L621" s="19">
        <v>0</v>
      </c>
      <c r="M621" s="26" t="s">
        <v>5354</v>
      </c>
      <c r="N621" s="26"/>
    </row>
    <row r="622" spans="1:14" s="71" customFormat="1" x14ac:dyDescent="0.25">
      <c r="A622" s="14" t="s">
        <v>3785</v>
      </c>
      <c r="B622" s="14" t="s">
        <v>3786</v>
      </c>
      <c r="C622" s="14" t="s">
        <v>3787</v>
      </c>
      <c r="D622" s="14" t="s">
        <v>3788</v>
      </c>
      <c r="E622" s="14" t="s">
        <v>3789</v>
      </c>
      <c r="F622" s="14" t="s">
        <v>3790</v>
      </c>
      <c r="G622" s="15">
        <v>1</v>
      </c>
      <c r="H622" s="15">
        <v>4</v>
      </c>
      <c r="I622" s="16">
        <v>0</v>
      </c>
      <c r="J622" s="17">
        <v>1</v>
      </c>
      <c r="K622" s="18">
        <v>0</v>
      </c>
      <c r="L622" s="19">
        <v>0</v>
      </c>
      <c r="M622" s="26" t="s">
        <v>5353</v>
      </c>
      <c r="N622" s="26"/>
    </row>
    <row r="623" spans="1:14" s="71" customFormat="1" x14ac:dyDescent="0.25">
      <c r="A623" s="14" t="s">
        <v>1014</v>
      </c>
      <c r="B623" s="14" t="s">
        <v>3791</v>
      </c>
      <c r="C623" s="14" t="s">
        <v>3792</v>
      </c>
      <c r="D623" s="14" t="s">
        <v>3793</v>
      </c>
      <c r="E623" s="14" t="s">
        <v>387</v>
      </c>
      <c r="F623" s="14" t="s">
        <v>3794</v>
      </c>
      <c r="G623" s="15">
        <v>1</v>
      </c>
      <c r="H623" s="15">
        <v>1</v>
      </c>
      <c r="I623" s="16">
        <v>0</v>
      </c>
      <c r="J623" s="17">
        <v>0</v>
      </c>
      <c r="K623" s="18">
        <v>1</v>
      </c>
      <c r="L623" s="19">
        <v>0</v>
      </c>
      <c r="M623" s="26" t="s">
        <v>5355</v>
      </c>
      <c r="N623" s="26"/>
    </row>
    <row r="624" spans="1:14" s="71" customFormat="1" x14ac:dyDescent="0.25">
      <c r="A624" s="14" t="s">
        <v>3795</v>
      </c>
      <c r="B624" s="14" t="s">
        <v>3796</v>
      </c>
      <c r="C624" s="14" t="s">
        <v>1670</v>
      </c>
      <c r="D624" s="14" t="s">
        <v>1625</v>
      </c>
      <c r="E624" s="14" t="s">
        <v>518</v>
      </c>
      <c r="F624" s="14" t="s">
        <v>3797</v>
      </c>
      <c r="G624" s="15">
        <v>1</v>
      </c>
      <c r="H624" s="15">
        <v>1</v>
      </c>
      <c r="I624" s="16">
        <v>0</v>
      </c>
      <c r="J624" s="17">
        <v>1</v>
      </c>
      <c r="K624" s="18">
        <v>0</v>
      </c>
      <c r="L624" s="19">
        <v>0</v>
      </c>
      <c r="M624" s="26" t="s">
        <v>5354</v>
      </c>
      <c r="N624" s="26"/>
    </row>
    <row r="625" spans="1:14" s="71" customFormat="1" x14ac:dyDescent="0.25">
      <c r="A625" s="14" t="s">
        <v>1516</v>
      </c>
      <c r="B625" s="14" t="s">
        <v>3798</v>
      </c>
      <c r="C625" s="14" t="s">
        <v>1670</v>
      </c>
      <c r="D625" s="14" t="s">
        <v>1625</v>
      </c>
      <c r="E625" s="14" t="s">
        <v>1517</v>
      </c>
      <c r="F625" s="14" t="s">
        <v>3799</v>
      </c>
      <c r="G625" s="15">
        <v>1</v>
      </c>
      <c r="H625" s="15">
        <v>1</v>
      </c>
      <c r="I625" s="16">
        <v>0</v>
      </c>
      <c r="J625" s="17">
        <v>0</v>
      </c>
      <c r="K625" s="18">
        <v>0</v>
      </c>
      <c r="L625" s="19">
        <v>1</v>
      </c>
      <c r="M625" s="26" t="s">
        <v>5355</v>
      </c>
      <c r="N625" s="26"/>
    </row>
    <row r="626" spans="1:14" s="71" customFormat="1" x14ac:dyDescent="0.25">
      <c r="A626" s="14" t="s">
        <v>1394</v>
      </c>
      <c r="B626" s="14" t="s">
        <v>3800</v>
      </c>
      <c r="C626" s="14" t="s">
        <v>1665</v>
      </c>
      <c r="D626" s="14" t="s">
        <v>2890</v>
      </c>
      <c r="E626" s="14" t="s">
        <v>779</v>
      </c>
      <c r="F626" s="14" t="s">
        <v>3801</v>
      </c>
      <c r="G626" s="15">
        <v>1</v>
      </c>
      <c r="H626" s="15">
        <v>12</v>
      </c>
      <c r="I626" s="16">
        <v>0</v>
      </c>
      <c r="J626" s="17">
        <v>0</v>
      </c>
      <c r="K626" s="18">
        <v>0</v>
      </c>
      <c r="L626" s="19">
        <v>1</v>
      </c>
      <c r="M626" s="26" t="s">
        <v>5355</v>
      </c>
      <c r="N626" s="26"/>
    </row>
    <row r="627" spans="1:14" s="71" customFormat="1" x14ac:dyDescent="0.25">
      <c r="A627" s="14" t="s">
        <v>3802</v>
      </c>
      <c r="B627" s="14" t="s">
        <v>3803</v>
      </c>
      <c r="C627" s="14" t="s">
        <v>3804</v>
      </c>
      <c r="D627" s="14" t="s">
        <v>1625</v>
      </c>
      <c r="E627" s="14" t="s">
        <v>668</v>
      </c>
      <c r="F627" s="14" t="s">
        <v>3805</v>
      </c>
      <c r="G627" s="15">
        <v>1</v>
      </c>
      <c r="H627" s="15">
        <v>1</v>
      </c>
      <c r="I627" s="16">
        <v>0</v>
      </c>
      <c r="J627" s="17">
        <v>1</v>
      </c>
      <c r="K627" s="18">
        <v>0</v>
      </c>
      <c r="L627" s="19">
        <v>0</v>
      </c>
      <c r="M627" s="26" t="s">
        <v>5356</v>
      </c>
      <c r="N627" s="26"/>
    </row>
    <row r="628" spans="1:14" s="71" customFormat="1" x14ac:dyDescent="0.25">
      <c r="A628" s="14" t="s">
        <v>3806</v>
      </c>
      <c r="B628" s="14" t="s">
        <v>3807</v>
      </c>
      <c r="C628" s="14" t="s">
        <v>1670</v>
      </c>
      <c r="D628" s="14" t="s">
        <v>1848</v>
      </c>
      <c r="E628" s="14" t="s">
        <v>861</v>
      </c>
      <c r="F628" s="14" t="s">
        <v>3808</v>
      </c>
      <c r="G628" s="15">
        <v>1</v>
      </c>
      <c r="H628" s="15">
        <v>1</v>
      </c>
      <c r="I628" s="16">
        <v>0</v>
      </c>
      <c r="J628" s="17">
        <v>1</v>
      </c>
      <c r="K628" s="18">
        <v>0</v>
      </c>
      <c r="L628" s="19">
        <v>0</v>
      </c>
      <c r="M628" s="26" t="s">
        <v>5354</v>
      </c>
      <c r="N628" s="26"/>
    </row>
    <row r="629" spans="1:14" s="71" customFormat="1" x14ac:dyDescent="0.25">
      <c r="A629" s="14" t="s">
        <v>3809</v>
      </c>
      <c r="B629" s="14" t="s">
        <v>3810</v>
      </c>
      <c r="C629" s="14" t="s">
        <v>3811</v>
      </c>
      <c r="D629" s="14" t="s">
        <v>1868</v>
      </c>
      <c r="E629" s="14" t="s">
        <v>3812</v>
      </c>
      <c r="F629" s="14" t="s">
        <v>3813</v>
      </c>
      <c r="G629" s="15">
        <v>1</v>
      </c>
      <c r="H629" s="15">
        <v>3</v>
      </c>
      <c r="I629" s="16">
        <v>0</v>
      </c>
      <c r="J629" s="17">
        <v>1</v>
      </c>
      <c r="K629" s="18">
        <v>0</v>
      </c>
      <c r="L629" s="19">
        <v>0</v>
      </c>
      <c r="M629" s="26" t="s">
        <v>5354</v>
      </c>
      <c r="N629" s="26"/>
    </row>
    <row r="630" spans="1:14" s="71" customFormat="1" x14ac:dyDescent="0.25">
      <c r="A630" s="14" t="s">
        <v>3814</v>
      </c>
      <c r="B630" s="14" t="s">
        <v>3815</v>
      </c>
      <c r="C630" s="14" t="s">
        <v>3816</v>
      </c>
      <c r="D630" s="14" t="s">
        <v>1784</v>
      </c>
      <c r="E630" s="14" t="s">
        <v>2936</v>
      </c>
      <c r="F630" s="14" t="s">
        <v>3817</v>
      </c>
      <c r="G630" s="15">
        <v>1</v>
      </c>
      <c r="H630" s="15">
        <v>1</v>
      </c>
      <c r="I630" s="16">
        <v>0</v>
      </c>
      <c r="J630" s="17">
        <v>1</v>
      </c>
      <c r="K630" s="18">
        <v>0</v>
      </c>
      <c r="L630" s="19">
        <v>0</v>
      </c>
      <c r="M630" s="26" t="s">
        <v>5356</v>
      </c>
      <c r="N630" s="26"/>
    </row>
    <row r="631" spans="1:14" s="71" customFormat="1" x14ac:dyDescent="0.25">
      <c r="A631" s="14" t="s">
        <v>919</v>
      </c>
      <c r="B631" s="14" t="s">
        <v>920</v>
      </c>
      <c r="C631" s="14" t="s">
        <v>2654</v>
      </c>
      <c r="D631" s="14" t="s">
        <v>1625</v>
      </c>
      <c r="E631" s="14" t="s">
        <v>398</v>
      </c>
      <c r="F631" s="14" t="s">
        <v>3818</v>
      </c>
      <c r="G631" s="15">
        <v>1</v>
      </c>
      <c r="H631" s="15">
        <v>1</v>
      </c>
      <c r="I631" s="16">
        <v>0</v>
      </c>
      <c r="J631" s="17">
        <v>0</v>
      </c>
      <c r="K631" s="18">
        <v>1</v>
      </c>
      <c r="L631" s="19">
        <v>0</v>
      </c>
      <c r="M631" s="26" t="s">
        <v>5355</v>
      </c>
      <c r="N631" s="26"/>
    </row>
    <row r="632" spans="1:14" s="71" customFormat="1" x14ac:dyDescent="0.25">
      <c r="A632" s="14" t="s">
        <v>746</v>
      </c>
      <c r="B632" s="14" t="s">
        <v>3819</v>
      </c>
      <c r="C632" s="14" t="s">
        <v>3820</v>
      </c>
      <c r="D632" s="14" t="s">
        <v>3305</v>
      </c>
      <c r="E632" s="14" t="s">
        <v>414</v>
      </c>
      <c r="F632" s="14" t="s">
        <v>3821</v>
      </c>
      <c r="G632" s="15">
        <v>1</v>
      </c>
      <c r="H632" s="15">
        <v>1</v>
      </c>
      <c r="I632" s="16">
        <v>0</v>
      </c>
      <c r="J632" s="17">
        <v>0</v>
      </c>
      <c r="K632" s="18">
        <v>1</v>
      </c>
      <c r="L632" s="19">
        <v>0</v>
      </c>
      <c r="M632" s="26" t="s">
        <v>5355</v>
      </c>
      <c r="N632" s="26"/>
    </row>
    <row r="633" spans="1:14" s="71" customFormat="1" x14ac:dyDescent="0.25">
      <c r="A633" s="14" t="s">
        <v>3822</v>
      </c>
      <c r="B633" s="14" t="s">
        <v>3823</v>
      </c>
      <c r="C633" s="14" t="s">
        <v>3141</v>
      </c>
      <c r="D633" s="14" t="s">
        <v>1634</v>
      </c>
      <c r="E633" s="14" t="s">
        <v>1157</v>
      </c>
      <c r="F633" s="14" t="s">
        <v>3824</v>
      </c>
      <c r="G633" s="15">
        <v>1</v>
      </c>
      <c r="H633" s="15">
        <v>2</v>
      </c>
      <c r="I633" s="16">
        <v>0</v>
      </c>
      <c r="J633" s="17">
        <v>1</v>
      </c>
      <c r="K633" s="18">
        <v>0</v>
      </c>
      <c r="L633" s="19">
        <v>0</v>
      </c>
      <c r="M633" s="26" t="s">
        <v>5356</v>
      </c>
      <c r="N633" s="26"/>
    </row>
    <row r="634" spans="1:14" s="71" customFormat="1" x14ac:dyDescent="0.25">
      <c r="A634" s="14" t="s">
        <v>1417</v>
      </c>
      <c r="B634" s="14" t="s">
        <v>3825</v>
      </c>
      <c r="C634" s="14" t="s">
        <v>3826</v>
      </c>
      <c r="D634" s="14" t="s">
        <v>1625</v>
      </c>
      <c r="E634" s="14" t="s">
        <v>839</v>
      </c>
      <c r="F634" s="14" t="s">
        <v>3827</v>
      </c>
      <c r="G634" s="15">
        <v>1</v>
      </c>
      <c r="H634" s="15">
        <v>1</v>
      </c>
      <c r="I634" s="16">
        <v>0</v>
      </c>
      <c r="J634" s="17">
        <v>0</v>
      </c>
      <c r="K634" s="18">
        <v>0</v>
      </c>
      <c r="L634" s="19">
        <v>1</v>
      </c>
      <c r="M634" s="26" t="s">
        <v>5355</v>
      </c>
      <c r="N634" s="26"/>
    </row>
    <row r="635" spans="1:14" s="71" customFormat="1" x14ac:dyDescent="0.25">
      <c r="A635" s="14" t="s">
        <v>927</v>
      </c>
      <c r="B635" s="14" t="s">
        <v>3828</v>
      </c>
      <c r="C635" s="14" t="s">
        <v>3829</v>
      </c>
      <c r="D635" s="14" t="s">
        <v>1625</v>
      </c>
      <c r="E635" s="14" t="s">
        <v>929</v>
      </c>
      <c r="F635" s="14" t="s">
        <v>3830</v>
      </c>
      <c r="G635" s="15">
        <v>1</v>
      </c>
      <c r="H635" s="15">
        <v>1</v>
      </c>
      <c r="I635" s="16">
        <v>0</v>
      </c>
      <c r="J635" s="17">
        <v>0</v>
      </c>
      <c r="K635" s="18">
        <v>1</v>
      </c>
      <c r="L635" s="19">
        <v>0</v>
      </c>
      <c r="M635" s="26" t="s">
        <v>5355</v>
      </c>
      <c r="N635" s="26"/>
    </row>
    <row r="636" spans="1:14" s="71" customFormat="1" x14ac:dyDescent="0.25">
      <c r="A636" s="14" t="s">
        <v>1364</v>
      </c>
      <c r="B636" s="14" t="s">
        <v>3831</v>
      </c>
      <c r="C636" s="14" t="s">
        <v>1670</v>
      </c>
      <c r="D636" s="14" t="s">
        <v>1625</v>
      </c>
      <c r="E636" s="14" t="s">
        <v>1365</v>
      </c>
      <c r="F636" s="14" t="s">
        <v>3832</v>
      </c>
      <c r="G636" s="15">
        <v>1</v>
      </c>
      <c r="H636" s="15">
        <v>3</v>
      </c>
      <c r="I636" s="16">
        <v>0</v>
      </c>
      <c r="J636" s="17">
        <v>0</v>
      </c>
      <c r="K636" s="18">
        <v>0</v>
      </c>
      <c r="L636" s="19">
        <v>1</v>
      </c>
      <c r="M636" s="26" t="s">
        <v>5355</v>
      </c>
      <c r="N636" s="26"/>
    </row>
    <row r="637" spans="1:14" s="71" customFormat="1" x14ac:dyDescent="0.25">
      <c r="A637" s="14" t="s">
        <v>3833</v>
      </c>
      <c r="B637" s="14" t="s">
        <v>3834</v>
      </c>
      <c r="C637" s="14" t="s">
        <v>3835</v>
      </c>
      <c r="D637" s="14" t="s">
        <v>3836</v>
      </c>
      <c r="E637" s="14" t="s">
        <v>3515</v>
      </c>
      <c r="F637" s="14" t="s">
        <v>3837</v>
      </c>
      <c r="G637" s="15">
        <v>1</v>
      </c>
      <c r="H637" s="15">
        <v>2</v>
      </c>
      <c r="I637" s="16">
        <v>0</v>
      </c>
      <c r="J637" s="17">
        <v>1</v>
      </c>
      <c r="K637" s="18">
        <v>0</v>
      </c>
      <c r="L637" s="19">
        <v>0</v>
      </c>
      <c r="M637" s="26" t="s">
        <v>5354</v>
      </c>
      <c r="N637" s="26"/>
    </row>
    <row r="638" spans="1:14" s="71" customFormat="1" x14ac:dyDescent="0.25">
      <c r="A638" s="14" t="s">
        <v>3838</v>
      </c>
      <c r="B638" s="14" t="s">
        <v>3839</v>
      </c>
      <c r="C638" s="14" t="s">
        <v>3840</v>
      </c>
      <c r="D638" s="14" t="s">
        <v>1625</v>
      </c>
      <c r="E638" s="14" t="s">
        <v>1283</v>
      </c>
      <c r="F638" s="14" t="s">
        <v>3841</v>
      </c>
      <c r="G638" s="15">
        <v>1</v>
      </c>
      <c r="H638" s="15">
        <v>1</v>
      </c>
      <c r="I638" s="16">
        <v>0</v>
      </c>
      <c r="J638" s="17">
        <v>1</v>
      </c>
      <c r="K638" s="18">
        <v>0</v>
      </c>
      <c r="L638" s="19">
        <v>0</v>
      </c>
      <c r="M638" s="26" t="s">
        <v>5356</v>
      </c>
      <c r="N638" s="26"/>
    </row>
    <row r="639" spans="1:14" s="71" customFormat="1" x14ac:dyDescent="0.25">
      <c r="A639" s="14" t="s">
        <v>3842</v>
      </c>
      <c r="B639" s="14" t="s">
        <v>3843</v>
      </c>
      <c r="C639" s="14" t="s">
        <v>3844</v>
      </c>
      <c r="D639" s="14" t="s">
        <v>3845</v>
      </c>
      <c r="E639" s="14" t="s">
        <v>3846</v>
      </c>
      <c r="F639" s="14" t="s">
        <v>3847</v>
      </c>
      <c r="G639" s="15">
        <v>1</v>
      </c>
      <c r="H639" s="15">
        <v>1</v>
      </c>
      <c r="I639" s="16">
        <v>0</v>
      </c>
      <c r="J639" s="17">
        <v>1</v>
      </c>
      <c r="K639" s="18">
        <v>0</v>
      </c>
      <c r="L639" s="19">
        <v>0</v>
      </c>
      <c r="M639" s="26" t="s">
        <v>5356</v>
      </c>
      <c r="N639" s="26"/>
    </row>
    <row r="640" spans="1:14" s="71" customFormat="1" x14ac:dyDescent="0.25">
      <c r="A640" s="14" t="s">
        <v>3848</v>
      </c>
      <c r="B640" s="14" t="s">
        <v>3849</v>
      </c>
      <c r="C640" s="14" t="s">
        <v>1670</v>
      </c>
      <c r="D640" s="14" t="s">
        <v>1625</v>
      </c>
      <c r="E640" s="14" t="s">
        <v>839</v>
      </c>
      <c r="F640" s="14" t="s">
        <v>3850</v>
      </c>
      <c r="G640" s="15">
        <v>1</v>
      </c>
      <c r="H640" s="15">
        <v>8</v>
      </c>
      <c r="I640" s="16">
        <v>0</v>
      </c>
      <c r="J640" s="17">
        <v>1</v>
      </c>
      <c r="K640" s="18">
        <v>0</v>
      </c>
      <c r="L640" s="19">
        <v>0</v>
      </c>
      <c r="M640" s="26" t="s">
        <v>5354</v>
      </c>
      <c r="N640" s="26"/>
    </row>
    <row r="641" spans="1:14" s="71" customFormat="1" x14ac:dyDescent="0.25">
      <c r="A641" s="14" t="s">
        <v>875</v>
      </c>
      <c r="B641" s="14" t="s">
        <v>876</v>
      </c>
      <c r="C641" s="14" t="s">
        <v>3851</v>
      </c>
      <c r="D641" s="14" t="s">
        <v>1682</v>
      </c>
      <c r="E641" s="14" t="s">
        <v>423</v>
      </c>
      <c r="F641" s="14" t="s">
        <v>3852</v>
      </c>
      <c r="G641" s="15">
        <v>1</v>
      </c>
      <c r="H641" s="15">
        <v>1</v>
      </c>
      <c r="I641" s="16">
        <v>0</v>
      </c>
      <c r="J641" s="17">
        <v>0</v>
      </c>
      <c r="K641" s="18">
        <v>1</v>
      </c>
      <c r="L641" s="19">
        <v>0</v>
      </c>
      <c r="M641" s="26" t="s">
        <v>5355</v>
      </c>
      <c r="N641" s="26"/>
    </row>
    <row r="642" spans="1:14" s="71" customFormat="1" x14ac:dyDescent="0.25">
      <c r="A642" s="14" t="s">
        <v>1544</v>
      </c>
      <c r="B642" s="14" t="s">
        <v>3853</v>
      </c>
      <c r="C642" s="14" t="s">
        <v>2592</v>
      </c>
      <c r="D642" s="14" t="s">
        <v>1634</v>
      </c>
      <c r="E642" s="14" t="s">
        <v>1157</v>
      </c>
      <c r="F642" s="14" t="s">
        <v>3854</v>
      </c>
      <c r="G642" s="15">
        <v>1</v>
      </c>
      <c r="H642" s="15">
        <v>1</v>
      </c>
      <c r="I642" s="16">
        <v>0</v>
      </c>
      <c r="J642" s="17">
        <v>0</v>
      </c>
      <c r="K642" s="18">
        <v>0</v>
      </c>
      <c r="L642" s="19">
        <v>1</v>
      </c>
      <c r="M642" s="26" t="s">
        <v>5355</v>
      </c>
      <c r="N642" s="26"/>
    </row>
    <row r="643" spans="1:14" s="71" customFormat="1" x14ac:dyDescent="0.25">
      <c r="A643" s="14" t="s">
        <v>3855</v>
      </c>
      <c r="B643" s="14" t="s">
        <v>3856</v>
      </c>
      <c r="C643" s="14" t="s">
        <v>3857</v>
      </c>
      <c r="D643" s="14" t="s">
        <v>1625</v>
      </c>
      <c r="E643" s="14" t="s">
        <v>1336</v>
      </c>
      <c r="F643" s="14" t="s">
        <v>3858</v>
      </c>
      <c r="G643" s="15">
        <v>1</v>
      </c>
      <c r="H643" s="15">
        <v>2</v>
      </c>
      <c r="I643" s="16">
        <v>0</v>
      </c>
      <c r="J643" s="17">
        <v>1</v>
      </c>
      <c r="K643" s="18">
        <v>0</v>
      </c>
      <c r="L643" s="19">
        <v>0</v>
      </c>
      <c r="M643" s="26" t="s">
        <v>5356</v>
      </c>
      <c r="N643" s="26"/>
    </row>
    <row r="644" spans="1:14" s="71" customFormat="1" x14ac:dyDescent="0.25">
      <c r="A644" s="14" t="s">
        <v>3859</v>
      </c>
      <c r="B644" s="14" t="s">
        <v>3860</v>
      </c>
      <c r="C644" s="14" t="s">
        <v>2242</v>
      </c>
      <c r="D644" s="14" t="s">
        <v>1625</v>
      </c>
      <c r="E644" s="14" t="s">
        <v>573</v>
      </c>
      <c r="F644" s="14" t="s">
        <v>3861</v>
      </c>
      <c r="G644" s="15">
        <v>1</v>
      </c>
      <c r="H644" s="15">
        <v>5</v>
      </c>
      <c r="I644" s="16">
        <v>0</v>
      </c>
      <c r="J644" s="17">
        <v>1</v>
      </c>
      <c r="K644" s="18">
        <v>0</v>
      </c>
      <c r="L644" s="19">
        <v>0</v>
      </c>
      <c r="M644" s="26" t="s">
        <v>5354</v>
      </c>
      <c r="N644" s="26"/>
    </row>
    <row r="645" spans="1:14" s="71" customFormat="1" x14ac:dyDescent="0.25">
      <c r="A645" s="14" t="s">
        <v>698</v>
      </c>
      <c r="B645" s="14" t="s">
        <v>3862</v>
      </c>
      <c r="C645" s="14" t="s">
        <v>3863</v>
      </c>
      <c r="D645" s="14" t="s">
        <v>1880</v>
      </c>
      <c r="E645" s="14" t="s">
        <v>701</v>
      </c>
      <c r="F645" s="14" t="s">
        <v>3864</v>
      </c>
      <c r="G645" s="15">
        <v>1</v>
      </c>
      <c r="H645" s="15">
        <v>1</v>
      </c>
      <c r="I645" s="16">
        <v>0</v>
      </c>
      <c r="J645" s="17">
        <v>0</v>
      </c>
      <c r="K645" s="18">
        <v>1</v>
      </c>
      <c r="L645" s="19">
        <v>0</v>
      </c>
      <c r="M645" s="26" t="s">
        <v>5355</v>
      </c>
      <c r="N645" s="26"/>
    </row>
    <row r="646" spans="1:14" s="71" customFormat="1" x14ac:dyDescent="0.25">
      <c r="A646" s="14" t="s">
        <v>483</v>
      </c>
      <c r="B646" s="14" t="s">
        <v>3865</v>
      </c>
      <c r="C646" s="14" t="s">
        <v>1670</v>
      </c>
      <c r="D646" s="14" t="s">
        <v>2795</v>
      </c>
      <c r="E646" s="14" t="s">
        <v>642</v>
      </c>
      <c r="F646" s="14" t="s">
        <v>3866</v>
      </c>
      <c r="G646" s="15">
        <v>1</v>
      </c>
      <c r="H646" s="15">
        <v>1</v>
      </c>
      <c r="I646" s="16">
        <v>0</v>
      </c>
      <c r="J646" s="17">
        <v>0</v>
      </c>
      <c r="K646" s="18">
        <v>1</v>
      </c>
      <c r="L646" s="19">
        <v>0</v>
      </c>
      <c r="M646" s="26" t="s">
        <v>5355</v>
      </c>
      <c r="N646" s="26"/>
    </row>
    <row r="647" spans="1:14" s="71" customFormat="1" x14ac:dyDescent="0.25">
      <c r="A647" s="14" t="s">
        <v>1408</v>
      </c>
      <c r="B647" s="14" t="s">
        <v>3182</v>
      </c>
      <c r="C647" s="14" t="s">
        <v>3867</v>
      </c>
      <c r="D647" s="14" t="s">
        <v>2890</v>
      </c>
      <c r="E647" s="14" t="s">
        <v>779</v>
      </c>
      <c r="F647" s="14" t="s">
        <v>3868</v>
      </c>
      <c r="G647" s="15">
        <v>1</v>
      </c>
      <c r="H647" s="15">
        <v>2</v>
      </c>
      <c r="I647" s="16">
        <v>0</v>
      </c>
      <c r="J647" s="17">
        <v>0</v>
      </c>
      <c r="K647" s="18">
        <v>0</v>
      </c>
      <c r="L647" s="19">
        <v>1</v>
      </c>
      <c r="M647" s="26" t="s">
        <v>5355</v>
      </c>
      <c r="N647" s="26"/>
    </row>
    <row r="648" spans="1:14" s="71" customFormat="1" x14ac:dyDescent="0.25">
      <c r="A648" s="14" t="s">
        <v>1413</v>
      </c>
      <c r="B648" s="14" t="s">
        <v>3869</v>
      </c>
      <c r="C648" s="14" t="s">
        <v>3870</v>
      </c>
      <c r="D648" s="14" t="s">
        <v>2890</v>
      </c>
      <c r="E648" s="14" t="s">
        <v>779</v>
      </c>
      <c r="F648" s="14" t="s">
        <v>3871</v>
      </c>
      <c r="G648" s="15">
        <v>1</v>
      </c>
      <c r="H648" s="15">
        <v>2</v>
      </c>
      <c r="I648" s="16">
        <v>0</v>
      </c>
      <c r="J648" s="17">
        <v>0</v>
      </c>
      <c r="K648" s="18">
        <v>0</v>
      </c>
      <c r="L648" s="19">
        <v>1</v>
      </c>
      <c r="M648" s="26" t="s">
        <v>5355</v>
      </c>
      <c r="N648" s="26"/>
    </row>
    <row r="649" spans="1:14" s="71" customFormat="1" x14ac:dyDescent="0.25">
      <c r="A649" s="14" t="s">
        <v>3872</v>
      </c>
      <c r="B649" s="14" t="s">
        <v>3873</v>
      </c>
      <c r="C649" s="14" t="s">
        <v>1670</v>
      </c>
      <c r="D649" s="14" t="s">
        <v>1625</v>
      </c>
      <c r="E649" s="14" t="s">
        <v>414</v>
      </c>
      <c r="F649" s="14" t="s">
        <v>3874</v>
      </c>
      <c r="G649" s="15">
        <v>1</v>
      </c>
      <c r="H649" s="15">
        <v>6</v>
      </c>
      <c r="I649" s="16">
        <v>0</v>
      </c>
      <c r="J649" s="17">
        <v>1</v>
      </c>
      <c r="K649" s="18">
        <v>0</v>
      </c>
      <c r="L649" s="19">
        <v>0</v>
      </c>
      <c r="M649" s="26" t="s">
        <v>5354</v>
      </c>
      <c r="N649" s="26"/>
    </row>
    <row r="650" spans="1:14" s="71" customFormat="1" x14ac:dyDescent="0.25">
      <c r="A650" s="14" t="s">
        <v>1326</v>
      </c>
      <c r="B650" s="14" t="s">
        <v>3875</v>
      </c>
      <c r="C650" s="14" t="s">
        <v>1670</v>
      </c>
      <c r="D650" s="14" t="s">
        <v>1625</v>
      </c>
      <c r="E650" s="14" t="s">
        <v>593</v>
      </c>
      <c r="F650" s="14" t="s">
        <v>3876</v>
      </c>
      <c r="G650" s="15">
        <v>1</v>
      </c>
      <c r="H650" s="15">
        <v>2</v>
      </c>
      <c r="I650" s="16">
        <v>0</v>
      </c>
      <c r="J650" s="17">
        <v>0</v>
      </c>
      <c r="K650" s="18">
        <v>0</v>
      </c>
      <c r="L650" s="19">
        <v>1</v>
      </c>
      <c r="M650" s="26" t="s">
        <v>5355</v>
      </c>
      <c r="N650" s="26"/>
    </row>
    <row r="651" spans="1:14" s="71" customFormat="1" x14ac:dyDescent="0.25">
      <c r="A651" s="14" t="s">
        <v>727</v>
      </c>
      <c r="B651" s="14" t="s">
        <v>3877</v>
      </c>
      <c r="C651" s="14" t="s">
        <v>3717</v>
      </c>
      <c r="D651" s="14" t="s">
        <v>2375</v>
      </c>
      <c r="E651" s="14" t="s">
        <v>470</v>
      </c>
      <c r="F651" s="14" t="s">
        <v>3878</v>
      </c>
      <c r="G651" s="15">
        <v>1</v>
      </c>
      <c r="H651" s="15">
        <v>1</v>
      </c>
      <c r="I651" s="16">
        <v>0</v>
      </c>
      <c r="J651" s="17">
        <v>0</v>
      </c>
      <c r="K651" s="18">
        <v>1</v>
      </c>
      <c r="L651" s="19">
        <v>0</v>
      </c>
      <c r="M651" s="26" t="s">
        <v>5355</v>
      </c>
      <c r="N651" s="26"/>
    </row>
    <row r="652" spans="1:14" s="71" customFormat="1" x14ac:dyDescent="0.25">
      <c r="A652" s="14" t="s">
        <v>1248</v>
      </c>
      <c r="B652" s="14" t="s">
        <v>3879</v>
      </c>
      <c r="C652" s="14" t="s">
        <v>3880</v>
      </c>
      <c r="D652" s="14" t="s">
        <v>1880</v>
      </c>
      <c r="E652" s="14" t="s">
        <v>423</v>
      </c>
      <c r="F652" s="14" t="s">
        <v>3881</v>
      </c>
      <c r="G652" s="15">
        <v>1</v>
      </c>
      <c r="H652" s="15">
        <v>2</v>
      </c>
      <c r="I652" s="16">
        <v>0</v>
      </c>
      <c r="J652" s="17">
        <v>0</v>
      </c>
      <c r="K652" s="18">
        <v>1</v>
      </c>
      <c r="L652" s="19">
        <v>0</v>
      </c>
      <c r="M652" s="26" t="s">
        <v>5355</v>
      </c>
      <c r="N652" s="26"/>
    </row>
    <row r="653" spans="1:14" s="71" customFormat="1" x14ac:dyDescent="0.25">
      <c r="A653" s="14" t="s">
        <v>1426</v>
      </c>
      <c r="B653" s="14" t="s">
        <v>3882</v>
      </c>
      <c r="C653" s="14" t="s">
        <v>3883</v>
      </c>
      <c r="D653" s="14" t="s">
        <v>2795</v>
      </c>
      <c r="E653" s="14" t="s">
        <v>1422</v>
      </c>
      <c r="F653" s="14" t="s">
        <v>3884</v>
      </c>
      <c r="G653" s="15">
        <v>1</v>
      </c>
      <c r="H653" s="15">
        <v>1</v>
      </c>
      <c r="I653" s="16">
        <v>0</v>
      </c>
      <c r="J653" s="17">
        <v>0</v>
      </c>
      <c r="K653" s="18">
        <v>0</v>
      </c>
      <c r="L653" s="19">
        <v>1</v>
      </c>
      <c r="M653" s="26" t="s">
        <v>5355</v>
      </c>
      <c r="N653" s="26"/>
    </row>
    <row r="654" spans="1:14" s="71" customFormat="1" x14ac:dyDescent="0.25">
      <c r="A654" s="14" t="s">
        <v>3885</v>
      </c>
      <c r="B654" s="14" t="s">
        <v>3886</v>
      </c>
      <c r="C654" s="14" t="s">
        <v>3683</v>
      </c>
      <c r="D654" s="14" t="s">
        <v>1868</v>
      </c>
      <c r="E654" s="14" t="s">
        <v>3122</v>
      </c>
      <c r="F654" s="14" t="s">
        <v>3887</v>
      </c>
      <c r="G654" s="15">
        <v>1</v>
      </c>
      <c r="H654" s="15">
        <v>2</v>
      </c>
      <c r="I654" s="16">
        <v>0</v>
      </c>
      <c r="J654" s="17">
        <v>1</v>
      </c>
      <c r="K654" s="18">
        <v>0</v>
      </c>
      <c r="L654" s="19">
        <v>0</v>
      </c>
      <c r="M654" s="26" t="s">
        <v>5356</v>
      </c>
      <c r="N654" s="26"/>
    </row>
    <row r="655" spans="1:14" s="71" customFormat="1" x14ac:dyDescent="0.25">
      <c r="A655" s="14" t="s">
        <v>1430</v>
      </c>
      <c r="B655" s="14" t="s">
        <v>3888</v>
      </c>
      <c r="C655" s="14" t="s">
        <v>3889</v>
      </c>
      <c r="D655" s="14" t="s">
        <v>1625</v>
      </c>
      <c r="E655" s="14" t="s">
        <v>1429</v>
      </c>
      <c r="F655" s="14" t="s">
        <v>3890</v>
      </c>
      <c r="G655" s="15">
        <v>1</v>
      </c>
      <c r="H655" s="15">
        <v>1</v>
      </c>
      <c r="I655" s="16">
        <v>0</v>
      </c>
      <c r="J655" s="17">
        <v>0</v>
      </c>
      <c r="K655" s="18">
        <v>0</v>
      </c>
      <c r="L655" s="19">
        <v>1</v>
      </c>
      <c r="M655" s="26" t="s">
        <v>5355</v>
      </c>
      <c r="N655" s="26"/>
    </row>
    <row r="656" spans="1:14" s="71" customFormat="1" x14ac:dyDescent="0.25">
      <c r="A656" s="14" t="s">
        <v>3891</v>
      </c>
      <c r="B656" s="14" t="s">
        <v>3892</v>
      </c>
      <c r="C656" s="14" t="s">
        <v>3533</v>
      </c>
      <c r="D656" s="14" t="s">
        <v>1682</v>
      </c>
      <c r="E656" s="14" t="s">
        <v>1792</v>
      </c>
      <c r="F656" s="14" t="s">
        <v>3893</v>
      </c>
      <c r="G656" s="15">
        <v>1</v>
      </c>
      <c r="H656" s="15">
        <v>1</v>
      </c>
      <c r="I656" s="16">
        <v>1</v>
      </c>
      <c r="J656" s="17">
        <v>0</v>
      </c>
      <c r="K656" s="18">
        <v>0</v>
      </c>
      <c r="L656" s="19">
        <v>0</v>
      </c>
      <c r="M656" s="26" t="s">
        <v>5356</v>
      </c>
      <c r="N656" s="26"/>
    </row>
    <row r="657" spans="1:14" s="71" customFormat="1" x14ac:dyDescent="0.25">
      <c r="A657" s="14" t="s">
        <v>1479</v>
      </c>
      <c r="B657" s="14" t="s">
        <v>3894</v>
      </c>
      <c r="C657" s="14" t="s">
        <v>3895</v>
      </c>
      <c r="D657" s="14" t="s">
        <v>1977</v>
      </c>
      <c r="E657" s="14" t="s">
        <v>423</v>
      </c>
      <c r="F657" s="14" t="s">
        <v>3896</v>
      </c>
      <c r="G657" s="15">
        <v>1</v>
      </c>
      <c r="H657" s="15">
        <v>1</v>
      </c>
      <c r="I657" s="16">
        <v>0</v>
      </c>
      <c r="J657" s="17">
        <v>0</v>
      </c>
      <c r="K657" s="18">
        <v>0</v>
      </c>
      <c r="L657" s="19">
        <v>1</v>
      </c>
      <c r="M657" s="26" t="s">
        <v>5355</v>
      </c>
      <c r="N657" s="26"/>
    </row>
    <row r="658" spans="1:14" s="71" customFormat="1" x14ac:dyDescent="0.25">
      <c r="A658" s="14" t="s">
        <v>1435</v>
      </c>
      <c r="B658" s="14" t="s">
        <v>3897</v>
      </c>
      <c r="C658" s="14" t="s">
        <v>1670</v>
      </c>
      <c r="D658" s="14" t="s">
        <v>2756</v>
      </c>
      <c r="E658" s="14" t="s">
        <v>1383</v>
      </c>
      <c r="F658" s="14" t="s">
        <v>3898</v>
      </c>
      <c r="G658" s="15">
        <v>1</v>
      </c>
      <c r="H658" s="15">
        <v>1</v>
      </c>
      <c r="I658" s="16">
        <v>0</v>
      </c>
      <c r="J658" s="17">
        <v>0</v>
      </c>
      <c r="K658" s="18">
        <v>0</v>
      </c>
      <c r="L658" s="19">
        <v>1</v>
      </c>
      <c r="M658" s="26" t="s">
        <v>5355</v>
      </c>
      <c r="N658" s="26"/>
    </row>
    <row r="659" spans="1:14" s="71" customFormat="1" x14ac:dyDescent="0.25">
      <c r="A659" s="14" t="s">
        <v>3899</v>
      </c>
      <c r="B659" s="14" t="s">
        <v>2279</v>
      </c>
      <c r="C659" s="14" t="s">
        <v>3900</v>
      </c>
      <c r="D659" s="14" t="s">
        <v>3901</v>
      </c>
      <c r="E659" s="14" t="s">
        <v>427</v>
      </c>
      <c r="F659" s="14" t="s">
        <v>3902</v>
      </c>
      <c r="G659" s="15">
        <v>1</v>
      </c>
      <c r="H659" s="15">
        <v>1</v>
      </c>
      <c r="I659" s="16">
        <v>1</v>
      </c>
      <c r="J659" s="17">
        <v>0</v>
      </c>
      <c r="K659" s="18">
        <v>0</v>
      </c>
      <c r="L659" s="19">
        <v>0</v>
      </c>
      <c r="M659" s="26" t="s">
        <v>5356</v>
      </c>
      <c r="N659" s="26"/>
    </row>
    <row r="660" spans="1:14" s="71" customFormat="1" x14ac:dyDescent="0.25">
      <c r="A660" s="14" t="s">
        <v>1423</v>
      </c>
      <c r="B660" s="14" t="s">
        <v>3903</v>
      </c>
      <c r="C660" s="14" t="s">
        <v>3537</v>
      </c>
      <c r="D660" s="14" t="s">
        <v>1606</v>
      </c>
      <c r="E660" s="14" t="s">
        <v>1422</v>
      </c>
      <c r="F660" s="14" t="s">
        <v>3904</v>
      </c>
      <c r="G660" s="15">
        <v>1</v>
      </c>
      <c r="H660" s="15">
        <v>1</v>
      </c>
      <c r="I660" s="16">
        <v>0</v>
      </c>
      <c r="J660" s="17">
        <v>0</v>
      </c>
      <c r="K660" s="18">
        <v>0</v>
      </c>
      <c r="L660" s="19">
        <v>1</v>
      </c>
      <c r="M660" s="26" t="s">
        <v>5355</v>
      </c>
      <c r="N660" s="26"/>
    </row>
    <row r="661" spans="1:14" s="71" customFormat="1" x14ac:dyDescent="0.25">
      <c r="A661" s="14" t="s">
        <v>3905</v>
      </c>
      <c r="B661" s="14" t="s">
        <v>3906</v>
      </c>
      <c r="C661" s="14" t="s">
        <v>1670</v>
      </c>
      <c r="D661" s="14" t="s">
        <v>1625</v>
      </c>
      <c r="E661" s="14" t="s">
        <v>3907</v>
      </c>
      <c r="F661" s="14" t="s">
        <v>3908</v>
      </c>
      <c r="G661" s="15">
        <v>1</v>
      </c>
      <c r="H661" s="15">
        <v>1</v>
      </c>
      <c r="I661" s="16">
        <v>0</v>
      </c>
      <c r="J661" s="17">
        <v>1</v>
      </c>
      <c r="K661" s="18">
        <v>0</v>
      </c>
      <c r="L661" s="19">
        <v>0</v>
      </c>
      <c r="M661" s="26" t="s">
        <v>5356</v>
      </c>
      <c r="N661" s="26"/>
    </row>
    <row r="662" spans="1:14" s="71" customFormat="1" x14ac:dyDescent="0.25">
      <c r="A662" s="14" t="s">
        <v>643</v>
      </c>
      <c r="B662" s="14" t="s">
        <v>3909</v>
      </c>
      <c r="C662" s="14" t="s">
        <v>1670</v>
      </c>
      <c r="D662" s="14" t="s">
        <v>1625</v>
      </c>
      <c r="E662" s="14" t="s">
        <v>642</v>
      </c>
      <c r="F662" s="14" t="s">
        <v>3910</v>
      </c>
      <c r="G662" s="15">
        <v>1</v>
      </c>
      <c r="H662" s="15">
        <v>2</v>
      </c>
      <c r="I662" s="16">
        <v>0</v>
      </c>
      <c r="J662" s="17">
        <v>0</v>
      </c>
      <c r="K662" s="18">
        <v>1</v>
      </c>
      <c r="L662" s="19">
        <v>0</v>
      </c>
      <c r="M662" s="26" t="s">
        <v>5355</v>
      </c>
      <c r="N662" s="26"/>
    </row>
    <row r="663" spans="1:14" s="71" customFormat="1" x14ac:dyDescent="0.25">
      <c r="A663" s="14" t="s">
        <v>3911</v>
      </c>
      <c r="B663" s="14" t="s">
        <v>3912</v>
      </c>
      <c r="C663" s="14" t="s">
        <v>1646</v>
      </c>
      <c r="D663" s="14" t="s">
        <v>2341</v>
      </c>
      <c r="E663" s="14" t="s">
        <v>2253</v>
      </c>
      <c r="F663" s="14" t="s">
        <v>3913</v>
      </c>
      <c r="G663" s="15">
        <v>1</v>
      </c>
      <c r="H663" s="15">
        <v>5</v>
      </c>
      <c r="I663" s="16">
        <v>1</v>
      </c>
      <c r="J663" s="17">
        <v>0</v>
      </c>
      <c r="K663" s="18">
        <v>0</v>
      </c>
      <c r="L663" s="19">
        <v>0</v>
      </c>
      <c r="M663" s="26" t="s">
        <v>5353</v>
      </c>
      <c r="N663" s="26"/>
    </row>
    <row r="664" spans="1:14" s="71" customFormat="1" x14ac:dyDescent="0.25">
      <c r="A664" s="14" t="s">
        <v>1480</v>
      </c>
      <c r="B664" s="14" t="s">
        <v>3914</v>
      </c>
      <c r="C664" s="14" t="s">
        <v>2329</v>
      </c>
      <c r="D664" s="14" t="s">
        <v>3915</v>
      </c>
      <c r="E664" s="14" t="s">
        <v>1319</v>
      </c>
      <c r="F664" s="14" t="s">
        <v>3916</v>
      </c>
      <c r="G664" s="15">
        <v>1</v>
      </c>
      <c r="H664" s="15">
        <v>1</v>
      </c>
      <c r="I664" s="16">
        <v>0</v>
      </c>
      <c r="J664" s="17">
        <v>0</v>
      </c>
      <c r="K664" s="18">
        <v>0</v>
      </c>
      <c r="L664" s="19">
        <v>1</v>
      </c>
      <c r="M664" s="26" t="s">
        <v>5351</v>
      </c>
      <c r="N664" s="26"/>
    </row>
    <row r="665" spans="1:14" s="71" customFormat="1" x14ac:dyDescent="0.25">
      <c r="A665" s="14" t="s">
        <v>3917</v>
      </c>
      <c r="B665" s="14" t="s">
        <v>3918</v>
      </c>
      <c r="C665" s="14" t="s">
        <v>1670</v>
      </c>
      <c r="D665" s="14" t="s">
        <v>2890</v>
      </c>
      <c r="E665" s="14" t="s">
        <v>779</v>
      </c>
      <c r="F665" s="14" t="s">
        <v>3919</v>
      </c>
      <c r="G665" s="15">
        <v>1</v>
      </c>
      <c r="H665" s="15">
        <v>4</v>
      </c>
      <c r="I665" s="16">
        <v>0</v>
      </c>
      <c r="J665" s="17">
        <v>1</v>
      </c>
      <c r="K665" s="18">
        <v>0</v>
      </c>
      <c r="L665" s="19">
        <v>0</v>
      </c>
      <c r="M665" s="26" t="s">
        <v>5354</v>
      </c>
      <c r="N665" s="26"/>
    </row>
    <row r="666" spans="1:14" s="71" customFormat="1" x14ac:dyDescent="0.25">
      <c r="A666" s="14" t="s">
        <v>1439</v>
      </c>
      <c r="B666" s="14" t="s">
        <v>3920</v>
      </c>
      <c r="C666" s="14" t="s">
        <v>3921</v>
      </c>
      <c r="D666" s="14" t="s">
        <v>2069</v>
      </c>
      <c r="E666" s="14" t="s">
        <v>1440</v>
      </c>
      <c r="F666" s="14" t="s">
        <v>3922</v>
      </c>
      <c r="G666" s="15">
        <v>1</v>
      </c>
      <c r="H666" s="15">
        <v>2</v>
      </c>
      <c r="I666" s="16">
        <v>0</v>
      </c>
      <c r="J666" s="17">
        <v>0</v>
      </c>
      <c r="K666" s="18">
        <v>0</v>
      </c>
      <c r="L666" s="19">
        <v>1</v>
      </c>
      <c r="M666" s="26" t="s">
        <v>5355</v>
      </c>
      <c r="N666" s="26"/>
    </row>
    <row r="667" spans="1:14" s="71" customFormat="1" x14ac:dyDescent="0.25">
      <c r="A667" s="14" t="s">
        <v>1228</v>
      </c>
      <c r="B667" s="14" t="s">
        <v>3923</v>
      </c>
      <c r="C667" s="14" t="s">
        <v>1670</v>
      </c>
      <c r="D667" s="14" t="s">
        <v>1643</v>
      </c>
      <c r="E667" s="14" t="s">
        <v>739</v>
      </c>
      <c r="F667" s="14" t="s">
        <v>3924</v>
      </c>
      <c r="G667" s="15">
        <v>1</v>
      </c>
      <c r="H667" s="15">
        <v>1</v>
      </c>
      <c r="I667" s="16">
        <v>0</v>
      </c>
      <c r="J667" s="17">
        <v>0</v>
      </c>
      <c r="K667" s="18">
        <v>1</v>
      </c>
      <c r="L667" s="19">
        <v>0</v>
      </c>
      <c r="M667" s="26" t="s">
        <v>5355</v>
      </c>
      <c r="N667" s="26"/>
    </row>
    <row r="668" spans="1:14" s="71" customFormat="1" x14ac:dyDescent="0.25">
      <c r="A668" s="14" t="s">
        <v>3925</v>
      </c>
      <c r="B668" s="14" t="s">
        <v>3926</v>
      </c>
      <c r="C668" s="14" t="s">
        <v>3927</v>
      </c>
      <c r="D668" s="14" t="s">
        <v>3928</v>
      </c>
      <c r="E668" s="14" t="s">
        <v>3929</v>
      </c>
      <c r="F668" s="14" t="s">
        <v>3930</v>
      </c>
      <c r="G668" s="15">
        <v>1</v>
      </c>
      <c r="H668" s="15">
        <v>1</v>
      </c>
      <c r="I668" s="16">
        <v>0</v>
      </c>
      <c r="J668" s="17">
        <v>1</v>
      </c>
      <c r="K668" s="18">
        <v>0</v>
      </c>
      <c r="L668" s="19">
        <v>0</v>
      </c>
      <c r="M668" s="26" t="s">
        <v>5357</v>
      </c>
      <c r="N668" s="26"/>
    </row>
    <row r="669" spans="1:14" s="71" customFormat="1" x14ac:dyDescent="0.25">
      <c r="A669" s="14" t="s">
        <v>3931</v>
      </c>
      <c r="B669" s="14" t="s">
        <v>3932</v>
      </c>
      <c r="C669" s="14" t="s">
        <v>3933</v>
      </c>
      <c r="D669" s="14" t="s">
        <v>2737</v>
      </c>
      <c r="E669" s="14" t="s">
        <v>1498</v>
      </c>
      <c r="F669" s="14" t="s">
        <v>3934</v>
      </c>
      <c r="G669" s="15">
        <v>1</v>
      </c>
      <c r="H669" s="15">
        <v>2</v>
      </c>
      <c r="I669" s="16">
        <v>0</v>
      </c>
      <c r="J669" s="17">
        <v>1</v>
      </c>
      <c r="K669" s="18">
        <v>0</v>
      </c>
      <c r="L669" s="19">
        <v>0</v>
      </c>
      <c r="M669" s="26" t="s">
        <v>5354</v>
      </c>
      <c r="N669" s="26"/>
    </row>
    <row r="670" spans="1:14" s="71" customFormat="1" x14ac:dyDescent="0.25">
      <c r="A670" s="14" t="s">
        <v>931</v>
      </c>
      <c r="B670" s="14" t="s">
        <v>3935</v>
      </c>
      <c r="C670" s="14" t="s">
        <v>2152</v>
      </c>
      <c r="D670" s="14" t="s">
        <v>3936</v>
      </c>
      <c r="E670" s="14" t="s">
        <v>674</v>
      </c>
      <c r="F670" s="14" t="s">
        <v>3937</v>
      </c>
      <c r="G670" s="15">
        <v>1</v>
      </c>
      <c r="H670" s="15">
        <v>1</v>
      </c>
      <c r="I670" s="16">
        <v>0</v>
      </c>
      <c r="J670" s="17">
        <v>0</v>
      </c>
      <c r="K670" s="18">
        <v>1</v>
      </c>
      <c r="L670" s="19">
        <v>0</v>
      </c>
      <c r="M670" s="26" t="s">
        <v>5355</v>
      </c>
      <c r="N670" s="26"/>
    </row>
    <row r="671" spans="1:14" s="71" customFormat="1" x14ac:dyDescent="0.25">
      <c r="A671" s="14" t="s">
        <v>3938</v>
      </c>
      <c r="B671" s="14" t="s">
        <v>2316</v>
      </c>
      <c r="C671" s="14" t="s">
        <v>3939</v>
      </c>
      <c r="D671" s="14" t="s">
        <v>1736</v>
      </c>
      <c r="E671" s="14" t="s">
        <v>427</v>
      </c>
      <c r="F671" s="14" t="s">
        <v>3940</v>
      </c>
      <c r="G671" s="15">
        <v>1</v>
      </c>
      <c r="H671" s="15">
        <v>1</v>
      </c>
      <c r="I671" s="16">
        <v>0</v>
      </c>
      <c r="J671" s="17">
        <v>1</v>
      </c>
      <c r="K671" s="18">
        <v>0</v>
      </c>
      <c r="L671" s="19">
        <v>0</v>
      </c>
      <c r="M671" s="26" t="s">
        <v>5356</v>
      </c>
      <c r="N671" s="26"/>
    </row>
    <row r="672" spans="1:14" s="71" customFormat="1" x14ac:dyDescent="0.25">
      <c r="A672" s="14" t="s">
        <v>3941</v>
      </c>
      <c r="B672" s="14" t="s">
        <v>3942</v>
      </c>
      <c r="C672" s="14" t="s">
        <v>3943</v>
      </c>
      <c r="D672" s="14" t="s">
        <v>1682</v>
      </c>
      <c r="E672" s="14" t="s">
        <v>668</v>
      </c>
      <c r="F672" s="14" t="s">
        <v>3941</v>
      </c>
      <c r="G672" s="15">
        <v>1</v>
      </c>
      <c r="H672" s="15">
        <v>10</v>
      </c>
      <c r="I672" s="16">
        <v>0</v>
      </c>
      <c r="J672" s="17">
        <v>1</v>
      </c>
      <c r="K672" s="18">
        <v>0</v>
      </c>
      <c r="L672" s="19">
        <v>0</v>
      </c>
      <c r="M672" s="26" t="s">
        <v>5356</v>
      </c>
      <c r="N672" s="26"/>
    </row>
    <row r="673" spans="1:14" s="71" customFormat="1" x14ac:dyDescent="0.25">
      <c r="A673" s="14" t="s">
        <v>731</v>
      </c>
      <c r="B673" s="14" t="s">
        <v>3944</v>
      </c>
      <c r="C673" s="14" t="s">
        <v>1629</v>
      </c>
      <c r="D673" s="14" t="s">
        <v>1625</v>
      </c>
      <c r="E673" s="14" t="s">
        <v>733</v>
      </c>
      <c r="F673" s="14" t="s">
        <v>3945</v>
      </c>
      <c r="G673" s="15">
        <v>1</v>
      </c>
      <c r="H673" s="15">
        <v>1</v>
      </c>
      <c r="I673" s="16">
        <v>0</v>
      </c>
      <c r="J673" s="17">
        <v>0</v>
      </c>
      <c r="K673" s="18">
        <v>1</v>
      </c>
      <c r="L673" s="19">
        <v>0</v>
      </c>
      <c r="M673" s="26" t="s">
        <v>5355</v>
      </c>
      <c r="N673" s="26"/>
    </row>
    <row r="674" spans="1:14" s="71" customFormat="1" x14ac:dyDescent="0.25">
      <c r="A674" s="14" t="s">
        <v>3946</v>
      </c>
      <c r="B674" s="14" t="s">
        <v>3947</v>
      </c>
      <c r="C674" s="14" t="s">
        <v>2460</v>
      </c>
      <c r="D674" s="14" t="s">
        <v>1625</v>
      </c>
      <c r="E674" s="14" t="s">
        <v>3948</v>
      </c>
      <c r="F674" s="14" t="s">
        <v>3949</v>
      </c>
      <c r="G674" s="15">
        <v>1</v>
      </c>
      <c r="H674" s="15">
        <v>7</v>
      </c>
      <c r="I674" s="16">
        <v>0</v>
      </c>
      <c r="J674" s="17">
        <v>1</v>
      </c>
      <c r="K674" s="18">
        <v>0</v>
      </c>
      <c r="L674" s="19">
        <v>0</v>
      </c>
      <c r="M674" s="26" t="s">
        <v>5354</v>
      </c>
      <c r="N674" s="26"/>
    </row>
    <row r="675" spans="1:14" s="71" customFormat="1" x14ac:dyDescent="0.25">
      <c r="A675" s="14" t="s">
        <v>1230</v>
      </c>
      <c r="B675" s="14" t="s">
        <v>3950</v>
      </c>
      <c r="C675" s="14" t="s">
        <v>3951</v>
      </c>
      <c r="D675" s="14" t="s">
        <v>1634</v>
      </c>
      <c r="E675" s="14" t="s">
        <v>465</v>
      </c>
      <c r="F675" s="14" t="s">
        <v>3952</v>
      </c>
      <c r="G675" s="15">
        <v>1</v>
      </c>
      <c r="H675" s="15">
        <v>2</v>
      </c>
      <c r="I675" s="16">
        <v>0</v>
      </c>
      <c r="J675" s="17">
        <v>0</v>
      </c>
      <c r="K675" s="18">
        <v>1</v>
      </c>
      <c r="L675" s="19">
        <v>0</v>
      </c>
      <c r="M675" s="26" t="s">
        <v>5355</v>
      </c>
      <c r="N675" s="26"/>
    </row>
    <row r="676" spans="1:14" s="71" customFormat="1" x14ac:dyDescent="0.25">
      <c r="A676" s="14" t="s">
        <v>3953</v>
      </c>
      <c r="B676" s="14" t="s">
        <v>3954</v>
      </c>
      <c r="C676" s="14" t="s">
        <v>3955</v>
      </c>
      <c r="D676" s="14" t="s">
        <v>3956</v>
      </c>
      <c r="E676" s="14" t="s">
        <v>3957</v>
      </c>
      <c r="F676" s="14" t="s">
        <v>3953</v>
      </c>
      <c r="G676" s="15">
        <v>1</v>
      </c>
      <c r="H676" s="15">
        <v>1</v>
      </c>
      <c r="I676" s="16">
        <v>0</v>
      </c>
      <c r="J676" s="17">
        <v>1</v>
      </c>
      <c r="K676" s="18">
        <v>0</v>
      </c>
      <c r="L676" s="19">
        <v>0</v>
      </c>
      <c r="M676" s="26" t="s">
        <v>5356</v>
      </c>
      <c r="N676" s="26"/>
    </row>
    <row r="677" spans="1:14" s="71" customFormat="1" x14ac:dyDescent="0.25">
      <c r="A677" s="14" t="s">
        <v>3958</v>
      </c>
      <c r="B677" s="14" t="s">
        <v>3959</v>
      </c>
      <c r="C677" s="14" t="s">
        <v>3960</v>
      </c>
      <c r="D677" s="14" t="s">
        <v>3961</v>
      </c>
      <c r="E677" s="14" t="s">
        <v>387</v>
      </c>
      <c r="F677" s="14" t="s">
        <v>3962</v>
      </c>
      <c r="G677" s="15">
        <v>1</v>
      </c>
      <c r="H677" s="15">
        <v>2</v>
      </c>
      <c r="I677" s="16">
        <v>1</v>
      </c>
      <c r="J677" s="17">
        <v>0</v>
      </c>
      <c r="K677" s="18">
        <v>0</v>
      </c>
      <c r="L677" s="19">
        <v>0</v>
      </c>
      <c r="M677" s="26" t="s">
        <v>5354</v>
      </c>
      <c r="N677" s="26"/>
    </row>
    <row r="678" spans="1:14" s="71" customFormat="1" x14ac:dyDescent="0.25">
      <c r="A678" s="14" t="s">
        <v>1557</v>
      </c>
      <c r="B678" s="14" t="s">
        <v>3963</v>
      </c>
      <c r="C678" s="14" t="s">
        <v>1670</v>
      </c>
      <c r="D678" s="14" t="s">
        <v>2795</v>
      </c>
      <c r="E678" s="14" t="s">
        <v>1517</v>
      </c>
      <c r="F678" s="14" t="s">
        <v>3964</v>
      </c>
      <c r="G678" s="15">
        <v>1</v>
      </c>
      <c r="H678" s="15">
        <v>1</v>
      </c>
      <c r="I678" s="16">
        <v>0</v>
      </c>
      <c r="J678" s="17">
        <v>0</v>
      </c>
      <c r="K678" s="18">
        <v>0</v>
      </c>
      <c r="L678" s="19">
        <v>1</v>
      </c>
      <c r="M678" s="26" t="s">
        <v>5353</v>
      </c>
      <c r="N678" s="26"/>
    </row>
    <row r="679" spans="1:14" s="71" customFormat="1" x14ac:dyDescent="0.25">
      <c r="A679" s="14" t="s">
        <v>3965</v>
      </c>
      <c r="B679" s="14" t="s">
        <v>3966</v>
      </c>
      <c r="C679" s="14" t="s">
        <v>3967</v>
      </c>
      <c r="D679" s="14" t="s">
        <v>1779</v>
      </c>
      <c r="E679" s="14" t="s">
        <v>3968</v>
      </c>
      <c r="F679" s="14" t="s">
        <v>3969</v>
      </c>
      <c r="G679" s="15">
        <v>1</v>
      </c>
      <c r="H679" s="15">
        <v>4</v>
      </c>
      <c r="I679" s="16">
        <v>0</v>
      </c>
      <c r="J679" s="17">
        <v>1</v>
      </c>
      <c r="K679" s="18">
        <v>0</v>
      </c>
      <c r="L679" s="19">
        <v>0</v>
      </c>
      <c r="M679" s="26" t="s">
        <v>5354</v>
      </c>
      <c r="N679" s="26"/>
    </row>
    <row r="680" spans="1:14" s="71" customFormat="1" x14ac:dyDescent="0.25">
      <c r="A680" s="14" t="s">
        <v>3970</v>
      </c>
      <c r="B680" s="14" t="s">
        <v>3971</v>
      </c>
      <c r="C680" s="14" t="s">
        <v>3972</v>
      </c>
      <c r="D680" s="14" t="s">
        <v>1625</v>
      </c>
      <c r="E680" s="14" t="s">
        <v>1181</v>
      </c>
      <c r="F680" s="14" t="s">
        <v>3973</v>
      </c>
      <c r="G680" s="15">
        <v>1</v>
      </c>
      <c r="H680" s="15">
        <v>5</v>
      </c>
      <c r="I680" s="16">
        <v>0</v>
      </c>
      <c r="J680" s="17">
        <v>1</v>
      </c>
      <c r="K680" s="18">
        <v>0</v>
      </c>
      <c r="L680" s="19">
        <v>0</v>
      </c>
      <c r="M680" s="26" t="s">
        <v>5354</v>
      </c>
      <c r="N680" s="26"/>
    </row>
    <row r="681" spans="1:14" s="71" customFormat="1" x14ac:dyDescent="0.25">
      <c r="A681" s="14" t="s">
        <v>3974</v>
      </c>
      <c r="B681" s="14" t="s">
        <v>3975</v>
      </c>
      <c r="C681" s="14" t="s">
        <v>3976</v>
      </c>
      <c r="D681" s="14" t="s">
        <v>1784</v>
      </c>
      <c r="E681" s="14" t="s">
        <v>3977</v>
      </c>
      <c r="F681" s="14" t="s">
        <v>3978</v>
      </c>
      <c r="G681" s="15">
        <v>1</v>
      </c>
      <c r="H681" s="15">
        <v>1</v>
      </c>
      <c r="I681" s="16">
        <v>0</v>
      </c>
      <c r="J681" s="17">
        <v>1</v>
      </c>
      <c r="K681" s="18">
        <v>0</v>
      </c>
      <c r="L681" s="19">
        <v>0</v>
      </c>
      <c r="M681" s="26" t="s">
        <v>5354</v>
      </c>
      <c r="N681" s="26"/>
    </row>
    <row r="682" spans="1:14" s="71" customFormat="1" x14ac:dyDescent="0.25">
      <c r="A682" s="14" t="s">
        <v>761</v>
      </c>
      <c r="B682" s="14" t="s">
        <v>3979</v>
      </c>
      <c r="C682" s="14" t="s">
        <v>3980</v>
      </c>
      <c r="D682" s="14" t="s">
        <v>1625</v>
      </c>
      <c r="E682" s="14" t="s">
        <v>763</v>
      </c>
      <c r="F682" s="14" t="s">
        <v>3981</v>
      </c>
      <c r="G682" s="15">
        <v>1</v>
      </c>
      <c r="H682" s="15">
        <v>1</v>
      </c>
      <c r="I682" s="16">
        <v>0</v>
      </c>
      <c r="J682" s="17">
        <v>0</v>
      </c>
      <c r="K682" s="18">
        <v>1</v>
      </c>
      <c r="L682" s="19">
        <v>0</v>
      </c>
      <c r="M682" s="26" t="s">
        <v>5355</v>
      </c>
      <c r="N682" s="26"/>
    </row>
    <row r="683" spans="1:14" s="71" customFormat="1" x14ac:dyDescent="0.25">
      <c r="A683" s="14" t="s">
        <v>3982</v>
      </c>
      <c r="B683" s="14" t="s">
        <v>3983</v>
      </c>
      <c r="C683" s="14" t="s">
        <v>3984</v>
      </c>
      <c r="D683" s="14" t="s">
        <v>3985</v>
      </c>
      <c r="E683" s="14" t="s">
        <v>3057</v>
      </c>
      <c r="F683" s="14" t="s">
        <v>3986</v>
      </c>
      <c r="G683" s="15">
        <v>1</v>
      </c>
      <c r="H683" s="15">
        <v>12</v>
      </c>
      <c r="I683" s="16">
        <v>1</v>
      </c>
      <c r="J683" s="17">
        <v>0</v>
      </c>
      <c r="K683" s="18">
        <v>0</v>
      </c>
      <c r="L683" s="19">
        <v>0</v>
      </c>
      <c r="M683" s="26" t="s">
        <v>5356</v>
      </c>
      <c r="N683" s="26"/>
    </row>
    <row r="684" spans="1:14" s="71" customFormat="1" x14ac:dyDescent="0.25">
      <c r="A684" s="14" t="s">
        <v>3987</v>
      </c>
      <c r="B684" s="14" t="s">
        <v>3988</v>
      </c>
      <c r="C684" s="14" t="s">
        <v>2898</v>
      </c>
      <c r="D684" s="14" t="s">
        <v>1779</v>
      </c>
      <c r="E684" s="14" t="s">
        <v>3989</v>
      </c>
      <c r="F684" s="14" t="s">
        <v>3990</v>
      </c>
      <c r="G684" s="15">
        <v>1</v>
      </c>
      <c r="H684" s="15">
        <v>3</v>
      </c>
      <c r="I684" s="16">
        <v>0</v>
      </c>
      <c r="J684" s="17">
        <v>1</v>
      </c>
      <c r="K684" s="18">
        <v>0</v>
      </c>
      <c r="L684" s="19">
        <v>0</v>
      </c>
      <c r="M684" s="26" t="s">
        <v>5356</v>
      </c>
      <c r="N684" s="26"/>
    </row>
    <row r="685" spans="1:14" s="71" customFormat="1" x14ac:dyDescent="0.25">
      <c r="A685" s="14" t="s">
        <v>943</v>
      </c>
      <c r="B685" s="14" t="s">
        <v>944</v>
      </c>
      <c r="C685" s="14" t="s">
        <v>2329</v>
      </c>
      <c r="D685" s="14" t="s">
        <v>3640</v>
      </c>
      <c r="E685" s="14" t="s">
        <v>945</v>
      </c>
      <c r="F685" s="14" t="s">
        <v>3991</v>
      </c>
      <c r="G685" s="15">
        <v>1</v>
      </c>
      <c r="H685" s="15">
        <v>1</v>
      </c>
      <c r="I685" s="16">
        <v>0</v>
      </c>
      <c r="J685" s="17">
        <v>0</v>
      </c>
      <c r="K685" s="18">
        <v>1</v>
      </c>
      <c r="L685" s="19">
        <v>0</v>
      </c>
      <c r="M685" s="26" t="s">
        <v>5355</v>
      </c>
      <c r="N685" s="26"/>
    </row>
    <row r="686" spans="1:14" s="71" customFormat="1" x14ac:dyDescent="0.25">
      <c r="A686" s="14" t="s">
        <v>1407</v>
      </c>
      <c r="B686" s="14" t="s">
        <v>3992</v>
      </c>
      <c r="C686" s="14" t="s">
        <v>1670</v>
      </c>
      <c r="D686" s="14" t="s">
        <v>3993</v>
      </c>
      <c r="E686" s="14" t="s">
        <v>1274</v>
      </c>
      <c r="F686" s="14" t="s">
        <v>3994</v>
      </c>
      <c r="G686" s="15">
        <v>1</v>
      </c>
      <c r="H686" s="15">
        <v>1</v>
      </c>
      <c r="I686" s="16">
        <v>0</v>
      </c>
      <c r="J686" s="17">
        <v>0</v>
      </c>
      <c r="K686" s="18">
        <v>0</v>
      </c>
      <c r="L686" s="19">
        <v>1</v>
      </c>
      <c r="M686" s="26" t="s">
        <v>5355</v>
      </c>
      <c r="N686" s="26"/>
    </row>
    <row r="687" spans="1:14" s="71" customFormat="1" x14ac:dyDescent="0.25">
      <c r="A687" s="14" t="s">
        <v>3995</v>
      </c>
      <c r="B687" s="14" t="s">
        <v>3996</v>
      </c>
      <c r="C687" s="14" t="s">
        <v>3997</v>
      </c>
      <c r="D687" s="14" t="s">
        <v>3998</v>
      </c>
      <c r="E687" s="14" t="s">
        <v>475</v>
      </c>
      <c r="F687" s="14" t="s">
        <v>3999</v>
      </c>
      <c r="G687" s="15">
        <v>1</v>
      </c>
      <c r="H687" s="15">
        <v>1</v>
      </c>
      <c r="I687" s="16">
        <v>0</v>
      </c>
      <c r="J687" s="17">
        <v>1</v>
      </c>
      <c r="K687" s="18">
        <v>0</v>
      </c>
      <c r="L687" s="19">
        <v>0</v>
      </c>
      <c r="M687" s="26" t="s">
        <v>5354</v>
      </c>
      <c r="N687" s="26"/>
    </row>
    <row r="688" spans="1:14" s="71" customFormat="1" x14ac:dyDescent="0.25">
      <c r="A688" s="14" t="s">
        <v>4000</v>
      </c>
      <c r="B688" s="14" t="s">
        <v>4001</v>
      </c>
      <c r="C688" s="14" t="s">
        <v>4002</v>
      </c>
      <c r="D688" s="14" t="s">
        <v>4003</v>
      </c>
      <c r="E688" s="14" t="s">
        <v>1716</v>
      </c>
      <c r="F688" s="14" t="s">
        <v>4004</v>
      </c>
      <c r="G688" s="15">
        <v>1</v>
      </c>
      <c r="H688" s="15">
        <v>1</v>
      </c>
      <c r="I688" s="16">
        <v>0</v>
      </c>
      <c r="J688" s="17">
        <v>1</v>
      </c>
      <c r="K688" s="18">
        <v>0</v>
      </c>
      <c r="L688" s="19">
        <v>0</v>
      </c>
      <c r="M688" s="26" t="s">
        <v>5354</v>
      </c>
      <c r="N688" s="26"/>
    </row>
    <row r="689" spans="1:14" s="71" customFormat="1" x14ac:dyDescent="0.25">
      <c r="A689" s="14" t="s">
        <v>4005</v>
      </c>
      <c r="B689" s="14" t="s">
        <v>4006</v>
      </c>
      <c r="C689" s="14" t="s">
        <v>4007</v>
      </c>
      <c r="D689" s="14" t="s">
        <v>2375</v>
      </c>
      <c r="E689" s="14" t="s">
        <v>1402</v>
      </c>
      <c r="F689" s="14" t="s">
        <v>4008</v>
      </c>
      <c r="G689" s="15">
        <v>1</v>
      </c>
      <c r="H689" s="15">
        <v>1</v>
      </c>
      <c r="I689" s="16">
        <v>0</v>
      </c>
      <c r="J689" s="17">
        <v>1</v>
      </c>
      <c r="K689" s="18">
        <v>0</v>
      </c>
      <c r="L689" s="19">
        <v>0</v>
      </c>
      <c r="M689" s="26" t="s">
        <v>5354</v>
      </c>
      <c r="N689" s="26"/>
    </row>
    <row r="690" spans="1:14" s="71" customFormat="1" x14ac:dyDescent="0.25">
      <c r="A690" s="14" t="s">
        <v>4009</v>
      </c>
      <c r="B690" s="14" t="s">
        <v>4010</v>
      </c>
      <c r="C690" s="14" t="s">
        <v>4011</v>
      </c>
      <c r="D690" s="14" t="s">
        <v>1848</v>
      </c>
      <c r="E690" s="14" t="s">
        <v>387</v>
      </c>
      <c r="F690" s="14" t="s">
        <v>4012</v>
      </c>
      <c r="G690" s="15">
        <v>1</v>
      </c>
      <c r="H690" s="15">
        <v>1</v>
      </c>
      <c r="I690" s="16">
        <v>0</v>
      </c>
      <c r="J690" s="17">
        <v>1</v>
      </c>
      <c r="K690" s="18">
        <v>0</v>
      </c>
      <c r="L690" s="19">
        <v>0</v>
      </c>
      <c r="M690" s="26" t="s">
        <v>5356</v>
      </c>
      <c r="N690" s="26"/>
    </row>
    <row r="691" spans="1:14" s="71" customFormat="1" x14ac:dyDescent="0.25">
      <c r="A691" s="14" t="s">
        <v>4013</v>
      </c>
      <c r="B691" s="14" t="s">
        <v>4014</v>
      </c>
      <c r="C691" s="14" t="s">
        <v>2654</v>
      </c>
      <c r="D691" s="14" t="s">
        <v>1625</v>
      </c>
      <c r="E691" s="14" t="s">
        <v>4015</v>
      </c>
      <c r="F691" s="14" t="s">
        <v>4016</v>
      </c>
      <c r="G691" s="15">
        <v>1</v>
      </c>
      <c r="H691" s="15">
        <v>10</v>
      </c>
      <c r="I691" s="16">
        <v>0</v>
      </c>
      <c r="J691" s="17">
        <v>1</v>
      </c>
      <c r="K691" s="18">
        <v>0</v>
      </c>
      <c r="L691" s="19">
        <v>0</v>
      </c>
      <c r="M691" s="26" t="s">
        <v>5354</v>
      </c>
      <c r="N691" s="26"/>
    </row>
    <row r="692" spans="1:14" s="71" customFormat="1" x14ac:dyDescent="0.25">
      <c r="A692" s="14" t="s">
        <v>4017</v>
      </c>
      <c r="B692" s="14" t="s">
        <v>4018</v>
      </c>
      <c r="C692" s="14" t="s">
        <v>4019</v>
      </c>
      <c r="D692" s="14" t="s">
        <v>4020</v>
      </c>
      <c r="E692" s="14" t="s">
        <v>387</v>
      </c>
      <c r="F692" s="14" t="s">
        <v>4021</v>
      </c>
      <c r="G692" s="15">
        <v>1</v>
      </c>
      <c r="H692" s="15">
        <v>3</v>
      </c>
      <c r="I692" s="16">
        <v>0</v>
      </c>
      <c r="J692" s="17">
        <v>1</v>
      </c>
      <c r="K692" s="18">
        <v>0</v>
      </c>
      <c r="L692" s="19">
        <v>0</v>
      </c>
      <c r="M692" s="26" t="s">
        <v>5354</v>
      </c>
      <c r="N692" s="26"/>
    </row>
    <row r="693" spans="1:14" s="71" customFormat="1" x14ac:dyDescent="0.25">
      <c r="A693" s="14" t="s">
        <v>4022</v>
      </c>
      <c r="B693" s="14" t="s">
        <v>4023</v>
      </c>
      <c r="C693" s="14" t="s">
        <v>4024</v>
      </c>
      <c r="D693" s="14" t="s">
        <v>1606</v>
      </c>
      <c r="E693" s="14" t="s">
        <v>518</v>
      </c>
      <c r="F693" s="14" t="s">
        <v>4025</v>
      </c>
      <c r="G693" s="15">
        <v>1</v>
      </c>
      <c r="H693" s="15">
        <v>4</v>
      </c>
      <c r="I693" s="16">
        <v>1</v>
      </c>
      <c r="J693" s="17">
        <v>0</v>
      </c>
      <c r="K693" s="18">
        <v>0</v>
      </c>
      <c r="L693" s="19">
        <v>0</v>
      </c>
      <c r="M693" s="26" t="s">
        <v>5354</v>
      </c>
      <c r="N693" s="26"/>
    </row>
    <row r="694" spans="1:14" s="71" customFormat="1" x14ac:dyDescent="0.25">
      <c r="A694" s="14" t="s">
        <v>1484</v>
      </c>
      <c r="B694" s="14" t="s">
        <v>4026</v>
      </c>
      <c r="C694" s="14" t="s">
        <v>4027</v>
      </c>
      <c r="D694" s="14" t="s">
        <v>1625</v>
      </c>
      <c r="E694" s="14" t="s">
        <v>1485</v>
      </c>
      <c r="F694" s="14" t="s">
        <v>4028</v>
      </c>
      <c r="G694" s="15">
        <v>1</v>
      </c>
      <c r="H694" s="15">
        <v>5</v>
      </c>
      <c r="I694" s="16">
        <v>0</v>
      </c>
      <c r="J694" s="17">
        <v>0</v>
      </c>
      <c r="K694" s="18">
        <v>0</v>
      </c>
      <c r="L694" s="19">
        <v>1</v>
      </c>
      <c r="M694" s="26" t="s">
        <v>5355</v>
      </c>
      <c r="N694" s="26"/>
    </row>
    <row r="695" spans="1:14" s="71" customFormat="1" x14ac:dyDescent="0.25">
      <c r="A695" s="14" t="s">
        <v>4029</v>
      </c>
      <c r="B695" s="14" t="s">
        <v>4030</v>
      </c>
      <c r="C695" s="14" t="s">
        <v>4031</v>
      </c>
      <c r="D695" s="14" t="s">
        <v>2131</v>
      </c>
      <c r="E695" s="14" t="s">
        <v>4032</v>
      </c>
      <c r="F695" s="14" t="s">
        <v>4033</v>
      </c>
      <c r="G695" s="15">
        <v>1</v>
      </c>
      <c r="H695" s="15">
        <v>1</v>
      </c>
      <c r="I695" s="16">
        <v>0</v>
      </c>
      <c r="J695" s="17">
        <v>1</v>
      </c>
      <c r="K695" s="18">
        <v>0</v>
      </c>
      <c r="L695" s="19">
        <v>0</v>
      </c>
      <c r="M695" s="26" t="s">
        <v>5354</v>
      </c>
      <c r="N695" s="26"/>
    </row>
    <row r="696" spans="1:14" s="71" customFormat="1" x14ac:dyDescent="0.25">
      <c r="A696" s="14" t="s">
        <v>1487</v>
      </c>
      <c r="B696" s="14" t="s">
        <v>4034</v>
      </c>
      <c r="C696" s="14" t="s">
        <v>4035</v>
      </c>
      <c r="D696" s="14" t="s">
        <v>1634</v>
      </c>
      <c r="E696" s="14" t="s">
        <v>1440</v>
      </c>
      <c r="F696" s="14" t="s">
        <v>4036</v>
      </c>
      <c r="G696" s="15">
        <v>1</v>
      </c>
      <c r="H696" s="15">
        <v>1</v>
      </c>
      <c r="I696" s="16">
        <v>0</v>
      </c>
      <c r="J696" s="17">
        <v>0</v>
      </c>
      <c r="K696" s="18">
        <v>0</v>
      </c>
      <c r="L696" s="19">
        <v>1</v>
      </c>
      <c r="M696" s="26" t="s">
        <v>5355</v>
      </c>
      <c r="N696" s="26"/>
    </row>
    <row r="697" spans="1:14" s="71" customFormat="1" x14ac:dyDescent="0.25">
      <c r="A697" s="14" t="s">
        <v>4037</v>
      </c>
      <c r="B697" s="14" t="s">
        <v>4038</v>
      </c>
      <c r="C697" s="14" t="s">
        <v>1719</v>
      </c>
      <c r="D697" s="14" t="s">
        <v>1880</v>
      </c>
      <c r="E697" s="14" t="s">
        <v>701</v>
      </c>
      <c r="F697" s="14" t="s">
        <v>4039</v>
      </c>
      <c r="G697" s="15">
        <v>1</v>
      </c>
      <c r="H697" s="15">
        <v>1</v>
      </c>
      <c r="I697" s="16">
        <v>0</v>
      </c>
      <c r="J697" s="17">
        <v>1</v>
      </c>
      <c r="K697" s="18">
        <v>0</v>
      </c>
      <c r="L697" s="19">
        <v>0</v>
      </c>
      <c r="M697" s="26" t="s">
        <v>5354</v>
      </c>
      <c r="N697" s="26"/>
    </row>
    <row r="698" spans="1:14" s="71" customFormat="1" x14ac:dyDescent="0.25">
      <c r="A698" s="14" t="s">
        <v>1390</v>
      </c>
      <c r="B698" s="14" t="s">
        <v>4040</v>
      </c>
      <c r="C698" s="14" t="s">
        <v>4041</v>
      </c>
      <c r="D698" s="14" t="s">
        <v>1925</v>
      </c>
      <c r="E698" s="14" t="s">
        <v>1391</v>
      </c>
      <c r="F698" s="14" t="s">
        <v>4042</v>
      </c>
      <c r="G698" s="15">
        <v>1</v>
      </c>
      <c r="H698" s="15">
        <v>1</v>
      </c>
      <c r="I698" s="16">
        <v>0</v>
      </c>
      <c r="J698" s="17">
        <v>0</v>
      </c>
      <c r="K698" s="18">
        <v>0</v>
      </c>
      <c r="L698" s="19">
        <v>1</v>
      </c>
      <c r="M698" s="26" t="s">
        <v>5355</v>
      </c>
      <c r="N698" s="26"/>
    </row>
    <row r="699" spans="1:14" s="71" customFormat="1" x14ac:dyDescent="0.25">
      <c r="A699" s="14" t="s">
        <v>4043</v>
      </c>
      <c r="B699" s="14" t="s">
        <v>4044</v>
      </c>
      <c r="C699" s="14" t="s">
        <v>4045</v>
      </c>
      <c r="D699" s="14" t="s">
        <v>1634</v>
      </c>
      <c r="E699" s="14" t="s">
        <v>442</v>
      </c>
      <c r="F699" s="14" t="s">
        <v>4046</v>
      </c>
      <c r="G699" s="15">
        <v>1</v>
      </c>
      <c r="H699" s="15">
        <v>1</v>
      </c>
      <c r="I699" s="16">
        <v>0</v>
      </c>
      <c r="J699" s="17">
        <v>1</v>
      </c>
      <c r="K699" s="18">
        <v>0</v>
      </c>
      <c r="L699" s="19">
        <v>0</v>
      </c>
      <c r="M699" s="26" t="s">
        <v>5354</v>
      </c>
      <c r="N699" s="26"/>
    </row>
    <row r="700" spans="1:14" s="71" customFormat="1" x14ac:dyDescent="0.25">
      <c r="A700" s="14" t="s">
        <v>752</v>
      </c>
      <c r="B700" s="14" t="s">
        <v>4047</v>
      </c>
      <c r="C700" s="14" t="s">
        <v>4048</v>
      </c>
      <c r="D700" s="14" t="s">
        <v>1937</v>
      </c>
      <c r="E700" s="14" t="s">
        <v>751</v>
      </c>
      <c r="F700" s="14" t="s">
        <v>4049</v>
      </c>
      <c r="G700" s="15">
        <v>1</v>
      </c>
      <c r="H700" s="15">
        <v>1</v>
      </c>
      <c r="I700" s="16">
        <v>0</v>
      </c>
      <c r="J700" s="17">
        <v>0</v>
      </c>
      <c r="K700" s="18">
        <v>1</v>
      </c>
      <c r="L700" s="19">
        <v>0</v>
      </c>
      <c r="M700" s="26" t="s">
        <v>5355</v>
      </c>
      <c r="N700" s="26"/>
    </row>
    <row r="701" spans="1:14" s="71" customFormat="1" x14ac:dyDescent="0.25">
      <c r="A701" s="14" t="s">
        <v>4050</v>
      </c>
      <c r="B701" s="14" t="s">
        <v>4051</v>
      </c>
      <c r="C701" s="14" t="s">
        <v>1670</v>
      </c>
      <c r="D701" s="14" t="s">
        <v>1625</v>
      </c>
      <c r="E701" s="14" t="s">
        <v>3092</v>
      </c>
      <c r="F701" s="14" t="s">
        <v>4052</v>
      </c>
      <c r="G701" s="15">
        <v>1</v>
      </c>
      <c r="H701" s="15">
        <v>3</v>
      </c>
      <c r="I701" s="16">
        <v>0</v>
      </c>
      <c r="J701" s="17">
        <v>1</v>
      </c>
      <c r="K701" s="18">
        <v>0</v>
      </c>
      <c r="L701" s="19">
        <v>0</v>
      </c>
      <c r="M701" s="26" t="s">
        <v>5353</v>
      </c>
      <c r="N701" s="26"/>
    </row>
    <row r="702" spans="1:14" s="71" customFormat="1" x14ac:dyDescent="0.25">
      <c r="A702" s="14" t="s">
        <v>4053</v>
      </c>
      <c r="B702" s="14" t="s">
        <v>4054</v>
      </c>
      <c r="C702" s="14" t="s">
        <v>1670</v>
      </c>
      <c r="D702" s="14" t="s">
        <v>1625</v>
      </c>
      <c r="E702" s="14" t="s">
        <v>458</v>
      </c>
      <c r="F702" s="14" t="s">
        <v>4055</v>
      </c>
      <c r="G702" s="15">
        <v>1</v>
      </c>
      <c r="H702" s="15">
        <v>8</v>
      </c>
      <c r="I702" s="16">
        <v>1</v>
      </c>
      <c r="J702" s="17">
        <v>0</v>
      </c>
      <c r="K702" s="18">
        <v>0</v>
      </c>
      <c r="L702" s="19">
        <v>0</v>
      </c>
      <c r="M702" s="26" t="s">
        <v>5354</v>
      </c>
      <c r="N702" s="26"/>
    </row>
    <row r="703" spans="1:14" s="71" customFormat="1" x14ac:dyDescent="0.25">
      <c r="A703" s="14" t="s">
        <v>989</v>
      </c>
      <c r="B703" s="14" t="s">
        <v>4056</v>
      </c>
      <c r="C703" s="14" t="s">
        <v>4057</v>
      </c>
      <c r="D703" s="14" t="s">
        <v>1625</v>
      </c>
      <c r="E703" s="14" t="s">
        <v>991</v>
      </c>
      <c r="F703" s="14" t="s">
        <v>4058</v>
      </c>
      <c r="G703" s="15">
        <v>1</v>
      </c>
      <c r="H703" s="15">
        <v>3</v>
      </c>
      <c r="I703" s="16">
        <v>0</v>
      </c>
      <c r="J703" s="17">
        <v>0</v>
      </c>
      <c r="K703" s="18">
        <v>1</v>
      </c>
      <c r="L703" s="19">
        <v>0</v>
      </c>
      <c r="M703" s="26" t="s">
        <v>5355</v>
      </c>
      <c r="N703" s="26"/>
    </row>
    <row r="704" spans="1:14" s="71" customFormat="1" x14ac:dyDescent="0.25">
      <c r="A704" s="14" t="s">
        <v>4059</v>
      </c>
      <c r="B704" s="14" t="s">
        <v>4060</v>
      </c>
      <c r="C704" s="14" t="s">
        <v>3616</v>
      </c>
      <c r="D704" s="14" t="s">
        <v>4061</v>
      </c>
      <c r="E704" s="14" t="s">
        <v>1683</v>
      </c>
      <c r="F704" s="14" t="s">
        <v>4062</v>
      </c>
      <c r="G704" s="15">
        <v>1</v>
      </c>
      <c r="H704" s="15">
        <v>1</v>
      </c>
      <c r="I704" s="16">
        <v>0</v>
      </c>
      <c r="J704" s="17">
        <v>1</v>
      </c>
      <c r="K704" s="18">
        <v>0</v>
      </c>
      <c r="L704" s="19">
        <v>0</v>
      </c>
      <c r="M704" s="26" t="s">
        <v>5356</v>
      </c>
      <c r="N704" s="26"/>
    </row>
    <row r="705" spans="1:14" s="71" customFormat="1" x14ac:dyDescent="0.25">
      <c r="A705" s="14" t="s">
        <v>4063</v>
      </c>
      <c r="B705" s="14" t="s">
        <v>4064</v>
      </c>
      <c r="C705" s="14" t="s">
        <v>1670</v>
      </c>
      <c r="D705" s="14" t="s">
        <v>1625</v>
      </c>
      <c r="E705" s="14" t="s">
        <v>4065</v>
      </c>
      <c r="F705" s="14" t="s">
        <v>4066</v>
      </c>
      <c r="G705" s="15">
        <v>1</v>
      </c>
      <c r="H705" s="15">
        <v>1</v>
      </c>
      <c r="I705" s="16">
        <v>0</v>
      </c>
      <c r="J705" s="17">
        <v>1</v>
      </c>
      <c r="K705" s="18">
        <v>0</v>
      </c>
      <c r="L705" s="19">
        <v>0</v>
      </c>
      <c r="M705" s="26" t="s">
        <v>5354</v>
      </c>
      <c r="N705" s="26"/>
    </row>
    <row r="706" spans="1:14" s="71" customFormat="1" x14ac:dyDescent="0.25">
      <c r="A706" s="14" t="s">
        <v>4067</v>
      </c>
      <c r="B706" s="14" t="s">
        <v>4068</v>
      </c>
      <c r="C706" s="14" t="s">
        <v>1759</v>
      </c>
      <c r="D706" s="14" t="s">
        <v>4069</v>
      </c>
      <c r="E706" s="14" t="s">
        <v>1640</v>
      </c>
      <c r="F706" s="14" t="s">
        <v>4070</v>
      </c>
      <c r="G706" s="15">
        <v>1</v>
      </c>
      <c r="H706" s="15">
        <v>6</v>
      </c>
      <c r="I706" s="16">
        <v>0</v>
      </c>
      <c r="J706" s="17">
        <v>1</v>
      </c>
      <c r="K706" s="18">
        <v>0</v>
      </c>
      <c r="L706" s="19">
        <v>0</v>
      </c>
      <c r="M706" s="26" t="s">
        <v>5354</v>
      </c>
      <c r="N706" s="26"/>
    </row>
    <row r="707" spans="1:14" s="71" customFormat="1" x14ac:dyDescent="0.25">
      <c r="A707" s="14" t="s">
        <v>4071</v>
      </c>
      <c r="B707" s="14" t="s">
        <v>4072</v>
      </c>
      <c r="C707" s="14" t="s">
        <v>1629</v>
      </c>
      <c r="D707" s="14" t="s">
        <v>1748</v>
      </c>
      <c r="E707" s="14" t="s">
        <v>649</v>
      </c>
      <c r="F707" s="14" t="s">
        <v>4073</v>
      </c>
      <c r="G707" s="15">
        <v>1</v>
      </c>
      <c r="H707" s="15">
        <v>1</v>
      </c>
      <c r="I707" s="16">
        <v>0</v>
      </c>
      <c r="J707" s="17">
        <v>1</v>
      </c>
      <c r="K707" s="18">
        <v>0</v>
      </c>
      <c r="L707" s="19">
        <v>0</v>
      </c>
      <c r="M707" s="26" t="s">
        <v>5356</v>
      </c>
      <c r="N707" s="26"/>
    </row>
    <row r="708" spans="1:14" s="71" customFormat="1" x14ac:dyDescent="0.25">
      <c r="A708" s="14" t="s">
        <v>4074</v>
      </c>
      <c r="B708" s="14" t="s">
        <v>4075</v>
      </c>
      <c r="C708" s="14" t="s">
        <v>4076</v>
      </c>
      <c r="D708" s="14" t="s">
        <v>4077</v>
      </c>
      <c r="E708" s="14" t="s">
        <v>1297</v>
      </c>
      <c r="F708" s="14" t="s">
        <v>4078</v>
      </c>
      <c r="G708" s="15">
        <v>1</v>
      </c>
      <c r="H708" s="15">
        <v>1</v>
      </c>
      <c r="I708" s="16">
        <v>0</v>
      </c>
      <c r="J708" s="17">
        <v>1</v>
      </c>
      <c r="K708" s="18">
        <v>0</v>
      </c>
      <c r="L708" s="19">
        <v>0</v>
      </c>
      <c r="M708" s="26" t="s">
        <v>5354</v>
      </c>
      <c r="N708" s="26"/>
    </row>
    <row r="709" spans="1:14" s="71" customFormat="1" x14ac:dyDescent="0.25">
      <c r="A709" s="14" t="s">
        <v>4079</v>
      </c>
      <c r="B709" s="14" t="s">
        <v>4080</v>
      </c>
      <c r="C709" s="14" t="s">
        <v>1670</v>
      </c>
      <c r="D709" s="14" t="s">
        <v>1797</v>
      </c>
      <c r="E709" s="14" t="s">
        <v>665</v>
      </c>
      <c r="F709" s="14" t="s">
        <v>4081</v>
      </c>
      <c r="G709" s="15">
        <v>1</v>
      </c>
      <c r="H709" s="15">
        <v>1</v>
      </c>
      <c r="I709" s="16">
        <v>0</v>
      </c>
      <c r="J709" s="17">
        <v>1</v>
      </c>
      <c r="K709" s="18">
        <v>0</v>
      </c>
      <c r="L709" s="19">
        <v>0</v>
      </c>
      <c r="M709" s="26" t="s">
        <v>5354</v>
      </c>
      <c r="N709" s="26"/>
    </row>
    <row r="710" spans="1:14" s="71" customFormat="1" x14ac:dyDescent="0.25">
      <c r="A710" s="14" t="s">
        <v>1573</v>
      </c>
      <c r="B710" s="14" t="s">
        <v>1574</v>
      </c>
      <c r="C710" s="14" t="s">
        <v>4082</v>
      </c>
      <c r="D710" s="14" t="s">
        <v>1634</v>
      </c>
      <c r="E710" s="14" t="s">
        <v>1575</v>
      </c>
      <c r="F710" s="14" t="s">
        <v>4083</v>
      </c>
      <c r="G710" s="15">
        <v>1</v>
      </c>
      <c r="H710" s="15">
        <v>4</v>
      </c>
      <c r="I710" s="16">
        <v>0</v>
      </c>
      <c r="J710" s="17">
        <v>0</v>
      </c>
      <c r="K710" s="18">
        <v>0</v>
      </c>
      <c r="L710" s="19">
        <v>1</v>
      </c>
      <c r="M710" s="26" t="s">
        <v>5354</v>
      </c>
      <c r="N710" s="26"/>
    </row>
    <row r="711" spans="1:14" s="71" customFormat="1" x14ac:dyDescent="0.25">
      <c r="A711" s="14" t="s">
        <v>1167</v>
      </c>
      <c r="B711" s="14" t="s">
        <v>4084</v>
      </c>
      <c r="C711" s="14" t="s">
        <v>4085</v>
      </c>
      <c r="D711" s="14" t="s">
        <v>1634</v>
      </c>
      <c r="E711" s="14" t="s">
        <v>1169</v>
      </c>
      <c r="F711" s="14" t="s">
        <v>4086</v>
      </c>
      <c r="G711" s="15">
        <v>1</v>
      </c>
      <c r="H711" s="15">
        <v>1</v>
      </c>
      <c r="I711" s="16">
        <v>0</v>
      </c>
      <c r="J711" s="17">
        <v>0</v>
      </c>
      <c r="K711" s="18">
        <v>1</v>
      </c>
      <c r="L711" s="19">
        <v>0</v>
      </c>
      <c r="M711" s="26" t="s">
        <v>5355</v>
      </c>
      <c r="N711" s="26"/>
    </row>
    <row r="712" spans="1:14" s="71" customFormat="1" x14ac:dyDescent="0.25">
      <c r="A712" s="14" t="s">
        <v>1393</v>
      </c>
      <c r="B712" s="14" t="s">
        <v>4087</v>
      </c>
      <c r="C712" s="14" t="s">
        <v>4088</v>
      </c>
      <c r="D712" s="14" t="s">
        <v>2890</v>
      </c>
      <c r="E712" s="14" t="s">
        <v>779</v>
      </c>
      <c r="F712" s="14" t="s">
        <v>4089</v>
      </c>
      <c r="G712" s="15">
        <v>1</v>
      </c>
      <c r="H712" s="15">
        <v>12</v>
      </c>
      <c r="I712" s="16">
        <v>0</v>
      </c>
      <c r="J712" s="17">
        <v>0</v>
      </c>
      <c r="K712" s="18">
        <v>0</v>
      </c>
      <c r="L712" s="19">
        <v>1</v>
      </c>
      <c r="M712" s="26" t="s">
        <v>5355</v>
      </c>
      <c r="N712" s="26"/>
    </row>
    <row r="713" spans="1:14" s="71" customFormat="1" x14ac:dyDescent="0.25">
      <c r="A713" s="14" t="s">
        <v>4090</v>
      </c>
      <c r="B713" s="14" t="s">
        <v>4091</v>
      </c>
      <c r="C713" s="14" t="s">
        <v>2663</v>
      </c>
      <c r="D713" s="14" t="s">
        <v>4092</v>
      </c>
      <c r="E713" s="14" t="s">
        <v>4093</v>
      </c>
      <c r="F713" s="14" t="s">
        <v>4094</v>
      </c>
      <c r="G713" s="15">
        <v>1</v>
      </c>
      <c r="H713" s="15">
        <v>5</v>
      </c>
      <c r="I713" s="16">
        <v>1</v>
      </c>
      <c r="J713" s="17">
        <v>0</v>
      </c>
      <c r="K713" s="18">
        <v>0</v>
      </c>
      <c r="L713" s="19">
        <v>0</v>
      </c>
      <c r="M713" s="26" t="s">
        <v>5353</v>
      </c>
      <c r="N713" s="26"/>
    </row>
    <row r="714" spans="1:14" s="71" customFormat="1" x14ac:dyDescent="0.25">
      <c r="A714" s="14" t="s">
        <v>1533</v>
      </c>
      <c r="B714" s="14" t="s">
        <v>4095</v>
      </c>
      <c r="C714" s="14" t="s">
        <v>1670</v>
      </c>
      <c r="D714" s="14" t="s">
        <v>1625</v>
      </c>
      <c r="E714" s="14" t="s">
        <v>1532</v>
      </c>
      <c r="F714" s="14" t="s">
        <v>4096</v>
      </c>
      <c r="G714" s="15">
        <v>1</v>
      </c>
      <c r="H714" s="15">
        <v>1</v>
      </c>
      <c r="I714" s="16">
        <v>0</v>
      </c>
      <c r="J714" s="17">
        <v>0</v>
      </c>
      <c r="K714" s="18">
        <v>0</v>
      </c>
      <c r="L714" s="19">
        <v>1</v>
      </c>
      <c r="M714" s="26" t="s">
        <v>5355</v>
      </c>
      <c r="N714" s="26"/>
    </row>
    <row r="715" spans="1:14" s="71" customFormat="1" x14ac:dyDescent="0.25">
      <c r="A715" s="14" t="s">
        <v>4097</v>
      </c>
      <c r="B715" s="14" t="s">
        <v>2612</v>
      </c>
      <c r="C715" s="14" t="s">
        <v>4098</v>
      </c>
      <c r="D715" s="14" t="s">
        <v>1797</v>
      </c>
      <c r="E715" s="14" t="s">
        <v>772</v>
      </c>
      <c r="F715" s="14" t="s">
        <v>4099</v>
      </c>
      <c r="G715" s="15">
        <v>1</v>
      </c>
      <c r="H715" s="15">
        <v>1</v>
      </c>
      <c r="I715" s="16">
        <v>0</v>
      </c>
      <c r="J715" s="17">
        <v>1</v>
      </c>
      <c r="K715" s="18">
        <v>0</v>
      </c>
      <c r="L715" s="19">
        <v>0</v>
      </c>
      <c r="M715" s="26" t="s">
        <v>5354</v>
      </c>
      <c r="N715" s="26"/>
    </row>
    <row r="716" spans="1:14" s="71" customFormat="1" x14ac:dyDescent="0.25">
      <c r="A716" s="14" t="s">
        <v>4100</v>
      </c>
      <c r="B716" s="14" t="s">
        <v>4101</v>
      </c>
      <c r="C716" s="14" t="s">
        <v>4102</v>
      </c>
      <c r="D716" s="14" t="s">
        <v>1625</v>
      </c>
      <c r="E716" s="14" t="s">
        <v>4103</v>
      </c>
      <c r="F716" s="14" t="s">
        <v>4104</v>
      </c>
      <c r="G716" s="15">
        <v>1</v>
      </c>
      <c r="H716" s="15">
        <v>3</v>
      </c>
      <c r="I716" s="16">
        <v>0</v>
      </c>
      <c r="J716" s="17">
        <v>1</v>
      </c>
      <c r="K716" s="18">
        <v>0</v>
      </c>
      <c r="L716" s="19">
        <v>0</v>
      </c>
      <c r="M716" s="26" t="s">
        <v>5354</v>
      </c>
      <c r="N716" s="26"/>
    </row>
    <row r="717" spans="1:14" s="71" customFormat="1" x14ac:dyDescent="0.25">
      <c r="A717" s="14" t="s">
        <v>4105</v>
      </c>
      <c r="B717" s="14" t="s">
        <v>2904</v>
      </c>
      <c r="C717" s="14" t="s">
        <v>3242</v>
      </c>
      <c r="D717" s="14" t="s">
        <v>2341</v>
      </c>
      <c r="E717" s="14" t="s">
        <v>905</v>
      </c>
      <c r="F717" s="14" t="s">
        <v>4106</v>
      </c>
      <c r="G717" s="15">
        <v>1</v>
      </c>
      <c r="H717" s="15">
        <v>2</v>
      </c>
      <c r="I717" s="16">
        <v>0</v>
      </c>
      <c r="J717" s="17">
        <v>1</v>
      </c>
      <c r="K717" s="18">
        <v>0</v>
      </c>
      <c r="L717" s="19">
        <v>0</v>
      </c>
      <c r="M717" s="26" t="s">
        <v>5354</v>
      </c>
      <c r="N717" s="26"/>
    </row>
    <row r="718" spans="1:14" s="71" customFormat="1" x14ac:dyDescent="0.25">
      <c r="A718" s="14" t="s">
        <v>4107</v>
      </c>
      <c r="B718" s="14" t="s">
        <v>4108</v>
      </c>
      <c r="C718" s="14" t="s">
        <v>4109</v>
      </c>
      <c r="D718" s="14" t="s">
        <v>4110</v>
      </c>
      <c r="E718" s="14" t="s">
        <v>2676</v>
      </c>
      <c r="F718" s="14" t="s">
        <v>4111</v>
      </c>
      <c r="G718" s="15">
        <v>1</v>
      </c>
      <c r="H718" s="15">
        <v>1</v>
      </c>
      <c r="I718" s="16">
        <v>0</v>
      </c>
      <c r="J718" s="17">
        <v>1</v>
      </c>
      <c r="K718" s="18">
        <v>0</v>
      </c>
      <c r="L718" s="19">
        <v>0</v>
      </c>
      <c r="M718" s="26" t="s">
        <v>5354</v>
      </c>
      <c r="N718" s="26"/>
    </row>
    <row r="719" spans="1:14" s="71" customFormat="1" x14ac:dyDescent="0.25">
      <c r="A719" s="14" t="s">
        <v>1536</v>
      </c>
      <c r="B719" s="14" t="s">
        <v>4112</v>
      </c>
      <c r="C719" s="14" t="s">
        <v>1670</v>
      </c>
      <c r="D719" s="14" t="s">
        <v>3998</v>
      </c>
      <c r="E719" s="14" t="s">
        <v>1319</v>
      </c>
      <c r="F719" s="14" t="s">
        <v>4113</v>
      </c>
      <c r="G719" s="15">
        <v>1</v>
      </c>
      <c r="H719" s="15">
        <v>1</v>
      </c>
      <c r="I719" s="16">
        <v>0</v>
      </c>
      <c r="J719" s="17">
        <v>0</v>
      </c>
      <c r="K719" s="18">
        <v>0</v>
      </c>
      <c r="L719" s="19">
        <v>1</v>
      </c>
      <c r="M719" s="26" t="s">
        <v>5351</v>
      </c>
      <c r="N719" s="26"/>
    </row>
    <row r="720" spans="1:14" s="71" customFormat="1" x14ac:dyDescent="0.25">
      <c r="A720" s="14" t="s">
        <v>4114</v>
      </c>
      <c r="B720" s="14" t="s">
        <v>4115</v>
      </c>
      <c r="C720" s="14" t="s">
        <v>4116</v>
      </c>
      <c r="D720" s="14" t="s">
        <v>1682</v>
      </c>
      <c r="E720" s="14" t="s">
        <v>1257</v>
      </c>
      <c r="F720" s="14" t="s">
        <v>4117</v>
      </c>
      <c r="G720" s="15">
        <v>1</v>
      </c>
      <c r="H720" s="15">
        <v>4</v>
      </c>
      <c r="I720" s="16">
        <v>0</v>
      </c>
      <c r="J720" s="17">
        <v>1</v>
      </c>
      <c r="K720" s="18">
        <v>0</v>
      </c>
      <c r="L720" s="19">
        <v>0</v>
      </c>
      <c r="M720" s="26" t="s">
        <v>5354</v>
      </c>
      <c r="N720" s="26"/>
    </row>
    <row r="721" spans="1:14" s="71" customFormat="1" x14ac:dyDescent="0.25">
      <c r="A721" s="14" t="s">
        <v>1310</v>
      </c>
      <c r="B721" s="14" t="s">
        <v>3369</v>
      </c>
      <c r="C721" s="14" t="s">
        <v>3458</v>
      </c>
      <c r="D721" s="14" t="s">
        <v>2341</v>
      </c>
      <c r="E721" s="14" t="s">
        <v>414</v>
      </c>
      <c r="F721" s="14" t="s">
        <v>4118</v>
      </c>
      <c r="G721" s="15">
        <v>1</v>
      </c>
      <c r="H721" s="15">
        <v>1</v>
      </c>
      <c r="I721" s="16">
        <v>0</v>
      </c>
      <c r="J721" s="17">
        <v>0</v>
      </c>
      <c r="K721" s="18">
        <v>0</v>
      </c>
      <c r="L721" s="19">
        <v>1</v>
      </c>
      <c r="M721" s="26" t="s">
        <v>5355</v>
      </c>
      <c r="N721" s="26"/>
    </row>
    <row r="722" spans="1:14" s="71" customFormat="1" x14ac:dyDescent="0.25">
      <c r="A722" s="14" t="s">
        <v>1245</v>
      </c>
      <c r="B722" s="14" t="s">
        <v>4119</v>
      </c>
      <c r="C722" s="14" t="s">
        <v>2592</v>
      </c>
      <c r="D722" s="14" t="s">
        <v>1634</v>
      </c>
      <c r="E722" s="14" t="s">
        <v>689</v>
      </c>
      <c r="F722" s="14" t="s">
        <v>4120</v>
      </c>
      <c r="G722" s="15">
        <v>1</v>
      </c>
      <c r="H722" s="15">
        <v>2</v>
      </c>
      <c r="I722" s="16">
        <v>0</v>
      </c>
      <c r="J722" s="17">
        <v>0</v>
      </c>
      <c r="K722" s="18">
        <v>1</v>
      </c>
      <c r="L722" s="19">
        <v>0</v>
      </c>
      <c r="M722" s="26" t="s">
        <v>5355</v>
      </c>
      <c r="N722" s="26"/>
    </row>
    <row r="723" spans="1:14" s="71" customFormat="1" x14ac:dyDescent="0.25">
      <c r="A723" s="14" t="s">
        <v>1307</v>
      </c>
      <c r="B723" s="14" t="s">
        <v>4121</v>
      </c>
      <c r="C723" s="14" t="s">
        <v>2320</v>
      </c>
      <c r="D723" s="14" t="s">
        <v>1625</v>
      </c>
      <c r="E723" s="14" t="s">
        <v>414</v>
      </c>
      <c r="F723" s="14" t="s">
        <v>4122</v>
      </c>
      <c r="G723" s="15">
        <v>1</v>
      </c>
      <c r="H723" s="15">
        <v>1</v>
      </c>
      <c r="I723" s="16">
        <v>0</v>
      </c>
      <c r="J723" s="17">
        <v>0</v>
      </c>
      <c r="K723" s="18">
        <v>0</v>
      </c>
      <c r="L723" s="19">
        <v>1</v>
      </c>
      <c r="M723" s="26" t="s">
        <v>5355</v>
      </c>
      <c r="N723" s="26"/>
    </row>
    <row r="724" spans="1:14" s="71" customFormat="1" x14ac:dyDescent="0.25">
      <c r="A724" s="14" t="s">
        <v>1456</v>
      </c>
      <c r="B724" s="14" t="s">
        <v>4123</v>
      </c>
      <c r="C724" s="14" t="s">
        <v>4124</v>
      </c>
      <c r="D724" s="14" t="s">
        <v>1625</v>
      </c>
      <c r="E724" s="14" t="s">
        <v>1285</v>
      </c>
      <c r="F724" s="14" t="s">
        <v>4125</v>
      </c>
      <c r="G724" s="15">
        <v>1</v>
      </c>
      <c r="H724" s="15">
        <v>1</v>
      </c>
      <c r="I724" s="16">
        <v>0</v>
      </c>
      <c r="J724" s="17">
        <v>0</v>
      </c>
      <c r="K724" s="18">
        <v>0</v>
      </c>
      <c r="L724" s="19">
        <v>1</v>
      </c>
      <c r="M724" s="26" t="s">
        <v>5355</v>
      </c>
      <c r="N724" s="26"/>
    </row>
    <row r="725" spans="1:14" s="71" customFormat="1" x14ac:dyDescent="0.25">
      <c r="A725" s="14" t="s">
        <v>1561</v>
      </c>
      <c r="B725" s="14" t="s">
        <v>4126</v>
      </c>
      <c r="C725" s="14" t="s">
        <v>4127</v>
      </c>
      <c r="D725" s="14" t="s">
        <v>2131</v>
      </c>
      <c r="E725" s="14" t="s">
        <v>1562</v>
      </c>
      <c r="F725" s="14" t="s">
        <v>4128</v>
      </c>
      <c r="G725" s="15">
        <v>1</v>
      </c>
      <c r="H725" s="15">
        <v>1</v>
      </c>
      <c r="I725" s="16">
        <v>0</v>
      </c>
      <c r="J725" s="17">
        <v>0</v>
      </c>
      <c r="K725" s="18">
        <v>0</v>
      </c>
      <c r="L725" s="19">
        <v>1</v>
      </c>
      <c r="M725" s="26" t="s">
        <v>5355</v>
      </c>
      <c r="N725" s="26"/>
    </row>
    <row r="726" spans="1:14" s="71" customFormat="1" x14ac:dyDescent="0.25">
      <c r="A726" s="14" t="s">
        <v>909</v>
      </c>
      <c r="B726" s="14" t="s">
        <v>2904</v>
      </c>
      <c r="C726" s="14" t="s">
        <v>3370</v>
      </c>
      <c r="D726" s="14" t="s">
        <v>2341</v>
      </c>
      <c r="E726" s="14" t="s">
        <v>905</v>
      </c>
      <c r="F726" s="14" t="s">
        <v>4129</v>
      </c>
      <c r="G726" s="15">
        <v>1</v>
      </c>
      <c r="H726" s="15">
        <v>2</v>
      </c>
      <c r="I726" s="16">
        <v>0</v>
      </c>
      <c r="J726" s="17">
        <v>0</v>
      </c>
      <c r="K726" s="18">
        <v>1</v>
      </c>
      <c r="L726" s="19">
        <v>0</v>
      </c>
      <c r="M726" s="26" t="s">
        <v>5355</v>
      </c>
      <c r="N726" s="26"/>
    </row>
    <row r="727" spans="1:14" s="71" customFormat="1" x14ac:dyDescent="0.25">
      <c r="A727" s="14" t="s">
        <v>1322</v>
      </c>
      <c r="B727" s="14" t="s">
        <v>4130</v>
      </c>
      <c r="C727" s="14" t="s">
        <v>1670</v>
      </c>
      <c r="D727" s="14" t="s">
        <v>1848</v>
      </c>
      <c r="E727" s="14" t="s">
        <v>1323</v>
      </c>
      <c r="F727" s="14" t="s">
        <v>4131</v>
      </c>
      <c r="G727" s="15">
        <v>1</v>
      </c>
      <c r="H727" s="15">
        <v>2</v>
      </c>
      <c r="I727" s="16">
        <v>0</v>
      </c>
      <c r="J727" s="17">
        <v>0</v>
      </c>
      <c r="K727" s="18">
        <v>0</v>
      </c>
      <c r="L727" s="19">
        <v>1</v>
      </c>
      <c r="M727" s="26" t="s">
        <v>5353</v>
      </c>
      <c r="N727" s="26"/>
    </row>
    <row r="728" spans="1:14" s="71" customFormat="1" x14ac:dyDescent="0.25">
      <c r="A728" s="14" t="s">
        <v>4132</v>
      </c>
      <c r="B728" s="14" t="s">
        <v>4133</v>
      </c>
      <c r="C728" s="14" t="s">
        <v>4134</v>
      </c>
      <c r="D728" s="14" t="s">
        <v>3305</v>
      </c>
      <c r="E728" s="14" t="s">
        <v>4135</v>
      </c>
      <c r="F728" s="14" t="s">
        <v>4136</v>
      </c>
      <c r="G728" s="15">
        <v>1</v>
      </c>
      <c r="H728" s="15">
        <v>20</v>
      </c>
      <c r="I728" s="16">
        <v>0</v>
      </c>
      <c r="J728" s="17">
        <v>1</v>
      </c>
      <c r="K728" s="18">
        <v>0</v>
      </c>
      <c r="L728" s="19">
        <v>0</v>
      </c>
      <c r="M728" s="26" t="s">
        <v>5354</v>
      </c>
      <c r="N728" s="26"/>
    </row>
    <row r="729" spans="1:14" s="71" customFormat="1" x14ac:dyDescent="0.25">
      <c r="A729" s="14" t="s">
        <v>4137</v>
      </c>
      <c r="B729" s="14" t="s">
        <v>4138</v>
      </c>
      <c r="C729" s="14" t="s">
        <v>4139</v>
      </c>
      <c r="D729" s="14" t="s">
        <v>2341</v>
      </c>
      <c r="E729" s="14" t="s">
        <v>4140</v>
      </c>
      <c r="F729" s="14" t="s">
        <v>4141</v>
      </c>
      <c r="G729" s="15">
        <v>1</v>
      </c>
      <c r="H729" s="15">
        <v>1</v>
      </c>
      <c r="I729" s="16">
        <v>0</v>
      </c>
      <c r="J729" s="17">
        <v>1</v>
      </c>
      <c r="K729" s="18">
        <v>0</v>
      </c>
      <c r="L729" s="19">
        <v>0</v>
      </c>
      <c r="M729" s="26" t="s">
        <v>5354</v>
      </c>
      <c r="N729" s="26"/>
    </row>
    <row r="730" spans="1:14" s="71" customFormat="1" x14ac:dyDescent="0.25">
      <c r="A730" s="14" t="s">
        <v>4142</v>
      </c>
      <c r="B730" s="14" t="s">
        <v>4143</v>
      </c>
      <c r="C730" s="14" t="s">
        <v>4144</v>
      </c>
      <c r="D730" s="14" t="s">
        <v>1736</v>
      </c>
      <c r="E730" s="14" t="s">
        <v>725</v>
      </c>
      <c r="F730" s="14" t="s">
        <v>4145</v>
      </c>
      <c r="G730" s="15">
        <v>1</v>
      </c>
      <c r="H730" s="15">
        <v>50</v>
      </c>
      <c r="I730" s="16">
        <v>0</v>
      </c>
      <c r="J730" s="17">
        <v>1</v>
      </c>
      <c r="K730" s="18">
        <v>0</v>
      </c>
      <c r="L730" s="19">
        <v>0</v>
      </c>
      <c r="M730" s="26" t="s">
        <v>5354</v>
      </c>
      <c r="N730" s="26"/>
    </row>
    <row r="731" spans="1:14" s="71" customFormat="1" x14ac:dyDescent="0.25">
      <c r="A731" s="14" t="s">
        <v>1123</v>
      </c>
      <c r="B731" s="14" t="s">
        <v>4146</v>
      </c>
      <c r="C731" s="14" t="s">
        <v>1715</v>
      </c>
      <c r="D731" s="14" t="s">
        <v>1874</v>
      </c>
      <c r="E731" s="14" t="s">
        <v>458</v>
      </c>
      <c r="F731" s="14" t="s">
        <v>4147</v>
      </c>
      <c r="G731" s="15">
        <v>1</v>
      </c>
      <c r="H731" s="15">
        <v>1</v>
      </c>
      <c r="I731" s="16">
        <v>0</v>
      </c>
      <c r="J731" s="17">
        <v>0</v>
      </c>
      <c r="K731" s="18">
        <v>1</v>
      </c>
      <c r="L731" s="19">
        <v>0</v>
      </c>
      <c r="M731" s="26" t="s">
        <v>5355</v>
      </c>
      <c r="N731" s="26"/>
    </row>
    <row r="732" spans="1:14" s="71" customFormat="1" x14ac:dyDescent="0.25">
      <c r="A732" s="14" t="s">
        <v>4148</v>
      </c>
      <c r="B732" s="14" t="s">
        <v>4149</v>
      </c>
      <c r="C732" s="14" t="s">
        <v>4150</v>
      </c>
      <c r="D732" s="14" t="s">
        <v>1736</v>
      </c>
      <c r="E732" s="14" t="s">
        <v>410</v>
      </c>
      <c r="F732" s="14" t="s">
        <v>4151</v>
      </c>
      <c r="G732" s="15">
        <v>1</v>
      </c>
      <c r="H732" s="15">
        <v>1</v>
      </c>
      <c r="I732" s="16">
        <v>1</v>
      </c>
      <c r="J732" s="17">
        <v>0</v>
      </c>
      <c r="K732" s="18">
        <v>0</v>
      </c>
      <c r="L732" s="19">
        <v>0</v>
      </c>
      <c r="M732" s="26" t="s">
        <v>5354</v>
      </c>
      <c r="N732" s="26"/>
    </row>
    <row r="733" spans="1:14" s="71" customFormat="1" x14ac:dyDescent="0.25">
      <c r="A733" s="14" t="s">
        <v>1277</v>
      </c>
      <c r="B733" s="14" t="s">
        <v>4152</v>
      </c>
      <c r="C733" s="14" t="s">
        <v>4153</v>
      </c>
      <c r="D733" s="14" t="s">
        <v>1625</v>
      </c>
      <c r="E733" s="14" t="s">
        <v>593</v>
      </c>
      <c r="F733" s="14" t="s">
        <v>4154</v>
      </c>
      <c r="G733" s="15">
        <v>1</v>
      </c>
      <c r="H733" s="15">
        <v>3</v>
      </c>
      <c r="I733" s="16">
        <v>0</v>
      </c>
      <c r="J733" s="17">
        <v>0</v>
      </c>
      <c r="K733" s="18">
        <v>0</v>
      </c>
      <c r="L733" s="19">
        <v>1</v>
      </c>
      <c r="M733" s="26" t="s">
        <v>5355</v>
      </c>
      <c r="N733" s="26"/>
    </row>
    <row r="734" spans="1:14" s="71" customFormat="1" x14ac:dyDescent="0.25">
      <c r="A734" s="14" t="s">
        <v>4155</v>
      </c>
      <c r="B734" s="14" t="s">
        <v>4156</v>
      </c>
      <c r="C734" s="14" t="s">
        <v>1670</v>
      </c>
      <c r="D734" s="14" t="s">
        <v>1937</v>
      </c>
      <c r="E734" s="14" t="s">
        <v>2325</v>
      </c>
      <c r="F734" s="14" t="s">
        <v>4157</v>
      </c>
      <c r="G734" s="15">
        <v>1</v>
      </c>
      <c r="H734" s="15">
        <v>2</v>
      </c>
      <c r="I734" s="16">
        <v>0</v>
      </c>
      <c r="J734" s="17">
        <v>1</v>
      </c>
      <c r="K734" s="18">
        <v>0</v>
      </c>
      <c r="L734" s="19">
        <v>0</v>
      </c>
      <c r="M734" s="26" t="s">
        <v>5354</v>
      </c>
      <c r="N734" s="26"/>
    </row>
    <row r="735" spans="1:14" s="71" customFormat="1" x14ac:dyDescent="0.25">
      <c r="A735" s="14" t="s">
        <v>1494</v>
      </c>
      <c r="B735" s="14" t="s">
        <v>4158</v>
      </c>
      <c r="C735" s="14" t="s">
        <v>1670</v>
      </c>
      <c r="D735" s="14" t="s">
        <v>1625</v>
      </c>
      <c r="E735" s="14" t="s">
        <v>1445</v>
      </c>
      <c r="F735" s="14" t="s">
        <v>4159</v>
      </c>
      <c r="G735" s="15">
        <v>1</v>
      </c>
      <c r="H735" s="15">
        <v>1</v>
      </c>
      <c r="I735" s="16">
        <v>0</v>
      </c>
      <c r="J735" s="17">
        <v>0</v>
      </c>
      <c r="K735" s="18">
        <v>0</v>
      </c>
      <c r="L735" s="19">
        <v>1</v>
      </c>
      <c r="M735" s="26" t="s">
        <v>5355</v>
      </c>
      <c r="N735" s="26"/>
    </row>
    <row r="736" spans="1:14" s="71" customFormat="1" x14ac:dyDescent="0.25">
      <c r="A736" s="14" t="s">
        <v>4160</v>
      </c>
      <c r="B736" s="14" t="s">
        <v>4161</v>
      </c>
      <c r="C736" s="14" t="s">
        <v>1670</v>
      </c>
      <c r="D736" s="14" t="s">
        <v>1620</v>
      </c>
      <c r="E736" s="14" t="s">
        <v>1621</v>
      </c>
      <c r="F736" s="14" t="s">
        <v>4162</v>
      </c>
      <c r="G736" s="15">
        <v>1</v>
      </c>
      <c r="H736" s="15">
        <v>12</v>
      </c>
      <c r="I736" s="16">
        <v>0</v>
      </c>
      <c r="J736" s="17">
        <v>1</v>
      </c>
      <c r="K736" s="18">
        <v>0</v>
      </c>
      <c r="L736" s="19">
        <v>0</v>
      </c>
      <c r="M736" s="26" t="s">
        <v>5354</v>
      </c>
      <c r="N736" s="26"/>
    </row>
    <row r="737" spans="1:14" s="71" customFormat="1" x14ac:dyDescent="0.25">
      <c r="A737" s="14" t="s">
        <v>1234</v>
      </c>
      <c r="B737" s="14" t="s">
        <v>4163</v>
      </c>
      <c r="C737" s="14" t="s">
        <v>3699</v>
      </c>
      <c r="D737" s="14" t="s">
        <v>1647</v>
      </c>
      <c r="E737" s="14" t="s">
        <v>1236</v>
      </c>
      <c r="F737" s="14" t="s">
        <v>4164</v>
      </c>
      <c r="G737" s="15">
        <v>1</v>
      </c>
      <c r="H737" s="15">
        <v>2</v>
      </c>
      <c r="I737" s="16">
        <v>0</v>
      </c>
      <c r="J737" s="17">
        <v>0</v>
      </c>
      <c r="K737" s="18">
        <v>1</v>
      </c>
      <c r="L737" s="19">
        <v>0</v>
      </c>
      <c r="M737" s="26" t="s">
        <v>5355</v>
      </c>
      <c r="N737" s="26"/>
    </row>
    <row r="738" spans="1:14" s="71" customFormat="1" x14ac:dyDescent="0.25">
      <c r="A738" s="14" t="s">
        <v>4165</v>
      </c>
      <c r="B738" s="14" t="s">
        <v>4166</v>
      </c>
      <c r="C738" s="14" t="s">
        <v>4167</v>
      </c>
      <c r="D738" s="14" t="s">
        <v>1661</v>
      </c>
      <c r="E738" s="14" t="s">
        <v>4168</v>
      </c>
      <c r="F738" s="14" t="s">
        <v>4169</v>
      </c>
      <c r="G738" s="15">
        <v>1</v>
      </c>
      <c r="H738" s="15">
        <v>1</v>
      </c>
      <c r="I738" s="16">
        <v>1</v>
      </c>
      <c r="J738" s="17">
        <v>0</v>
      </c>
      <c r="K738" s="18">
        <v>0</v>
      </c>
      <c r="L738" s="19">
        <v>0</v>
      </c>
      <c r="M738" s="26" t="s">
        <v>5356</v>
      </c>
      <c r="N738" s="26"/>
    </row>
    <row r="739" spans="1:14" s="71" customFormat="1" x14ac:dyDescent="0.25">
      <c r="A739" s="14" t="s">
        <v>1312</v>
      </c>
      <c r="B739" s="14" t="s">
        <v>4170</v>
      </c>
      <c r="C739" s="14" t="s">
        <v>4171</v>
      </c>
      <c r="D739" s="14" t="s">
        <v>2341</v>
      </c>
      <c r="E739" s="14" t="s">
        <v>414</v>
      </c>
      <c r="F739" s="14" t="s">
        <v>4172</v>
      </c>
      <c r="G739" s="15">
        <v>1</v>
      </c>
      <c r="H739" s="15">
        <v>1</v>
      </c>
      <c r="I739" s="16">
        <v>0</v>
      </c>
      <c r="J739" s="17">
        <v>0</v>
      </c>
      <c r="K739" s="18">
        <v>0</v>
      </c>
      <c r="L739" s="19">
        <v>1</v>
      </c>
      <c r="M739" s="26" t="s">
        <v>5355</v>
      </c>
      <c r="N739" s="26"/>
    </row>
    <row r="740" spans="1:14" s="71" customFormat="1" x14ac:dyDescent="0.25">
      <c r="A740" s="14" t="s">
        <v>1360</v>
      </c>
      <c r="B740" s="14" t="s">
        <v>4173</v>
      </c>
      <c r="C740" s="14" t="s">
        <v>1670</v>
      </c>
      <c r="D740" s="14" t="s">
        <v>1625</v>
      </c>
      <c r="E740" s="14" t="s">
        <v>929</v>
      </c>
      <c r="F740" s="14" t="s">
        <v>4174</v>
      </c>
      <c r="G740" s="15">
        <v>1</v>
      </c>
      <c r="H740" s="15">
        <v>1</v>
      </c>
      <c r="I740" s="16">
        <v>0</v>
      </c>
      <c r="J740" s="17">
        <v>0</v>
      </c>
      <c r="K740" s="18">
        <v>0</v>
      </c>
      <c r="L740" s="19">
        <v>1</v>
      </c>
      <c r="M740" s="26" t="s">
        <v>5355</v>
      </c>
      <c r="N740" s="26"/>
    </row>
    <row r="741" spans="1:14" s="71" customFormat="1" x14ac:dyDescent="0.25">
      <c r="A741" s="14" t="s">
        <v>4175</v>
      </c>
      <c r="B741" s="14" t="s">
        <v>4176</v>
      </c>
      <c r="C741" s="14" t="s">
        <v>1670</v>
      </c>
      <c r="D741" s="14" t="s">
        <v>1925</v>
      </c>
      <c r="E741" s="14" t="s">
        <v>1257</v>
      </c>
      <c r="F741" s="14" t="s">
        <v>4177</v>
      </c>
      <c r="G741" s="15">
        <v>1</v>
      </c>
      <c r="H741" s="15">
        <v>1</v>
      </c>
      <c r="I741" s="16">
        <v>0</v>
      </c>
      <c r="J741" s="17">
        <v>1</v>
      </c>
      <c r="K741" s="18">
        <v>0</v>
      </c>
      <c r="L741" s="19">
        <v>0</v>
      </c>
      <c r="M741" s="26" t="s">
        <v>5354</v>
      </c>
      <c r="N741" s="26"/>
    </row>
    <row r="742" spans="1:14" s="71" customFormat="1" x14ac:dyDescent="0.25">
      <c r="A742" s="14" t="s">
        <v>1211</v>
      </c>
      <c r="B742" s="14" t="s">
        <v>4178</v>
      </c>
      <c r="C742" s="14" t="s">
        <v>4179</v>
      </c>
      <c r="D742" s="14" t="s">
        <v>2834</v>
      </c>
      <c r="E742" s="14" t="s">
        <v>1157</v>
      </c>
      <c r="F742" s="14" t="s">
        <v>4180</v>
      </c>
      <c r="G742" s="15">
        <v>1</v>
      </c>
      <c r="H742" s="15">
        <v>2</v>
      </c>
      <c r="I742" s="16">
        <v>0</v>
      </c>
      <c r="J742" s="17">
        <v>0</v>
      </c>
      <c r="K742" s="18">
        <v>1</v>
      </c>
      <c r="L742" s="19">
        <v>0</v>
      </c>
      <c r="M742" s="26" t="s">
        <v>5355</v>
      </c>
      <c r="N742" s="26"/>
    </row>
    <row r="743" spans="1:14" s="71" customFormat="1" x14ac:dyDescent="0.25">
      <c r="A743" s="14" t="s">
        <v>1299</v>
      </c>
      <c r="B743" s="14" t="s">
        <v>4181</v>
      </c>
      <c r="C743" s="14" t="s">
        <v>4182</v>
      </c>
      <c r="D743" s="14" t="s">
        <v>4183</v>
      </c>
      <c r="E743" s="14" t="s">
        <v>393</v>
      </c>
      <c r="F743" s="14" t="s">
        <v>4184</v>
      </c>
      <c r="G743" s="15">
        <v>1</v>
      </c>
      <c r="H743" s="15">
        <v>1</v>
      </c>
      <c r="I743" s="16">
        <v>0</v>
      </c>
      <c r="J743" s="17">
        <v>0</v>
      </c>
      <c r="K743" s="18">
        <v>0</v>
      </c>
      <c r="L743" s="19">
        <v>1</v>
      </c>
      <c r="M743" s="26" t="s">
        <v>5355</v>
      </c>
      <c r="N743" s="26"/>
    </row>
    <row r="744" spans="1:14" s="71" customFormat="1" x14ac:dyDescent="0.25">
      <c r="A744" s="14" t="s">
        <v>4185</v>
      </c>
      <c r="B744" s="14" t="s">
        <v>4186</v>
      </c>
      <c r="C744" s="14" t="s">
        <v>4187</v>
      </c>
      <c r="D744" s="14" t="s">
        <v>1634</v>
      </c>
      <c r="E744" s="14" t="s">
        <v>442</v>
      </c>
      <c r="F744" s="14" t="s">
        <v>4188</v>
      </c>
      <c r="G744" s="15">
        <v>1</v>
      </c>
      <c r="H744" s="15">
        <v>1</v>
      </c>
      <c r="I744" s="16">
        <v>0</v>
      </c>
      <c r="J744" s="17">
        <v>1</v>
      </c>
      <c r="K744" s="18">
        <v>0</v>
      </c>
      <c r="L744" s="19">
        <v>0</v>
      </c>
      <c r="M744" s="26" t="s">
        <v>5354</v>
      </c>
      <c r="N744" s="26"/>
    </row>
    <row r="745" spans="1:14" s="71" customFormat="1" x14ac:dyDescent="0.25">
      <c r="A745" s="14" t="s">
        <v>1474</v>
      </c>
      <c r="B745" s="14" t="s">
        <v>4189</v>
      </c>
      <c r="C745" s="14" t="s">
        <v>4190</v>
      </c>
      <c r="D745" s="14" t="s">
        <v>1625</v>
      </c>
      <c r="E745" s="14" t="s">
        <v>593</v>
      </c>
      <c r="F745" s="14" t="s">
        <v>4191</v>
      </c>
      <c r="G745" s="15">
        <v>1</v>
      </c>
      <c r="H745" s="15">
        <v>1</v>
      </c>
      <c r="I745" s="16">
        <v>0</v>
      </c>
      <c r="J745" s="17">
        <v>0</v>
      </c>
      <c r="K745" s="18">
        <v>0</v>
      </c>
      <c r="L745" s="19">
        <v>1</v>
      </c>
      <c r="M745" s="26" t="s">
        <v>5355</v>
      </c>
      <c r="N745" s="26"/>
    </row>
    <row r="746" spans="1:14" s="71" customFormat="1" x14ac:dyDescent="0.25">
      <c r="A746" s="14" t="s">
        <v>1471</v>
      </c>
      <c r="B746" s="14" t="s">
        <v>4192</v>
      </c>
      <c r="C746" s="14" t="s">
        <v>4193</v>
      </c>
      <c r="D746" s="14" t="s">
        <v>1625</v>
      </c>
      <c r="E746" s="14" t="s">
        <v>1472</v>
      </c>
      <c r="F746" s="14" t="s">
        <v>4194</v>
      </c>
      <c r="G746" s="15">
        <v>1</v>
      </c>
      <c r="H746" s="15">
        <v>2</v>
      </c>
      <c r="I746" s="16">
        <v>0</v>
      </c>
      <c r="J746" s="17">
        <v>0</v>
      </c>
      <c r="K746" s="18">
        <v>0</v>
      </c>
      <c r="L746" s="19">
        <v>1</v>
      </c>
      <c r="M746" s="26" t="s">
        <v>5355</v>
      </c>
      <c r="N746" s="26"/>
    </row>
    <row r="747" spans="1:14" s="71" customFormat="1" x14ac:dyDescent="0.25">
      <c r="A747" s="14" t="s">
        <v>4195</v>
      </c>
      <c r="B747" s="14" t="s">
        <v>4196</v>
      </c>
      <c r="C747" s="14" t="s">
        <v>1670</v>
      </c>
      <c r="D747" s="14" t="s">
        <v>1647</v>
      </c>
      <c r="E747" s="14" t="s">
        <v>1181</v>
      </c>
      <c r="F747" s="14" t="s">
        <v>4197</v>
      </c>
      <c r="G747" s="15">
        <v>1</v>
      </c>
      <c r="H747" s="15">
        <v>2</v>
      </c>
      <c r="I747" s="16">
        <v>1</v>
      </c>
      <c r="J747" s="17">
        <v>0</v>
      </c>
      <c r="K747" s="18">
        <v>0</v>
      </c>
      <c r="L747" s="19">
        <v>0</v>
      </c>
      <c r="M747" s="26" t="s">
        <v>5356</v>
      </c>
      <c r="N747" s="26"/>
    </row>
    <row r="748" spans="1:14" s="71" customFormat="1" x14ac:dyDescent="0.25">
      <c r="A748" s="14" t="s">
        <v>606</v>
      </c>
      <c r="B748" s="14" t="s">
        <v>4198</v>
      </c>
      <c r="C748" s="14" t="s">
        <v>1670</v>
      </c>
      <c r="D748" s="14" t="s">
        <v>2341</v>
      </c>
      <c r="E748" s="14" t="s">
        <v>609</v>
      </c>
      <c r="F748" s="14" t="s">
        <v>4199</v>
      </c>
      <c r="G748" s="15">
        <v>1</v>
      </c>
      <c r="H748" s="15">
        <v>1</v>
      </c>
      <c r="I748" s="16">
        <v>0</v>
      </c>
      <c r="J748" s="17">
        <v>0</v>
      </c>
      <c r="K748" s="18">
        <v>1</v>
      </c>
      <c r="L748" s="19">
        <v>0</v>
      </c>
      <c r="M748" s="26" t="s">
        <v>5355</v>
      </c>
      <c r="N748" s="26"/>
    </row>
    <row r="749" spans="1:14" s="71" customFormat="1" x14ac:dyDescent="0.25">
      <c r="A749" s="14" t="s">
        <v>1047</v>
      </c>
      <c r="B749" s="14" t="s">
        <v>4200</v>
      </c>
      <c r="C749" s="14" t="s">
        <v>1670</v>
      </c>
      <c r="D749" s="14" t="s">
        <v>2538</v>
      </c>
      <c r="E749" s="14" t="s">
        <v>470</v>
      </c>
      <c r="F749" s="14" t="s">
        <v>4201</v>
      </c>
      <c r="G749" s="15">
        <v>1</v>
      </c>
      <c r="H749" s="15">
        <v>1</v>
      </c>
      <c r="I749" s="16">
        <v>0</v>
      </c>
      <c r="J749" s="17">
        <v>0</v>
      </c>
      <c r="K749" s="18">
        <v>1</v>
      </c>
      <c r="L749" s="19">
        <v>0</v>
      </c>
      <c r="M749" s="26" t="s">
        <v>5355</v>
      </c>
      <c r="N749" s="26"/>
    </row>
    <row r="750" spans="1:14" s="71" customFormat="1" x14ac:dyDescent="0.25">
      <c r="A750" s="14" t="s">
        <v>591</v>
      </c>
      <c r="B750" s="14" t="s">
        <v>4202</v>
      </c>
      <c r="C750" s="14" t="s">
        <v>2113</v>
      </c>
      <c r="D750" s="14" t="s">
        <v>1625</v>
      </c>
      <c r="E750" s="14" t="s">
        <v>593</v>
      </c>
      <c r="F750" s="14" t="s">
        <v>4203</v>
      </c>
      <c r="G750" s="15">
        <v>1</v>
      </c>
      <c r="H750" s="15">
        <v>4</v>
      </c>
      <c r="I750" s="16">
        <v>0</v>
      </c>
      <c r="J750" s="17">
        <v>0</v>
      </c>
      <c r="K750" s="18">
        <v>1</v>
      </c>
      <c r="L750" s="19">
        <v>0</v>
      </c>
      <c r="M750" s="26" t="s">
        <v>5355</v>
      </c>
      <c r="N750" s="26"/>
    </row>
    <row r="751" spans="1:14" s="71" customFormat="1" x14ac:dyDescent="0.25">
      <c r="A751" s="14" t="s">
        <v>4204</v>
      </c>
      <c r="B751" s="14" t="s">
        <v>4205</v>
      </c>
      <c r="C751" s="14" t="s">
        <v>1670</v>
      </c>
      <c r="D751" s="14" t="s">
        <v>1625</v>
      </c>
      <c r="E751" s="14" t="s">
        <v>593</v>
      </c>
      <c r="F751" s="14" t="s">
        <v>4206</v>
      </c>
      <c r="G751" s="15">
        <v>1</v>
      </c>
      <c r="H751" s="15">
        <v>2</v>
      </c>
      <c r="I751" s="16">
        <v>0</v>
      </c>
      <c r="J751" s="17">
        <v>1</v>
      </c>
      <c r="K751" s="18">
        <v>0</v>
      </c>
      <c r="L751" s="19">
        <v>0</v>
      </c>
      <c r="M751" s="26" t="s">
        <v>5354</v>
      </c>
      <c r="N751" s="26"/>
    </row>
    <row r="752" spans="1:14" s="71" customFormat="1" x14ac:dyDescent="0.25">
      <c r="A752" s="14" t="s">
        <v>915</v>
      </c>
      <c r="B752" s="14" t="s">
        <v>2749</v>
      </c>
      <c r="C752" s="14" t="s">
        <v>4207</v>
      </c>
      <c r="D752" s="14" t="s">
        <v>2131</v>
      </c>
      <c r="E752" s="14" t="s">
        <v>442</v>
      </c>
      <c r="F752" s="14" t="s">
        <v>4208</v>
      </c>
      <c r="G752" s="15">
        <v>1</v>
      </c>
      <c r="H752" s="15">
        <v>2</v>
      </c>
      <c r="I752" s="16">
        <v>0</v>
      </c>
      <c r="J752" s="17">
        <v>0</v>
      </c>
      <c r="K752" s="18">
        <v>1</v>
      </c>
      <c r="L752" s="19">
        <v>0</v>
      </c>
      <c r="M752" s="26" t="s">
        <v>5354</v>
      </c>
      <c r="N752" s="26"/>
    </row>
    <row r="753" spans="1:14" s="71" customFormat="1" x14ac:dyDescent="0.25">
      <c r="A753" s="14" t="s">
        <v>4209</v>
      </c>
      <c r="B753" s="14" t="s">
        <v>4210</v>
      </c>
      <c r="C753" s="14" t="s">
        <v>4211</v>
      </c>
      <c r="D753" s="14" t="s">
        <v>1779</v>
      </c>
      <c r="E753" s="14" t="s">
        <v>1760</v>
      </c>
      <c r="F753" s="14" t="s">
        <v>4212</v>
      </c>
      <c r="G753" s="15">
        <v>1</v>
      </c>
      <c r="H753" s="15">
        <v>1</v>
      </c>
      <c r="I753" s="16">
        <v>1</v>
      </c>
      <c r="J753" s="17">
        <v>0</v>
      </c>
      <c r="K753" s="18">
        <v>0</v>
      </c>
      <c r="L753" s="19">
        <v>0</v>
      </c>
      <c r="M753" s="26" t="s">
        <v>5354</v>
      </c>
      <c r="N753" s="26"/>
    </row>
    <row r="754" spans="1:14" s="71" customFormat="1" x14ac:dyDescent="0.25">
      <c r="A754" s="14" t="s">
        <v>1401</v>
      </c>
      <c r="B754" s="14" t="s">
        <v>4213</v>
      </c>
      <c r="C754" s="14" t="s">
        <v>4214</v>
      </c>
      <c r="D754" s="14" t="s">
        <v>1940</v>
      </c>
      <c r="E754" s="14" t="s">
        <v>1402</v>
      </c>
      <c r="F754" s="14" t="s">
        <v>4215</v>
      </c>
      <c r="G754" s="15">
        <v>1</v>
      </c>
      <c r="H754" s="15">
        <v>1</v>
      </c>
      <c r="I754" s="16">
        <v>0</v>
      </c>
      <c r="J754" s="17">
        <v>0</v>
      </c>
      <c r="K754" s="18">
        <v>0</v>
      </c>
      <c r="L754" s="19">
        <v>1</v>
      </c>
      <c r="M754" s="26" t="s">
        <v>5355</v>
      </c>
      <c r="N754" s="26"/>
    </row>
    <row r="755" spans="1:14" s="71" customFormat="1" x14ac:dyDescent="0.25">
      <c r="A755" s="14" t="s">
        <v>4216</v>
      </c>
      <c r="B755" s="14" t="s">
        <v>4217</v>
      </c>
      <c r="C755" s="14" t="s">
        <v>4218</v>
      </c>
      <c r="D755" s="14" t="s">
        <v>1639</v>
      </c>
      <c r="E755" s="14" t="s">
        <v>861</v>
      </c>
      <c r="F755" s="14" t="s">
        <v>4219</v>
      </c>
      <c r="G755" s="15">
        <v>1</v>
      </c>
      <c r="H755" s="15">
        <v>8</v>
      </c>
      <c r="I755" s="16">
        <v>0</v>
      </c>
      <c r="J755" s="17">
        <v>1</v>
      </c>
      <c r="K755" s="18">
        <v>0</v>
      </c>
      <c r="L755" s="19">
        <v>0</v>
      </c>
      <c r="M755" s="26" t="s">
        <v>5356</v>
      </c>
      <c r="N755" s="26"/>
    </row>
    <row r="756" spans="1:14" s="71" customFormat="1" x14ac:dyDescent="0.25">
      <c r="A756" s="14" t="s">
        <v>1284</v>
      </c>
      <c r="B756" s="14" t="s">
        <v>4220</v>
      </c>
      <c r="C756" s="14" t="s">
        <v>1670</v>
      </c>
      <c r="D756" s="14" t="s">
        <v>1625</v>
      </c>
      <c r="E756" s="14" t="s">
        <v>1285</v>
      </c>
      <c r="F756" s="14" t="s">
        <v>4221</v>
      </c>
      <c r="G756" s="15">
        <v>1</v>
      </c>
      <c r="H756" s="15">
        <v>1</v>
      </c>
      <c r="I756" s="16">
        <v>0</v>
      </c>
      <c r="J756" s="17">
        <v>0</v>
      </c>
      <c r="K756" s="18">
        <v>0</v>
      </c>
      <c r="L756" s="19">
        <v>1</v>
      </c>
      <c r="M756" s="26" t="s">
        <v>5355</v>
      </c>
      <c r="N756" s="26"/>
    </row>
    <row r="757" spans="1:14" s="71" customFormat="1" x14ac:dyDescent="0.25">
      <c r="A757" s="14" t="s">
        <v>4222</v>
      </c>
      <c r="B757" s="14" t="s">
        <v>4223</v>
      </c>
      <c r="C757" s="14" t="s">
        <v>4224</v>
      </c>
      <c r="D757" s="14" t="s">
        <v>1996</v>
      </c>
      <c r="E757" s="14" t="s">
        <v>387</v>
      </c>
      <c r="F757" s="14" t="s">
        <v>4225</v>
      </c>
      <c r="G757" s="15">
        <v>1</v>
      </c>
      <c r="H757" s="15">
        <v>1</v>
      </c>
      <c r="I757" s="16">
        <v>0</v>
      </c>
      <c r="J757" s="17">
        <v>1</v>
      </c>
      <c r="K757" s="18">
        <v>0</v>
      </c>
      <c r="L757" s="19">
        <v>0</v>
      </c>
      <c r="M757" s="26" t="s">
        <v>5356</v>
      </c>
      <c r="N757" s="26"/>
    </row>
    <row r="758" spans="1:14" s="71" customFormat="1" x14ac:dyDescent="0.25">
      <c r="A758" s="14" t="s">
        <v>4226</v>
      </c>
      <c r="B758" s="14" t="s">
        <v>4227</v>
      </c>
      <c r="C758" s="14" t="s">
        <v>1670</v>
      </c>
      <c r="D758" s="14" t="s">
        <v>4228</v>
      </c>
      <c r="E758" s="14" t="s">
        <v>4229</v>
      </c>
      <c r="F758" s="14" t="s">
        <v>4230</v>
      </c>
      <c r="G758" s="15">
        <v>1</v>
      </c>
      <c r="H758" s="15">
        <v>1</v>
      </c>
      <c r="I758" s="16">
        <v>0</v>
      </c>
      <c r="J758" s="17">
        <v>1</v>
      </c>
      <c r="K758" s="18">
        <v>0</v>
      </c>
      <c r="L758" s="19">
        <v>0</v>
      </c>
      <c r="M758" s="26" t="s">
        <v>5354</v>
      </c>
      <c r="N758" s="26"/>
    </row>
    <row r="759" spans="1:14" s="71" customFormat="1" x14ac:dyDescent="0.25">
      <c r="A759" s="14" t="s">
        <v>1111</v>
      </c>
      <c r="B759" s="14" t="s">
        <v>4231</v>
      </c>
      <c r="C759" s="14" t="s">
        <v>4232</v>
      </c>
      <c r="D759" s="14" t="s">
        <v>2785</v>
      </c>
      <c r="E759" s="14" t="s">
        <v>593</v>
      </c>
      <c r="F759" s="14" t="s">
        <v>4233</v>
      </c>
      <c r="G759" s="15">
        <v>1</v>
      </c>
      <c r="H759" s="15">
        <v>1</v>
      </c>
      <c r="I759" s="16">
        <v>0</v>
      </c>
      <c r="J759" s="17">
        <v>0</v>
      </c>
      <c r="K759" s="18">
        <v>1</v>
      </c>
      <c r="L759" s="19">
        <v>0</v>
      </c>
      <c r="M759" s="26" t="s">
        <v>5355</v>
      </c>
      <c r="N759" s="26"/>
    </row>
    <row r="760" spans="1:14" s="71" customFormat="1" x14ac:dyDescent="0.25">
      <c r="A760" s="14" t="s">
        <v>4234</v>
      </c>
      <c r="B760" s="14" t="s">
        <v>4235</v>
      </c>
      <c r="C760" s="14" t="s">
        <v>1629</v>
      </c>
      <c r="D760" s="14" t="s">
        <v>3305</v>
      </c>
      <c r="E760" s="14" t="s">
        <v>1257</v>
      </c>
      <c r="F760" s="14" t="s">
        <v>4236</v>
      </c>
      <c r="G760" s="15">
        <v>1</v>
      </c>
      <c r="H760" s="15">
        <v>3</v>
      </c>
      <c r="I760" s="16">
        <v>0</v>
      </c>
      <c r="J760" s="17">
        <v>1</v>
      </c>
      <c r="K760" s="18">
        <v>0</v>
      </c>
      <c r="L760" s="19">
        <v>0</v>
      </c>
      <c r="M760" s="26" t="s">
        <v>5354</v>
      </c>
      <c r="N760" s="26"/>
    </row>
    <row r="761" spans="1:14" s="71" customFormat="1" x14ac:dyDescent="0.25">
      <c r="A761" s="14" t="s">
        <v>4237</v>
      </c>
      <c r="B761" s="14" t="s">
        <v>4238</v>
      </c>
      <c r="C761" s="14" t="s">
        <v>1670</v>
      </c>
      <c r="D761" s="14" t="s">
        <v>4239</v>
      </c>
      <c r="E761" s="14" t="s">
        <v>465</v>
      </c>
      <c r="F761" s="14" t="s">
        <v>4240</v>
      </c>
      <c r="G761" s="15">
        <v>1</v>
      </c>
      <c r="H761" s="15">
        <v>2</v>
      </c>
      <c r="I761" s="16">
        <v>1</v>
      </c>
      <c r="J761" s="17">
        <v>0</v>
      </c>
      <c r="K761" s="18">
        <v>0</v>
      </c>
      <c r="L761" s="19">
        <v>0</v>
      </c>
      <c r="M761" s="26" t="s">
        <v>5356</v>
      </c>
      <c r="N761" s="26"/>
    </row>
    <row r="762" spans="1:14" s="71" customFormat="1" x14ac:dyDescent="0.25">
      <c r="A762" s="14" t="s">
        <v>4241</v>
      </c>
      <c r="B762" s="14" t="s">
        <v>3321</v>
      </c>
      <c r="C762" s="14" t="s">
        <v>4187</v>
      </c>
      <c r="D762" s="14" t="s">
        <v>1634</v>
      </c>
      <c r="E762" s="14" t="s">
        <v>442</v>
      </c>
      <c r="F762" s="14" t="s">
        <v>4242</v>
      </c>
      <c r="G762" s="15">
        <v>1</v>
      </c>
      <c r="H762" s="15">
        <v>1</v>
      </c>
      <c r="I762" s="16">
        <v>0</v>
      </c>
      <c r="J762" s="17">
        <v>1</v>
      </c>
      <c r="K762" s="18">
        <v>0</v>
      </c>
      <c r="L762" s="19">
        <v>0</v>
      </c>
      <c r="M762" s="26" t="s">
        <v>5354</v>
      </c>
      <c r="N762" s="26"/>
    </row>
    <row r="763" spans="1:14" s="71" customFormat="1" x14ac:dyDescent="0.25">
      <c r="A763" s="14" t="s">
        <v>390</v>
      </c>
      <c r="B763" s="14" t="s">
        <v>4243</v>
      </c>
      <c r="C763" s="14" t="s">
        <v>1670</v>
      </c>
      <c r="D763" s="14" t="s">
        <v>1625</v>
      </c>
      <c r="E763" s="14" t="s">
        <v>393</v>
      </c>
      <c r="F763" s="14" t="s">
        <v>4244</v>
      </c>
      <c r="G763" s="15">
        <v>1</v>
      </c>
      <c r="H763" s="15">
        <v>1</v>
      </c>
      <c r="I763" s="16">
        <v>0</v>
      </c>
      <c r="J763" s="17">
        <v>0</v>
      </c>
      <c r="K763" s="18">
        <v>1</v>
      </c>
      <c r="L763" s="19">
        <v>0</v>
      </c>
      <c r="M763" s="26" t="s">
        <v>5355</v>
      </c>
      <c r="N763" s="26"/>
    </row>
    <row r="764" spans="1:14" s="71" customFormat="1" x14ac:dyDescent="0.25">
      <c r="A764" s="14" t="s">
        <v>4245</v>
      </c>
      <c r="B764" s="14" t="s">
        <v>4246</v>
      </c>
      <c r="C764" s="14" t="s">
        <v>1670</v>
      </c>
      <c r="D764" s="14" t="s">
        <v>1625</v>
      </c>
      <c r="E764" s="14" t="s">
        <v>593</v>
      </c>
      <c r="F764" s="14" t="s">
        <v>4247</v>
      </c>
      <c r="G764" s="15">
        <v>1</v>
      </c>
      <c r="H764" s="15">
        <v>10</v>
      </c>
      <c r="I764" s="16">
        <v>0</v>
      </c>
      <c r="J764" s="17">
        <v>1</v>
      </c>
      <c r="K764" s="18">
        <v>0</v>
      </c>
      <c r="L764" s="19">
        <v>0</v>
      </c>
      <c r="M764" s="26" t="s">
        <v>5354</v>
      </c>
      <c r="N764" s="26"/>
    </row>
    <row r="765" spans="1:14" s="71" customFormat="1" x14ac:dyDescent="0.25">
      <c r="A765" s="14" t="s">
        <v>4248</v>
      </c>
      <c r="B765" s="14" t="s">
        <v>4249</v>
      </c>
      <c r="C765" s="14" t="s">
        <v>4250</v>
      </c>
      <c r="D765" s="14" t="s">
        <v>1639</v>
      </c>
      <c r="E765" s="14" t="s">
        <v>1103</v>
      </c>
      <c r="F765" s="14" t="s">
        <v>4251</v>
      </c>
      <c r="G765" s="15">
        <v>1</v>
      </c>
      <c r="H765" s="15">
        <v>8</v>
      </c>
      <c r="I765" s="16">
        <v>0</v>
      </c>
      <c r="J765" s="17">
        <v>1</v>
      </c>
      <c r="K765" s="18">
        <v>0</v>
      </c>
      <c r="L765" s="19">
        <v>0</v>
      </c>
      <c r="M765" s="26" t="s">
        <v>5354</v>
      </c>
      <c r="N765" s="26"/>
    </row>
    <row r="766" spans="1:14" s="71" customFormat="1" x14ac:dyDescent="0.25">
      <c r="A766" s="14" t="s">
        <v>4252</v>
      </c>
      <c r="B766" s="14" t="s">
        <v>4253</v>
      </c>
      <c r="C766" s="14" t="s">
        <v>4254</v>
      </c>
      <c r="D766" s="14" t="s">
        <v>1682</v>
      </c>
      <c r="E766" s="14" t="s">
        <v>3534</v>
      </c>
      <c r="F766" s="14" t="s">
        <v>4255</v>
      </c>
      <c r="G766" s="15">
        <v>1</v>
      </c>
      <c r="H766" s="15">
        <v>1</v>
      </c>
      <c r="I766" s="16">
        <v>0</v>
      </c>
      <c r="J766" s="17">
        <v>1</v>
      </c>
      <c r="K766" s="18">
        <v>0</v>
      </c>
      <c r="L766" s="19">
        <v>0</v>
      </c>
      <c r="M766" s="26" t="s">
        <v>5356</v>
      </c>
      <c r="N766" s="26"/>
    </row>
    <row r="767" spans="1:14" s="71" customFormat="1" x14ac:dyDescent="0.25">
      <c r="A767" s="14" t="s">
        <v>4256</v>
      </c>
      <c r="B767" s="14" t="s">
        <v>4257</v>
      </c>
      <c r="C767" s="14" t="s">
        <v>4258</v>
      </c>
      <c r="D767" s="14" t="s">
        <v>1634</v>
      </c>
      <c r="E767" s="14" t="s">
        <v>4259</v>
      </c>
      <c r="F767" s="14" t="s">
        <v>4260</v>
      </c>
      <c r="G767" s="15">
        <v>1</v>
      </c>
      <c r="H767" s="15">
        <v>1</v>
      </c>
      <c r="I767" s="16">
        <v>0</v>
      </c>
      <c r="J767" s="17">
        <v>1</v>
      </c>
      <c r="K767" s="18">
        <v>0</v>
      </c>
      <c r="L767" s="19">
        <v>0</v>
      </c>
      <c r="M767" s="26" t="s">
        <v>5356</v>
      </c>
      <c r="N767" s="26"/>
    </row>
    <row r="768" spans="1:14" s="71" customFormat="1" x14ac:dyDescent="0.25">
      <c r="A768" s="14" t="s">
        <v>4261</v>
      </c>
      <c r="B768" s="14" t="s">
        <v>4262</v>
      </c>
      <c r="C768" s="14" t="s">
        <v>1665</v>
      </c>
      <c r="D768" s="14" t="s">
        <v>1880</v>
      </c>
      <c r="E768" s="14" t="s">
        <v>701</v>
      </c>
      <c r="F768" s="14" t="s">
        <v>4263</v>
      </c>
      <c r="G768" s="15">
        <v>1</v>
      </c>
      <c r="H768" s="15">
        <v>1</v>
      </c>
      <c r="I768" s="16">
        <v>0</v>
      </c>
      <c r="J768" s="17">
        <v>1</v>
      </c>
      <c r="K768" s="18">
        <v>0</v>
      </c>
      <c r="L768" s="19">
        <v>0</v>
      </c>
      <c r="M768" s="26" t="s">
        <v>5356</v>
      </c>
      <c r="N768" s="26"/>
    </row>
    <row r="769" spans="1:14" s="71" customFormat="1" x14ac:dyDescent="0.25">
      <c r="A769" s="14" t="s">
        <v>4264</v>
      </c>
      <c r="B769" s="14" t="s">
        <v>4265</v>
      </c>
      <c r="C769" s="14" t="s">
        <v>4266</v>
      </c>
      <c r="D769" s="14" t="s">
        <v>2352</v>
      </c>
      <c r="E769" s="14" t="s">
        <v>4267</v>
      </c>
      <c r="F769" s="14" t="s">
        <v>4268</v>
      </c>
      <c r="G769" s="15">
        <v>1</v>
      </c>
      <c r="H769" s="15">
        <v>1</v>
      </c>
      <c r="I769" s="16">
        <v>0</v>
      </c>
      <c r="J769" s="17">
        <v>1</v>
      </c>
      <c r="K769" s="18">
        <v>0</v>
      </c>
      <c r="L769" s="19">
        <v>0</v>
      </c>
      <c r="M769" s="26" t="s">
        <v>5354</v>
      </c>
      <c r="N769" s="26"/>
    </row>
    <row r="770" spans="1:14" s="71" customFormat="1" x14ac:dyDescent="0.25">
      <c r="A770" s="14" t="s">
        <v>1511</v>
      </c>
      <c r="B770" s="14" t="s">
        <v>4269</v>
      </c>
      <c r="C770" s="14" t="s">
        <v>4270</v>
      </c>
      <c r="D770" s="14" t="s">
        <v>1797</v>
      </c>
      <c r="E770" s="14" t="s">
        <v>1103</v>
      </c>
      <c r="F770" s="14" t="s">
        <v>4271</v>
      </c>
      <c r="G770" s="15">
        <v>1</v>
      </c>
      <c r="H770" s="15">
        <v>1</v>
      </c>
      <c r="I770" s="16">
        <v>0</v>
      </c>
      <c r="J770" s="17">
        <v>0</v>
      </c>
      <c r="K770" s="18">
        <v>0</v>
      </c>
      <c r="L770" s="19">
        <v>1</v>
      </c>
      <c r="M770" s="26" t="s">
        <v>5355</v>
      </c>
      <c r="N770" s="26"/>
    </row>
    <row r="771" spans="1:14" s="71" customFormat="1" x14ac:dyDescent="0.25">
      <c r="A771" s="14" t="s">
        <v>4272</v>
      </c>
      <c r="B771" s="14" t="s">
        <v>4273</v>
      </c>
      <c r="C771" s="14" t="s">
        <v>4274</v>
      </c>
      <c r="D771" s="14" t="s">
        <v>1625</v>
      </c>
      <c r="E771" s="14" t="s">
        <v>751</v>
      </c>
      <c r="F771" s="14" t="s">
        <v>4275</v>
      </c>
      <c r="G771" s="15">
        <v>1</v>
      </c>
      <c r="H771" s="15">
        <v>4</v>
      </c>
      <c r="I771" s="16">
        <v>0</v>
      </c>
      <c r="J771" s="17">
        <v>1</v>
      </c>
      <c r="K771" s="18">
        <v>0</v>
      </c>
      <c r="L771" s="19">
        <v>0</v>
      </c>
      <c r="M771" s="26" t="s">
        <v>5356</v>
      </c>
      <c r="N771" s="26"/>
    </row>
    <row r="772" spans="1:14" s="71" customFormat="1" x14ac:dyDescent="0.25">
      <c r="A772" s="14" t="s">
        <v>4276</v>
      </c>
      <c r="B772" s="14" t="s">
        <v>4277</v>
      </c>
      <c r="C772" s="14" t="s">
        <v>4278</v>
      </c>
      <c r="D772" s="14" t="s">
        <v>1625</v>
      </c>
      <c r="E772" s="14" t="s">
        <v>593</v>
      </c>
      <c r="F772" s="14" t="s">
        <v>4279</v>
      </c>
      <c r="G772" s="15">
        <v>1</v>
      </c>
      <c r="H772" s="15">
        <v>2</v>
      </c>
      <c r="I772" s="16">
        <v>1</v>
      </c>
      <c r="J772" s="17">
        <v>0</v>
      </c>
      <c r="K772" s="18">
        <v>0</v>
      </c>
      <c r="L772" s="19">
        <v>0</v>
      </c>
      <c r="M772" s="26" t="s">
        <v>5356</v>
      </c>
      <c r="N772" s="26"/>
    </row>
    <row r="773" spans="1:14" s="71" customFormat="1" x14ac:dyDescent="0.25">
      <c r="A773" s="14" t="s">
        <v>4280</v>
      </c>
      <c r="B773" s="14" t="s">
        <v>4281</v>
      </c>
      <c r="C773" s="14" t="s">
        <v>4282</v>
      </c>
      <c r="D773" s="14" t="s">
        <v>4283</v>
      </c>
      <c r="E773" s="14" t="s">
        <v>4284</v>
      </c>
      <c r="F773" s="14" t="s">
        <v>4285</v>
      </c>
      <c r="G773" s="15">
        <v>1</v>
      </c>
      <c r="H773" s="15">
        <v>2</v>
      </c>
      <c r="I773" s="16">
        <v>0</v>
      </c>
      <c r="J773" s="17">
        <v>1</v>
      </c>
      <c r="K773" s="18">
        <v>0</v>
      </c>
      <c r="L773" s="19">
        <v>0</v>
      </c>
      <c r="M773" s="26" t="s">
        <v>5354</v>
      </c>
      <c r="N773" s="26"/>
    </row>
    <row r="774" spans="1:14" s="71" customFormat="1" x14ac:dyDescent="0.25">
      <c r="A774" s="14" t="s">
        <v>4286</v>
      </c>
      <c r="B774" s="14" t="s">
        <v>4287</v>
      </c>
      <c r="C774" s="14" t="s">
        <v>4288</v>
      </c>
      <c r="D774" s="14" t="s">
        <v>1848</v>
      </c>
      <c r="E774" s="14" t="s">
        <v>725</v>
      </c>
      <c r="F774" s="14" t="s">
        <v>4289</v>
      </c>
      <c r="G774" s="15">
        <v>1</v>
      </c>
      <c r="H774" s="15">
        <v>2</v>
      </c>
      <c r="I774" s="16">
        <v>0</v>
      </c>
      <c r="J774" s="17">
        <v>1</v>
      </c>
      <c r="K774" s="18">
        <v>0</v>
      </c>
      <c r="L774" s="19">
        <v>0</v>
      </c>
      <c r="M774" s="26" t="s">
        <v>5356</v>
      </c>
      <c r="N774" s="26"/>
    </row>
    <row r="775" spans="1:14" s="71" customFormat="1" x14ac:dyDescent="0.25">
      <c r="A775" s="14" t="s">
        <v>4290</v>
      </c>
      <c r="B775" s="14" t="s">
        <v>4291</v>
      </c>
      <c r="C775" s="14" t="s">
        <v>1719</v>
      </c>
      <c r="D775" s="14" t="s">
        <v>1880</v>
      </c>
      <c r="E775" s="14" t="s">
        <v>701</v>
      </c>
      <c r="F775" s="14" t="s">
        <v>4292</v>
      </c>
      <c r="G775" s="15">
        <v>1</v>
      </c>
      <c r="H775" s="15">
        <v>4</v>
      </c>
      <c r="I775" s="16">
        <v>0</v>
      </c>
      <c r="J775" s="17">
        <v>1</v>
      </c>
      <c r="K775" s="18">
        <v>0</v>
      </c>
      <c r="L775" s="19">
        <v>0</v>
      </c>
      <c r="M775" s="26" t="s">
        <v>5356</v>
      </c>
      <c r="N775" s="26"/>
    </row>
    <row r="776" spans="1:14" s="71" customFormat="1" x14ac:dyDescent="0.25">
      <c r="A776" s="14" t="s">
        <v>781</v>
      </c>
      <c r="B776" s="14" t="s">
        <v>4293</v>
      </c>
      <c r="C776" s="14" t="s">
        <v>2616</v>
      </c>
      <c r="D776" s="14" t="s">
        <v>1797</v>
      </c>
      <c r="E776" s="14" t="s">
        <v>725</v>
      </c>
      <c r="F776" s="14" t="s">
        <v>4294</v>
      </c>
      <c r="G776" s="15">
        <v>1</v>
      </c>
      <c r="H776" s="15">
        <v>2</v>
      </c>
      <c r="I776" s="16">
        <v>0</v>
      </c>
      <c r="J776" s="17">
        <v>0</v>
      </c>
      <c r="K776" s="18">
        <v>1</v>
      </c>
      <c r="L776" s="19">
        <v>0</v>
      </c>
      <c r="M776" s="26" t="s">
        <v>5355</v>
      </c>
      <c r="N776" s="26"/>
    </row>
    <row r="777" spans="1:14" s="71" customFormat="1" x14ac:dyDescent="0.25">
      <c r="A777" s="14" t="s">
        <v>4295</v>
      </c>
      <c r="B777" s="14" t="s">
        <v>4296</v>
      </c>
      <c r="C777" s="14" t="s">
        <v>4297</v>
      </c>
      <c r="D777" s="14" t="s">
        <v>1779</v>
      </c>
      <c r="E777" s="14" t="s">
        <v>1640</v>
      </c>
      <c r="F777" s="14" t="s">
        <v>4298</v>
      </c>
      <c r="G777" s="15">
        <v>1</v>
      </c>
      <c r="H777" s="15">
        <v>1</v>
      </c>
      <c r="I777" s="16">
        <v>0</v>
      </c>
      <c r="J777" s="17">
        <v>1</v>
      </c>
      <c r="K777" s="18">
        <v>0</v>
      </c>
      <c r="L777" s="19">
        <v>0</v>
      </c>
      <c r="M777" s="26" t="s">
        <v>5354</v>
      </c>
      <c r="N777" s="26"/>
    </row>
    <row r="778" spans="1:14" s="71" customFormat="1" x14ac:dyDescent="0.25">
      <c r="A778" s="14" t="s">
        <v>4299</v>
      </c>
      <c r="B778" s="14" t="s">
        <v>1862</v>
      </c>
      <c r="C778" s="14" t="s">
        <v>4300</v>
      </c>
      <c r="D778" s="14" t="s">
        <v>1639</v>
      </c>
      <c r="E778" s="14" t="s">
        <v>387</v>
      </c>
      <c r="F778" s="14" t="s">
        <v>4301</v>
      </c>
      <c r="G778" s="15">
        <v>1</v>
      </c>
      <c r="H778" s="15">
        <v>10</v>
      </c>
      <c r="I778" s="16">
        <v>1</v>
      </c>
      <c r="J778" s="17">
        <v>0</v>
      </c>
      <c r="K778" s="18">
        <v>0</v>
      </c>
      <c r="L778" s="19">
        <v>0</v>
      </c>
      <c r="M778" s="26" t="s">
        <v>5353</v>
      </c>
      <c r="N778" s="26"/>
    </row>
    <row r="779" spans="1:14" s="71" customFormat="1" x14ac:dyDescent="0.25">
      <c r="A779" s="14" t="s">
        <v>4302</v>
      </c>
      <c r="B779" s="14" t="s">
        <v>4303</v>
      </c>
      <c r="C779" s="14" t="s">
        <v>1670</v>
      </c>
      <c r="D779" s="14" t="s">
        <v>2103</v>
      </c>
      <c r="E779" s="14" t="s">
        <v>4304</v>
      </c>
      <c r="F779" s="14" t="s">
        <v>4305</v>
      </c>
      <c r="G779" s="15">
        <v>1</v>
      </c>
      <c r="H779" s="15">
        <v>3</v>
      </c>
      <c r="I779" s="16">
        <v>0</v>
      </c>
      <c r="J779" s="17">
        <v>1</v>
      </c>
      <c r="K779" s="18">
        <v>0</v>
      </c>
      <c r="L779" s="19">
        <v>0</v>
      </c>
      <c r="M779" s="26" t="s">
        <v>5356</v>
      </c>
      <c r="N779" s="26"/>
    </row>
    <row r="780" spans="1:14" s="71" customFormat="1" x14ac:dyDescent="0.25">
      <c r="A780" s="14" t="s">
        <v>4306</v>
      </c>
      <c r="B780" s="14" t="s">
        <v>4307</v>
      </c>
      <c r="C780" s="14" t="s">
        <v>1719</v>
      </c>
      <c r="D780" s="14" t="s">
        <v>1625</v>
      </c>
      <c r="E780" s="14" t="s">
        <v>593</v>
      </c>
      <c r="F780" s="14" t="s">
        <v>4308</v>
      </c>
      <c r="G780" s="15">
        <v>1</v>
      </c>
      <c r="H780" s="15">
        <v>4</v>
      </c>
      <c r="I780" s="16">
        <v>0</v>
      </c>
      <c r="J780" s="17">
        <v>1</v>
      </c>
      <c r="K780" s="18">
        <v>0</v>
      </c>
      <c r="L780" s="19">
        <v>0</v>
      </c>
      <c r="M780" s="26" t="s">
        <v>5356</v>
      </c>
      <c r="N780" s="26"/>
    </row>
    <row r="781" spans="1:14" s="71" customFormat="1" x14ac:dyDescent="0.25">
      <c r="A781" s="14" t="s">
        <v>4309</v>
      </c>
      <c r="B781" s="14" t="s">
        <v>4310</v>
      </c>
      <c r="C781" s="14" t="s">
        <v>4311</v>
      </c>
      <c r="D781" s="14" t="s">
        <v>1848</v>
      </c>
      <c r="E781" s="14" t="s">
        <v>442</v>
      </c>
      <c r="F781" s="14" t="s">
        <v>4312</v>
      </c>
      <c r="G781" s="15">
        <v>1</v>
      </c>
      <c r="H781" s="15">
        <v>6</v>
      </c>
      <c r="I781" s="16">
        <v>0</v>
      </c>
      <c r="J781" s="17">
        <v>1</v>
      </c>
      <c r="K781" s="18">
        <v>0</v>
      </c>
      <c r="L781" s="19">
        <v>0</v>
      </c>
      <c r="M781" s="26" t="s">
        <v>5354</v>
      </c>
      <c r="N781" s="26"/>
    </row>
    <row r="782" spans="1:14" s="71" customFormat="1" x14ac:dyDescent="0.25">
      <c r="A782" s="14" t="s">
        <v>437</v>
      </c>
      <c r="B782" s="14" t="s">
        <v>4313</v>
      </c>
      <c r="C782" s="14" t="s">
        <v>4314</v>
      </c>
      <c r="D782" s="14" t="s">
        <v>1940</v>
      </c>
      <c r="E782" s="14" t="s">
        <v>410</v>
      </c>
      <c r="F782" s="14" t="s">
        <v>4315</v>
      </c>
      <c r="G782" s="15">
        <v>1</v>
      </c>
      <c r="H782" s="15">
        <v>2</v>
      </c>
      <c r="I782" s="16">
        <v>0</v>
      </c>
      <c r="J782" s="17">
        <v>0</v>
      </c>
      <c r="K782" s="18">
        <v>1</v>
      </c>
      <c r="L782" s="19">
        <v>0</v>
      </c>
      <c r="M782" s="26" t="s">
        <v>5355</v>
      </c>
      <c r="N782" s="26"/>
    </row>
    <row r="783" spans="1:14" s="71" customFormat="1" x14ac:dyDescent="0.25">
      <c r="A783" s="14" t="s">
        <v>4316</v>
      </c>
      <c r="B783" s="14" t="s">
        <v>4317</v>
      </c>
      <c r="C783" s="14" t="s">
        <v>4318</v>
      </c>
      <c r="D783" s="14" t="s">
        <v>1625</v>
      </c>
      <c r="E783" s="14" t="s">
        <v>839</v>
      </c>
      <c r="F783" s="14" t="s">
        <v>4319</v>
      </c>
      <c r="G783" s="15">
        <v>1</v>
      </c>
      <c r="H783" s="15">
        <v>8</v>
      </c>
      <c r="I783" s="16">
        <v>0</v>
      </c>
      <c r="J783" s="17">
        <v>1</v>
      </c>
      <c r="K783" s="18">
        <v>0</v>
      </c>
      <c r="L783" s="19">
        <v>0</v>
      </c>
      <c r="M783" s="26" t="s">
        <v>5356</v>
      </c>
      <c r="N783" s="26"/>
    </row>
    <row r="784" spans="1:14" s="71" customFormat="1" x14ac:dyDescent="0.25">
      <c r="A784" s="14" t="s">
        <v>1209</v>
      </c>
      <c r="B784" s="14" t="s">
        <v>4320</v>
      </c>
      <c r="C784" s="14" t="s">
        <v>4321</v>
      </c>
      <c r="D784" s="14" t="s">
        <v>2834</v>
      </c>
      <c r="E784" s="14" t="s">
        <v>1157</v>
      </c>
      <c r="F784" s="14" t="s">
        <v>4322</v>
      </c>
      <c r="G784" s="15">
        <v>1</v>
      </c>
      <c r="H784" s="15">
        <v>2</v>
      </c>
      <c r="I784" s="16">
        <v>0</v>
      </c>
      <c r="J784" s="17">
        <v>0</v>
      </c>
      <c r="K784" s="18">
        <v>1</v>
      </c>
      <c r="L784" s="19">
        <v>0</v>
      </c>
      <c r="M784" s="26" t="s">
        <v>5355</v>
      </c>
      <c r="N784" s="26"/>
    </row>
    <row r="785" spans="1:14" s="71" customFormat="1" x14ac:dyDescent="0.25">
      <c r="A785" s="14" t="s">
        <v>4323</v>
      </c>
      <c r="B785" s="14" t="s">
        <v>4324</v>
      </c>
      <c r="C785" s="14" t="s">
        <v>4325</v>
      </c>
      <c r="D785" s="14" t="s">
        <v>4326</v>
      </c>
      <c r="E785" s="14" t="s">
        <v>1885</v>
      </c>
      <c r="F785" s="14" t="s">
        <v>4327</v>
      </c>
      <c r="G785" s="15">
        <v>1</v>
      </c>
      <c r="H785" s="15">
        <v>4</v>
      </c>
      <c r="I785" s="16">
        <v>0</v>
      </c>
      <c r="J785" s="17">
        <v>1</v>
      </c>
      <c r="K785" s="18">
        <v>0</v>
      </c>
      <c r="L785" s="19">
        <v>0</v>
      </c>
      <c r="M785" s="26" t="s">
        <v>5356</v>
      </c>
      <c r="N785" s="26"/>
    </row>
    <row r="786" spans="1:14" s="71" customFormat="1" x14ac:dyDescent="0.25">
      <c r="A786" s="14" t="s">
        <v>1518</v>
      </c>
      <c r="B786" s="14" t="s">
        <v>4328</v>
      </c>
      <c r="C786" s="14" t="s">
        <v>1670</v>
      </c>
      <c r="D786" s="14" t="s">
        <v>2890</v>
      </c>
      <c r="E786" s="14" t="s">
        <v>779</v>
      </c>
      <c r="F786" s="14" t="s">
        <v>4329</v>
      </c>
      <c r="G786" s="15">
        <v>1</v>
      </c>
      <c r="H786" s="15">
        <v>6</v>
      </c>
      <c r="I786" s="16">
        <v>0</v>
      </c>
      <c r="J786" s="17">
        <v>0</v>
      </c>
      <c r="K786" s="18">
        <v>0</v>
      </c>
      <c r="L786" s="19">
        <v>1</v>
      </c>
      <c r="M786" s="26" t="s">
        <v>5355</v>
      </c>
      <c r="N786" s="26"/>
    </row>
    <row r="787" spans="1:14" s="71" customFormat="1" x14ac:dyDescent="0.25">
      <c r="A787" s="14" t="s">
        <v>555</v>
      </c>
      <c r="B787" s="14" t="s">
        <v>4330</v>
      </c>
      <c r="C787" s="14" t="s">
        <v>1670</v>
      </c>
      <c r="D787" s="14" t="s">
        <v>1625</v>
      </c>
      <c r="E787" s="14" t="s">
        <v>470</v>
      </c>
      <c r="F787" s="14" t="s">
        <v>4331</v>
      </c>
      <c r="G787" s="15">
        <v>1</v>
      </c>
      <c r="H787" s="15">
        <v>1</v>
      </c>
      <c r="I787" s="16">
        <v>0</v>
      </c>
      <c r="J787" s="17">
        <v>0</v>
      </c>
      <c r="K787" s="18">
        <v>1</v>
      </c>
      <c r="L787" s="19">
        <v>0</v>
      </c>
      <c r="M787" s="26" t="s">
        <v>5355</v>
      </c>
      <c r="N787" s="26"/>
    </row>
    <row r="788" spans="1:14" s="71" customFormat="1" x14ac:dyDescent="0.25">
      <c r="A788" s="14" t="s">
        <v>1264</v>
      </c>
      <c r="B788" s="14" t="s">
        <v>4332</v>
      </c>
      <c r="C788" s="14" t="s">
        <v>4333</v>
      </c>
      <c r="D788" s="14" t="s">
        <v>1779</v>
      </c>
      <c r="E788" s="14" t="s">
        <v>1263</v>
      </c>
      <c r="F788" s="14" t="s">
        <v>4334</v>
      </c>
      <c r="G788" s="15">
        <v>1</v>
      </c>
      <c r="H788" s="15">
        <v>1</v>
      </c>
      <c r="I788" s="16">
        <v>0</v>
      </c>
      <c r="J788" s="17">
        <v>0</v>
      </c>
      <c r="K788" s="18">
        <v>1</v>
      </c>
      <c r="L788" s="19">
        <v>0</v>
      </c>
      <c r="M788" s="26" t="s">
        <v>5355</v>
      </c>
      <c r="N788" s="26"/>
    </row>
    <row r="789" spans="1:14" s="71" customFormat="1" x14ac:dyDescent="0.25">
      <c r="A789" s="14" t="s">
        <v>4335</v>
      </c>
      <c r="B789" s="14" t="s">
        <v>4336</v>
      </c>
      <c r="C789" s="14" t="s">
        <v>1670</v>
      </c>
      <c r="D789" s="14" t="s">
        <v>2604</v>
      </c>
      <c r="E789" s="14" t="s">
        <v>4337</v>
      </c>
      <c r="F789" s="14" t="s">
        <v>4338</v>
      </c>
      <c r="G789" s="15">
        <v>1</v>
      </c>
      <c r="H789" s="15">
        <v>2</v>
      </c>
      <c r="I789" s="16">
        <v>0</v>
      </c>
      <c r="J789" s="17">
        <v>1</v>
      </c>
      <c r="K789" s="18">
        <v>0</v>
      </c>
      <c r="L789" s="19">
        <v>0</v>
      </c>
      <c r="M789" s="26" t="s">
        <v>5354</v>
      </c>
      <c r="N789" s="26"/>
    </row>
    <row r="790" spans="1:14" s="71" customFormat="1" x14ac:dyDescent="0.25">
      <c r="A790" s="14" t="s">
        <v>1500</v>
      </c>
      <c r="B790" s="14" t="s">
        <v>1501</v>
      </c>
      <c r="C790" s="14" t="s">
        <v>4339</v>
      </c>
      <c r="D790" s="14" t="s">
        <v>2341</v>
      </c>
      <c r="E790" s="14" t="s">
        <v>1165</v>
      </c>
      <c r="F790" s="14" t="s">
        <v>4340</v>
      </c>
      <c r="G790" s="15">
        <v>1</v>
      </c>
      <c r="H790" s="15">
        <v>1</v>
      </c>
      <c r="I790" s="16">
        <v>0</v>
      </c>
      <c r="J790" s="17">
        <v>0</v>
      </c>
      <c r="K790" s="18">
        <v>0</v>
      </c>
      <c r="L790" s="19">
        <v>1</v>
      </c>
      <c r="M790" s="26" t="s">
        <v>5355</v>
      </c>
      <c r="N790" s="26"/>
    </row>
    <row r="791" spans="1:14" s="71" customFormat="1" x14ac:dyDescent="0.25">
      <c r="A791" s="14" t="s">
        <v>1088</v>
      </c>
      <c r="B791" s="14" t="s">
        <v>4341</v>
      </c>
      <c r="C791" s="14" t="s">
        <v>4342</v>
      </c>
      <c r="D791" s="14" t="s">
        <v>1625</v>
      </c>
      <c r="E791" s="14" t="s">
        <v>1090</v>
      </c>
      <c r="F791" s="14" t="s">
        <v>4343</v>
      </c>
      <c r="G791" s="15">
        <v>1</v>
      </c>
      <c r="H791" s="15">
        <v>1</v>
      </c>
      <c r="I791" s="16">
        <v>0</v>
      </c>
      <c r="J791" s="17">
        <v>0</v>
      </c>
      <c r="K791" s="18">
        <v>1</v>
      </c>
      <c r="L791" s="19">
        <v>0</v>
      </c>
      <c r="M791" s="26" t="s">
        <v>5355</v>
      </c>
      <c r="N791" s="26"/>
    </row>
    <row r="792" spans="1:14" s="71" customFormat="1" x14ac:dyDescent="0.25">
      <c r="A792" s="14" t="s">
        <v>4344</v>
      </c>
      <c r="B792" s="14" t="s">
        <v>4345</v>
      </c>
      <c r="C792" s="14" t="s">
        <v>2230</v>
      </c>
      <c r="D792" s="14" t="s">
        <v>3178</v>
      </c>
      <c r="E792" s="14" t="s">
        <v>4346</v>
      </c>
      <c r="F792" s="14" t="s">
        <v>4347</v>
      </c>
      <c r="G792" s="15">
        <v>1</v>
      </c>
      <c r="H792" s="15">
        <v>4</v>
      </c>
      <c r="I792" s="16">
        <v>0</v>
      </c>
      <c r="J792" s="17">
        <v>1</v>
      </c>
      <c r="K792" s="18">
        <v>0</v>
      </c>
      <c r="L792" s="19">
        <v>0</v>
      </c>
      <c r="M792" s="26" t="s">
        <v>5356</v>
      </c>
      <c r="N792" s="26"/>
    </row>
    <row r="793" spans="1:14" s="71" customFormat="1" x14ac:dyDescent="0.25">
      <c r="A793" s="14" t="s">
        <v>4348</v>
      </c>
      <c r="B793" s="14" t="s">
        <v>4349</v>
      </c>
      <c r="C793" s="14" t="s">
        <v>1829</v>
      </c>
      <c r="D793" s="14" t="s">
        <v>1625</v>
      </c>
      <c r="E793" s="14" t="s">
        <v>410</v>
      </c>
      <c r="F793" s="14" t="s">
        <v>1831</v>
      </c>
      <c r="G793" s="15">
        <v>1</v>
      </c>
      <c r="H793" s="15">
        <v>25</v>
      </c>
      <c r="I793" s="16">
        <v>0</v>
      </c>
      <c r="J793" s="17">
        <v>1</v>
      </c>
      <c r="K793" s="18">
        <v>0</v>
      </c>
      <c r="L793" s="19">
        <v>0</v>
      </c>
      <c r="M793" s="26" t="s">
        <v>5353</v>
      </c>
      <c r="N793" s="26"/>
    </row>
    <row r="794" spans="1:14" s="71" customFormat="1" x14ac:dyDescent="0.25">
      <c r="A794" s="14" t="s">
        <v>4350</v>
      </c>
      <c r="B794" s="14" t="s">
        <v>4351</v>
      </c>
      <c r="C794" s="14" t="s">
        <v>4352</v>
      </c>
      <c r="D794" s="14" t="s">
        <v>1625</v>
      </c>
      <c r="E794" s="14" t="s">
        <v>593</v>
      </c>
      <c r="F794" s="14" t="s">
        <v>4353</v>
      </c>
      <c r="G794" s="15">
        <v>1</v>
      </c>
      <c r="H794" s="15">
        <v>6</v>
      </c>
      <c r="I794" s="16">
        <v>0</v>
      </c>
      <c r="J794" s="17">
        <v>1</v>
      </c>
      <c r="K794" s="18">
        <v>0</v>
      </c>
      <c r="L794" s="19">
        <v>0</v>
      </c>
      <c r="M794" s="26" t="s">
        <v>5356</v>
      </c>
      <c r="N794" s="26"/>
    </row>
    <row r="795" spans="1:14" s="71" customFormat="1" x14ac:dyDescent="0.25">
      <c r="A795" s="14" t="s">
        <v>4354</v>
      </c>
      <c r="B795" s="14" t="s">
        <v>4355</v>
      </c>
      <c r="C795" s="14" t="s">
        <v>4356</v>
      </c>
      <c r="D795" s="14" t="s">
        <v>1625</v>
      </c>
      <c r="E795" s="14" t="s">
        <v>593</v>
      </c>
      <c r="F795" s="14" t="s">
        <v>4357</v>
      </c>
      <c r="G795" s="15">
        <v>1</v>
      </c>
      <c r="H795" s="15">
        <v>1</v>
      </c>
      <c r="I795" s="16">
        <v>0</v>
      </c>
      <c r="J795" s="17">
        <v>1</v>
      </c>
      <c r="K795" s="18">
        <v>0</v>
      </c>
      <c r="L795" s="19">
        <v>0</v>
      </c>
      <c r="M795" s="26" t="s">
        <v>5354</v>
      </c>
      <c r="N795" s="26"/>
    </row>
    <row r="796" spans="1:14" s="71" customFormat="1" x14ac:dyDescent="0.25">
      <c r="A796" s="14" t="s">
        <v>1412</v>
      </c>
      <c r="B796" s="14" t="s">
        <v>3869</v>
      </c>
      <c r="C796" s="14" t="s">
        <v>4358</v>
      </c>
      <c r="D796" s="14" t="s">
        <v>2890</v>
      </c>
      <c r="E796" s="14" t="s">
        <v>779</v>
      </c>
      <c r="F796" s="14" t="s">
        <v>4359</v>
      </c>
      <c r="G796" s="15">
        <v>1</v>
      </c>
      <c r="H796" s="15">
        <v>2</v>
      </c>
      <c r="I796" s="16">
        <v>0</v>
      </c>
      <c r="J796" s="17">
        <v>0</v>
      </c>
      <c r="K796" s="18">
        <v>0</v>
      </c>
      <c r="L796" s="19">
        <v>1</v>
      </c>
      <c r="M796" s="26" t="s">
        <v>5355</v>
      </c>
      <c r="N796" s="26"/>
    </row>
    <row r="797" spans="1:14" s="71" customFormat="1" x14ac:dyDescent="0.25">
      <c r="A797" s="14" t="s">
        <v>704</v>
      </c>
      <c r="B797" s="14" t="s">
        <v>705</v>
      </c>
      <c r="C797" s="14" t="s">
        <v>4360</v>
      </c>
      <c r="D797" s="14" t="s">
        <v>1625</v>
      </c>
      <c r="E797" s="14" t="s">
        <v>423</v>
      </c>
      <c r="F797" s="14" t="s">
        <v>4361</v>
      </c>
      <c r="G797" s="15">
        <v>1</v>
      </c>
      <c r="H797" s="15">
        <v>12</v>
      </c>
      <c r="I797" s="16">
        <v>0</v>
      </c>
      <c r="J797" s="17">
        <v>0</v>
      </c>
      <c r="K797" s="18">
        <v>1</v>
      </c>
      <c r="L797" s="19">
        <v>0</v>
      </c>
      <c r="M797" s="26" t="s">
        <v>5355</v>
      </c>
      <c r="N797" s="26"/>
    </row>
    <row r="798" spans="1:14" s="71" customFormat="1" x14ac:dyDescent="0.25">
      <c r="A798" s="14" t="s">
        <v>824</v>
      </c>
      <c r="B798" s="14" t="s">
        <v>4362</v>
      </c>
      <c r="C798" s="14" t="s">
        <v>4363</v>
      </c>
      <c r="D798" s="14" t="s">
        <v>4364</v>
      </c>
      <c r="E798" s="14" t="s">
        <v>725</v>
      </c>
      <c r="F798" s="14" t="s">
        <v>4365</v>
      </c>
      <c r="G798" s="15">
        <v>1</v>
      </c>
      <c r="H798" s="15">
        <v>5</v>
      </c>
      <c r="I798" s="16">
        <v>0</v>
      </c>
      <c r="J798" s="17">
        <v>0</v>
      </c>
      <c r="K798" s="18">
        <v>1</v>
      </c>
      <c r="L798" s="19">
        <v>0</v>
      </c>
      <c r="M798" s="26" t="s">
        <v>5355</v>
      </c>
      <c r="N798" s="26"/>
    </row>
    <row r="799" spans="1:14" s="71" customFormat="1" x14ac:dyDescent="0.25">
      <c r="A799" s="14" t="s">
        <v>1491</v>
      </c>
      <c r="B799" s="14" t="s">
        <v>3376</v>
      </c>
      <c r="C799" s="14" t="s">
        <v>4366</v>
      </c>
      <c r="D799" s="14" t="s">
        <v>1625</v>
      </c>
      <c r="E799" s="14" t="s">
        <v>414</v>
      </c>
      <c r="F799" s="14" t="s">
        <v>4367</v>
      </c>
      <c r="G799" s="15">
        <v>1</v>
      </c>
      <c r="H799" s="15">
        <v>5</v>
      </c>
      <c r="I799" s="16">
        <v>0</v>
      </c>
      <c r="J799" s="17">
        <v>0</v>
      </c>
      <c r="K799" s="18">
        <v>0</v>
      </c>
      <c r="L799" s="19">
        <v>1</v>
      </c>
      <c r="M799" s="26" t="s">
        <v>5355</v>
      </c>
      <c r="N799" s="26"/>
    </row>
    <row r="800" spans="1:14" s="71" customFormat="1" x14ac:dyDescent="0.25">
      <c r="A800" s="14" t="s">
        <v>4368</v>
      </c>
      <c r="B800" s="14" t="s">
        <v>4369</v>
      </c>
      <c r="C800" s="14" t="s">
        <v>2663</v>
      </c>
      <c r="D800" s="14" t="s">
        <v>4092</v>
      </c>
      <c r="E800" s="14" t="s">
        <v>4370</v>
      </c>
      <c r="F800" s="14" t="s">
        <v>4371</v>
      </c>
      <c r="G800" s="15">
        <v>1</v>
      </c>
      <c r="H800" s="15">
        <v>5</v>
      </c>
      <c r="I800" s="16">
        <v>1</v>
      </c>
      <c r="J800" s="17">
        <v>0</v>
      </c>
      <c r="K800" s="18">
        <v>0</v>
      </c>
      <c r="L800" s="19">
        <v>0</v>
      </c>
      <c r="M800" s="26" t="s">
        <v>5356</v>
      </c>
      <c r="N800" s="26"/>
    </row>
    <row r="801" spans="1:14" s="71" customFormat="1" x14ac:dyDescent="0.25">
      <c r="A801" s="14" t="s">
        <v>4372</v>
      </c>
      <c r="B801" s="14" t="s">
        <v>4373</v>
      </c>
      <c r="C801" s="14" t="s">
        <v>1670</v>
      </c>
      <c r="D801" s="14" t="s">
        <v>1940</v>
      </c>
      <c r="E801" s="14" t="s">
        <v>4374</v>
      </c>
      <c r="F801" s="14" t="s">
        <v>4375</v>
      </c>
      <c r="G801" s="15">
        <v>1</v>
      </c>
      <c r="H801" s="15">
        <v>1</v>
      </c>
      <c r="I801" s="16">
        <v>0</v>
      </c>
      <c r="J801" s="17">
        <v>1</v>
      </c>
      <c r="K801" s="18">
        <v>0</v>
      </c>
      <c r="L801" s="19">
        <v>0</v>
      </c>
      <c r="M801" s="26" t="s">
        <v>5354</v>
      </c>
      <c r="N801" s="26"/>
    </row>
    <row r="802" spans="1:14" s="71" customFormat="1" x14ac:dyDescent="0.25">
      <c r="A802" s="14" t="s">
        <v>1443</v>
      </c>
      <c r="B802" s="14" t="s">
        <v>4376</v>
      </c>
      <c r="C802" s="14" t="s">
        <v>4377</v>
      </c>
      <c r="D802" s="14" t="s">
        <v>1625</v>
      </c>
      <c r="E802" s="14" t="s">
        <v>1285</v>
      </c>
      <c r="F802" s="14" t="s">
        <v>4378</v>
      </c>
      <c r="G802" s="15">
        <v>1</v>
      </c>
      <c r="H802" s="15">
        <v>1</v>
      </c>
      <c r="I802" s="16">
        <v>0</v>
      </c>
      <c r="J802" s="17">
        <v>0</v>
      </c>
      <c r="K802" s="18">
        <v>0</v>
      </c>
      <c r="L802" s="19">
        <v>1</v>
      </c>
      <c r="M802" s="26" t="s">
        <v>5355</v>
      </c>
      <c r="N802" s="26"/>
    </row>
    <row r="803" spans="1:14" s="71" customFormat="1" x14ac:dyDescent="0.25">
      <c r="A803" s="14" t="s">
        <v>4379</v>
      </c>
      <c r="B803" s="14" t="s">
        <v>4380</v>
      </c>
      <c r="C803" s="14" t="s">
        <v>1670</v>
      </c>
      <c r="D803" s="14" t="s">
        <v>1625</v>
      </c>
      <c r="E803" s="14" t="s">
        <v>501</v>
      </c>
      <c r="F803" s="14" t="s">
        <v>4381</v>
      </c>
      <c r="G803" s="15">
        <v>1</v>
      </c>
      <c r="H803" s="15">
        <v>15</v>
      </c>
      <c r="I803" s="16">
        <v>0</v>
      </c>
      <c r="J803" s="17">
        <v>1</v>
      </c>
      <c r="K803" s="18">
        <v>0</v>
      </c>
      <c r="L803" s="19">
        <v>0</v>
      </c>
      <c r="M803" s="26" t="s">
        <v>5354</v>
      </c>
      <c r="N803" s="26"/>
    </row>
    <row r="804" spans="1:14" s="71" customFormat="1" x14ac:dyDescent="0.25">
      <c r="A804" s="14" t="s">
        <v>1486</v>
      </c>
      <c r="B804" s="14" t="s">
        <v>4382</v>
      </c>
      <c r="C804" s="14" t="s">
        <v>1670</v>
      </c>
      <c r="D804" s="14" t="s">
        <v>4383</v>
      </c>
      <c r="E804" s="14" t="s">
        <v>1274</v>
      </c>
      <c r="F804" s="14" t="s">
        <v>4384</v>
      </c>
      <c r="G804" s="15">
        <v>1</v>
      </c>
      <c r="H804" s="15">
        <v>1</v>
      </c>
      <c r="I804" s="16">
        <v>0</v>
      </c>
      <c r="J804" s="17">
        <v>0</v>
      </c>
      <c r="K804" s="18">
        <v>0</v>
      </c>
      <c r="L804" s="19">
        <v>1</v>
      </c>
      <c r="M804" s="26" t="s">
        <v>5355</v>
      </c>
      <c r="N804" s="26"/>
    </row>
    <row r="805" spans="1:14" s="71" customFormat="1" x14ac:dyDescent="0.25">
      <c r="A805" s="14" t="s">
        <v>1261</v>
      </c>
      <c r="B805" s="14" t="s">
        <v>1262</v>
      </c>
      <c r="C805" s="14" t="s">
        <v>4385</v>
      </c>
      <c r="D805" s="14" t="s">
        <v>1779</v>
      </c>
      <c r="E805" s="14" t="s">
        <v>1263</v>
      </c>
      <c r="F805" s="14" t="s">
        <v>4386</v>
      </c>
      <c r="G805" s="15">
        <v>1</v>
      </c>
      <c r="H805" s="15">
        <v>2</v>
      </c>
      <c r="I805" s="16">
        <v>0</v>
      </c>
      <c r="J805" s="17">
        <v>0</v>
      </c>
      <c r="K805" s="18">
        <v>1</v>
      </c>
      <c r="L805" s="19">
        <v>0</v>
      </c>
      <c r="M805" s="26" t="s">
        <v>5355</v>
      </c>
      <c r="N805" s="26"/>
    </row>
    <row r="806" spans="1:14" s="71" customFormat="1" x14ac:dyDescent="0.25">
      <c r="A806" s="14" t="s">
        <v>1512</v>
      </c>
      <c r="B806" s="14" t="s">
        <v>2945</v>
      </c>
      <c r="C806" s="14" t="s">
        <v>4387</v>
      </c>
      <c r="D806" s="14" t="s">
        <v>1625</v>
      </c>
      <c r="E806" s="14" t="s">
        <v>414</v>
      </c>
      <c r="F806" s="14" t="s">
        <v>4388</v>
      </c>
      <c r="G806" s="15">
        <v>1</v>
      </c>
      <c r="H806" s="15">
        <v>2</v>
      </c>
      <c r="I806" s="16">
        <v>0</v>
      </c>
      <c r="J806" s="17">
        <v>0</v>
      </c>
      <c r="K806" s="18">
        <v>0</v>
      </c>
      <c r="L806" s="19">
        <v>1</v>
      </c>
      <c r="M806" s="26" t="s">
        <v>5355</v>
      </c>
      <c r="N806" s="26"/>
    </row>
    <row r="807" spans="1:14" s="71" customFormat="1" x14ac:dyDescent="0.25">
      <c r="A807" s="14" t="s">
        <v>687</v>
      </c>
      <c r="B807" s="14" t="s">
        <v>4389</v>
      </c>
      <c r="C807" s="14" t="s">
        <v>2066</v>
      </c>
      <c r="D807" s="14" t="s">
        <v>1634</v>
      </c>
      <c r="E807" s="14" t="s">
        <v>689</v>
      </c>
      <c r="F807" s="14" t="s">
        <v>4390</v>
      </c>
      <c r="G807" s="15">
        <v>1</v>
      </c>
      <c r="H807" s="15">
        <v>1</v>
      </c>
      <c r="I807" s="16">
        <v>0</v>
      </c>
      <c r="J807" s="17">
        <v>0</v>
      </c>
      <c r="K807" s="18">
        <v>1</v>
      </c>
      <c r="L807" s="19">
        <v>0</v>
      </c>
      <c r="M807" s="26" t="s">
        <v>5355</v>
      </c>
      <c r="N807" s="26"/>
    </row>
    <row r="808" spans="1:14" s="71" customFormat="1" x14ac:dyDescent="0.25">
      <c r="A808" s="14" t="s">
        <v>4391</v>
      </c>
      <c r="B808" s="14" t="s">
        <v>4392</v>
      </c>
      <c r="C808" s="14" t="s">
        <v>1670</v>
      </c>
      <c r="D808" s="14" t="s">
        <v>2865</v>
      </c>
      <c r="E808" s="14" t="s">
        <v>387</v>
      </c>
      <c r="F808" s="14" t="s">
        <v>4393</v>
      </c>
      <c r="G808" s="15">
        <v>1</v>
      </c>
      <c r="H808" s="15">
        <v>1</v>
      </c>
      <c r="I808" s="16">
        <v>0</v>
      </c>
      <c r="J808" s="17">
        <v>1</v>
      </c>
      <c r="K808" s="18">
        <v>0</v>
      </c>
      <c r="L808" s="19">
        <v>0</v>
      </c>
      <c r="M808" s="26" t="s">
        <v>5354</v>
      </c>
      <c r="N808" s="26"/>
    </row>
    <row r="809" spans="1:14" s="71" customFormat="1" x14ac:dyDescent="0.25">
      <c r="A809" s="14" t="s">
        <v>1553</v>
      </c>
      <c r="B809" s="14" t="s">
        <v>4394</v>
      </c>
      <c r="C809" s="14" t="s">
        <v>1670</v>
      </c>
      <c r="D809" s="14" t="s">
        <v>4077</v>
      </c>
      <c r="E809" s="14" t="s">
        <v>1319</v>
      </c>
      <c r="F809" s="14" t="s">
        <v>4395</v>
      </c>
      <c r="G809" s="15">
        <v>1</v>
      </c>
      <c r="H809" s="15">
        <v>1</v>
      </c>
      <c r="I809" s="16">
        <v>0</v>
      </c>
      <c r="J809" s="17">
        <v>0</v>
      </c>
      <c r="K809" s="18">
        <v>0</v>
      </c>
      <c r="L809" s="19">
        <v>1</v>
      </c>
      <c r="M809" s="26" t="s">
        <v>5351</v>
      </c>
      <c r="N809" s="26"/>
    </row>
    <row r="810" spans="1:14" s="71" customFormat="1" x14ac:dyDescent="0.25">
      <c r="A810" s="14" t="s">
        <v>4396</v>
      </c>
      <c r="B810" s="14" t="s">
        <v>2572</v>
      </c>
      <c r="C810" s="14" t="s">
        <v>4397</v>
      </c>
      <c r="D810" s="14" t="s">
        <v>1779</v>
      </c>
      <c r="E810" s="14" t="s">
        <v>427</v>
      </c>
      <c r="F810" s="14" t="s">
        <v>4398</v>
      </c>
      <c r="G810" s="15">
        <v>1</v>
      </c>
      <c r="H810" s="15">
        <v>2</v>
      </c>
      <c r="I810" s="16">
        <v>0</v>
      </c>
      <c r="J810" s="17">
        <v>1</v>
      </c>
      <c r="K810" s="18">
        <v>0</v>
      </c>
      <c r="L810" s="19">
        <v>0</v>
      </c>
      <c r="M810" s="26" t="s">
        <v>5356</v>
      </c>
      <c r="N810" s="26"/>
    </row>
    <row r="811" spans="1:14" s="71" customFormat="1" x14ac:dyDescent="0.25">
      <c r="A811" s="14" t="s">
        <v>4399</v>
      </c>
      <c r="B811" s="14" t="s">
        <v>4400</v>
      </c>
      <c r="C811" s="14" t="s">
        <v>4401</v>
      </c>
      <c r="D811" s="14" t="s">
        <v>1940</v>
      </c>
      <c r="E811" s="14" t="s">
        <v>649</v>
      </c>
      <c r="F811" s="14" t="s">
        <v>4402</v>
      </c>
      <c r="G811" s="15">
        <v>1</v>
      </c>
      <c r="H811" s="15">
        <v>1</v>
      </c>
      <c r="I811" s="16">
        <v>0</v>
      </c>
      <c r="J811" s="17">
        <v>1</v>
      </c>
      <c r="K811" s="18">
        <v>0</v>
      </c>
      <c r="L811" s="19">
        <v>0</v>
      </c>
      <c r="M811" s="26" t="s">
        <v>5354</v>
      </c>
      <c r="N811" s="26"/>
    </row>
    <row r="812" spans="1:14" s="71" customFormat="1" x14ac:dyDescent="0.25">
      <c r="A812" s="14" t="s">
        <v>1039</v>
      </c>
      <c r="B812" s="14" t="s">
        <v>4403</v>
      </c>
      <c r="C812" s="14" t="s">
        <v>4404</v>
      </c>
      <c r="D812" s="14" t="s">
        <v>4405</v>
      </c>
      <c r="E812" s="14" t="s">
        <v>1041</v>
      </c>
      <c r="F812" s="14" t="s">
        <v>4406</v>
      </c>
      <c r="G812" s="15">
        <v>1</v>
      </c>
      <c r="H812" s="15">
        <v>1</v>
      </c>
      <c r="I812" s="16">
        <v>0</v>
      </c>
      <c r="J812" s="17">
        <v>0</v>
      </c>
      <c r="K812" s="18">
        <v>1</v>
      </c>
      <c r="L812" s="19">
        <v>0</v>
      </c>
      <c r="M812" s="26" t="s">
        <v>5355</v>
      </c>
      <c r="N812" s="26"/>
    </row>
    <row r="813" spans="1:14" s="71" customFormat="1" x14ac:dyDescent="0.25">
      <c r="A813" s="14" t="s">
        <v>1315</v>
      </c>
      <c r="B813" s="14" t="s">
        <v>3369</v>
      </c>
      <c r="C813" s="14" t="s">
        <v>4407</v>
      </c>
      <c r="D813" s="14" t="s">
        <v>2341</v>
      </c>
      <c r="E813" s="14" t="s">
        <v>414</v>
      </c>
      <c r="F813" s="14" t="s">
        <v>4408</v>
      </c>
      <c r="G813" s="15">
        <v>1</v>
      </c>
      <c r="H813" s="15">
        <v>1</v>
      </c>
      <c r="I813" s="16">
        <v>0</v>
      </c>
      <c r="J813" s="17">
        <v>0</v>
      </c>
      <c r="K813" s="18">
        <v>0</v>
      </c>
      <c r="L813" s="19">
        <v>1</v>
      </c>
      <c r="M813" s="26" t="s">
        <v>5355</v>
      </c>
      <c r="N813" s="26"/>
    </row>
    <row r="814" spans="1:14" s="71" customFormat="1" x14ac:dyDescent="0.25">
      <c r="A814" s="14" t="s">
        <v>4409</v>
      </c>
      <c r="B814" s="14" t="s">
        <v>4410</v>
      </c>
      <c r="C814" s="14" t="s">
        <v>1670</v>
      </c>
      <c r="D814" s="14" t="s">
        <v>2162</v>
      </c>
      <c r="E814" s="14" t="s">
        <v>725</v>
      </c>
      <c r="F814" s="14" t="s">
        <v>4411</v>
      </c>
      <c r="G814" s="15">
        <v>1</v>
      </c>
      <c r="H814" s="15">
        <v>1</v>
      </c>
      <c r="I814" s="16">
        <v>0</v>
      </c>
      <c r="J814" s="17">
        <v>1</v>
      </c>
      <c r="K814" s="18">
        <v>0</v>
      </c>
      <c r="L814" s="19">
        <v>0</v>
      </c>
      <c r="M814" s="26" t="s">
        <v>5354</v>
      </c>
      <c r="N814" s="26"/>
    </row>
    <row r="815" spans="1:14" s="71" customFormat="1" x14ac:dyDescent="0.25">
      <c r="A815" s="14" t="s">
        <v>4412</v>
      </c>
      <c r="B815" s="14" t="s">
        <v>4413</v>
      </c>
      <c r="C815" s="14" t="s">
        <v>4414</v>
      </c>
      <c r="D815" s="14" t="s">
        <v>1848</v>
      </c>
      <c r="E815" s="14" t="s">
        <v>4415</v>
      </c>
      <c r="F815" s="14" t="s">
        <v>4416</v>
      </c>
      <c r="G815" s="15">
        <v>1</v>
      </c>
      <c r="H815" s="15">
        <v>2</v>
      </c>
      <c r="I815" s="16">
        <v>0</v>
      </c>
      <c r="J815" s="17">
        <v>1</v>
      </c>
      <c r="K815" s="18">
        <v>0</v>
      </c>
      <c r="L815" s="19">
        <v>0</v>
      </c>
      <c r="M815" s="26" t="s">
        <v>5356</v>
      </c>
      <c r="N815" s="26"/>
    </row>
    <row r="816" spans="1:14" s="71" customFormat="1" x14ac:dyDescent="0.25">
      <c r="A816" s="14" t="s">
        <v>4417</v>
      </c>
      <c r="B816" s="14" t="s">
        <v>4418</v>
      </c>
      <c r="C816" s="14" t="s">
        <v>1670</v>
      </c>
      <c r="D816" s="14" t="s">
        <v>1848</v>
      </c>
      <c r="E816" s="14" t="s">
        <v>861</v>
      </c>
      <c r="F816" s="14" t="s">
        <v>4419</v>
      </c>
      <c r="G816" s="15">
        <v>1</v>
      </c>
      <c r="H816" s="15">
        <v>1</v>
      </c>
      <c r="I816" s="16">
        <v>0</v>
      </c>
      <c r="J816" s="17">
        <v>1</v>
      </c>
      <c r="K816" s="18">
        <v>0</v>
      </c>
      <c r="L816" s="19">
        <v>0</v>
      </c>
      <c r="M816" s="26" t="s">
        <v>5354</v>
      </c>
      <c r="N816" s="26"/>
    </row>
    <row r="817" spans="1:14" s="71" customFormat="1" x14ac:dyDescent="0.25">
      <c r="A817" s="14" t="s">
        <v>1225</v>
      </c>
      <c r="B817" s="14" t="s">
        <v>4420</v>
      </c>
      <c r="C817" s="14" t="s">
        <v>4421</v>
      </c>
      <c r="D817" s="14" t="s">
        <v>2016</v>
      </c>
      <c r="E817" s="14" t="s">
        <v>465</v>
      </c>
      <c r="F817" s="14" t="s">
        <v>4422</v>
      </c>
      <c r="G817" s="15">
        <v>1</v>
      </c>
      <c r="H817" s="15">
        <v>2</v>
      </c>
      <c r="I817" s="16">
        <v>0</v>
      </c>
      <c r="J817" s="17">
        <v>0</v>
      </c>
      <c r="K817" s="18">
        <v>1</v>
      </c>
      <c r="L817" s="19">
        <v>0</v>
      </c>
      <c r="M817" s="26" t="s">
        <v>5355</v>
      </c>
      <c r="N817" s="26"/>
    </row>
    <row r="818" spans="1:14" s="71" customFormat="1" x14ac:dyDescent="0.25">
      <c r="A818" s="14" t="s">
        <v>4423</v>
      </c>
      <c r="B818" s="14" t="s">
        <v>4424</v>
      </c>
      <c r="C818" s="14" t="s">
        <v>4425</v>
      </c>
      <c r="D818" s="14" t="s">
        <v>1625</v>
      </c>
      <c r="E818" s="14" t="s">
        <v>423</v>
      </c>
      <c r="F818" s="14" t="s">
        <v>4426</v>
      </c>
      <c r="G818" s="15">
        <v>1</v>
      </c>
      <c r="H818" s="15">
        <v>6</v>
      </c>
      <c r="I818" s="16">
        <v>0</v>
      </c>
      <c r="J818" s="17">
        <v>1</v>
      </c>
      <c r="K818" s="18">
        <v>0</v>
      </c>
      <c r="L818" s="19">
        <v>0</v>
      </c>
      <c r="M818" s="26" t="s">
        <v>5354</v>
      </c>
      <c r="N818" s="26"/>
    </row>
    <row r="819" spans="1:14" s="71" customFormat="1" x14ac:dyDescent="0.25">
      <c r="A819" s="14" t="s">
        <v>4427</v>
      </c>
      <c r="B819" s="14" t="s">
        <v>4428</v>
      </c>
      <c r="C819" s="14" t="s">
        <v>4429</v>
      </c>
      <c r="D819" s="14" t="s">
        <v>2737</v>
      </c>
      <c r="E819" s="14" t="s">
        <v>4430</v>
      </c>
      <c r="F819" s="14" t="s">
        <v>4431</v>
      </c>
      <c r="G819" s="15">
        <v>1</v>
      </c>
      <c r="H819" s="15">
        <v>12</v>
      </c>
      <c r="I819" s="16">
        <v>0</v>
      </c>
      <c r="J819" s="17">
        <v>1</v>
      </c>
      <c r="K819" s="18">
        <v>0</v>
      </c>
      <c r="L819" s="19">
        <v>0</v>
      </c>
      <c r="M819" s="26" t="s">
        <v>5354</v>
      </c>
      <c r="N819" s="26"/>
    </row>
    <row r="820" spans="1:14" s="71" customFormat="1" x14ac:dyDescent="0.25">
      <c r="A820" s="14" t="s">
        <v>663</v>
      </c>
      <c r="B820" s="14" t="s">
        <v>4432</v>
      </c>
      <c r="C820" s="14" t="s">
        <v>1670</v>
      </c>
      <c r="D820" s="14" t="s">
        <v>1797</v>
      </c>
      <c r="E820" s="14" t="s">
        <v>665</v>
      </c>
      <c r="F820" s="14" t="s">
        <v>4433</v>
      </c>
      <c r="G820" s="15">
        <v>1</v>
      </c>
      <c r="H820" s="15">
        <v>2</v>
      </c>
      <c r="I820" s="16">
        <v>0</v>
      </c>
      <c r="J820" s="17">
        <v>0</v>
      </c>
      <c r="K820" s="18">
        <v>1</v>
      </c>
      <c r="L820" s="19">
        <v>0</v>
      </c>
      <c r="M820" s="26" t="s">
        <v>5355</v>
      </c>
      <c r="N820" s="26"/>
    </row>
    <row r="821" spans="1:14" s="71" customFormat="1" x14ac:dyDescent="0.25">
      <c r="A821" s="14" t="s">
        <v>1452</v>
      </c>
      <c r="B821" s="14" t="s">
        <v>4434</v>
      </c>
      <c r="C821" s="14" t="s">
        <v>4435</v>
      </c>
      <c r="D821" s="14" t="s">
        <v>2069</v>
      </c>
      <c r="E821" s="14" t="s">
        <v>1453</v>
      </c>
      <c r="F821" s="14" t="s">
        <v>4436</v>
      </c>
      <c r="G821" s="15">
        <v>1</v>
      </c>
      <c r="H821" s="15">
        <v>4</v>
      </c>
      <c r="I821" s="16">
        <v>0</v>
      </c>
      <c r="J821" s="17">
        <v>0</v>
      </c>
      <c r="K821" s="18">
        <v>0</v>
      </c>
      <c r="L821" s="19">
        <v>1</v>
      </c>
      <c r="M821" s="26" t="s">
        <v>5355</v>
      </c>
      <c r="N821" s="26"/>
    </row>
    <row r="822" spans="1:14" s="71" customFormat="1" x14ac:dyDescent="0.25">
      <c r="A822" s="14" t="s">
        <v>4437</v>
      </c>
      <c r="B822" s="14" t="s">
        <v>2904</v>
      </c>
      <c r="C822" s="14" t="s">
        <v>3688</v>
      </c>
      <c r="D822" s="14" t="s">
        <v>2341</v>
      </c>
      <c r="E822" s="14" t="s">
        <v>905</v>
      </c>
      <c r="F822" s="14" t="s">
        <v>4438</v>
      </c>
      <c r="G822" s="15">
        <v>1</v>
      </c>
      <c r="H822" s="15">
        <v>2</v>
      </c>
      <c r="I822" s="16">
        <v>0</v>
      </c>
      <c r="J822" s="17">
        <v>1</v>
      </c>
      <c r="K822" s="18">
        <v>0</v>
      </c>
      <c r="L822" s="19">
        <v>0</v>
      </c>
      <c r="M822" s="26" t="s">
        <v>5354</v>
      </c>
      <c r="N822" s="26"/>
    </row>
    <row r="823" spans="1:14" s="71" customFormat="1" x14ac:dyDescent="0.25">
      <c r="A823" s="14" t="s">
        <v>4439</v>
      </c>
      <c r="B823" s="14" t="s">
        <v>4440</v>
      </c>
      <c r="C823" s="14" t="s">
        <v>2684</v>
      </c>
      <c r="D823" s="14" t="s">
        <v>4441</v>
      </c>
      <c r="E823" s="14" t="s">
        <v>4442</v>
      </c>
      <c r="F823" s="14" t="s">
        <v>4443</v>
      </c>
      <c r="G823" s="15">
        <v>1</v>
      </c>
      <c r="H823" s="15">
        <v>1</v>
      </c>
      <c r="I823" s="16">
        <v>0</v>
      </c>
      <c r="J823" s="17">
        <v>1</v>
      </c>
      <c r="K823" s="18">
        <v>0</v>
      </c>
      <c r="L823" s="19">
        <v>0</v>
      </c>
      <c r="M823" s="26" t="s">
        <v>5354</v>
      </c>
      <c r="N823" s="26"/>
    </row>
    <row r="824" spans="1:14" s="71" customFormat="1" x14ac:dyDescent="0.25">
      <c r="A824" s="14" t="s">
        <v>616</v>
      </c>
      <c r="B824" s="14" t="s">
        <v>4444</v>
      </c>
      <c r="C824" s="14" t="s">
        <v>1670</v>
      </c>
      <c r="D824" s="14" t="s">
        <v>1940</v>
      </c>
      <c r="E824" s="14" t="s">
        <v>410</v>
      </c>
      <c r="F824" s="14" t="s">
        <v>4445</v>
      </c>
      <c r="G824" s="15">
        <v>1</v>
      </c>
      <c r="H824" s="15">
        <v>1</v>
      </c>
      <c r="I824" s="16">
        <v>0</v>
      </c>
      <c r="J824" s="17">
        <v>0</v>
      </c>
      <c r="K824" s="18">
        <v>1</v>
      </c>
      <c r="L824" s="19">
        <v>0</v>
      </c>
      <c r="M824" s="26" t="s">
        <v>5355</v>
      </c>
      <c r="N824" s="26"/>
    </row>
    <row r="825" spans="1:14" s="71" customFormat="1" x14ac:dyDescent="0.25">
      <c r="A825" s="14" t="s">
        <v>1514</v>
      </c>
      <c r="B825" s="14" t="s">
        <v>4446</v>
      </c>
      <c r="C825" s="14" t="s">
        <v>1670</v>
      </c>
      <c r="D825" s="14" t="s">
        <v>1625</v>
      </c>
      <c r="E825" s="14" t="s">
        <v>1515</v>
      </c>
      <c r="F825" s="14" t="s">
        <v>4447</v>
      </c>
      <c r="G825" s="15">
        <v>1</v>
      </c>
      <c r="H825" s="15">
        <v>1</v>
      </c>
      <c r="I825" s="16">
        <v>0</v>
      </c>
      <c r="J825" s="17">
        <v>0</v>
      </c>
      <c r="K825" s="18">
        <v>0</v>
      </c>
      <c r="L825" s="19">
        <v>1</v>
      </c>
      <c r="M825" s="26" t="s">
        <v>5355</v>
      </c>
      <c r="N825" s="26"/>
    </row>
    <row r="826" spans="1:14" s="71" customFormat="1" x14ac:dyDescent="0.25">
      <c r="A826" s="14" t="s">
        <v>4448</v>
      </c>
      <c r="B826" s="14" t="s">
        <v>4449</v>
      </c>
      <c r="C826" s="14" t="s">
        <v>4450</v>
      </c>
      <c r="D826" s="14" t="s">
        <v>4451</v>
      </c>
      <c r="E826" s="14" t="s">
        <v>1792</v>
      </c>
      <c r="F826" s="14" t="s">
        <v>4452</v>
      </c>
      <c r="G826" s="15">
        <v>1</v>
      </c>
      <c r="H826" s="15">
        <v>1</v>
      </c>
      <c r="I826" s="16">
        <v>1</v>
      </c>
      <c r="J826" s="17">
        <v>0</v>
      </c>
      <c r="K826" s="18">
        <v>0</v>
      </c>
      <c r="L826" s="19">
        <v>0</v>
      </c>
      <c r="M826" s="26" t="s">
        <v>5356</v>
      </c>
      <c r="N826" s="26"/>
    </row>
    <row r="827" spans="1:14" s="71" customFormat="1" x14ac:dyDescent="0.25">
      <c r="A827" s="14" t="s">
        <v>4453</v>
      </c>
      <c r="B827" s="14" t="s">
        <v>4454</v>
      </c>
      <c r="C827" s="14" t="s">
        <v>1670</v>
      </c>
      <c r="D827" s="14" t="s">
        <v>1625</v>
      </c>
      <c r="E827" s="14" t="s">
        <v>4455</v>
      </c>
      <c r="F827" s="14" t="s">
        <v>4456</v>
      </c>
      <c r="G827" s="15">
        <v>1</v>
      </c>
      <c r="H827" s="15">
        <v>1</v>
      </c>
      <c r="I827" s="16">
        <v>0</v>
      </c>
      <c r="J827" s="17">
        <v>1</v>
      </c>
      <c r="K827" s="18">
        <v>0</v>
      </c>
      <c r="L827" s="19">
        <v>0</v>
      </c>
      <c r="M827" s="26" t="s">
        <v>5354</v>
      </c>
      <c r="N827" s="26"/>
    </row>
    <row r="828" spans="1:14" s="71" customFormat="1" x14ac:dyDescent="0.25">
      <c r="A828" s="14" t="s">
        <v>1222</v>
      </c>
      <c r="B828" s="14" t="s">
        <v>4457</v>
      </c>
      <c r="C828" s="14" t="s">
        <v>1670</v>
      </c>
      <c r="D828" s="14" t="s">
        <v>3305</v>
      </c>
      <c r="E828" s="14" t="s">
        <v>506</v>
      </c>
      <c r="F828" s="14" t="s">
        <v>4458</v>
      </c>
      <c r="G828" s="15">
        <v>1</v>
      </c>
      <c r="H828" s="15">
        <v>1</v>
      </c>
      <c r="I828" s="16">
        <v>0</v>
      </c>
      <c r="J828" s="17">
        <v>0</v>
      </c>
      <c r="K828" s="18">
        <v>1</v>
      </c>
      <c r="L828" s="19">
        <v>0</v>
      </c>
      <c r="M828" s="26" t="s">
        <v>5355</v>
      </c>
      <c r="N828" s="26"/>
    </row>
    <row r="829" spans="1:14" s="71" customFormat="1" x14ac:dyDescent="0.25">
      <c r="A829" s="14" t="s">
        <v>4459</v>
      </c>
      <c r="B829" s="14" t="s">
        <v>4460</v>
      </c>
      <c r="C829" s="14" t="s">
        <v>1670</v>
      </c>
      <c r="D829" s="14" t="s">
        <v>1652</v>
      </c>
      <c r="E829" s="14" t="s">
        <v>1274</v>
      </c>
      <c r="F829" s="14" t="s">
        <v>4461</v>
      </c>
      <c r="G829" s="15">
        <v>1</v>
      </c>
      <c r="H829" s="15">
        <v>1</v>
      </c>
      <c r="I829" s="16">
        <v>0</v>
      </c>
      <c r="J829" s="17">
        <v>1</v>
      </c>
      <c r="K829" s="18">
        <v>0</v>
      </c>
      <c r="L829" s="19">
        <v>0</v>
      </c>
      <c r="M829" s="26" t="s">
        <v>5356</v>
      </c>
      <c r="N829" s="26"/>
    </row>
    <row r="830" spans="1:14" s="71" customFormat="1" x14ac:dyDescent="0.25">
      <c r="A830" s="14" t="s">
        <v>737</v>
      </c>
      <c r="B830" s="14" t="s">
        <v>738</v>
      </c>
      <c r="C830" s="14" t="s">
        <v>4462</v>
      </c>
      <c r="D830" s="14" t="s">
        <v>4463</v>
      </c>
      <c r="E830" s="14" t="s">
        <v>739</v>
      </c>
      <c r="F830" s="14" t="s">
        <v>4464</v>
      </c>
      <c r="G830" s="15">
        <v>1</v>
      </c>
      <c r="H830" s="15">
        <v>1</v>
      </c>
      <c r="I830" s="16">
        <v>0</v>
      </c>
      <c r="J830" s="17">
        <v>0</v>
      </c>
      <c r="K830" s="18">
        <v>1</v>
      </c>
      <c r="L830" s="19">
        <v>0</v>
      </c>
      <c r="M830" s="26" t="s">
        <v>5355</v>
      </c>
      <c r="N830" s="26"/>
    </row>
    <row r="831" spans="1:14" s="71" customFormat="1" x14ac:dyDescent="0.25">
      <c r="A831" s="14" t="s">
        <v>1324</v>
      </c>
      <c r="B831" s="14" t="s">
        <v>4465</v>
      </c>
      <c r="C831" s="14" t="s">
        <v>1670</v>
      </c>
      <c r="D831" s="14" t="s">
        <v>4466</v>
      </c>
      <c r="E831" s="14" t="s">
        <v>1325</v>
      </c>
      <c r="F831" s="14" t="s">
        <v>4467</v>
      </c>
      <c r="G831" s="15">
        <v>1</v>
      </c>
      <c r="H831" s="15">
        <v>1</v>
      </c>
      <c r="I831" s="16">
        <v>0</v>
      </c>
      <c r="J831" s="17">
        <v>0</v>
      </c>
      <c r="K831" s="18">
        <v>0</v>
      </c>
      <c r="L831" s="19">
        <v>1</v>
      </c>
      <c r="M831" s="26" t="s">
        <v>5355</v>
      </c>
      <c r="N831" s="26"/>
    </row>
    <row r="832" spans="1:14" s="71" customFormat="1" x14ac:dyDescent="0.25">
      <c r="A832" s="14" t="s">
        <v>4468</v>
      </c>
      <c r="B832" s="14" t="s">
        <v>4469</v>
      </c>
      <c r="C832" s="14" t="s">
        <v>2423</v>
      </c>
      <c r="D832" s="14" t="s">
        <v>4470</v>
      </c>
      <c r="E832" s="14" t="s">
        <v>1854</v>
      </c>
      <c r="F832" s="14" t="s">
        <v>4471</v>
      </c>
      <c r="G832" s="15">
        <v>1</v>
      </c>
      <c r="H832" s="15">
        <v>10</v>
      </c>
      <c r="I832" s="16">
        <v>1</v>
      </c>
      <c r="J832" s="17">
        <v>0</v>
      </c>
      <c r="K832" s="18">
        <v>0</v>
      </c>
      <c r="L832" s="19">
        <v>0</v>
      </c>
      <c r="M832" s="26" t="s">
        <v>5352</v>
      </c>
      <c r="N832" s="26"/>
    </row>
    <row r="833" spans="1:14" s="71" customFormat="1" x14ac:dyDescent="0.25">
      <c r="A833" s="14" t="s">
        <v>4472</v>
      </c>
      <c r="B833" s="14" t="s">
        <v>4473</v>
      </c>
      <c r="C833" s="14" t="s">
        <v>1852</v>
      </c>
      <c r="D833" s="14" t="s">
        <v>1639</v>
      </c>
      <c r="E833" s="14" t="s">
        <v>380</v>
      </c>
      <c r="F833" s="14" t="s">
        <v>4474</v>
      </c>
      <c r="G833" s="15">
        <v>1</v>
      </c>
      <c r="H833" s="15">
        <v>2</v>
      </c>
      <c r="I833" s="16">
        <v>0</v>
      </c>
      <c r="J833" s="17">
        <v>1</v>
      </c>
      <c r="K833" s="18">
        <v>0</v>
      </c>
      <c r="L833" s="19">
        <v>0</v>
      </c>
      <c r="M833" s="26" t="s">
        <v>5354</v>
      </c>
      <c r="N833" s="26"/>
    </row>
    <row r="834" spans="1:14" s="71" customFormat="1" x14ac:dyDescent="0.25">
      <c r="A834" s="14" t="s">
        <v>462</v>
      </c>
      <c r="B834" s="14" t="s">
        <v>4475</v>
      </c>
      <c r="C834" s="14" t="s">
        <v>4476</v>
      </c>
      <c r="D834" s="14" t="s">
        <v>4477</v>
      </c>
      <c r="E834" s="14" t="s">
        <v>725</v>
      </c>
      <c r="F834" s="14" t="s">
        <v>4478</v>
      </c>
      <c r="G834" s="15">
        <v>1</v>
      </c>
      <c r="H834" s="15">
        <v>1</v>
      </c>
      <c r="I834" s="16">
        <v>0</v>
      </c>
      <c r="J834" s="17">
        <v>0</v>
      </c>
      <c r="K834" s="18">
        <v>1</v>
      </c>
      <c r="L834" s="19">
        <v>0</v>
      </c>
      <c r="M834" s="26" t="s">
        <v>5355</v>
      </c>
      <c r="N834" s="26"/>
    </row>
    <row r="835" spans="1:14" s="71" customFormat="1" x14ac:dyDescent="0.25">
      <c r="A835" s="14" t="s">
        <v>4479</v>
      </c>
      <c r="B835" s="14" t="s">
        <v>4480</v>
      </c>
      <c r="C835" s="14" t="s">
        <v>4481</v>
      </c>
      <c r="D835" s="14" t="s">
        <v>4482</v>
      </c>
      <c r="E835" s="14" t="s">
        <v>4483</v>
      </c>
      <c r="F835" s="14" t="s">
        <v>4484</v>
      </c>
      <c r="G835" s="15">
        <v>1</v>
      </c>
      <c r="H835" s="15">
        <v>1</v>
      </c>
      <c r="I835" s="16">
        <v>0</v>
      </c>
      <c r="J835" s="17">
        <v>1</v>
      </c>
      <c r="K835" s="18">
        <v>0</v>
      </c>
      <c r="L835" s="19">
        <v>0</v>
      </c>
      <c r="M835" s="26" t="s">
        <v>5354</v>
      </c>
      <c r="N835" s="26"/>
    </row>
    <row r="836" spans="1:14" s="71" customFormat="1" x14ac:dyDescent="0.25">
      <c r="A836" s="14" t="s">
        <v>1316</v>
      </c>
      <c r="B836" s="14" t="s">
        <v>3086</v>
      </c>
      <c r="C836" s="14" t="s">
        <v>2905</v>
      </c>
      <c r="D836" s="14" t="s">
        <v>2341</v>
      </c>
      <c r="E836" s="14" t="s">
        <v>414</v>
      </c>
      <c r="F836" s="14" t="s">
        <v>4485</v>
      </c>
      <c r="G836" s="15">
        <v>1</v>
      </c>
      <c r="H836" s="15">
        <v>1</v>
      </c>
      <c r="I836" s="16">
        <v>0</v>
      </c>
      <c r="J836" s="17">
        <v>0</v>
      </c>
      <c r="K836" s="18">
        <v>0</v>
      </c>
      <c r="L836" s="19">
        <v>1</v>
      </c>
      <c r="M836" s="26" t="s">
        <v>5355</v>
      </c>
      <c r="N836" s="26"/>
    </row>
    <row r="837" spans="1:14" s="71" customFormat="1" x14ac:dyDescent="0.25">
      <c r="A837" s="14" t="s">
        <v>4486</v>
      </c>
      <c r="B837" s="14" t="s">
        <v>4487</v>
      </c>
      <c r="C837" s="14" t="s">
        <v>4488</v>
      </c>
      <c r="D837" s="14" t="s">
        <v>2397</v>
      </c>
      <c r="E837" s="14" t="s">
        <v>1103</v>
      </c>
      <c r="F837" s="14" t="s">
        <v>4489</v>
      </c>
      <c r="G837" s="15">
        <v>1</v>
      </c>
      <c r="H837" s="15">
        <v>2</v>
      </c>
      <c r="I837" s="16">
        <v>0</v>
      </c>
      <c r="J837" s="17">
        <v>1</v>
      </c>
      <c r="K837" s="18">
        <v>0</v>
      </c>
      <c r="L837" s="19">
        <v>0</v>
      </c>
      <c r="M837" s="26" t="s">
        <v>5354</v>
      </c>
      <c r="N837" s="26"/>
    </row>
    <row r="838" spans="1:14" s="71" customFormat="1" x14ac:dyDescent="0.25">
      <c r="A838" s="14" t="s">
        <v>4490</v>
      </c>
      <c r="B838" s="14" t="s">
        <v>4491</v>
      </c>
      <c r="C838" s="14" t="s">
        <v>1629</v>
      </c>
      <c r="D838" s="14" t="s">
        <v>1848</v>
      </c>
      <c r="E838" s="14" t="s">
        <v>1257</v>
      </c>
      <c r="F838" s="14" t="s">
        <v>4492</v>
      </c>
      <c r="G838" s="15">
        <v>1</v>
      </c>
      <c r="H838" s="15">
        <v>6</v>
      </c>
      <c r="I838" s="16">
        <v>0</v>
      </c>
      <c r="J838" s="17">
        <v>1</v>
      </c>
      <c r="K838" s="18">
        <v>0</v>
      </c>
      <c r="L838" s="19">
        <v>0</v>
      </c>
      <c r="M838" s="26" t="s">
        <v>5354</v>
      </c>
      <c r="N838" s="26"/>
    </row>
    <row r="839" spans="1:14" s="71" customFormat="1" x14ac:dyDescent="0.25">
      <c r="A839" s="14" t="s">
        <v>1130</v>
      </c>
      <c r="B839" s="14" t="s">
        <v>1131</v>
      </c>
      <c r="C839" s="14" t="s">
        <v>4493</v>
      </c>
      <c r="D839" s="14" t="s">
        <v>1625</v>
      </c>
      <c r="E839" s="14" t="s">
        <v>496</v>
      </c>
      <c r="F839" s="14" t="s">
        <v>4494</v>
      </c>
      <c r="G839" s="15">
        <v>1</v>
      </c>
      <c r="H839" s="15">
        <v>2</v>
      </c>
      <c r="I839" s="16">
        <v>0</v>
      </c>
      <c r="J839" s="17">
        <v>0</v>
      </c>
      <c r="K839" s="18">
        <v>1</v>
      </c>
      <c r="L839" s="19">
        <v>0</v>
      </c>
      <c r="M839" s="26" t="s">
        <v>5355</v>
      </c>
      <c r="N839" s="26"/>
    </row>
    <row r="840" spans="1:14" s="71" customFormat="1" x14ac:dyDescent="0.25">
      <c r="A840" s="14" t="s">
        <v>4495</v>
      </c>
      <c r="B840" s="14" t="s">
        <v>4496</v>
      </c>
      <c r="C840" s="14" t="s">
        <v>4497</v>
      </c>
      <c r="D840" s="14" t="s">
        <v>1784</v>
      </c>
      <c r="E840" s="14" t="s">
        <v>4093</v>
      </c>
      <c r="F840" s="14" t="s">
        <v>4498</v>
      </c>
      <c r="G840" s="15">
        <v>1</v>
      </c>
      <c r="H840" s="15">
        <v>2</v>
      </c>
      <c r="I840" s="16">
        <v>0</v>
      </c>
      <c r="J840" s="17">
        <v>1</v>
      </c>
      <c r="K840" s="18">
        <v>0</v>
      </c>
      <c r="L840" s="19">
        <v>0</v>
      </c>
      <c r="M840" s="26" t="s">
        <v>5353</v>
      </c>
      <c r="N840" s="26"/>
    </row>
    <row r="841" spans="1:14" s="71" customFormat="1" x14ac:dyDescent="0.25">
      <c r="A841" s="14" t="s">
        <v>4499</v>
      </c>
      <c r="B841" s="14" t="s">
        <v>4500</v>
      </c>
      <c r="C841" s="14" t="s">
        <v>3456</v>
      </c>
      <c r="D841" s="14" t="s">
        <v>1625</v>
      </c>
      <c r="E841" s="14" t="s">
        <v>674</v>
      </c>
      <c r="F841" s="14" t="s">
        <v>4501</v>
      </c>
      <c r="G841" s="15">
        <v>1</v>
      </c>
      <c r="H841" s="15">
        <v>2</v>
      </c>
      <c r="I841" s="16">
        <v>0</v>
      </c>
      <c r="J841" s="17">
        <v>1</v>
      </c>
      <c r="K841" s="18">
        <v>0</v>
      </c>
      <c r="L841" s="19">
        <v>0</v>
      </c>
      <c r="M841" s="26" t="s">
        <v>5354</v>
      </c>
      <c r="N841" s="26"/>
    </row>
    <row r="842" spans="1:14" s="71" customFormat="1" x14ac:dyDescent="0.25">
      <c r="A842" s="14" t="s">
        <v>966</v>
      </c>
      <c r="B842" s="14" t="s">
        <v>4502</v>
      </c>
      <c r="C842" s="14" t="s">
        <v>4503</v>
      </c>
      <c r="D842" s="14" t="s">
        <v>3612</v>
      </c>
      <c r="E842" s="14" t="s">
        <v>442</v>
      </c>
      <c r="F842" s="14" t="s">
        <v>4504</v>
      </c>
      <c r="G842" s="15">
        <v>1</v>
      </c>
      <c r="H842" s="15">
        <v>1</v>
      </c>
      <c r="I842" s="16">
        <v>0</v>
      </c>
      <c r="J842" s="17">
        <v>0</v>
      </c>
      <c r="K842" s="18">
        <v>1</v>
      </c>
      <c r="L842" s="19">
        <v>0</v>
      </c>
      <c r="M842" s="26" t="s">
        <v>5355</v>
      </c>
      <c r="N842" s="26"/>
    </row>
    <row r="843" spans="1:14" s="71" customFormat="1" x14ac:dyDescent="0.25">
      <c r="A843" s="14" t="s">
        <v>4505</v>
      </c>
      <c r="B843" s="14" t="s">
        <v>1862</v>
      </c>
      <c r="C843" s="14" t="s">
        <v>4506</v>
      </c>
      <c r="D843" s="14" t="s">
        <v>1639</v>
      </c>
      <c r="E843" s="14" t="s">
        <v>387</v>
      </c>
      <c r="F843" s="14" t="s">
        <v>4507</v>
      </c>
      <c r="G843" s="15">
        <v>1</v>
      </c>
      <c r="H843" s="15">
        <v>1</v>
      </c>
      <c r="I843" s="16">
        <v>0</v>
      </c>
      <c r="J843" s="17">
        <v>1</v>
      </c>
      <c r="K843" s="18">
        <v>0</v>
      </c>
      <c r="L843" s="19">
        <v>0</v>
      </c>
      <c r="M843" s="26" t="s">
        <v>5353</v>
      </c>
      <c r="N843" s="26"/>
    </row>
    <row r="844" spans="1:14" s="71" customFormat="1" x14ac:dyDescent="0.25">
      <c r="A844" s="14" t="s">
        <v>1503</v>
      </c>
      <c r="B844" s="14" t="s">
        <v>4508</v>
      </c>
      <c r="C844" s="14" t="s">
        <v>4509</v>
      </c>
      <c r="D844" s="14" t="s">
        <v>1625</v>
      </c>
      <c r="E844" s="14" t="s">
        <v>393</v>
      </c>
      <c r="F844" s="14" t="s">
        <v>4510</v>
      </c>
      <c r="G844" s="15">
        <v>1</v>
      </c>
      <c r="H844" s="15">
        <v>1</v>
      </c>
      <c r="I844" s="16">
        <v>0</v>
      </c>
      <c r="J844" s="17">
        <v>0</v>
      </c>
      <c r="K844" s="18">
        <v>0</v>
      </c>
      <c r="L844" s="19">
        <v>1</v>
      </c>
      <c r="M844" s="26" t="s">
        <v>5355</v>
      </c>
      <c r="N844" s="26"/>
    </row>
    <row r="845" spans="1:14" s="71" customFormat="1" x14ac:dyDescent="0.25">
      <c r="A845" s="14" t="s">
        <v>4511</v>
      </c>
      <c r="B845" s="14" t="s">
        <v>4512</v>
      </c>
      <c r="C845" s="14" t="s">
        <v>1670</v>
      </c>
      <c r="D845" s="14" t="s">
        <v>1797</v>
      </c>
      <c r="E845" s="14" t="s">
        <v>883</v>
      </c>
      <c r="F845" s="14" t="s">
        <v>4513</v>
      </c>
      <c r="G845" s="15">
        <v>1</v>
      </c>
      <c r="H845" s="15">
        <v>1</v>
      </c>
      <c r="I845" s="16">
        <v>0</v>
      </c>
      <c r="J845" s="17">
        <v>1</v>
      </c>
      <c r="K845" s="18">
        <v>0</v>
      </c>
      <c r="L845" s="19">
        <v>0</v>
      </c>
      <c r="M845" s="26" t="s">
        <v>5356</v>
      </c>
      <c r="N845" s="26"/>
    </row>
    <row r="846" spans="1:14" s="71" customFormat="1" x14ac:dyDescent="0.25">
      <c r="A846" s="14" t="s">
        <v>4514</v>
      </c>
      <c r="B846" s="14" t="s">
        <v>4515</v>
      </c>
      <c r="C846" s="14" t="s">
        <v>1665</v>
      </c>
      <c r="D846" s="14" t="s">
        <v>2890</v>
      </c>
      <c r="E846" s="14" t="s">
        <v>779</v>
      </c>
      <c r="F846" s="14" t="s">
        <v>4516</v>
      </c>
      <c r="G846" s="15">
        <v>1</v>
      </c>
      <c r="H846" s="15">
        <v>6</v>
      </c>
      <c r="I846" s="16">
        <v>0</v>
      </c>
      <c r="J846" s="17">
        <v>1</v>
      </c>
      <c r="K846" s="18">
        <v>0</v>
      </c>
      <c r="L846" s="19">
        <v>0</v>
      </c>
      <c r="M846" s="26" t="s">
        <v>5354</v>
      </c>
      <c r="N846" s="26"/>
    </row>
    <row r="847" spans="1:14" s="71" customFormat="1" x14ac:dyDescent="0.25">
      <c r="A847" s="14" t="s">
        <v>4517</v>
      </c>
      <c r="B847" s="14" t="s">
        <v>4518</v>
      </c>
      <c r="C847" s="14" t="s">
        <v>4519</v>
      </c>
      <c r="D847" s="14" t="s">
        <v>1977</v>
      </c>
      <c r="E847" s="14" t="s">
        <v>423</v>
      </c>
      <c r="F847" s="14" t="s">
        <v>4520</v>
      </c>
      <c r="G847" s="15">
        <v>1</v>
      </c>
      <c r="H847" s="15">
        <v>1</v>
      </c>
      <c r="I847" s="16">
        <v>0</v>
      </c>
      <c r="J847" s="17">
        <v>1</v>
      </c>
      <c r="K847" s="18">
        <v>0</v>
      </c>
      <c r="L847" s="19">
        <v>0</v>
      </c>
      <c r="M847" s="26" t="s">
        <v>5354</v>
      </c>
      <c r="N847" s="26"/>
    </row>
    <row r="848" spans="1:14" s="71" customFormat="1" x14ac:dyDescent="0.25">
      <c r="A848" s="14" t="s">
        <v>1146</v>
      </c>
      <c r="B848" s="14" t="s">
        <v>4521</v>
      </c>
      <c r="C848" s="14" t="s">
        <v>2592</v>
      </c>
      <c r="D848" s="14" t="s">
        <v>1634</v>
      </c>
      <c r="E848" s="14" t="s">
        <v>465</v>
      </c>
      <c r="F848" s="14" t="s">
        <v>4522</v>
      </c>
      <c r="G848" s="15">
        <v>1</v>
      </c>
      <c r="H848" s="15">
        <v>3</v>
      </c>
      <c r="I848" s="16">
        <v>0</v>
      </c>
      <c r="J848" s="17">
        <v>0</v>
      </c>
      <c r="K848" s="18">
        <v>1</v>
      </c>
      <c r="L848" s="19">
        <v>0</v>
      </c>
      <c r="M848" s="26" t="s">
        <v>5355</v>
      </c>
      <c r="N848" s="26"/>
    </row>
    <row r="849" spans="1:14" s="71" customFormat="1" x14ac:dyDescent="0.25">
      <c r="A849" s="14" t="s">
        <v>4523</v>
      </c>
      <c r="B849" s="14" t="s">
        <v>4524</v>
      </c>
      <c r="C849" s="14" t="s">
        <v>4525</v>
      </c>
      <c r="D849" s="14" t="s">
        <v>1625</v>
      </c>
      <c r="E849" s="14" t="s">
        <v>442</v>
      </c>
      <c r="F849" s="14" t="s">
        <v>4526</v>
      </c>
      <c r="G849" s="15">
        <v>1</v>
      </c>
      <c r="H849" s="15">
        <v>2</v>
      </c>
      <c r="I849" s="16">
        <v>0</v>
      </c>
      <c r="J849" s="17">
        <v>1</v>
      </c>
      <c r="K849" s="18">
        <v>0</v>
      </c>
      <c r="L849" s="19">
        <v>0</v>
      </c>
      <c r="M849" s="26" t="s">
        <v>5356</v>
      </c>
      <c r="N849" s="26"/>
    </row>
    <row r="850" spans="1:14" s="71" customFormat="1" x14ac:dyDescent="0.25">
      <c r="A850" s="14" t="s">
        <v>4527</v>
      </c>
      <c r="B850" s="14" t="s">
        <v>4528</v>
      </c>
      <c r="C850" s="14" t="s">
        <v>4529</v>
      </c>
      <c r="D850" s="14" t="s">
        <v>1779</v>
      </c>
      <c r="E850" s="14" t="s">
        <v>442</v>
      </c>
      <c r="F850" s="14" t="s">
        <v>4530</v>
      </c>
      <c r="G850" s="15">
        <v>1</v>
      </c>
      <c r="H850" s="15">
        <v>1</v>
      </c>
      <c r="I850" s="16">
        <v>0</v>
      </c>
      <c r="J850" s="17">
        <v>1</v>
      </c>
      <c r="K850" s="18">
        <v>0</v>
      </c>
      <c r="L850" s="19">
        <v>0</v>
      </c>
      <c r="M850" s="26" t="s">
        <v>5356</v>
      </c>
      <c r="N850" s="26"/>
    </row>
    <row r="851" spans="1:14" s="71" customFormat="1" x14ac:dyDescent="0.25">
      <c r="A851" s="14" t="s">
        <v>4531</v>
      </c>
      <c r="B851" s="14" t="s">
        <v>4532</v>
      </c>
      <c r="C851" s="14" t="s">
        <v>4533</v>
      </c>
      <c r="D851" s="14" t="s">
        <v>3956</v>
      </c>
      <c r="E851" s="14" t="s">
        <v>442</v>
      </c>
      <c r="F851" s="14" t="s">
        <v>4534</v>
      </c>
      <c r="G851" s="15">
        <v>1</v>
      </c>
      <c r="H851" s="15">
        <v>2</v>
      </c>
      <c r="I851" s="16">
        <v>0</v>
      </c>
      <c r="J851" s="17">
        <v>1</v>
      </c>
      <c r="K851" s="18">
        <v>0</v>
      </c>
      <c r="L851" s="19">
        <v>0</v>
      </c>
      <c r="M851" s="26" t="s">
        <v>5356</v>
      </c>
      <c r="N851" s="26"/>
    </row>
    <row r="852" spans="1:14" s="71" customFormat="1" x14ac:dyDescent="0.25">
      <c r="A852" s="14" t="s">
        <v>4535</v>
      </c>
      <c r="B852" s="14" t="s">
        <v>4536</v>
      </c>
      <c r="C852" s="14" t="s">
        <v>1670</v>
      </c>
      <c r="D852" s="14" t="s">
        <v>1625</v>
      </c>
      <c r="E852" s="14" t="s">
        <v>593</v>
      </c>
      <c r="F852" s="14" t="s">
        <v>4537</v>
      </c>
      <c r="G852" s="15">
        <v>1</v>
      </c>
      <c r="H852" s="15">
        <v>7</v>
      </c>
      <c r="I852" s="16">
        <v>0</v>
      </c>
      <c r="J852" s="17">
        <v>1</v>
      </c>
      <c r="K852" s="18">
        <v>0</v>
      </c>
      <c r="L852" s="19">
        <v>0</v>
      </c>
      <c r="M852" s="26" t="s">
        <v>5354</v>
      </c>
      <c r="N852" s="26"/>
    </row>
    <row r="853" spans="1:14" s="71" customFormat="1" x14ac:dyDescent="0.25">
      <c r="A853" s="14" t="s">
        <v>1057</v>
      </c>
      <c r="B853" s="14" t="s">
        <v>4538</v>
      </c>
      <c r="C853" s="14" t="s">
        <v>4539</v>
      </c>
      <c r="D853" s="14" t="s">
        <v>2131</v>
      </c>
      <c r="E853" s="14" t="s">
        <v>725</v>
      </c>
      <c r="F853" s="14" t="s">
        <v>4540</v>
      </c>
      <c r="G853" s="15">
        <v>1</v>
      </c>
      <c r="H853" s="15">
        <v>1</v>
      </c>
      <c r="I853" s="16">
        <v>0</v>
      </c>
      <c r="J853" s="17">
        <v>0</v>
      </c>
      <c r="K853" s="18">
        <v>1</v>
      </c>
      <c r="L853" s="19">
        <v>0</v>
      </c>
      <c r="M853" s="26" t="s">
        <v>5355</v>
      </c>
      <c r="N853" s="26"/>
    </row>
    <row r="854" spans="1:14" s="71" customFormat="1" x14ac:dyDescent="0.25">
      <c r="A854" s="14" t="s">
        <v>4541</v>
      </c>
      <c r="B854" s="14" t="s">
        <v>4542</v>
      </c>
      <c r="C854" s="14" t="s">
        <v>4543</v>
      </c>
      <c r="D854" s="14" t="s">
        <v>3793</v>
      </c>
      <c r="E854" s="14" t="s">
        <v>387</v>
      </c>
      <c r="F854" s="14" t="s">
        <v>4544</v>
      </c>
      <c r="G854" s="15">
        <v>1</v>
      </c>
      <c r="H854" s="15">
        <v>1</v>
      </c>
      <c r="I854" s="16">
        <v>0</v>
      </c>
      <c r="J854" s="17">
        <v>1</v>
      </c>
      <c r="K854" s="18">
        <v>0</v>
      </c>
      <c r="L854" s="19">
        <v>0</v>
      </c>
      <c r="M854" s="26" t="s">
        <v>5355</v>
      </c>
      <c r="N854" s="26"/>
    </row>
    <row r="855" spans="1:14" s="71" customFormat="1" x14ac:dyDescent="0.25">
      <c r="A855" s="14" t="s">
        <v>4545</v>
      </c>
      <c r="B855" s="14" t="s">
        <v>4546</v>
      </c>
      <c r="C855" s="14" t="s">
        <v>4547</v>
      </c>
      <c r="D855" s="14" t="s">
        <v>4548</v>
      </c>
      <c r="E855" s="14" t="s">
        <v>4549</v>
      </c>
      <c r="F855" s="14" t="s">
        <v>4550</v>
      </c>
      <c r="G855" s="15">
        <v>1</v>
      </c>
      <c r="H855" s="15">
        <v>12</v>
      </c>
      <c r="I855" s="16">
        <v>0</v>
      </c>
      <c r="J855" s="17">
        <v>1</v>
      </c>
      <c r="K855" s="18">
        <v>0</v>
      </c>
      <c r="L855" s="19">
        <v>0</v>
      </c>
      <c r="M855" s="26" t="s">
        <v>5356</v>
      </c>
      <c r="N855" s="26"/>
    </row>
    <row r="856" spans="1:14" s="71" customFormat="1" x14ac:dyDescent="0.25">
      <c r="A856" s="14" t="s">
        <v>4551</v>
      </c>
      <c r="B856" s="14" t="s">
        <v>4552</v>
      </c>
      <c r="C856" s="14" t="s">
        <v>4553</v>
      </c>
      <c r="D856" s="14" t="s">
        <v>1625</v>
      </c>
      <c r="E856" s="14" t="s">
        <v>593</v>
      </c>
      <c r="F856" s="14" t="s">
        <v>4554</v>
      </c>
      <c r="G856" s="15">
        <v>1</v>
      </c>
      <c r="H856" s="15">
        <v>1</v>
      </c>
      <c r="I856" s="16">
        <v>0</v>
      </c>
      <c r="J856" s="17">
        <v>1</v>
      </c>
      <c r="K856" s="18">
        <v>0</v>
      </c>
      <c r="L856" s="19">
        <v>0</v>
      </c>
      <c r="M856" s="26" t="s">
        <v>5354</v>
      </c>
      <c r="N856" s="26"/>
    </row>
    <row r="857" spans="1:14" s="71" customFormat="1" x14ac:dyDescent="0.25">
      <c r="A857" s="14" t="s">
        <v>1306</v>
      </c>
      <c r="B857" s="14" t="s">
        <v>4555</v>
      </c>
      <c r="C857" s="14" t="s">
        <v>4556</v>
      </c>
      <c r="D857" s="14" t="s">
        <v>1625</v>
      </c>
      <c r="E857" s="14" t="s">
        <v>839</v>
      </c>
      <c r="F857" s="14" t="s">
        <v>4557</v>
      </c>
      <c r="G857" s="15">
        <v>1</v>
      </c>
      <c r="H857" s="15">
        <v>12</v>
      </c>
      <c r="I857" s="16">
        <v>0</v>
      </c>
      <c r="J857" s="17">
        <v>0</v>
      </c>
      <c r="K857" s="18">
        <v>0</v>
      </c>
      <c r="L857" s="19">
        <v>1</v>
      </c>
      <c r="M857" s="26" t="s">
        <v>5355</v>
      </c>
      <c r="N857" s="26"/>
    </row>
    <row r="858" spans="1:14" s="71" customFormat="1" x14ac:dyDescent="0.25">
      <c r="A858" s="14" t="s">
        <v>892</v>
      </c>
      <c r="B858" s="14" t="s">
        <v>4558</v>
      </c>
      <c r="C858" s="14" t="s">
        <v>4559</v>
      </c>
      <c r="D858" s="14" t="s">
        <v>1652</v>
      </c>
      <c r="E858" s="14" t="s">
        <v>716</v>
      </c>
      <c r="F858" s="14" t="s">
        <v>4560</v>
      </c>
      <c r="G858" s="15">
        <v>1</v>
      </c>
      <c r="H858" s="15">
        <v>1</v>
      </c>
      <c r="I858" s="16">
        <v>0</v>
      </c>
      <c r="J858" s="17">
        <v>0</v>
      </c>
      <c r="K858" s="18">
        <v>1</v>
      </c>
      <c r="L858" s="19">
        <v>0</v>
      </c>
      <c r="M858" s="26" t="s">
        <v>5355</v>
      </c>
      <c r="N858" s="26"/>
    </row>
    <row r="859" spans="1:14" s="71" customFormat="1" x14ac:dyDescent="0.25">
      <c r="A859" s="14" t="s">
        <v>1537</v>
      </c>
      <c r="B859" s="14" t="s">
        <v>4561</v>
      </c>
      <c r="C859" s="14" t="s">
        <v>1670</v>
      </c>
      <c r="D859" s="14" t="s">
        <v>1625</v>
      </c>
      <c r="E859" s="14" t="s">
        <v>1319</v>
      </c>
      <c r="F859" s="14" t="s">
        <v>4562</v>
      </c>
      <c r="G859" s="15">
        <v>1</v>
      </c>
      <c r="H859" s="15">
        <v>1</v>
      </c>
      <c r="I859" s="16">
        <v>0</v>
      </c>
      <c r="J859" s="17">
        <v>0</v>
      </c>
      <c r="K859" s="18">
        <v>0</v>
      </c>
      <c r="L859" s="19">
        <v>1</v>
      </c>
      <c r="M859" s="26" t="s">
        <v>5351</v>
      </c>
      <c r="N859" s="26"/>
    </row>
    <row r="860" spans="1:14" s="71" customFormat="1" x14ac:dyDescent="0.25">
      <c r="A860" s="14" t="s">
        <v>4563</v>
      </c>
      <c r="B860" s="14" t="s">
        <v>4564</v>
      </c>
      <c r="C860" s="14" t="s">
        <v>1670</v>
      </c>
      <c r="D860" s="14" t="s">
        <v>4565</v>
      </c>
      <c r="E860" s="14" t="s">
        <v>779</v>
      </c>
      <c r="F860" s="14" t="s">
        <v>4566</v>
      </c>
      <c r="G860" s="15">
        <v>1</v>
      </c>
      <c r="H860" s="15">
        <v>12</v>
      </c>
      <c r="I860" s="16">
        <v>1</v>
      </c>
      <c r="J860" s="17">
        <v>0</v>
      </c>
      <c r="K860" s="18">
        <v>0</v>
      </c>
      <c r="L860" s="19">
        <v>0</v>
      </c>
      <c r="M860" s="26" t="s">
        <v>5354</v>
      </c>
      <c r="N860" s="26"/>
    </row>
    <row r="861" spans="1:14" s="71" customFormat="1" x14ac:dyDescent="0.25">
      <c r="A861" s="14" t="s">
        <v>806</v>
      </c>
      <c r="B861" s="14" t="s">
        <v>4567</v>
      </c>
      <c r="C861" s="14" t="s">
        <v>4568</v>
      </c>
      <c r="D861" s="14" t="s">
        <v>3305</v>
      </c>
      <c r="E861" s="14" t="s">
        <v>797</v>
      </c>
      <c r="F861" s="14" t="s">
        <v>4569</v>
      </c>
      <c r="G861" s="15">
        <v>1</v>
      </c>
      <c r="H861" s="15">
        <v>1</v>
      </c>
      <c r="I861" s="16">
        <v>0</v>
      </c>
      <c r="J861" s="17">
        <v>0</v>
      </c>
      <c r="K861" s="18">
        <v>1</v>
      </c>
      <c r="L861" s="19">
        <v>0</v>
      </c>
      <c r="M861" s="26" t="s">
        <v>5355</v>
      </c>
      <c r="N861" s="26"/>
    </row>
    <row r="862" spans="1:14" s="71" customFormat="1" x14ac:dyDescent="0.25">
      <c r="A862" s="14" t="s">
        <v>4570</v>
      </c>
      <c r="B862" s="14" t="s">
        <v>4571</v>
      </c>
      <c r="C862" s="14" t="s">
        <v>4572</v>
      </c>
      <c r="D862" s="14" t="s">
        <v>1606</v>
      </c>
      <c r="E862" s="14" t="s">
        <v>772</v>
      </c>
      <c r="F862" s="14" t="s">
        <v>4573</v>
      </c>
      <c r="G862" s="15">
        <v>1</v>
      </c>
      <c r="H862" s="15">
        <v>1</v>
      </c>
      <c r="I862" s="16">
        <v>0</v>
      </c>
      <c r="J862" s="17">
        <v>1</v>
      </c>
      <c r="K862" s="18">
        <v>0</v>
      </c>
      <c r="L862" s="19">
        <v>0</v>
      </c>
      <c r="M862" s="26" t="s">
        <v>5354</v>
      </c>
      <c r="N862" s="26"/>
    </row>
    <row r="863" spans="1:14" s="71" customFormat="1" x14ac:dyDescent="0.25">
      <c r="A863" s="14" t="s">
        <v>890</v>
      </c>
      <c r="B863" s="14" t="s">
        <v>4574</v>
      </c>
      <c r="C863" s="14" t="s">
        <v>4575</v>
      </c>
      <c r="D863" s="14" t="s">
        <v>1652</v>
      </c>
      <c r="E863" s="14" t="s">
        <v>716</v>
      </c>
      <c r="F863" s="14" t="s">
        <v>4576</v>
      </c>
      <c r="G863" s="15">
        <v>1</v>
      </c>
      <c r="H863" s="15">
        <v>1</v>
      </c>
      <c r="I863" s="16">
        <v>0</v>
      </c>
      <c r="J863" s="17">
        <v>0</v>
      </c>
      <c r="K863" s="18">
        <v>1</v>
      </c>
      <c r="L863" s="19">
        <v>0</v>
      </c>
      <c r="M863" s="26" t="s">
        <v>5355</v>
      </c>
      <c r="N863" s="26"/>
    </row>
    <row r="864" spans="1:14" s="71" customFormat="1" x14ac:dyDescent="0.25">
      <c r="A864" s="14" t="s">
        <v>4577</v>
      </c>
      <c r="B864" s="14" t="s">
        <v>2147</v>
      </c>
      <c r="C864" s="14" t="s">
        <v>4578</v>
      </c>
      <c r="D864" s="14" t="s">
        <v>2149</v>
      </c>
      <c r="E864" s="14" t="s">
        <v>387</v>
      </c>
      <c r="F864" s="14" t="s">
        <v>4579</v>
      </c>
      <c r="G864" s="15">
        <v>1</v>
      </c>
      <c r="H864" s="15">
        <v>1</v>
      </c>
      <c r="I864" s="16">
        <v>1</v>
      </c>
      <c r="J864" s="17">
        <v>0</v>
      </c>
      <c r="K864" s="18">
        <v>0</v>
      </c>
      <c r="L864" s="19">
        <v>0</v>
      </c>
      <c r="M864" s="26" t="s">
        <v>5354</v>
      </c>
      <c r="N864" s="26"/>
    </row>
    <row r="865" spans="1:14" s="71" customFormat="1" x14ac:dyDescent="0.25">
      <c r="A865" s="14" t="s">
        <v>4580</v>
      </c>
      <c r="B865" s="14" t="s">
        <v>4581</v>
      </c>
      <c r="C865" s="14" t="s">
        <v>3583</v>
      </c>
      <c r="D865" s="14" t="s">
        <v>1977</v>
      </c>
      <c r="E865" s="14" t="s">
        <v>1103</v>
      </c>
      <c r="F865" s="14" t="s">
        <v>4582</v>
      </c>
      <c r="G865" s="15">
        <v>1</v>
      </c>
      <c r="H865" s="15">
        <v>10</v>
      </c>
      <c r="I865" s="16">
        <v>1</v>
      </c>
      <c r="J865" s="17">
        <v>0</v>
      </c>
      <c r="K865" s="18">
        <v>0</v>
      </c>
      <c r="L865" s="19">
        <v>0</v>
      </c>
      <c r="M865" s="26" t="s">
        <v>5354</v>
      </c>
      <c r="N865" s="26"/>
    </row>
    <row r="866" spans="1:14" s="71" customFormat="1" x14ac:dyDescent="0.25">
      <c r="A866" s="14" t="s">
        <v>4583</v>
      </c>
      <c r="B866" s="14" t="s">
        <v>4584</v>
      </c>
      <c r="C866" s="14" t="s">
        <v>2329</v>
      </c>
      <c r="D866" s="14" t="s">
        <v>1625</v>
      </c>
      <c r="E866" s="14" t="s">
        <v>4585</v>
      </c>
      <c r="F866" s="14" t="s">
        <v>4586</v>
      </c>
      <c r="G866" s="15">
        <v>1</v>
      </c>
      <c r="H866" s="15">
        <v>1</v>
      </c>
      <c r="I866" s="16">
        <v>0</v>
      </c>
      <c r="J866" s="17">
        <v>1</v>
      </c>
      <c r="K866" s="18">
        <v>0</v>
      </c>
      <c r="L866" s="19">
        <v>0</v>
      </c>
      <c r="M866" s="26" t="s">
        <v>5354</v>
      </c>
      <c r="N866" s="26"/>
    </row>
    <row r="867" spans="1:14" s="71" customFormat="1" x14ac:dyDescent="0.25">
      <c r="A867" s="14" t="s">
        <v>757</v>
      </c>
      <c r="B867" s="14" t="s">
        <v>4587</v>
      </c>
      <c r="C867" s="14" t="s">
        <v>2684</v>
      </c>
      <c r="D867" s="14" t="s">
        <v>2294</v>
      </c>
      <c r="E867" s="14" t="s">
        <v>759</v>
      </c>
      <c r="F867" s="14" t="s">
        <v>4588</v>
      </c>
      <c r="G867" s="15">
        <v>1</v>
      </c>
      <c r="H867" s="15">
        <v>30</v>
      </c>
      <c r="I867" s="16">
        <v>0</v>
      </c>
      <c r="J867" s="17">
        <v>0</v>
      </c>
      <c r="K867" s="18">
        <v>1</v>
      </c>
      <c r="L867" s="19">
        <v>0</v>
      </c>
      <c r="M867" s="26" t="s">
        <v>5355</v>
      </c>
      <c r="N867" s="26"/>
    </row>
    <row r="868" spans="1:14" s="71" customFormat="1" x14ac:dyDescent="0.25">
      <c r="A868" s="14" t="s">
        <v>4589</v>
      </c>
      <c r="B868" s="14" t="s">
        <v>4590</v>
      </c>
      <c r="C868" s="14" t="s">
        <v>4591</v>
      </c>
      <c r="D868" s="14" t="s">
        <v>1643</v>
      </c>
      <c r="E868" s="14" t="s">
        <v>4592</v>
      </c>
      <c r="F868" s="14" t="s">
        <v>4593</v>
      </c>
      <c r="G868" s="15">
        <v>1</v>
      </c>
      <c r="H868" s="15">
        <v>1</v>
      </c>
      <c r="I868" s="16">
        <v>1</v>
      </c>
      <c r="J868" s="17">
        <v>0</v>
      </c>
      <c r="K868" s="18">
        <v>0</v>
      </c>
      <c r="L868" s="19">
        <v>0</v>
      </c>
      <c r="M868" s="26" t="s">
        <v>5356</v>
      </c>
      <c r="N868" s="26"/>
    </row>
    <row r="869" spans="1:14" s="71" customFormat="1" x14ac:dyDescent="0.25">
      <c r="A869" s="14" t="s">
        <v>1301</v>
      </c>
      <c r="B869" s="14" t="s">
        <v>1302</v>
      </c>
      <c r="C869" s="14" t="s">
        <v>4594</v>
      </c>
      <c r="D869" s="14" t="s">
        <v>1625</v>
      </c>
      <c r="E869" s="14" t="s">
        <v>593</v>
      </c>
      <c r="F869" s="14" t="s">
        <v>4595</v>
      </c>
      <c r="G869" s="15">
        <v>1</v>
      </c>
      <c r="H869" s="15">
        <v>1</v>
      </c>
      <c r="I869" s="16">
        <v>0</v>
      </c>
      <c r="J869" s="17">
        <v>0</v>
      </c>
      <c r="K869" s="18">
        <v>0</v>
      </c>
      <c r="L869" s="19">
        <v>1</v>
      </c>
      <c r="M869" s="26" t="s">
        <v>5355</v>
      </c>
      <c r="N869" s="26"/>
    </row>
    <row r="870" spans="1:14" s="71" customFormat="1" x14ac:dyDescent="0.25">
      <c r="A870" s="14" t="s">
        <v>4596</v>
      </c>
      <c r="B870" s="14" t="s">
        <v>4597</v>
      </c>
      <c r="C870" s="14" t="s">
        <v>1670</v>
      </c>
      <c r="D870" s="14" t="s">
        <v>1625</v>
      </c>
      <c r="E870" s="14" t="s">
        <v>470</v>
      </c>
      <c r="F870" s="14" t="s">
        <v>4598</v>
      </c>
      <c r="G870" s="15">
        <v>1</v>
      </c>
      <c r="H870" s="15">
        <v>2</v>
      </c>
      <c r="I870" s="16">
        <v>0</v>
      </c>
      <c r="J870" s="17">
        <v>1</v>
      </c>
      <c r="K870" s="18">
        <v>0</v>
      </c>
      <c r="L870" s="19">
        <v>0</v>
      </c>
      <c r="M870" s="26" t="s">
        <v>5356</v>
      </c>
      <c r="N870" s="26"/>
    </row>
    <row r="871" spans="1:14" s="71" customFormat="1" x14ac:dyDescent="0.25">
      <c r="A871" s="14" t="s">
        <v>908</v>
      </c>
      <c r="B871" s="14" t="s">
        <v>2904</v>
      </c>
      <c r="C871" s="14" t="s">
        <v>4599</v>
      </c>
      <c r="D871" s="14" t="s">
        <v>2341</v>
      </c>
      <c r="E871" s="14" t="s">
        <v>905</v>
      </c>
      <c r="F871" s="14" t="s">
        <v>4600</v>
      </c>
      <c r="G871" s="15">
        <v>1</v>
      </c>
      <c r="H871" s="15">
        <v>2</v>
      </c>
      <c r="I871" s="16">
        <v>0</v>
      </c>
      <c r="J871" s="17">
        <v>0</v>
      </c>
      <c r="K871" s="18">
        <v>1</v>
      </c>
      <c r="L871" s="19">
        <v>0</v>
      </c>
      <c r="M871" s="26" t="s">
        <v>5355</v>
      </c>
      <c r="N871" s="26"/>
    </row>
    <row r="872" spans="1:14" s="71" customFormat="1" x14ac:dyDescent="0.25">
      <c r="A872" s="14" t="s">
        <v>1140</v>
      </c>
      <c r="B872" s="14" t="s">
        <v>4601</v>
      </c>
      <c r="C872" s="14" t="s">
        <v>4602</v>
      </c>
      <c r="D872" s="14" t="s">
        <v>1901</v>
      </c>
      <c r="E872" s="14" t="s">
        <v>465</v>
      </c>
      <c r="F872" s="14" t="s">
        <v>4603</v>
      </c>
      <c r="G872" s="15">
        <v>1</v>
      </c>
      <c r="H872" s="15">
        <v>1</v>
      </c>
      <c r="I872" s="16">
        <v>0</v>
      </c>
      <c r="J872" s="17">
        <v>0</v>
      </c>
      <c r="K872" s="18">
        <v>1</v>
      </c>
      <c r="L872" s="19">
        <v>0</v>
      </c>
      <c r="M872" s="26" t="s">
        <v>5355</v>
      </c>
      <c r="N872" s="26"/>
    </row>
    <row r="873" spans="1:14" s="71" customFormat="1" x14ac:dyDescent="0.25">
      <c r="A873" s="14" t="s">
        <v>4604</v>
      </c>
      <c r="B873" s="14" t="s">
        <v>4605</v>
      </c>
      <c r="C873" s="14" t="s">
        <v>4606</v>
      </c>
      <c r="D873" s="14" t="s">
        <v>1625</v>
      </c>
      <c r="E873" s="14" t="s">
        <v>387</v>
      </c>
      <c r="F873" s="14" t="s">
        <v>4607</v>
      </c>
      <c r="G873" s="15">
        <v>1</v>
      </c>
      <c r="H873" s="15">
        <v>4</v>
      </c>
      <c r="I873" s="16">
        <v>0</v>
      </c>
      <c r="J873" s="17">
        <v>1</v>
      </c>
      <c r="K873" s="18">
        <v>0</v>
      </c>
      <c r="L873" s="19">
        <v>0</v>
      </c>
      <c r="M873" s="26" t="s">
        <v>5354</v>
      </c>
      <c r="N873" s="26"/>
    </row>
    <row r="874" spans="1:14" s="71" customFormat="1" x14ac:dyDescent="0.25">
      <c r="A874" s="14" t="s">
        <v>4608</v>
      </c>
      <c r="B874" s="14" t="s">
        <v>4609</v>
      </c>
      <c r="C874" s="14" t="s">
        <v>4610</v>
      </c>
      <c r="D874" s="14" t="s">
        <v>1901</v>
      </c>
      <c r="E874" s="14" t="s">
        <v>387</v>
      </c>
      <c r="F874" s="14" t="s">
        <v>4611</v>
      </c>
      <c r="G874" s="15">
        <v>1</v>
      </c>
      <c r="H874" s="15">
        <v>1</v>
      </c>
      <c r="I874" s="16">
        <v>0</v>
      </c>
      <c r="J874" s="17">
        <v>1</v>
      </c>
      <c r="K874" s="18">
        <v>0</v>
      </c>
      <c r="L874" s="19">
        <v>0</v>
      </c>
      <c r="M874" s="26" t="s">
        <v>5354</v>
      </c>
      <c r="N874" s="26"/>
    </row>
    <row r="875" spans="1:14" s="71" customFormat="1" x14ac:dyDescent="0.25">
      <c r="A875" s="14" t="s">
        <v>4612</v>
      </c>
      <c r="B875" s="14" t="s">
        <v>4613</v>
      </c>
      <c r="C875" s="14" t="s">
        <v>4614</v>
      </c>
      <c r="D875" s="14" t="s">
        <v>4615</v>
      </c>
      <c r="E875" s="14" t="s">
        <v>725</v>
      </c>
      <c r="F875" s="14" t="s">
        <v>4616</v>
      </c>
      <c r="G875" s="15">
        <v>1</v>
      </c>
      <c r="H875" s="15">
        <v>4</v>
      </c>
      <c r="I875" s="16">
        <v>0</v>
      </c>
      <c r="J875" s="17">
        <v>1</v>
      </c>
      <c r="K875" s="18">
        <v>0</v>
      </c>
      <c r="L875" s="19">
        <v>0</v>
      </c>
      <c r="M875" s="26" t="s">
        <v>5356</v>
      </c>
      <c r="N875" s="26"/>
    </row>
    <row r="876" spans="1:14" s="71" customFormat="1" x14ac:dyDescent="0.25">
      <c r="A876" s="14" t="s">
        <v>4617</v>
      </c>
      <c r="B876" s="14" t="s">
        <v>4618</v>
      </c>
      <c r="C876" s="14" t="s">
        <v>4599</v>
      </c>
      <c r="D876" s="14" t="s">
        <v>1625</v>
      </c>
      <c r="E876" s="14" t="s">
        <v>4619</v>
      </c>
      <c r="F876" s="14" t="s">
        <v>4620</v>
      </c>
      <c r="G876" s="15">
        <v>1</v>
      </c>
      <c r="H876" s="15">
        <v>1</v>
      </c>
      <c r="I876" s="16">
        <v>0</v>
      </c>
      <c r="J876" s="17">
        <v>1</v>
      </c>
      <c r="K876" s="18">
        <v>0</v>
      </c>
      <c r="L876" s="19">
        <v>0</v>
      </c>
      <c r="M876" s="26" t="s">
        <v>5354</v>
      </c>
      <c r="N876" s="26"/>
    </row>
    <row r="877" spans="1:14" s="71" customFormat="1" x14ac:dyDescent="0.25">
      <c r="A877" s="14" t="s">
        <v>4621</v>
      </c>
      <c r="B877" s="14" t="s">
        <v>4622</v>
      </c>
      <c r="C877" s="14" t="s">
        <v>4623</v>
      </c>
      <c r="D877" s="14" t="s">
        <v>2341</v>
      </c>
      <c r="E877" s="14" t="s">
        <v>4140</v>
      </c>
      <c r="F877" s="14" t="s">
        <v>4624</v>
      </c>
      <c r="G877" s="15">
        <v>1</v>
      </c>
      <c r="H877" s="15">
        <v>1</v>
      </c>
      <c r="I877" s="16">
        <v>0</v>
      </c>
      <c r="J877" s="17">
        <v>1</v>
      </c>
      <c r="K877" s="18">
        <v>0</v>
      </c>
      <c r="L877" s="19">
        <v>0</v>
      </c>
      <c r="M877" s="26" t="s">
        <v>5354</v>
      </c>
      <c r="N877" s="26"/>
    </row>
    <row r="878" spans="1:14" s="71" customFormat="1" x14ac:dyDescent="0.25">
      <c r="A878" s="14" t="s">
        <v>4625</v>
      </c>
      <c r="B878" s="14" t="s">
        <v>4626</v>
      </c>
      <c r="C878" s="14" t="s">
        <v>2138</v>
      </c>
      <c r="D878" s="14" t="s">
        <v>2737</v>
      </c>
      <c r="E878" s="14" t="s">
        <v>465</v>
      </c>
      <c r="F878" s="14" t="s">
        <v>4627</v>
      </c>
      <c r="G878" s="15">
        <v>1</v>
      </c>
      <c r="H878" s="15">
        <v>6</v>
      </c>
      <c r="I878" s="16">
        <v>0</v>
      </c>
      <c r="J878" s="17">
        <v>1</v>
      </c>
      <c r="K878" s="18">
        <v>0</v>
      </c>
      <c r="L878" s="19">
        <v>0</v>
      </c>
      <c r="M878" s="26" t="s">
        <v>5354</v>
      </c>
      <c r="N878" s="26"/>
    </row>
    <row r="879" spans="1:14" s="71" customFormat="1" x14ac:dyDescent="0.25">
      <c r="A879" s="14" t="s">
        <v>4628</v>
      </c>
      <c r="B879" s="14" t="s">
        <v>4629</v>
      </c>
      <c r="C879" s="14" t="s">
        <v>4630</v>
      </c>
      <c r="D879" s="14" t="s">
        <v>1842</v>
      </c>
      <c r="E879" s="14" t="s">
        <v>387</v>
      </c>
      <c r="F879" s="14" t="s">
        <v>4631</v>
      </c>
      <c r="G879" s="15">
        <v>1</v>
      </c>
      <c r="H879" s="15">
        <v>2</v>
      </c>
      <c r="I879" s="16">
        <v>0</v>
      </c>
      <c r="J879" s="17">
        <v>1</v>
      </c>
      <c r="K879" s="18">
        <v>0</v>
      </c>
      <c r="L879" s="19">
        <v>0</v>
      </c>
      <c r="M879" s="26" t="s">
        <v>5356</v>
      </c>
      <c r="N879" s="26"/>
    </row>
    <row r="880" spans="1:14" s="71" customFormat="1" x14ac:dyDescent="0.25">
      <c r="A880" s="14" t="s">
        <v>4632</v>
      </c>
      <c r="B880" s="14" t="s">
        <v>4633</v>
      </c>
      <c r="C880" s="14" t="s">
        <v>2113</v>
      </c>
      <c r="D880" s="14" t="s">
        <v>1634</v>
      </c>
      <c r="E880" s="14" t="s">
        <v>4634</v>
      </c>
      <c r="F880" s="14" t="s">
        <v>4635</v>
      </c>
      <c r="G880" s="15">
        <v>1</v>
      </c>
      <c r="H880" s="15">
        <v>1</v>
      </c>
      <c r="I880" s="16">
        <v>0</v>
      </c>
      <c r="J880" s="17">
        <v>1</v>
      </c>
      <c r="K880" s="18">
        <v>0</v>
      </c>
      <c r="L880" s="19">
        <v>0</v>
      </c>
      <c r="M880" s="26" t="s">
        <v>5354</v>
      </c>
      <c r="N880" s="26"/>
    </row>
    <row r="881" spans="1:14" s="71" customFormat="1" x14ac:dyDescent="0.25">
      <c r="A881" s="14" t="s">
        <v>4636</v>
      </c>
      <c r="B881" s="14" t="s">
        <v>3074</v>
      </c>
      <c r="C881" s="14" t="s">
        <v>2276</v>
      </c>
      <c r="D881" s="14" t="s">
        <v>1625</v>
      </c>
      <c r="E881" s="14" t="s">
        <v>2912</v>
      </c>
      <c r="F881" s="14" t="s">
        <v>4637</v>
      </c>
      <c r="G881" s="15">
        <v>1</v>
      </c>
      <c r="H881" s="15">
        <v>1</v>
      </c>
      <c r="I881" s="16">
        <v>0</v>
      </c>
      <c r="J881" s="17">
        <v>1</v>
      </c>
      <c r="K881" s="18">
        <v>0</v>
      </c>
      <c r="L881" s="19">
        <v>0</v>
      </c>
      <c r="M881" s="26" t="s">
        <v>5353</v>
      </c>
      <c r="N881" s="26"/>
    </row>
    <row r="882" spans="1:14" s="71" customFormat="1" x14ac:dyDescent="0.25">
      <c r="A882" s="14" t="s">
        <v>1552</v>
      </c>
      <c r="B882" s="14" t="s">
        <v>4638</v>
      </c>
      <c r="C882" s="14" t="s">
        <v>1629</v>
      </c>
      <c r="D882" s="14" t="s">
        <v>2375</v>
      </c>
      <c r="E882" s="14" t="s">
        <v>1447</v>
      </c>
      <c r="F882" s="14" t="s">
        <v>4639</v>
      </c>
      <c r="G882" s="15">
        <v>1</v>
      </c>
      <c r="H882" s="15">
        <v>1</v>
      </c>
      <c r="I882" s="16">
        <v>0</v>
      </c>
      <c r="J882" s="17">
        <v>0</v>
      </c>
      <c r="K882" s="18">
        <v>0</v>
      </c>
      <c r="L882" s="19">
        <v>1</v>
      </c>
      <c r="M882" s="26" t="s">
        <v>5353</v>
      </c>
      <c r="N882" s="26"/>
    </row>
    <row r="883" spans="1:14" s="71" customFormat="1" x14ac:dyDescent="0.25">
      <c r="A883" s="14" t="s">
        <v>4640</v>
      </c>
      <c r="B883" s="14" t="s">
        <v>4641</v>
      </c>
      <c r="C883" s="14" t="s">
        <v>1670</v>
      </c>
      <c r="D883" s="14" t="s">
        <v>2162</v>
      </c>
      <c r="E883" s="14" t="s">
        <v>1046</v>
      </c>
      <c r="F883" s="14" t="s">
        <v>4642</v>
      </c>
      <c r="G883" s="15">
        <v>1</v>
      </c>
      <c r="H883" s="15">
        <v>1</v>
      </c>
      <c r="I883" s="16">
        <v>0</v>
      </c>
      <c r="J883" s="17">
        <v>1</v>
      </c>
      <c r="K883" s="18">
        <v>0</v>
      </c>
      <c r="L883" s="19">
        <v>0</v>
      </c>
      <c r="M883" s="26" t="s">
        <v>5354</v>
      </c>
      <c r="N883" s="26"/>
    </row>
    <row r="884" spans="1:14" s="71" customFormat="1" x14ac:dyDescent="0.25">
      <c r="A884" s="14" t="s">
        <v>1530</v>
      </c>
      <c r="B884" s="14" t="s">
        <v>4643</v>
      </c>
      <c r="C884" s="14" t="s">
        <v>1670</v>
      </c>
      <c r="D884" s="14" t="s">
        <v>1625</v>
      </c>
      <c r="E884" s="14" t="s">
        <v>496</v>
      </c>
      <c r="F884" s="14" t="s">
        <v>4644</v>
      </c>
      <c r="G884" s="15">
        <v>1</v>
      </c>
      <c r="H884" s="15">
        <v>1</v>
      </c>
      <c r="I884" s="16">
        <v>0</v>
      </c>
      <c r="J884" s="17">
        <v>0</v>
      </c>
      <c r="K884" s="18">
        <v>0</v>
      </c>
      <c r="L884" s="19">
        <v>1</v>
      </c>
      <c r="M884" s="26" t="s">
        <v>5355</v>
      </c>
      <c r="N884" s="26"/>
    </row>
    <row r="885" spans="1:14" s="71" customFormat="1" x14ac:dyDescent="0.25">
      <c r="A885" s="14" t="s">
        <v>4645</v>
      </c>
      <c r="B885" s="14" t="s">
        <v>4646</v>
      </c>
      <c r="C885" s="14" t="s">
        <v>4647</v>
      </c>
      <c r="D885" s="14" t="s">
        <v>1625</v>
      </c>
      <c r="E885" s="14" t="s">
        <v>593</v>
      </c>
      <c r="F885" s="14" t="s">
        <v>4648</v>
      </c>
      <c r="G885" s="15">
        <v>1</v>
      </c>
      <c r="H885" s="15">
        <v>5</v>
      </c>
      <c r="I885" s="16">
        <v>0</v>
      </c>
      <c r="J885" s="17">
        <v>1</v>
      </c>
      <c r="K885" s="18">
        <v>0</v>
      </c>
      <c r="L885" s="19">
        <v>0</v>
      </c>
      <c r="M885" s="26" t="s">
        <v>5356</v>
      </c>
      <c r="N885" s="26"/>
    </row>
    <row r="886" spans="1:14" s="71" customFormat="1" x14ac:dyDescent="0.25">
      <c r="A886" s="14" t="s">
        <v>4649</v>
      </c>
      <c r="B886" s="14" t="s">
        <v>4650</v>
      </c>
      <c r="C886" s="14" t="s">
        <v>1665</v>
      </c>
      <c r="D886" s="14" t="s">
        <v>1625</v>
      </c>
      <c r="E886" s="14" t="s">
        <v>1274</v>
      </c>
      <c r="F886" s="14" t="s">
        <v>4651</v>
      </c>
      <c r="G886" s="15">
        <v>1</v>
      </c>
      <c r="H886" s="15">
        <v>2</v>
      </c>
      <c r="I886" s="16">
        <v>1</v>
      </c>
      <c r="J886" s="17">
        <v>0</v>
      </c>
      <c r="K886" s="18">
        <v>0</v>
      </c>
      <c r="L886" s="19">
        <v>0</v>
      </c>
      <c r="M886" s="26" t="s">
        <v>5354</v>
      </c>
      <c r="N886" s="26"/>
    </row>
    <row r="887" spans="1:14" s="71" customFormat="1" x14ac:dyDescent="0.25">
      <c r="A887" s="14" t="s">
        <v>790</v>
      </c>
      <c r="B887" s="14" t="s">
        <v>791</v>
      </c>
      <c r="C887" s="14" t="s">
        <v>4652</v>
      </c>
      <c r="D887" s="14" t="s">
        <v>1625</v>
      </c>
      <c r="E887" s="14" t="s">
        <v>403</v>
      </c>
      <c r="F887" s="14" t="s">
        <v>4653</v>
      </c>
      <c r="G887" s="15">
        <v>1</v>
      </c>
      <c r="H887" s="15">
        <v>1</v>
      </c>
      <c r="I887" s="16">
        <v>0</v>
      </c>
      <c r="J887" s="17">
        <v>0</v>
      </c>
      <c r="K887" s="18">
        <v>1</v>
      </c>
      <c r="L887" s="19">
        <v>0</v>
      </c>
      <c r="M887" s="26" t="s">
        <v>5355</v>
      </c>
      <c r="N887" s="26"/>
    </row>
    <row r="888" spans="1:14" s="71" customFormat="1" x14ac:dyDescent="0.25">
      <c r="A888" s="14" t="s">
        <v>1070</v>
      </c>
      <c r="B888" s="14" t="s">
        <v>1071</v>
      </c>
      <c r="C888" s="14" t="s">
        <v>4654</v>
      </c>
      <c r="D888" s="14" t="s">
        <v>1901</v>
      </c>
      <c r="E888" s="14" t="s">
        <v>649</v>
      </c>
      <c r="F888" s="14" t="s">
        <v>4655</v>
      </c>
      <c r="G888" s="15">
        <v>1</v>
      </c>
      <c r="H888" s="15">
        <v>1</v>
      </c>
      <c r="I888" s="16">
        <v>0</v>
      </c>
      <c r="J888" s="17">
        <v>0</v>
      </c>
      <c r="K888" s="18">
        <v>1</v>
      </c>
      <c r="L888" s="19">
        <v>0</v>
      </c>
      <c r="M888" s="26" t="s">
        <v>5355</v>
      </c>
      <c r="N888" s="26"/>
    </row>
    <row r="889" spans="1:14" s="71" customFormat="1" x14ac:dyDescent="0.25">
      <c r="A889" s="14" t="s">
        <v>629</v>
      </c>
      <c r="B889" s="14" t="s">
        <v>4656</v>
      </c>
      <c r="C889" s="14" t="s">
        <v>1670</v>
      </c>
      <c r="D889" s="14" t="s">
        <v>1625</v>
      </c>
      <c r="E889" s="14" t="s">
        <v>593</v>
      </c>
      <c r="F889" s="14" t="s">
        <v>4657</v>
      </c>
      <c r="G889" s="15">
        <v>1</v>
      </c>
      <c r="H889" s="15">
        <v>7</v>
      </c>
      <c r="I889" s="16">
        <v>0</v>
      </c>
      <c r="J889" s="17">
        <v>0</v>
      </c>
      <c r="K889" s="18">
        <v>1</v>
      </c>
      <c r="L889" s="19">
        <v>0</v>
      </c>
      <c r="M889" s="26" t="s">
        <v>5355</v>
      </c>
      <c r="N889" s="26"/>
    </row>
    <row r="890" spans="1:14" s="71" customFormat="1" x14ac:dyDescent="0.25">
      <c r="A890" s="14" t="s">
        <v>1311</v>
      </c>
      <c r="B890" s="14" t="s">
        <v>3369</v>
      </c>
      <c r="C890" s="14" t="s">
        <v>4658</v>
      </c>
      <c r="D890" s="14" t="s">
        <v>2341</v>
      </c>
      <c r="E890" s="14" t="s">
        <v>414</v>
      </c>
      <c r="F890" s="14" t="s">
        <v>4659</v>
      </c>
      <c r="G890" s="15">
        <v>1</v>
      </c>
      <c r="H890" s="15">
        <v>1</v>
      </c>
      <c r="I890" s="16">
        <v>0</v>
      </c>
      <c r="J890" s="17">
        <v>0</v>
      </c>
      <c r="K890" s="18">
        <v>0</v>
      </c>
      <c r="L890" s="19">
        <v>1</v>
      </c>
      <c r="M890" s="26" t="s">
        <v>5355</v>
      </c>
      <c r="N890" s="26"/>
    </row>
    <row r="891" spans="1:14" s="71" customFormat="1" x14ac:dyDescent="0.25">
      <c r="A891" s="14" t="s">
        <v>4660</v>
      </c>
      <c r="B891" s="14" t="s">
        <v>4661</v>
      </c>
      <c r="C891" s="14" t="s">
        <v>1670</v>
      </c>
      <c r="D891" s="14" t="s">
        <v>1625</v>
      </c>
      <c r="E891" s="14" t="s">
        <v>642</v>
      </c>
      <c r="F891" s="14" t="s">
        <v>4662</v>
      </c>
      <c r="G891" s="15">
        <v>1</v>
      </c>
      <c r="H891" s="15">
        <v>5</v>
      </c>
      <c r="I891" s="16">
        <v>0</v>
      </c>
      <c r="J891" s="17">
        <v>1</v>
      </c>
      <c r="K891" s="18">
        <v>0</v>
      </c>
      <c r="L891" s="19">
        <v>0</v>
      </c>
      <c r="M891" s="26" t="s">
        <v>5354</v>
      </c>
      <c r="N891" s="26"/>
    </row>
    <row r="892" spans="1:14" s="71" customFormat="1" x14ac:dyDescent="0.25">
      <c r="A892" s="14" t="s">
        <v>4663</v>
      </c>
      <c r="B892" s="14" t="s">
        <v>4664</v>
      </c>
      <c r="C892" s="14" t="s">
        <v>4519</v>
      </c>
      <c r="D892" s="14" t="s">
        <v>1848</v>
      </c>
      <c r="E892" s="14" t="s">
        <v>725</v>
      </c>
      <c r="F892" s="14" t="s">
        <v>4665</v>
      </c>
      <c r="G892" s="15">
        <v>1</v>
      </c>
      <c r="H892" s="15">
        <v>1</v>
      </c>
      <c r="I892" s="16">
        <v>1</v>
      </c>
      <c r="J892" s="17">
        <v>0</v>
      </c>
      <c r="K892" s="18">
        <v>0</v>
      </c>
      <c r="L892" s="19">
        <v>0</v>
      </c>
      <c r="M892" s="26" t="s">
        <v>5356</v>
      </c>
      <c r="N892" s="26"/>
    </row>
    <row r="893" spans="1:14" s="71" customFormat="1" x14ac:dyDescent="0.25">
      <c r="A893" s="14" t="s">
        <v>4666</v>
      </c>
      <c r="B893" s="14" t="s">
        <v>4667</v>
      </c>
      <c r="C893" s="14" t="s">
        <v>2592</v>
      </c>
      <c r="D893" s="14" t="s">
        <v>1634</v>
      </c>
      <c r="E893" s="14" t="s">
        <v>1157</v>
      </c>
      <c r="F893" s="14" t="s">
        <v>4668</v>
      </c>
      <c r="G893" s="15">
        <v>1</v>
      </c>
      <c r="H893" s="15">
        <v>1</v>
      </c>
      <c r="I893" s="16">
        <v>1</v>
      </c>
      <c r="J893" s="17">
        <v>0</v>
      </c>
      <c r="K893" s="18">
        <v>0</v>
      </c>
      <c r="L893" s="19">
        <v>0</v>
      </c>
      <c r="M893" s="26" t="s">
        <v>5354</v>
      </c>
      <c r="N893" s="26"/>
    </row>
    <row r="894" spans="1:14" s="71" customFormat="1" x14ac:dyDescent="0.25">
      <c r="A894" s="14" t="s">
        <v>4669</v>
      </c>
      <c r="B894" s="14" t="s">
        <v>4670</v>
      </c>
      <c r="C894" s="14" t="s">
        <v>4671</v>
      </c>
      <c r="D894" s="14" t="s">
        <v>1897</v>
      </c>
      <c r="E894" s="14" t="s">
        <v>622</v>
      </c>
      <c r="F894" s="14" t="s">
        <v>4672</v>
      </c>
      <c r="G894" s="15">
        <v>1</v>
      </c>
      <c r="H894" s="15">
        <v>1</v>
      </c>
      <c r="I894" s="16">
        <v>0</v>
      </c>
      <c r="J894" s="17">
        <v>1</v>
      </c>
      <c r="K894" s="18">
        <v>0</v>
      </c>
      <c r="L894" s="19">
        <v>0</v>
      </c>
      <c r="M894" s="26" t="s">
        <v>5354</v>
      </c>
      <c r="N894" s="26"/>
    </row>
    <row r="895" spans="1:14" s="71" customFormat="1" x14ac:dyDescent="0.25">
      <c r="A895" s="14" t="s">
        <v>4673</v>
      </c>
      <c r="B895" s="14" t="s">
        <v>4674</v>
      </c>
      <c r="C895" s="14" t="s">
        <v>4675</v>
      </c>
      <c r="D895" s="14" t="s">
        <v>1652</v>
      </c>
      <c r="E895" s="14" t="s">
        <v>427</v>
      </c>
      <c r="F895" s="14" t="s">
        <v>4676</v>
      </c>
      <c r="G895" s="15">
        <v>1</v>
      </c>
      <c r="H895" s="15">
        <v>1</v>
      </c>
      <c r="I895" s="16">
        <v>0</v>
      </c>
      <c r="J895" s="17">
        <v>1</v>
      </c>
      <c r="K895" s="18">
        <v>0</v>
      </c>
      <c r="L895" s="19">
        <v>0</v>
      </c>
      <c r="M895" s="26" t="s">
        <v>5356</v>
      </c>
      <c r="N895" s="26"/>
    </row>
    <row r="896" spans="1:14" s="71" customFormat="1" x14ac:dyDescent="0.25">
      <c r="A896" s="14" t="s">
        <v>4677</v>
      </c>
      <c r="B896" s="14" t="s">
        <v>4678</v>
      </c>
      <c r="C896" s="14" t="s">
        <v>1670</v>
      </c>
      <c r="D896" s="14" t="s">
        <v>2341</v>
      </c>
      <c r="E896" s="14" t="s">
        <v>1274</v>
      </c>
      <c r="F896" s="14" t="s">
        <v>4679</v>
      </c>
      <c r="G896" s="15">
        <v>1</v>
      </c>
      <c r="H896" s="15">
        <v>15</v>
      </c>
      <c r="I896" s="16">
        <v>0</v>
      </c>
      <c r="J896" s="17">
        <v>1</v>
      </c>
      <c r="K896" s="18">
        <v>0</v>
      </c>
      <c r="L896" s="19">
        <v>0</v>
      </c>
      <c r="M896" s="26" t="s">
        <v>5356</v>
      </c>
      <c r="N896" s="26"/>
    </row>
    <row r="897" spans="1:14" s="71" customFormat="1" x14ac:dyDescent="0.25">
      <c r="A897" s="14" t="s">
        <v>4680</v>
      </c>
      <c r="B897" s="14" t="s">
        <v>4681</v>
      </c>
      <c r="C897" s="14" t="s">
        <v>4682</v>
      </c>
      <c r="D897" s="14" t="s">
        <v>3612</v>
      </c>
      <c r="E897" s="14" t="s">
        <v>4549</v>
      </c>
      <c r="F897" s="14" t="s">
        <v>4683</v>
      </c>
      <c r="G897" s="15">
        <v>1</v>
      </c>
      <c r="H897" s="15">
        <v>1</v>
      </c>
      <c r="I897" s="16">
        <v>0</v>
      </c>
      <c r="J897" s="17">
        <v>1</v>
      </c>
      <c r="K897" s="18">
        <v>0</v>
      </c>
      <c r="L897" s="19">
        <v>0</v>
      </c>
      <c r="M897" s="26" t="s">
        <v>5354</v>
      </c>
      <c r="N897" s="26"/>
    </row>
    <row r="898" spans="1:14" s="71" customFormat="1" x14ac:dyDescent="0.25">
      <c r="A898" s="14" t="s">
        <v>755</v>
      </c>
      <c r="B898" s="14" t="s">
        <v>4047</v>
      </c>
      <c r="C898" s="14" t="s">
        <v>4684</v>
      </c>
      <c r="D898" s="14" t="s">
        <v>1937</v>
      </c>
      <c r="E898" s="14" t="s">
        <v>751</v>
      </c>
      <c r="F898" s="14" t="s">
        <v>4685</v>
      </c>
      <c r="G898" s="15">
        <v>1</v>
      </c>
      <c r="H898" s="15">
        <v>1</v>
      </c>
      <c r="I898" s="16">
        <v>0</v>
      </c>
      <c r="J898" s="17">
        <v>0</v>
      </c>
      <c r="K898" s="18">
        <v>1</v>
      </c>
      <c r="L898" s="19">
        <v>0</v>
      </c>
      <c r="M898" s="26" t="s">
        <v>5355</v>
      </c>
      <c r="N898" s="26"/>
    </row>
    <row r="899" spans="1:14" s="71" customFormat="1" x14ac:dyDescent="0.25">
      <c r="A899" s="14" t="s">
        <v>4686</v>
      </c>
      <c r="B899" s="14" t="s">
        <v>4687</v>
      </c>
      <c r="C899" s="14" t="s">
        <v>1670</v>
      </c>
      <c r="D899" s="14" t="s">
        <v>4688</v>
      </c>
      <c r="E899" s="14" t="s">
        <v>1354</v>
      </c>
      <c r="F899" s="14" t="s">
        <v>4689</v>
      </c>
      <c r="G899" s="15">
        <v>1</v>
      </c>
      <c r="H899" s="15">
        <v>1</v>
      </c>
      <c r="I899" s="16">
        <v>0</v>
      </c>
      <c r="J899" s="17">
        <v>1</v>
      </c>
      <c r="K899" s="18">
        <v>0</v>
      </c>
      <c r="L899" s="19">
        <v>0</v>
      </c>
      <c r="M899" s="26" t="s">
        <v>5354</v>
      </c>
      <c r="N899" s="26"/>
    </row>
    <row r="900" spans="1:14" s="71" customFormat="1" x14ac:dyDescent="0.25">
      <c r="A900" s="14" t="s">
        <v>4690</v>
      </c>
      <c r="B900" s="14" t="s">
        <v>4691</v>
      </c>
      <c r="C900" s="14" t="s">
        <v>1656</v>
      </c>
      <c r="D900" s="14" t="s">
        <v>1643</v>
      </c>
      <c r="E900" s="14" t="s">
        <v>1760</v>
      </c>
      <c r="F900" s="14" t="s">
        <v>4692</v>
      </c>
      <c r="G900" s="15">
        <v>1</v>
      </c>
      <c r="H900" s="15">
        <v>2</v>
      </c>
      <c r="I900" s="16">
        <v>1</v>
      </c>
      <c r="J900" s="17">
        <v>0</v>
      </c>
      <c r="K900" s="18">
        <v>0</v>
      </c>
      <c r="L900" s="19">
        <v>0</v>
      </c>
      <c r="M900" s="26" t="s">
        <v>5352</v>
      </c>
      <c r="N900" s="26"/>
    </row>
    <row r="901" spans="1:14" s="71" customFormat="1" x14ac:dyDescent="0.25">
      <c r="A901" s="14" t="s">
        <v>4693</v>
      </c>
      <c r="B901" s="14" t="s">
        <v>4694</v>
      </c>
      <c r="C901" s="14" t="s">
        <v>4695</v>
      </c>
      <c r="D901" s="14" t="s">
        <v>1797</v>
      </c>
      <c r="E901" s="14" t="s">
        <v>465</v>
      </c>
      <c r="F901" s="14" t="s">
        <v>4696</v>
      </c>
      <c r="G901" s="15">
        <v>1</v>
      </c>
      <c r="H901" s="15">
        <v>1</v>
      </c>
      <c r="I901" s="16">
        <v>0</v>
      </c>
      <c r="J901" s="17">
        <v>1</v>
      </c>
      <c r="K901" s="18">
        <v>0</v>
      </c>
      <c r="L901" s="19">
        <v>0</v>
      </c>
      <c r="M901" s="26" t="s">
        <v>5354</v>
      </c>
      <c r="N901" s="26"/>
    </row>
    <row r="902" spans="1:14" s="71" customFormat="1" x14ac:dyDescent="0.25">
      <c r="A902" s="14" t="s">
        <v>1584</v>
      </c>
      <c r="B902" s="14" t="s">
        <v>4697</v>
      </c>
      <c r="C902" s="14" t="s">
        <v>4698</v>
      </c>
      <c r="D902" s="14" t="s">
        <v>1625</v>
      </c>
      <c r="E902" s="14" t="s">
        <v>839</v>
      </c>
      <c r="F902" s="14" t="s">
        <v>4699</v>
      </c>
      <c r="G902" s="15">
        <v>1</v>
      </c>
      <c r="H902" s="15">
        <v>1</v>
      </c>
      <c r="I902" s="16">
        <v>0</v>
      </c>
      <c r="J902" s="17">
        <v>0</v>
      </c>
      <c r="K902" s="18">
        <v>0</v>
      </c>
      <c r="L902" s="19">
        <v>1</v>
      </c>
      <c r="M902" s="26" t="s">
        <v>5355</v>
      </c>
      <c r="N902" s="26"/>
    </row>
    <row r="903" spans="1:14" s="71" customFormat="1" x14ac:dyDescent="0.25">
      <c r="A903" s="14" t="s">
        <v>4700</v>
      </c>
      <c r="B903" s="14" t="s">
        <v>4701</v>
      </c>
      <c r="C903" s="14" t="s">
        <v>1670</v>
      </c>
      <c r="D903" s="14" t="s">
        <v>1625</v>
      </c>
      <c r="E903" s="14" t="s">
        <v>2912</v>
      </c>
      <c r="F903" s="14" t="s">
        <v>4702</v>
      </c>
      <c r="G903" s="15">
        <v>1</v>
      </c>
      <c r="H903" s="15">
        <v>4</v>
      </c>
      <c r="I903" s="16">
        <v>0</v>
      </c>
      <c r="J903" s="17">
        <v>1</v>
      </c>
      <c r="K903" s="18">
        <v>0</v>
      </c>
      <c r="L903" s="19">
        <v>0</v>
      </c>
      <c r="M903" s="26" t="s">
        <v>5354</v>
      </c>
      <c r="N903" s="26"/>
    </row>
    <row r="904" spans="1:14" s="71" customFormat="1" x14ac:dyDescent="0.25">
      <c r="A904" s="14" t="s">
        <v>4703</v>
      </c>
      <c r="B904" s="14" t="s">
        <v>4704</v>
      </c>
      <c r="C904" s="14" t="s">
        <v>2066</v>
      </c>
      <c r="D904" s="14" t="s">
        <v>1634</v>
      </c>
      <c r="E904" s="14" t="s">
        <v>1157</v>
      </c>
      <c r="F904" s="14" t="s">
        <v>4705</v>
      </c>
      <c r="G904" s="15">
        <v>1</v>
      </c>
      <c r="H904" s="15">
        <v>4</v>
      </c>
      <c r="I904" s="16">
        <v>0</v>
      </c>
      <c r="J904" s="17">
        <v>1</v>
      </c>
      <c r="K904" s="18">
        <v>0</v>
      </c>
      <c r="L904" s="19">
        <v>0</v>
      </c>
      <c r="M904" s="26" t="s">
        <v>5356</v>
      </c>
      <c r="N904" s="26"/>
    </row>
    <row r="905" spans="1:14" s="71" customFormat="1" x14ac:dyDescent="0.25">
      <c r="A905" s="14" t="s">
        <v>4706</v>
      </c>
      <c r="B905" s="14" t="s">
        <v>4707</v>
      </c>
      <c r="C905" s="14" t="s">
        <v>4708</v>
      </c>
      <c r="D905" s="14" t="s">
        <v>2733</v>
      </c>
      <c r="E905" s="14" t="s">
        <v>668</v>
      </c>
      <c r="F905" s="14" t="s">
        <v>4709</v>
      </c>
      <c r="G905" s="15">
        <v>1</v>
      </c>
      <c r="H905" s="15">
        <v>1</v>
      </c>
      <c r="I905" s="16">
        <v>0</v>
      </c>
      <c r="J905" s="17">
        <v>1</v>
      </c>
      <c r="K905" s="18">
        <v>0</v>
      </c>
      <c r="L905" s="19">
        <v>0</v>
      </c>
      <c r="M905" s="26" t="s">
        <v>5356</v>
      </c>
      <c r="N905" s="26"/>
    </row>
    <row r="906" spans="1:14" s="71" customFormat="1" x14ac:dyDescent="0.25">
      <c r="A906" s="14" t="s">
        <v>4710</v>
      </c>
      <c r="B906" s="14" t="s">
        <v>4711</v>
      </c>
      <c r="C906" s="14" t="s">
        <v>4712</v>
      </c>
      <c r="D906" s="14" t="s">
        <v>1639</v>
      </c>
      <c r="E906" s="14" t="s">
        <v>465</v>
      </c>
      <c r="F906" s="14" t="s">
        <v>4713</v>
      </c>
      <c r="G906" s="15">
        <v>1</v>
      </c>
      <c r="H906" s="15">
        <v>1</v>
      </c>
      <c r="I906" s="16">
        <v>0</v>
      </c>
      <c r="J906" s="17">
        <v>1</v>
      </c>
      <c r="K906" s="18">
        <v>0</v>
      </c>
      <c r="L906" s="19">
        <v>0</v>
      </c>
      <c r="M906" s="26" t="s">
        <v>5354</v>
      </c>
      <c r="N906" s="26"/>
    </row>
    <row r="907" spans="1:14" s="71" customFormat="1" x14ac:dyDescent="0.25">
      <c r="A907" s="14" t="s">
        <v>4714</v>
      </c>
      <c r="B907" s="14" t="s">
        <v>4715</v>
      </c>
      <c r="C907" s="14" t="s">
        <v>3616</v>
      </c>
      <c r="D907" s="14" t="s">
        <v>1779</v>
      </c>
      <c r="E907" s="14" t="s">
        <v>1760</v>
      </c>
      <c r="F907" s="14" t="s">
        <v>4716</v>
      </c>
      <c r="G907" s="15">
        <v>1</v>
      </c>
      <c r="H907" s="15">
        <v>4</v>
      </c>
      <c r="I907" s="16">
        <v>1</v>
      </c>
      <c r="J907" s="17">
        <v>0</v>
      </c>
      <c r="K907" s="18">
        <v>0</v>
      </c>
      <c r="L907" s="19">
        <v>0</v>
      </c>
      <c r="M907" s="26" t="s">
        <v>5354</v>
      </c>
      <c r="N907" s="26"/>
    </row>
    <row r="908" spans="1:14" s="71" customFormat="1" x14ac:dyDescent="0.25">
      <c r="A908" s="14" t="s">
        <v>4717</v>
      </c>
      <c r="B908" s="14" t="s">
        <v>4718</v>
      </c>
      <c r="C908" s="14" t="s">
        <v>1670</v>
      </c>
      <c r="D908" s="14" t="s">
        <v>2294</v>
      </c>
      <c r="E908" s="14" t="s">
        <v>4719</v>
      </c>
      <c r="F908" s="14" t="s">
        <v>4720</v>
      </c>
      <c r="G908" s="15">
        <v>1</v>
      </c>
      <c r="H908" s="15">
        <v>1</v>
      </c>
      <c r="I908" s="16">
        <v>0</v>
      </c>
      <c r="J908" s="17">
        <v>1</v>
      </c>
      <c r="K908" s="18">
        <v>0</v>
      </c>
      <c r="L908" s="19">
        <v>0</v>
      </c>
      <c r="M908" s="26" t="s">
        <v>5354</v>
      </c>
      <c r="N908" s="26"/>
    </row>
    <row r="909" spans="1:14" s="71" customFormat="1" x14ac:dyDescent="0.25">
      <c r="A909" s="14" t="s">
        <v>1425</v>
      </c>
      <c r="B909" s="14" t="s">
        <v>4721</v>
      </c>
      <c r="C909" s="14" t="s">
        <v>3883</v>
      </c>
      <c r="D909" s="14" t="s">
        <v>2795</v>
      </c>
      <c r="E909" s="14" t="s">
        <v>1422</v>
      </c>
      <c r="F909" s="14" t="s">
        <v>4722</v>
      </c>
      <c r="G909" s="15">
        <v>1</v>
      </c>
      <c r="H909" s="15">
        <v>1</v>
      </c>
      <c r="I909" s="16">
        <v>0</v>
      </c>
      <c r="J909" s="17">
        <v>0</v>
      </c>
      <c r="K909" s="18">
        <v>0</v>
      </c>
      <c r="L909" s="19">
        <v>1</v>
      </c>
      <c r="M909" s="26" t="s">
        <v>5355</v>
      </c>
      <c r="N909" s="26"/>
    </row>
    <row r="910" spans="1:14" s="71" customFormat="1" x14ac:dyDescent="0.25">
      <c r="A910" s="14" t="s">
        <v>767</v>
      </c>
      <c r="B910" s="14" t="s">
        <v>4723</v>
      </c>
      <c r="C910" s="14" t="s">
        <v>4724</v>
      </c>
      <c r="D910" s="14" t="s">
        <v>1940</v>
      </c>
      <c r="E910" s="14" t="s">
        <v>649</v>
      </c>
      <c r="F910" s="14" t="s">
        <v>4725</v>
      </c>
      <c r="G910" s="15">
        <v>1</v>
      </c>
      <c r="H910" s="15">
        <v>2</v>
      </c>
      <c r="I910" s="16">
        <v>0</v>
      </c>
      <c r="J910" s="17">
        <v>0</v>
      </c>
      <c r="K910" s="18">
        <v>1</v>
      </c>
      <c r="L910" s="19">
        <v>0</v>
      </c>
      <c r="M910" s="26" t="s">
        <v>5355</v>
      </c>
      <c r="N910" s="26"/>
    </row>
    <row r="911" spans="1:14" s="71" customFormat="1" x14ac:dyDescent="0.25">
      <c r="A911" s="14" t="s">
        <v>4726</v>
      </c>
      <c r="B911" s="14" t="s">
        <v>4727</v>
      </c>
      <c r="C911" s="14" t="s">
        <v>4728</v>
      </c>
      <c r="D911" s="14" t="s">
        <v>4729</v>
      </c>
      <c r="E911" s="14" t="s">
        <v>4730</v>
      </c>
      <c r="F911" s="14" t="s">
        <v>4731</v>
      </c>
      <c r="G911" s="15">
        <v>1</v>
      </c>
      <c r="H911" s="15">
        <v>1</v>
      </c>
      <c r="I911" s="16">
        <v>0</v>
      </c>
      <c r="J911" s="17">
        <v>1</v>
      </c>
      <c r="K911" s="18">
        <v>0</v>
      </c>
      <c r="L911" s="19">
        <v>0</v>
      </c>
      <c r="M911" s="26" t="s">
        <v>5356</v>
      </c>
      <c r="N911" s="26"/>
    </row>
    <row r="912" spans="1:14" s="71" customFormat="1" x14ac:dyDescent="0.25">
      <c r="A912" s="14" t="s">
        <v>982</v>
      </c>
      <c r="B912" s="14" t="s">
        <v>4732</v>
      </c>
      <c r="C912" s="14" t="s">
        <v>4321</v>
      </c>
      <c r="D912" s="14" t="s">
        <v>2834</v>
      </c>
      <c r="E912" s="14" t="s">
        <v>465</v>
      </c>
      <c r="F912" s="14" t="s">
        <v>4733</v>
      </c>
      <c r="G912" s="15">
        <v>1</v>
      </c>
      <c r="H912" s="15">
        <v>1</v>
      </c>
      <c r="I912" s="16">
        <v>0</v>
      </c>
      <c r="J912" s="17">
        <v>0</v>
      </c>
      <c r="K912" s="18">
        <v>1</v>
      </c>
      <c r="L912" s="19">
        <v>0</v>
      </c>
      <c r="M912" s="26" t="s">
        <v>5355</v>
      </c>
      <c r="N912" s="26"/>
    </row>
    <row r="913" spans="1:14" s="71" customFormat="1" x14ac:dyDescent="0.25">
      <c r="A913" s="14" t="s">
        <v>4734</v>
      </c>
      <c r="B913" s="14" t="s">
        <v>4735</v>
      </c>
      <c r="C913" s="14" t="s">
        <v>4736</v>
      </c>
      <c r="D913" s="14" t="s">
        <v>4737</v>
      </c>
      <c r="E913" s="14" t="s">
        <v>725</v>
      </c>
      <c r="F913" s="14" t="s">
        <v>4738</v>
      </c>
      <c r="G913" s="15">
        <v>1</v>
      </c>
      <c r="H913" s="15">
        <v>1</v>
      </c>
      <c r="I913" s="16">
        <v>1</v>
      </c>
      <c r="J913" s="17">
        <v>0</v>
      </c>
      <c r="K913" s="18">
        <v>0</v>
      </c>
      <c r="L913" s="19">
        <v>0</v>
      </c>
      <c r="M913" s="26" t="s">
        <v>5356</v>
      </c>
      <c r="N913" s="26"/>
    </row>
    <row r="914" spans="1:14" s="71" customFormat="1" x14ac:dyDescent="0.25">
      <c r="A914" s="14" t="s">
        <v>1273</v>
      </c>
      <c r="B914" s="14" t="s">
        <v>4739</v>
      </c>
      <c r="C914" s="14" t="s">
        <v>4740</v>
      </c>
      <c r="D914" s="14" t="s">
        <v>1647</v>
      </c>
      <c r="E914" s="14" t="s">
        <v>1274</v>
      </c>
      <c r="F914" s="14" t="s">
        <v>4741</v>
      </c>
      <c r="G914" s="15">
        <v>1</v>
      </c>
      <c r="H914" s="15">
        <v>1</v>
      </c>
      <c r="I914" s="16">
        <v>0</v>
      </c>
      <c r="J914" s="17">
        <v>0</v>
      </c>
      <c r="K914" s="18">
        <v>0</v>
      </c>
      <c r="L914" s="19">
        <v>1</v>
      </c>
      <c r="M914" s="26" t="s">
        <v>5355</v>
      </c>
      <c r="N914" s="26"/>
    </row>
    <row r="915" spans="1:14" s="71" customFormat="1" x14ac:dyDescent="0.25">
      <c r="A915" s="14" t="s">
        <v>4742</v>
      </c>
      <c r="B915" s="14" t="s">
        <v>4743</v>
      </c>
      <c r="C915" s="14" t="s">
        <v>1670</v>
      </c>
      <c r="D915" s="14" t="s">
        <v>1625</v>
      </c>
      <c r="E915" s="14" t="s">
        <v>839</v>
      </c>
      <c r="F915" s="14" t="s">
        <v>4744</v>
      </c>
      <c r="G915" s="15">
        <v>1</v>
      </c>
      <c r="H915" s="15">
        <v>2</v>
      </c>
      <c r="I915" s="16">
        <v>0</v>
      </c>
      <c r="J915" s="17">
        <v>1</v>
      </c>
      <c r="K915" s="18">
        <v>0</v>
      </c>
      <c r="L915" s="19">
        <v>0</v>
      </c>
      <c r="M915" s="26" t="s">
        <v>5354</v>
      </c>
      <c r="N915" s="26"/>
    </row>
    <row r="916" spans="1:14" s="71" customFormat="1" x14ac:dyDescent="0.25">
      <c r="A916" s="14" t="s">
        <v>4745</v>
      </c>
      <c r="B916" s="14" t="s">
        <v>4746</v>
      </c>
      <c r="C916" s="14" t="s">
        <v>1629</v>
      </c>
      <c r="D916" s="14" t="s">
        <v>4747</v>
      </c>
      <c r="E916" s="14" t="s">
        <v>834</v>
      </c>
      <c r="F916" s="14" t="s">
        <v>4748</v>
      </c>
      <c r="G916" s="15">
        <v>1</v>
      </c>
      <c r="H916" s="15">
        <v>5</v>
      </c>
      <c r="I916" s="16">
        <v>0</v>
      </c>
      <c r="J916" s="17">
        <v>1</v>
      </c>
      <c r="K916" s="18">
        <v>0</v>
      </c>
      <c r="L916" s="19">
        <v>0</v>
      </c>
      <c r="M916" s="26" t="s">
        <v>5356</v>
      </c>
      <c r="N916" s="26"/>
    </row>
    <row r="917" spans="1:14" s="71" customFormat="1" x14ac:dyDescent="0.25">
      <c r="A917" s="14" t="s">
        <v>1451</v>
      </c>
      <c r="B917" s="14" t="s">
        <v>4749</v>
      </c>
      <c r="C917" s="14" t="s">
        <v>1670</v>
      </c>
      <c r="D917" s="14" t="s">
        <v>3305</v>
      </c>
      <c r="E917" s="14" t="s">
        <v>1319</v>
      </c>
      <c r="F917" s="14" t="s">
        <v>4750</v>
      </c>
      <c r="G917" s="15">
        <v>1</v>
      </c>
      <c r="H917" s="15">
        <v>4</v>
      </c>
      <c r="I917" s="16">
        <v>0</v>
      </c>
      <c r="J917" s="17">
        <v>0</v>
      </c>
      <c r="K917" s="18">
        <v>0</v>
      </c>
      <c r="L917" s="19">
        <v>1</v>
      </c>
      <c r="M917" s="26" t="s">
        <v>5351</v>
      </c>
      <c r="N917" s="26"/>
    </row>
    <row r="918" spans="1:14" s="71" customFormat="1" x14ac:dyDescent="0.25">
      <c r="A918" s="14" t="s">
        <v>4751</v>
      </c>
      <c r="B918" s="14" t="s">
        <v>4752</v>
      </c>
      <c r="C918" s="14" t="s">
        <v>4753</v>
      </c>
      <c r="D918" s="14" t="s">
        <v>4477</v>
      </c>
      <c r="E918" s="14" t="s">
        <v>725</v>
      </c>
      <c r="F918" s="14" t="s">
        <v>4754</v>
      </c>
      <c r="G918" s="15">
        <v>1</v>
      </c>
      <c r="H918" s="15">
        <v>1</v>
      </c>
      <c r="I918" s="16">
        <v>0</v>
      </c>
      <c r="J918" s="17">
        <v>1</v>
      </c>
      <c r="K918" s="18">
        <v>0</v>
      </c>
      <c r="L918" s="19">
        <v>0</v>
      </c>
      <c r="M918" s="26" t="s">
        <v>5354</v>
      </c>
      <c r="N918" s="26"/>
    </row>
    <row r="919" spans="1:14" s="71" customFormat="1" x14ac:dyDescent="0.25">
      <c r="A919" s="14" t="s">
        <v>1179</v>
      </c>
      <c r="B919" s="14" t="s">
        <v>4755</v>
      </c>
      <c r="C919" s="14" t="s">
        <v>4756</v>
      </c>
      <c r="D919" s="14" t="s">
        <v>1625</v>
      </c>
      <c r="E919" s="14" t="s">
        <v>1181</v>
      </c>
      <c r="F919" s="14" t="s">
        <v>4757</v>
      </c>
      <c r="G919" s="15">
        <v>1</v>
      </c>
      <c r="H919" s="15">
        <v>2</v>
      </c>
      <c r="I919" s="16">
        <v>0</v>
      </c>
      <c r="J919" s="17">
        <v>0</v>
      </c>
      <c r="K919" s="18">
        <v>1</v>
      </c>
      <c r="L919" s="19">
        <v>0</v>
      </c>
      <c r="M919" s="26" t="s">
        <v>5355</v>
      </c>
      <c r="N919" s="26"/>
    </row>
    <row r="920" spans="1:14" s="71" customFormat="1" x14ac:dyDescent="0.25">
      <c r="A920" s="14" t="s">
        <v>4758</v>
      </c>
      <c r="B920" s="14" t="s">
        <v>4759</v>
      </c>
      <c r="C920" s="14" t="s">
        <v>1670</v>
      </c>
      <c r="D920" s="14" t="s">
        <v>1625</v>
      </c>
      <c r="E920" s="14" t="s">
        <v>593</v>
      </c>
      <c r="F920" s="14" t="s">
        <v>4760</v>
      </c>
      <c r="G920" s="15">
        <v>1</v>
      </c>
      <c r="H920" s="15">
        <v>30</v>
      </c>
      <c r="I920" s="16">
        <v>1</v>
      </c>
      <c r="J920" s="17">
        <v>0</v>
      </c>
      <c r="K920" s="18">
        <v>0</v>
      </c>
      <c r="L920" s="19">
        <v>0</v>
      </c>
      <c r="M920" s="26" t="s">
        <v>5354</v>
      </c>
      <c r="N920" s="26"/>
    </row>
    <row r="921" spans="1:14" s="71" customFormat="1" x14ac:dyDescent="0.25">
      <c r="A921" s="14" t="s">
        <v>1376</v>
      </c>
      <c r="B921" s="14" t="s">
        <v>4761</v>
      </c>
      <c r="C921" s="14" t="s">
        <v>1670</v>
      </c>
      <c r="D921" s="14" t="s">
        <v>1690</v>
      </c>
      <c r="E921" s="14" t="s">
        <v>1319</v>
      </c>
      <c r="F921" s="14" t="s">
        <v>4762</v>
      </c>
      <c r="G921" s="15">
        <v>1</v>
      </c>
      <c r="H921" s="15">
        <v>1</v>
      </c>
      <c r="I921" s="16">
        <v>0</v>
      </c>
      <c r="J921" s="17">
        <v>0</v>
      </c>
      <c r="K921" s="18">
        <v>0</v>
      </c>
      <c r="L921" s="19">
        <v>1</v>
      </c>
      <c r="M921" s="26" t="s">
        <v>5351</v>
      </c>
      <c r="N921" s="26"/>
    </row>
    <row r="922" spans="1:14" s="71" customFormat="1" x14ac:dyDescent="0.25">
      <c r="A922" s="14" t="s">
        <v>1377</v>
      </c>
      <c r="B922" s="14" t="s">
        <v>4763</v>
      </c>
      <c r="C922" s="14" t="s">
        <v>4764</v>
      </c>
      <c r="D922" s="14" t="s">
        <v>4765</v>
      </c>
      <c r="E922" s="14" t="s">
        <v>518</v>
      </c>
      <c r="F922" s="14" t="s">
        <v>4766</v>
      </c>
      <c r="G922" s="15">
        <v>1</v>
      </c>
      <c r="H922" s="15">
        <v>1</v>
      </c>
      <c r="I922" s="16">
        <v>0</v>
      </c>
      <c r="J922" s="17">
        <v>0</v>
      </c>
      <c r="K922" s="18">
        <v>0</v>
      </c>
      <c r="L922" s="19">
        <v>1</v>
      </c>
      <c r="M922" s="26" t="s">
        <v>5355</v>
      </c>
      <c r="N922" s="26"/>
    </row>
    <row r="923" spans="1:14" s="71" customFormat="1" x14ac:dyDescent="0.25">
      <c r="A923" s="14" t="s">
        <v>4767</v>
      </c>
      <c r="B923" s="14" t="s">
        <v>4768</v>
      </c>
      <c r="C923" s="14" t="s">
        <v>3602</v>
      </c>
      <c r="D923" s="14" t="s">
        <v>1868</v>
      </c>
      <c r="E923" s="14" t="s">
        <v>4769</v>
      </c>
      <c r="F923" s="14" t="s">
        <v>4770</v>
      </c>
      <c r="G923" s="15">
        <v>1</v>
      </c>
      <c r="H923" s="15">
        <v>1</v>
      </c>
      <c r="I923" s="16">
        <v>0</v>
      </c>
      <c r="J923" s="17">
        <v>1</v>
      </c>
      <c r="K923" s="18">
        <v>0</v>
      </c>
      <c r="L923" s="19">
        <v>0</v>
      </c>
      <c r="M923" s="26" t="s">
        <v>5354</v>
      </c>
      <c r="N923" s="26"/>
    </row>
    <row r="924" spans="1:14" s="71" customFormat="1" x14ac:dyDescent="0.25">
      <c r="A924" s="14" t="s">
        <v>4771</v>
      </c>
      <c r="B924" s="14" t="s">
        <v>4532</v>
      </c>
      <c r="C924" s="14" t="s">
        <v>4772</v>
      </c>
      <c r="D924" s="14" t="s">
        <v>3956</v>
      </c>
      <c r="E924" s="14" t="s">
        <v>442</v>
      </c>
      <c r="F924" s="14" t="s">
        <v>4773</v>
      </c>
      <c r="G924" s="15">
        <v>1</v>
      </c>
      <c r="H924" s="15">
        <v>1</v>
      </c>
      <c r="I924" s="16">
        <v>1</v>
      </c>
      <c r="J924" s="17">
        <v>0</v>
      </c>
      <c r="K924" s="18">
        <v>0</v>
      </c>
      <c r="L924" s="19">
        <v>0</v>
      </c>
      <c r="M924" s="26" t="s">
        <v>5356</v>
      </c>
      <c r="N924" s="26"/>
    </row>
    <row r="925" spans="1:14" s="71" customFormat="1" x14ac:dyDescent="0.25">
      <c r="A925" s="14" t="s">
        <v>4774</v>
      </c>
      <c r="B925" s="14" t="s">
        <v>4775</v>
      </c>
      <c r="C925" s="14" t="s">
        <v>4776</v>
      </c>
      <c r="D925" s="14" t="s">
        <v>1682</v>
      </c>
      <c r="E925" s="14" t="s">
        <v>1640</v>
      </c>
      <c r="F925" s="14" t="s">
        <v>4777</v>
      </c>
      <c r="G925" s="15">
        <v>1</v>
      </c>
      <c r="H925" s="15">
        <v>1</v>
      </c>
      <c r="I925" s="16">
        <v>1</v>
      </c>
      <c r="J925" s="17">
        <v>0</v>
      </c>
      <c r="K925" s="18">
        <v>0</v>
      </c>
      <c r="L925" s="19">
        <v>0</v>
      </c>
      <c r="M925" s="26" t="s">
        <v>5356</v>
      </c>
      <c r="N925" s="26"/>
    </row>
    <row r="926" spans="1:14" s="71" customFormat="1" x14ac:dyDescent="0.25">
      <c r="A926" s="14" t="s">
        <v>4778</v>
      </c>
      <c r="B926" s="14" t="s">
        <v>4779</v>
      </c>
      <c r="C926" s="14" t="s">
        <v>4780</v>
      </c>
      <c r="D926" s="14" t="s">
        <v>1901</v>
      </c>
      <c r="E926" s="14" t="s">
        <v>861</v>
      </c>
      <c r="F926" s="14" t="s">
        <v>4781</v>
      </c>
      <c r="G926" s="15">
        <v>1</v>
      </c>
      <c r="H926" s="15">
        <v>1</v>
      </c>
      <c r="I926" s="16">
        <v>0</v>
      </c>
      <c r="J926" s="17">
        <v>1</v>
      </c>
      <c r="K926" s="18">
        <v>0</v>
      </c>
      <c r="L926" s="19">
        <v>0</v>
      </c>
      <c r="M926" s="26" t="s">
        <v>5356</v>
      </c>
      <c r="N926" s="26"/>
    </row>
    <row r="927" spans="1:14" s="71" customFormat="1" x14ac:dyDescent="0.25">
      <c r="A927" s="14" t="s">
        <v>1133</v>
      </c>
      <c r="B927" s="14" t="s">
        <v>1134</v>
      </c>
      <c r="C927" s="14" t="s">
        <v>1670</v>
      </c>
      <c r="D927" s="14" t="s">
        <v>1625</v>
      </c>
      <c r="E927" s="14" t="s">
        <v>1135</v>
      </c>
      <c r="F927" s="14" t="s">
        <v>4782</v>
      </c>
      <c r="G927" s="15">
        <v>1</v>
      </c>
      <c r="H927" s="15">
        <v>1</v>
      </c>
      <c r="I927" s="16">
        <v>0</v>
      </c>
      <c r="J927" s="17">
        <v>0</v>
      </c>
      <c r="K927" s="18">
        <v>1</v>
      </c>
      <c r="L927" s="19">
        <v>0</v>
      </c>
      <c r="M927" s="26" t="s">
        <v>5355</v>
      </c>
      <c r="N927" s="26"/>
    </row>
    <row r="928" spans="1:14" s="71" customFormat="1" x14ac:dyDescent="0.25">
      <c r="A928" s="14" t="s">
        <v>4783</v>
      </c>
      <c r="B928" s="14" t="s">
        <v>4784</v>
      </c>
      <c r="C928" s="14" t="s">
        <v>2706</v>
      </c>
      <c r="D928" s="14" t="s">
        <v>1639</v>
      </c>
      <c r="E928" s="14" t="s">
        <v>668</v>
      </c>
      <c r="F928" s="14" t="s">
        <v>4785</v>
      </c>
      <c r="G928" s="15">
        <v>1</v>
      </c>
      <c r="H928" s="15">
        <v>12</v>
      </c>
      <c r="I928" s="16">
        <v>0</v>
      </c>
      <c r="J928" s="17">
        <v>1</v>
      </c>
      <c r="K928" s="18">
        <v>0</v>
      </c>
      <c r="L928" s="19">
        <v>0</v>
      </c>
      <c r="M928" s="26" t="s">
        <v>5356</v>
      </c>
      <c r="N928" s="26"/>
    </row>
    <row r="929" spans="1:14" s="71" customFormat="1" x14ac:dyDescent="0.25">
      <c r="A929" s="14" t="s">
        <v>4786</v>
      </c>
      <c r="B929" s="14" t="s">
        <v>4787</v>
      </c>
      <c r="C929" s="14" t="s">
        <v>4788</v>
      </c>
      <c r="D929" s="14" t="s">
        <v>2890</v>
      </c>
      <c r="E929" s="14" t="s">
        <v>779</v>
      </c>
      <c r="F929" s="14" t="s">
        <v>4789</v>
      </c>
      <c r="G929" s="15">
        <v>1</v>
      </c>
      <c r="H929" s="15">
        <v>50</v>
      </c>
      <c r="I929" s="16">
        <v>1</v>
      </c>
      <c r="J929" s="17">
        <v>0</v>
      </c>
      <c r="K929" s="18">
        <v>0</v>
      </c>
      <c r="L929" s="19">
        <v>0</v>
      </c>
      <c r="M929" s="26" t="s">
        <v>5356</v>
      </c>
      <c r="N929" s="26"/>
    </row>
    <row r="930" spans="1:14" s="71" customFormat="1" x14ac:dyDescent="0.25">
      <c r="A930" s="14" t="s">
        <v>4790</v>
      </c>
      <c r="B930" s="14" t="s">
        <v>4791</v>
      </c>
      <c r="C930" s="14" t="s">
        <v>4792</v>
      </c>
      <c r="D930" s="14" t="s">
        <v>1625</v>
      </c>
      <c r="E930" s="14" t="s">
        <v>701</v>
      </c>
      <c r="F930" s="14" t="s">
        <v>4793</v>
      </c>
      <c r="G930" s="15">
        <v>1</v>
      </c>
      <c r="H930" s="15">
        <v>67</v>
      </c>
      <c r="I930" s="16">
        <v>1</v>
      </c>
      <c r="J930" s="17">
        <v>0</v>
      </c>
      <c r="K930" s="18">
        <v>0</v>
      </c>
      <c r="L930" s="19">
        <v>0</v>
      </c>
      <c r="M930" s="26" t="s">
        <v>5354</v>
      </c>
      <c r="N930" s="26"/>
    </row>
    <row r="931" spans="1:14" s="71" customFormat="1" x14ac:dyDescent="0.25">
      <c r="A931" s="14" t="s">
        <v>4794</v>
      </c>
      <c r="B931" s="14" t="s">
        <v>4795</v>
      </c>
      <c r="C931" s="14" t="s">
        <v>4796</v>
      </c>
      <c r="D931" s="14" t="s">
        <v>2375</v>
      </c>
      <c r="E931" s="14" t="s">
        <v>4797</v>
      </c>
      <c r="F931" s="14" t="s">
        <v>4798</v>
      </c>
      <c r="G931" s="15">
        <v>1</v>
      </c>
      <c r="H931" s="15">
        <v>6</v>
      </c>
      <c r="I931" s="16">
        <v>0</v>
      </c>
      <c r="J931" s="17">
        <v>1</v>
      </c>
      <c r="K931" s="18">
        <v>0</v>
      </c>
      <c r="L931" s="19">
        <v>0</v>
      </c>
      <c r="M931" s="26" t="s">
        <v>5356</v>
      </c>
      <c r="N931" s="26"/>
    </row>
    <row r="932" spans="1:14" s="71" customFormat="1" x14ac:dyDescent="0.25">
      <c r="A932" s="14" t="s">
        <v>626</v>
      </c>
      <c r="B932" s="14" t="s">
        <v>4799</v>
      </c>
      <c r="C932" s="14" t="s">
        <v>4800</v>
      </c>
      <c r="D932" s="14" t="s">
        <v>1625</v>
      </c>
      <c r="E932" s="14" t="s">
        <v>501</v>
      </c>
      <c r="F932" s="14" t="s">
        <v>4801</v>
      </c>
      <c r="G932" s="15">
        <v>1</v>
      </c>
      <c r="H932" s="15">
        <v>1</v>
      </c>
      <c r="I932" s="16">
        <v>0</v>
      </c>
      <c r="J932" s="17">
        <v>0</v>
      </c>
      <c r="K932" s="18">
        <v>1</v>
      </c>
      <c r="L932" s="19">
        <v>0</v>
      </c>
      <c r="M932" s="26" t="s">
        <v>5355</v>
      </c>
      <c r="N932" s="26"/>
    </row>
    <row r="933" spans="1:14" s="71" customFormat="1" x14ac:dyDescent="0.25">
      <c r="A933" s="14" t="s">
        <v>4802</v>
      </c>
      <c r="B933" s="14" t="s">
        <v>4803</v>
      </c>
      <c r="C933" s="14" t="s">
        <v>4804</v>
      </c>
      <c r="D933" s="14" t="s">
        <v>1625</v>
      </c>
      <c r="E933" s="14" t="s">
        <v>701</v>
      </c>
      <c r="F933" s="14" t="s">
        <v>4805</v>
      </c>
      <c r="G933" s="15">
        <v>1</v>
      </c>
      <c r="H933" s="15">
        <v>56</v>
      </c>
      <c r="I933" s="16">
        <v>1</v>
      </c>
      <c r="J933" s="17">
        <v>0</v>
      </c>
      <c r="K933" s="18">
        <v>0</v>
      </c>
      <c r="L933" s="19">
        <v>0</v>
      </c>
      <c r="M933" s="26" t="s">
        <v>5356</v>
      </c>
      <c r="N933" s="26"/>
    </row>
    <row r="934" spans="1:14" s="71" customFormat="1" x14ac:dyDescent="0.25">
      <c r="A934" s="14" t="s">
        <v>4806</v>
      </c>
      <c r="B934" s="14" t="s">
        <v>4807</v>
      </c>
      <c r="C934" s="14" t="s">
        <v>1670</v>
      </c>
      <c r="D934" s="14" t="s">
        <v>1625</v>
      </c>
      <c r="E934" s="14" t="s">
        <v>593</v>
      </c>
      <c r="F934" s="14" t="s">
        <v>4808</v>
      </c>
      <c r="G934" s="15">
        <v>1</v>
      </c>
      <c r="H934" s="15">
        <v>30</v>
      </c>
      <c r="I934" s="16">
        <v>0</v>
      </c>
      <c r="J934" s="17">
        <v>1</v>
      </c>
      <c r="K934" s="18">
        <v>0</v>
      </c>
      <c r="L934" s="19">
        <v>0</v>
      </c>
      <c r="M934" s="26" t="s">
        <v>5356</v>
      </c>
      <c r="N934" s="26"/>
    </row>
    <row r="935" spans="1:14" s="71" customFormat="1" x14ac:dyDescent="0.25">
      <c r="A935" s="14" t="s">
        <v>4809</v>
      </c>
      <c r="B935" s="14" t="s">
        <v>4810</v>
      </c>
      <c r="C935" s="14" t="s">
        <v>4811</v>
      </c>
      <c r="D935" s="14" t="s">
        <v>1797</v>
      </c>
      <c r="E935" s="14" t="s">
        <v>506</v>
      </c>
      <c r="F935" s="14" t="s">
        <v>4812</v>
      </c>
      <c r="G935" s="15">
        <v>1</v>
      </c>
      <c r="H935" s="15">
        <v>1</v>
      </c>
      <c r="I935" s="16">
        <v>0</v>
      </c>
      <c r="J935" s="17">
        <v>1</v>
      </c>
      <c r="K935" s="18">
        <v>0</v>
      </c>
      <c r="L935" s="19">
        <v>0</v>
      </c>
      <c r="M935" s="26" t="s">
        <v>5354</v>
      </c>
      <c r="N935" s="26"/>
    </row>
    <row r="936" spans="1:14" s="71" customFormat="1" x14ac:dyDescent="0.25">
      <c r="A936" s="14" t="s">
        <v>1571</v>
      </c>
      <c r="B936" s="14" t="s">
        <v>4813</v>
      </c>
      <c r="C936" s="14" t="s">
        <v>4814</v>
      </c>
      <c r="D936" s="14" t="s">
        <v>1779</v>
      </c>
      <c r="E936" s="14" t="s">
        <v>1572</v>
      </c>
      <c r="F936" s="14" t="s">
        <v>4815</v>
      </c>
      <c r="G936" s="15">
        <v>1</v>
      </c>
      <c r="H936" s="15">
        <v>1</v>
      </c>
      <c r="I936" s="16">
        <v>0</v>
      </c>
      <c r="J936" s="17">
        <v>0</v>
      </c>
      <c r="K936" s="18">
        <v>0</v>
      </c>
      <c r="L936" s="19">
        <v>1</v>
      </c>
      <c r="M936" s="26" t="s">
        <v>5355</v>
      </c>
      <c r="N936" s="26"/>
    </row>
    <row r="937" spans="1:14" s="71" customFormat="1" x14ac:dyDescent="0.25">
      <c r="A937" s="14" t="s">
        <v>713</v>
      </c>
      <c r="B937" s="14" t="s">
        <v>4816</v>
      </c>
      <c r="C937" s="14" t="s">
        <v>4082</v>
      </c>
      <c r="D937" s="14" t="s">
        <v>4817</v>
      </c>
      <c r="E937" s="14" t="s">
        <v>716</v>
      </c>
      <c r="F937" s="14" t="s">
        <v>4818</v>
      </c>
      <c r="G937" s="15">
        <v>1</v>
      </c>
      <c r="H937" s="15">
        <v>1</v>
      </c>
      <c r="I937" s="16">
        <v>0</v>
      </c>
      <c r="J937" s="17">
        <v>0</v>
      </c>
      <c r="K937" s="18">
        <v>1</v>
      </c>
      <c r="L937" s="19">
        <v>0</v>
      </c>
      <c r="M937" s="26" t="s">
        <v>5355</v>
      </c>
      <c r="N937" s="26"/>
    </row>
    <row r="938" spans="1:14" s="71" customFormat="1" x14ac:dyDescent="0.25">
      <c r="A938" s="14" t="s">
        <v>1569</v>
      </c>
      <c r="B938" s="14" t="s">
        <v>1570</v>
      </c>
      <c r="C938" s="14" t="s">
        <v>4819</v>
      </c>
      <c r="D938" s="14" t="s">
        <v>1848</v>
      </c>
      <c r="E938" s="14" t="s">
        <v>622</v>
      </c>
      <c r="F938" s="14" t="s">
        <v>4820</v>
      </c>
      <c r="G938" s="15">
        <v>1</v>
      </c>
      <c r="H938" s="15">
        <v>4</v>
      </c>
      <c r="I938" s="16">
        <v>0</v>
      </c>
      <c r="J938" s="17">
        <v>0</v>
      </c>
      <c r="K938" s="18">
        <v>0</v>
      </c>
      <c r="L938" s="19">
        <v>1</v>
      </c>
      <c r="M938" s="26" t="s">
        <v>5355</v>
      </c>
      <c r="N938" s="26"/>
    </row>
    <row r="939" spans="1:14" s="71" customFormat="1" x14ac:dyDescent="0.25">
      <c r="A939" s="14" t="s">
        <v>4821</v>
      </c>
      <c r="B939" s="14" t="s">
        <v>4822</v>
      </c>
      <c r="C939" s="14" t="s">
        <v>4823</v>
      </c>
      <c r="D939" s="14" t="s">
        <v>2487</v>
      </c>
      <c r="E939" s="14" t="s">
        <v>427</v>
      </c>
      <c r="F939" s="14" t="s">
        <v>4824</v>
      </c>
      <c r="G939" s="15">
        <v>1</v>
      </c>
      <c r="H939" s="15">
        <v>1</v>
      </c>
      <c r="I939" s="16">
        <v>0</v>
      </c>
      <c r="J939" s="17">
        <v>1</v>
      </c>
      <c r="K939" s="18">
        <v>0</v>
      </c>
      <c r="L939" s="19">
        <v>0</v>
      </c>
      <c r="M939" s="26" t="s">
        <v>5356</v>
      </c>
      <c r="N939" s="26"/>
    </row>
    <row r="940" spans="1:14" s="71" customFormat="1" x14ac:dyDescent="0.25">
      <c r="A940" s="14" t="s">
        <v>770</v>
      </c>
      <c r="B940" s="14" t="s">
        <v>4825</v>
      </c>
      <c r="C940" s="14" t="s">
        <v>1670</v>
      </c>
      <c r="D940" s="14" t="s">
        <v>1835</v>
      </c>
      <c r="E940" s="14" t="s">
        <v>772</v>
      </c>
      <c r="F940" s="14" t="s">
        <v>4826</v>
      </c>
      <c r="G940" s="15">
        <v>1</v>
      </c>
      <c r="H940" s="15">
        <v>1</v>
      </c>
      <c r="I940" s="16">
        <v>0</v>
      </c>
      <c r="J940" s="17">
        <v>0</v>
      </c>
      <c r="K940" s="18">
        <v>1</v>
      </c>
      <c r="L940" s="19">
        <v>0</v>
      </c>
      <c r="M940" s="26" t="s">
        <v>5355</v>
      </c>
      <c r="N940" s="26"/>
    </row>
    <row r="941" spans="1:14" s="71" customFormat="1" x14ac:dyDescent="0.25">
      <c r="A941" s="14" t="s">
        <v>1467</v>
      </c>
      <c r="B941" s="14" t="s">
        <v>4827</v>
      </c>
      <c r="C941" s="14" t="s">
        <v>1670</v>
      </c>
      <c r="D941" s="14" t="s">
        <v>4077</v>
      </c>
      <c r="E941" s="14" t="s">
        <v>1319</v>
      </c>
      <c r="F941" s="14" t="s">
        <v>4828</v>
      </c>
      <c r="G941" s="15">
        <v>1</v>
      </c>
      <c r="H941" s="15">
        <v>1</v>
      </c>
      <c r="I941" s="16">
        <v>0</v>
      </c>
      <c r="J941" s="17">
        <v>0</v>
      </c>
      <c r="K941" s="18">
        <v>0</v>
      </c>
      <c r="L941" s="19">
        <v>1</v>
      </c>
      <c r="M941" s="26" t="s">
        <v>5351</v>
      </c>
      <c r="N941" s="26"/>
    </row>
    <row r="942" spans="1:14" s="71" customFormat="1" x14ac:dyDescent="0.25">
      <c r="A942" s="14" t="s">
        <v>4829</v>
      </c>
      <c r="B942" s="14" t="s">
        <v>4830</v>
      </c>
      <c r="C942" s="14" t="s">
        <v>4831</v>
      </c>
      <c r="D942" s="14" t="s">
        <v>1880</v>
      </c>
      <c r="E942" s="14" t="s">
        <v>701</v>
      </c>
      <c r="F942" s="14" t="s">
        <v>4832</v>
      </c>
      <c r="G942" s="15">
        <v>1</v>
      </c>
      <c r="H942" s="15">
        <v>3</v>
      </c>
      <c r="I942" s="16">
        <v>0</v>
      </c>
      <c r="J942" s="17">
        <v>1</v>
      </c>
      <c r="K942" s="18">
        <v>0</v>
      </c>
      <c r="L942" s="19">
        <v>0</v>
      </c>
      <c r="M942" s="26" t="s">
        <v>5354</v>
      </c>
      <c r="N942" s="26"/>
    </row>
    <row r="943" spans="1:14" s="71" customFormat="1" x14ac:dyDescent="0.25">
      <c r="A943" s="14" t="s">
        <v>4833</v>
      </c>
      <c r="B943" s="14" t="s">
        <v>4834</v>
      </c>
      <c r="C943" s="14" t="s">
        <v>1670</v>
      </c>
      <c r="D943" s="14" t="s">
        <v>2442</v>
      </c>
      <c r="E943" s="14" t="s">
        <v>3392</v>
      </c>
      <c r="F943" s="14" t="s">
        <v>4835</v>
      </c>
      <c r="G943" s="15">
        <v>1</v>
      </c>
      <c r="H943" s="15">
        <v>15</v>
      </c>
      <c r="I943" s="16">
        <v>0</v>
      </c>
      <c r="J943" s="17">
        <v>1</v>
      </c>
      <c r="K943" s="18">
        <v>0</v>
      </c>
      <c r="L943" s="19">
        <v>0</v>
      </c>
      <c r="M943" s="26" t="s">
        <v>5356</v>
      </c>
      <c r="N943" s="26"/>
    </row>
    <row r="944" spans="1:14" s="71" customFormat="1" x14ac:dyDescent="0.25">
      <c r="A944" s="14" t="s">
        <v>1510</v>
      </c>
      <c r="B944" s="14" t="s">
        <v>4836</v>
      </c>
      <c r="C944" s="14" t="s">
        <v>1670</v>
      </c>
      <c r="D944" s="14" t="s">
        <v>4837</v>
      </c>
      <c r="E944" s="14" t="s">
        <v>1319</v>
      </c>
      <c r="F944" s="14" t="s">
        <v>4838</v>
      </c>
      <c r="G944" s="15">
        <v>1</v>
      </c>
      <c r="H944" s="15">
        <v>1</v>
      </c>
      <c r="I944" s="16">
        <v>0</v>
      </c>
      <c r="J944" s="17">
        <v>0</v>
      </c>
      <c r="K944" s="18">
        <v>0</v>
      </c>
      <c r="L944" s="19">
        <v>1</v>
      </c>
      <c r="M944" s="26" t="s">
        <v>5351</v>
      </c>
      <c r="N944" s="26"/>
    </row>
    <row r="945" spans="1:14" s="71" customFormat="1" x14ac:dyDescent="0.25">
      <c r="A945" s="14" t="s">
        <v>4839</v>
      </c>
      <c r="B945" s="14" t="s">
        <v>4840</v>
      </c>
      <c r="C945" s="14" t="s">
        <v>1670</v>
      </c>
      <c r="D945" s="14" t="s">
        <v>1848</v>
      </c>
      <c r="E945" s="14" t="s">
        <v>668</v>
      </c>
      <c r="F945" s="14" t="s">
        <v>4841</v>
      </c>
      <c r="G945" s="15">
        <v>1</v>
      </c>
      <c r="H945" s="15">
        <v>1</v>
      </c>
      <c r="I945" s="16">
        <v>0</v>
      </c>
      <c r="J945" s="17">
        <v>1</v>
      </c>
      <c r="K945" s="18">
        <v>0</v>
      </c>
      <c r="L945" s="19">
        <v>0</v>
      </c>
      <c r="M945" s="26" t="s">
        <v>5354</v>
      </c>
      <c r="N945" s="26"/>
    </row>
    <row r="946" spans="1:14" s="71" customFormat="1" x14ac:dyDescent="0.25">
      <c r="A946" s="14" t="s">
        <v>1592</v>
      </c>
      <c r="B946" s="14" t="s">
        <v>1593</v>
      </c>
      <c r="C946" s="14" t="s">
        <v>4842</v>
      </c>
      <c r="D946" s="14" t="s">
        <v>1901</v>
      </c>
      <c r="E946" s="14" t="s">
        <v>1236</v>
      </c>
      <c r="F946" s="14" t="s">
        <v>4843</v>
      </c>
      <c r="G946" s="15">
        <v>1</v>
      </c>
      <c r="H946" s="15">
        <v>1</v>
      </c>
      <c r="I946" s="16">
        <v>0</v>
      </c>
      <c r="J946" s="17">
        <v>0</v>
      </c>
      <c r="K946" s="18">
        <v>0</v>
      </c>
      <c r="L946" s="19">
        <v>1</v>
      </c>
      <c r="M946" s="26" t="s">
        <v>5355</v>
      </c>
      <c r="N946" s="26"/>
    </row>
    <row r="947" spans="1:14" s="71" customFormat="1" x14ac:dyDescent="0.25">
      <c r="A947" s="14" t="s">
        <v>1155</v>
      </c>
      <c r="B947" s="14" t="s">
        <v>4844</v>
      </c>
      <c r="C947" s="14" t="s">
        <v>4845</v>
      </c>
      <c r="D947" s="14" t="s">
        <v>2834</v>
      </c>
      <c r="E947" s="14" t="s">
        <v>1157</v>
      </c>
      <c r="F947" s="14" t="s">
        <v>4846</v>
      </c>
      <c r="G947" s="15">
        <v>1</v>
      </c>
      <c r="H947" s="15">
        <v>1</v>
      </c>
      <c r="I947" s="16">
        <v>0</v>
      </c>
      <c r="J947" s="17">
        <v>0</v>
      </c>
      <c r="K947" s="18">
        <v>1</v>
      </c>
      <c r="L947" s="19">
        <v>0</v>
      </c>
      <c r="M947" s="26" t="s">
        <v>5355</v>
      </c>
      <c r="N947" s="26"/>
    </row>
    <row r="948" spans="1:14" s="71" customFormat="1" x14ac:dyDescent="0.25">
      <c r="A948" s="14" t="s">
        <v>4847</v>
      </c>
      <c r="B948" s="14" t="s">
        <v>4848</v>
      </c>
      <c r="C948" s="14" t="s">
        <v>4849</v>
      </c>
      <c r="D948" s="14" t="s">
        <v>1901</v>
      </c>
      <c r="E948" s="14" t="s">
        <v>387</v>
      </c>
      <c r="F948" s="14" t="s">
        <v>4850</v>
      </c>
      <c r="G948" s="15">
        <v>1</v>
      </c>
      <c r="H948" s="15">
        <v>1</v>
      </c>
      <c r="I948" s="16">
        <v>0</v>
      </c>
      <c r="J948" s="17">
        <v>1</v>
      </c>
      <c r="K948" s="18">
        <v>0</v>
      </c>
      <c r="L948" s="19">
        <v>0</v>
      </c>
      <c r="M948" s="26" t="s">
        <v>5354</v>
      </c>
      <c r="N948" s="26"/>
    </row>
    <row r="949" spans="1:14" s="71" customFormat="1" x14ac:dyDescent="0.25">
      <c r="A949" s="14" t="s">
        <v>407</v>
      </c>
      <c r="B949" s="14" t="s">
        <v>4851</v>
      </c>
      <c r="C949" s="14" t="s">
        <v>1670</v>
      </c>
      <c r="D949" s="14" t="s">
        <v>2016</v>
      </c>
      <c r="E949" s="14" t="s">
        <v>410</v>
      </c>
      <c r="F949" s="14" t="s">
        <v>4852</v>
      </c>
      <c r="G949" s="15">
        <v>1</v>
      </c>
      <c r="H949" s="15">
        <v>1</v>
      </c>
      <c r="I949" s="16">
        <v>0</v>
      </c>
      <c r="J949" s="17">
        <v>0</v>
      </c>
      <c r="K949" s="18">
        <v>1</v>
      </c>
      <c r="L949" s="19">
        <v>0</v>
      </c>
      <c r="M949" s="26" t="s">
        <v>5355</v>
      </c>
      <c r="N949" s="26"/>
    </row>
    <row r="950" spans="1:14" s="71" customFormat="1" x14ac:dyDescent="0.25">
      <c r="A950" s="14" t="s">
        <v>952</v>
      </c>
      <c r="B950" s="14" t="s">
        <v>4853</v>
      </c>
      <c r="C950" s="14" t="s">
        <v>2152</v>
      </c>
      <c r="D950" s="14" t="s">
        <v>1842</v>
      </c>
      <c r="E950" s="14" t="s">
        <v>954</v>
      </c>
      <c r="F950" s="14" t="s">
        <v>4854</v>
      </c>
      <c r="G950" s="15">
        <v>1</v>
      </c>
      <c r="H950" s="15">
        <v>2</v>
      </c>
      <c r="I950" s="16">
        <v>0</v>
      </c>
      <c r="J950" s="17">
        <v>0</v>
      </c>
      <c r="K950" s="18">
        <v>1</v>
      </c>
      <c r="L950" s="19">
        <v>0</v>
      </c>
      <c r="M950" s="26" t="s">
        <v>5355</v>
      </c>
      <c r="N950" s="26"/>
    </row>
    <row r="951" spans="1:14" s="71" customFormat="1" x14ac:dyDescent="0.25">
      <c r="A951" s="14" t="s">
        <v>1582</v>
      </c>
      <c r="B951" s="14" t="s">
        <v>1583</v>
      </c>
      <c r="C951" s="14" t="s">
        <v>4855</v>
      </c>
      <c r="D951" s="14" t="s">
        <v>1897</v>
      </c>
      <c r="E951" s="14" t="s">
        <v>622</v>
      </c>
      <c r="F951" s="14" t="s">
        <v>4856</v>
      </c>
      <c r="G951" s="15">
        <v>1</v>
      </c>
      <c r="H951" s="15">
        <v>8</v>
      </c>
      <c r="I951" s="16">
        <v>0</v>
      </c>
      <c r="J951" s="17">
        <v>0</v>
      </c>
      <c r="K951" s="18">
        <v>0</v>
      </c>
      <c r="L951" s="19">
        <v>1</v>
      </c>
      <c r="M951" s="26" t="s">
        <v>5355</v>
      </c>
      <c r="N951" s="26"/>
    </row>
    <row r="952" spans="1:14" s="71" customFormat="1" x14ac:dyDescent="0.25">
      <c r="A952" s="14" t="s">
        <v>1240</v>
      </c>
      <c r="B952" s="14" t="s">
        <v>4857</v>
      </c>
      <c r="C952" s="14" t="s">
        <v>4858</v>
      </c>
      <c r="D952" s="14" t="s">
        <v>1634</v>
      </c>
      <c r="E952" s="14" t="s">
        <v>1157</v>
      </c>
      <c r="F952" s="14" t="s">
        <v>4859</v>
      </c>
      <c r="G952" s="15">
        <v>1</v>
      </c>
      <c r="H952" s="15">
        <v>1</v>
      </c>
      <c r="I952" s="16">
        <v>0</v>
      </c>
      <c r="J952" s="17">
        <v>0</v>
      </c>
      <c r="K952" s="18">
        <v>1</v>
      </c>
      <c r="L952" s="19">
        <v>0</v>
      </c>
      <c r="M952" s="26" t="s">
        <v>5355</v>
      </c>
      <c r="N952" s="26"/>
    </row>
    <row r="953" spans="1:14" s="71" customFormat="1" x14ac:dyDescent="0.25">
      <c r="A953" s="14" t="s">
        <v>4860</v>
      </c>
      <c r="B953" s="14" t="s">
        <v>4861</v>
      </c>
      <c r="C953" s="14" t="s">
        <v>4862</v>
      </c>
      <c r="D953" s="14" t="s">
        <v>4863</v>
      </c>
      <c r="E953" s="14" t="s">
        <v>4864</v>
      </c>
      <c r="F953" s="14" t="s">
        <v>4865</v>
      </c>
      <c r="G953" s="15">
        <v>1</v>
      </c>
      <c r="H953" s="15">
        <v>18</v>
      </c>
      <c r="I953" s="16">
        <v>0</v>
      </c>
      <c r="J953" s="17">
        <v>1</v>
      </c>
      <c r="K953" s="18">
        <v>0</v>
      </c>
      <c r="L953" s="19">
        <v>0</v>
      </c>
      <c r="M953" s="26" t="s">
        <v>5353</v>
      </c>
      <c r="N953" s="26"/>
    </row>
    <row r="954" spans="1:14" s="71" customFormat="1" x14ac:dyDescent="0.25">
      <c r="A954" s="14" t="s">
        <v>4866</v>
      </c>
      <c r="B954" s="14" t="s">
        <v>4867</v>
      </c>
      <c r="C954" s="14" t="s">
        <v>4868</v>
      </c>
      <c r="D954" s="14" t="s">
        <v>1848</v>
      </c>
      <c r="E954" s="14" t="s">
        <v>2566</v>
      </c>
      <c r="F954" s="14" t="s">
        <v>4869</v>
      </c>
      <c r="G954" s="15">
        <v>1</v>
      </c>
      <c r="H954" s="15">
        <v>4</v>
      </c>
      <c r="I954" s="16">
        <v>0</v>
      </c>
      <c r="J954" s="17">
        <v>1</v>
      </c>
      <c r="K954" s="18">
        <v>0</v>
      </c>
      <c r="L954" s="19">
        <v>0</v>
      </c>
      <c r="M954" s="26" t="s">
        <v>5356</v>
      </c>
      <c r="N954" s="26"/>
    </row>
    <row r="955" spans="1:14" s="71" customFormat="1" x14ac:dyDescent="0.25">
      <c r="A955" s="14" t="s">
        <v>1055</v>
      </c>
      <c r="B955" s="14" t="s">
        <v>4870</v>
      </c>
      <c r="C955" s="14" t="s">
        <v>4871</v>
      </c>
      <c r="D955" s="14" t="s">
        <v>1652</v>
      </c>
      <c r="E955" s="14" t="s">
        <v>716</v>
      </c>
      <c r="F955" s="14" t="s">
        <v>4872</v>
      </c>
      <c r="G955" s="15">
        <v>1</v>
      </c>
      <c r="H955" s="15">
        <v>1</v>
      </c>
      <c r="I955" s="16">
        <v>0</v>
      </c>
      <c r="J955" s="17">
        <v>0</v>
      </c>
      <c r="K955" s="18">
        <v>1</v>
      </c>
      <c r="L955" s="19">
        <v>0</v>
      </c>
      <c r="M955" s="26" t="s">
        <v>5355</v>
      </c>
      <c r="N955" s="26"/>
    </row>
    <row r="956" spans="1:14" s="71" customFormat="1" x14ac:dyDescent="0.25">
      <c r="A956" s="14" t="s">
        <v>1010</v>
      </c>
      <c r="B956" s="14" t="s">
        <v>4873</v>
      </c>
      <c r="C956" s="14" t="s">
        <v>1670</v>
      </c>
      <c r="D956" s="14" t="s">
        <v>1625</v>
      </c>
      <c r="E956" s="14" t="s">
        <v>739</v>
      </c>
      <c r="F956" s="14" t="s">
        <v>4874</v>
      </c>
      <c r="G956" s="15">
        <v>1</v>
      </c>
      <c r="H956" s="15">
        <v>2</v>
      </c>
      <c r="I956" s="16">
        <v>0</v>
      </c>
      <c r="J956" s="17">
        <v>0</v>
      </c>
      <c r="K956" s="18">
        <v>1</v>
      </c>
      <c r="L956" s="19">
        <v>0</v>
      </c>
      <c r="M956" s="26" t="s">
        <v>5355</v>
      </c>
      <c r="N956" s="26"/>
    </row>
    <row r="957" spans="1:14" s="71" customFormat="1" x14ac:dyDescent="0.25">
      <c r="A957" s="14" t="s">
        <v>972</v>
      </c>
      <c r="B957" s="14" t="s">
        <v>973</v>
      </c>
      <c r="C957" s="14" t="s">
        <v>4875</v>
      </c>
      <c r="D957" s="14" t="s">
        <v>1779</v>
      </c>
      <c r="E957" s="14" t="s">
        <v>709</v>
      </c>
      <c r="F957" s="14" t="s">
        <v>4876</v>
      </c>
      <c r="G957" s="15">
        <v>1</v>
      </c>
      <c r="H957" s="15">
        <v>2</v>
      </c>
      <c r="I957" s="16">
        <v>0</v>
      </c>
      <c r="J957" s="17">
        <v>0</v>
      </c>
      <c r="K957" s="18">
        <v>1</v>
      </c>
      <c r="L957" s="19">
        <v>0</v>
      </c>
      <c r="M957" s="26" t="s">
        <v>5355</v>
      </c>
      <c r="N957" s="26"/>
    </row>
    <row r="958" spans="1:14" s="71" customFormat="1" x14ac:dyDescent="0.25">
      <c r="A958" s="14" t="s">
        <v>1252</v>
      </c>
      <c r="B958" s="14" t="s">
        <v>4877</v>
      </c>
      <c r="C958" s="14" t="s">
        <v>4878</v>
      </c>
      <c r="D958" s="14" t="s">
        <v>4879</v>
      </c>
      <c r="E958" s="14" t="s">
        <v>725</v>
      </c>
      <c r="F958" s="14" t="s">
        <v>4880</v>
      </c>
      <c r="G958" s="15">
        <v>1</v>
      </c>
      <c r="H958" s="15">
        <v>1</v>
      </c>
      <c r="I958" s="16">
        <v>0</v>
      </c>
      <c r="J958" s="17">
        <v>0</v>
      </c>
      <c r="K958" s="18">
        <v>1</v>
      </c>
      <c r="L958" s="19">
        <v>0</v>
      </c>
      <c r="M958" s="26" t="s">
        <v>5355</v>
      </c>
      <c r="N958" s="26"/>
    </row>
    <row r="959" spans="1:14" s="71" customFormat="1" x14ac:dyDescent="0.25">
      <c r="A959" s="14" t="s">
        <v>4881</v>
      </c>
      <c r="B959" s="14" t="s">
        <v>4882</v>
      </c>
      <c r="C959" s="14" t="s">
        <v>4883</v>
      </c>
      <c r="D959" s="14" t="s">
        <v>2737</v>
      </c>
      <c r="E959" s="14" t="s">
        <v>725</v>
      </c>
      <c r="F959" s="14" t="s">
        <v>4884</v>
      </c>
      <c r="G959" s="15">
        <v>1</v>
      </c>
      <c r="H959" s="15">
        <v>10</v>
      </c>
      <c r="I959" s="16">
        <v>0</v>
      </c>
      <c r="J959" s="17">
        <v>1</v>
      </c>
      <c r="K959" s="18">
        <v>0</v>
      </c>
      <c r="L959" s="19">
        <v>0</v>
      </c>
      <c r="M959" s="26" t="s">
        <v>5356</v>
      </c>
      <c r="N959" s="26"/>
    </row>
    <row r="960" spans="1:14" s="71" customFormat="1" x14ac:dyDescent="0.25">
      <c r="A960" s="14" t="s">
        <v>4885</v>
      </c>
      <c r="B960" s="14" t="s">
        <v>4886</v>
      </c>
      <c r="C960" s="14" t="s">
        <v>1670</v>
      </c>
      <c r="D960" s="14" t="s">
        <v>1625</v>
      </c>
      <c r="E960" s="14" t="s">
        <v>593</v>
      </c>
      <c r="F960" s="14" t="s">
        <v>4887</v>
      </c>
      <c r="G960" s="15">
        <v>1</v>
      </c>
      <c r="H960" s="15">
        <v>1</v>
      </c>
      <c r="I960" s="16">
        <v>0</v>
      </c>
      <c r="J960" s="17">
        <v>1</v>
      </c>
      <c r="K960" s="18">
        <v>0</v>
      </c>
      <c r="L960" s="19">
        <v>0</v>
      </c>
      <c r="M960" s="26" t="s">
        <v>5354</v>
      </c>
      <c r="N960" s="26"/>
    </row>
    <row r="961" spans="1:14" s="71" customFormat="1" x14ac:dyDescent="0.25">
      <c r="A961" s="14" t="s">
        <v>4888</v>
      </c>
      <c r="B961" s="14" t="s">
        <v>4889</v>
      </c>
      <c r="C961" s="14" t="s">
        <v>4890</v>
      </c>
      <c r="D961" s="14" t="s">
        <v>4891</v>
      </c>
      <c r="E961" s="14" t="s">
        <v>945</v>
      </c>
      <c r="F961" s="14" t="s">
        <v>4892</v>
      </c>
      <c r="G961" s="15">
        <v>1</v>
      </c>
      <c r="H961" s="15">
        <v>4</v>
      </c>
      <c r="I961" s="16">
        <v>0</v>
      </c>
      <c r="J961" s="17">
        <v>1</v>
      </c>
      <c r="K961" s="18">
        <v>0</v>
      </c>
      <c r="L961" s="19">
        <v>0</v>
      </c>
      <c r="M961" s="26" t="s">
        <v>5354</v>
      </c>
      <c r="N961" s="26"/>
    </row>
    <row r="962" spans="1:14" s="71" customFormat="1" x14ac:dyDescent="0.25">
      <c r="A962" s="14" t="s">
        <v>785</v>
      </c>
      <c r="B962" s="14" t="s">
        <v>4893</v>
      </c>
      <c r="C962" s="14" t="s">
        <v>4894</v>
      </c>
      <c r="D962" s="14" t="s">
        <v>1625</v>
      </c>
      <c r="E962" s="14" t="s">
        <v>787</v>
      </c>
      <c r="F962" s="14" t="s">
        <v>4895</v>
      </c>
      <c r="G962" s="15">
        <v>1</v>
      </c>
      <c r="H962" s="15">
        <v>1</v>
      </c>
      <c r="I962" s="16">
        <v>0</v>
      </c>
      <c r="J962" s="17">
        <v>0</v>
      </c>
      <c r="K962" s="18">
        <v>1</v>
      </c>
      <c r="L962" s="19">
        <v>0</v>
      </c>
      <c r="M962" s="26" t="s">
        <v>5355</v>
      </c>
      <c r="N962" s="26"/>
    </row>
    <row r="963" spans="1:14" s="71" customFormat="1" x14ac:dyDescent="0.25">
      <c r="A963" s="14" t="s">
        <v>1534</v>
      </c>
      <c r="B963" s="14" t="s">
        <v>4896</v>
      </c>
      <c r="C963" s="14" t="s">
        <v>4897</v>
      </c>
      <c r="D963" s="14" t="s">
        <v>4405</v>
      </c>
      <c r="E963" s="14" t="s">
        <v>1535</v>
      </c>
      <c r="F963" s="14" t="s">
        <v>4898</v>
      </c>
      <c r="G963" s="15">
        <v>1</v>
      </c>
      <c r="H963" s="15">
        <v>1</v>
      </c>
      <c r="I963" s="16">
        <v>0</v>
      </c>
      <c r="J963" s="17">
        <v>0</v>
      </c>
      <c r="K963" s="18">
        <v>0</v>
      </c>
      <c r="L963" s="19">
        <v>1</v>
      </c>
      <c r="M963" s="26" t="s">
        <v>5355</v>
      </c>
      <c r="N963" s="26"/>
    </row>
    <row r="964" spans="1:14" s="71" customFormat="1" x14ac:dyDescent="0.25">
      <c r="A964" s="14" t="s">
        <v>1488</v>
      </c>
      <c r="B964" s="14" t="s">
        <v>3310</v>
      </c>
      <c r="C964" s="14" t="s">
        <v>4899</v>
      </c>
      <c r="D964" s="14" t="s">
        <v>1625</v>
      </c>
      <c r="E964" s="14" t="s">
        <v>414</v>
      </c>
      <c r="F964" s="14" t="s">
        <v>4900</v>
      </c>
      <c r="G964" s="15">
        <v>1</v>
      </c>
      <c r="H964" s="15">
        <v>4</v>
      </c>
      <c r="I964" s="16">
        <v>0</v>
      </c>
      <c r="J964" s="17">
        <v>0</v>
      </c>
      <c r="K964" s="18">
        <v>0</v>
      </c>
      <c r="L964" s="19">
        <v>1</v>
      </c>
      <c r="M964" s="26" t="s">
        <v>5355</v>
      </c>
      <c r="N964" s="26"/>
    </row>
    <row r="965" spans="1:14" s="71" customFormat="1" x14ac:dyDescent="0.25">
      <c r="A965" s="14" t="s">
        <v>1085</v>
      </c>
      <c r="B965" s="14" t="s">
        <v>4901</v>
      </c>
      <c r="C965" s="14" t="s">
        <v>1670</v>
      </c>
      <c r="D965" s="14" t="s">
        <v>1625</v>
      </c>
      <c r="E965" s="14" t="s">
        <v>458</v>
      </c>
      <c r="F965" s="14" t="s">
        <v>4902</v>
      </c>
      <c r="G965" s="15">
        <v>1</v>
      </c>
      <c r="H965" s="15">
        <v>2</v>
      </c>
      <c r="I965" s="16">
        <v>0</v>
      </c>
      <c r="J965" s="17">
        <v>0</v>
      </c>
      <c r="K965" s="18">
        <v>1</v>
      </c>
      <c r="L965" s="19">
        <v>0</v>
      </c>
      <c r="M965" s="26" t="s">
        <v>5355</v>
      </c>
      <c r="N965" s="26"/>
    </row>
    <row r="966" spans="1:14" s="71" customFormat="1" x14ac:dyDescent="0.25">
      <c r="A966" s="14" t="s">
        <v>1418</v>
      </c>
      <c r="B966" s="14" t="s">
        <v>1419</v>
      </c>
      <c r="C966" s="14" t="s">
        <v>4903</v>
      </c>
      <c r="D966" s="14" t="s">
        <v>1625</v>
      </c>
      <c r="E966" s="14" t="s">
        <v>1319</v>
      </c>
      <c r="F966" s="14" t="s">
        <v>4904</v>
      </c>
      <c r="G966" s="15">
        <v>1</v>
      </c>
      <c r="H966" s="15">
        <v>1</v>
      </c>
      <c r="I966" s="16">
        <v>0</v>
      </c>
      <c r="J966" s="17">
        <v>0</v>
      </c>
      <c r="K966" s="18">
        <v>0</v>
      </c>
      <c r="L966" s="19">
        <v>1</v>
      </c>
      <c r="M966" s="26" t="s">
        <v>5351</v>
      </c>
      <c r="N966" s="26"/>
    </row>
    <row r="967" spans="1:14" s="71" customFormat="1" x14ac:dyDescent="0.25">
      <c r="A967" s="14" t="s">
        <v>4905</v>
      </c>
      <c r="B967" s="14" t="s">
        <v>4906</v>
      </c>
      <c r="C967" s="14" t="s">
        <v>2464</v>
      </c>
      <c r="D967" s="14" t="s">
        <v>2162</v>
      </c>
      <c r="E967" s="14" t="s">
        <v>2465</v>
      </c>
      <c r="F967" s="14" t="s">
        <v>4907</v>
      </c>
      <c r="G967" s="15">
        <v>1</v>
      </c>
      <c r="H967" s="15">
        <v>1</v>
      </c>
      <c r="I967" s="16">
        <v>0</v>
      </c>
      <c r="J967" s="17">
        <v>1</v>
      </c>
      <c r="K967" s="18">
        <v>0</v>
      </c>
      <c r="L967" s="19">
        <v>0</v>
      </c>
      <c r="M967" s="26" t="s">
        <v>5356</v>
      </c>
      <c r="N967" s="26"/>
    </row>
    <row r="968" spans="1:14" s="71" customFormat="1" x14ac:dyDescent="0.25">
      <c r="A968" s="14" t="s">
        <v>1444</v>
      </c>
      <c r="B968" s="14" t="s">
        <v>4908</v>
      </c>
      <c r="C968" s="14" t="s">
        <v>1670</v>
      </c>
      <c r="D968" s="14" t="s">
        <v>1625</v>
      </c>
      <c r="E968" s="14" t="s">
        <v>1445</v>
      </c>
      <c r="F968" s="14" t="s">
        <v>4909</v>
      </c>
      <c r="G968" s="15">
        <v>1</v>
      </c>
      <c r="H968" s="15">
        <v>1</v>
      </c>
      <c r="I968" s="16">
        <v>0</v>
      </c>
      <c r="J968" s="17">
        <v>0</v>
      </c>
      <c r="K968" s="18">
        <v>0</v>
      </c>
      <c r="L968" s="19">
        <v>1</v>
      </c>
      <c r="M968" s="26" t="s">
        <v>5355</v>
      </c>
      <c r="N968" s="26"/>
    </row>
    <row r="969" spans="1:14" s="71" customFormat="1" x14ac:dyDescent="0.25">
      <c r="A969" s="14" t="s">
        <v>4910</v>
      </c>
      <c r="B969" s="14" t="s">
        <v>4911</v>
      </c>
      <c r="C969" s="14" t="s">
        <v>4912</v>
      </c>
      <c r="D969" s="14" t="s">
        <v>1625</v>
      </c>
      <c r="E969" s="14" t="s">
        <v>593</v>
      </c>
      <c r="F969" s="14" t="s">
        <v>4913</v>
      </c>
      <c r="G969" s="15">
        <v>1</v>
      </c>
      <c r="H969" s="15">
        <v>4</v>
      </c>
      <c r="I969" s="16">
        <v>0</v>
      </c>
      <c r="J969" s="17">
        <v>1</v>
      </c>
      <c r="K969" s="18">
        <v>0</v>
      </c>
      <c r="L969" s="19">
        <v>0</v>
      </c>
      <c r="M969" s="26" t="s">
        <v>5354</v>
      </c>
      <c r="N969" s="26"/>
    </row>
    <row r="970" spans="1:14" s="71" customFormat="1" x14ac:dyDescent="0.25">
      <c r="A970" s="14" t="s">
        <v>4914</v>
      </c>
      <c r="B970" s="14" t="s">
        <v>4915</v>
      </c>
      <c r="C970" s="14" t="s">
        <v>2528</v>
      </c>
      <c r="D970" s="14" t="s">
        <v>2311</v>
      </c>
      <c r="E970" s="14" t="s">
        <v>475</v>
      </c>
      <c r="F970" s="14" t="s">
        <v>4916</v>
      </c>
      <c r="G970" s="15">
        <v>1</v>
      </c>
      <c r="H970" s="15">
        <v>1</v>
      </c>
      <c r="I970" s="16">
        <v>0</v>
      </c>
      <c r="J970" s="17">
        <v>1</v>
      </c>
      <c r="K970" s="18">
        <v>0</v>
      </c>
      <c r="L970" s="19">
        <v>0</v>
      </c>
      <c r="M970" s="26" t="s">
        <v>5354</v>
      </c>
      <c r="N970" s="26"/>
    </row>
    <row r="971" spans="1:14" s="71" customFormat="1" x14ac:dyDescent="0.25">
      <c r="A971" s="14" t="s">
        <v>4917</v>
      </c>
      <c r="B971" s="14" t="s">
        <v>2359</v>
      </c>
      <c r="C971" s="14" t="s">
        <v>2138</v>
      </c>
      <c r="D971" s="14" t="s">
        <v>1901</v>
      </c>
      <c r="E971" s="14" t="s">
        <v>380</v>
      </c>
      <c r="F971" s="14" t="s">
        <v>4918</v>
      </c>
      <c r="G971" s="15">
        <v>1</v>
      </c>
      <c r="H971" s="15">
        <v>1</v>
      </c>
      <c r="I971" s="16">
        <v>0</v>
      </c>
      <c r="J971" s="17">
        <v>1</v>
      </c>
      <c r="K971" s="18">
        <v>0</v>
      </c>
      <c r="L971" s="19">
        <v>0</v>
      </c>
      <c r="M971" s="26" t="s">
        <v>5355</v>
      </c>
      <c r="N971" s="26"/>
    </row>
    <row r="972" spans="1:14" s="71" customFormat="1" x14ac:dyDescent="0.25">
      <c r="A972" s="14" t="s">
        <v>1410</v>
      </c>
      <c r="B972" s="14" t="s">
        <v>3182</v>
      </c>
      <c r="C972" s="14" t="s">
        <v>4919</v>
      </c>
      <c r="D972" s="14" t="s">
        <v>2890</v>
      </c>
      <c r="E972" s="14" t="s">
        <v>779</v>
      </c>
      <c r="F972" s="14" t="s">
        <v>4920</v>
      </c>
      <c r="G972" s="15">
        <v>1</v>
      </c>
      <c r="H972" s="15">
        <v>2</v>
      </c>
      <c r="I972" s="16">
        <v>0</v>
      </c>
      <c r="J972" s="17">
        <v>0</v>
      </c>
      <c r="K972" s="18">
        <v>0</v>
      </c>
      <c r="L972" s="19">
        <v>1</v>
      </c>
      <c r="M972" s="26" t="s">
        <v>5355</v>
      </c>
      <c r="N972" s="26"/>
    </row>
    <row r="973" spans="1:14" s="71" customFormat="1" x14ac:dyDescent="0.25">
      <c r="A973" s="14" t="s">
        <v>4921</v>
      </c>
      <c r="B973" s="14" t="s">
        <v>4922</v>
      </c>
      <c r="C973" s="14" t="s">
        <v>4923</v>
      </c>
      <c r="D973" s="14" t="s">
        <v>4451</v>
      </c>
      <c r="E973" s="14" t="s">
        <v>1683</v>
      </c>
      <c r="F973" s="14" t="s">
        <v>4924</v>
      </c>
      <c r="G973" s="15">
        <v>1</v>
      </c>
      <c r="H973" s="15">
        <v>4</v>
      </c>
      <c r="I973" s="16">
        <v>0</v>
      </c>
      <c r="J973" s="17">
        <v>1</v>
      </c>
      <c r="K973" s="18">
        <v>0</v>
      </c>
      <c r="L973" s="19">
        <v>0</v>
      </c>
      <c r="M973" s="26" t="s">
        <v>5356</v>
      </c>
      <c r="N973" s="26"/>
    </row>
    <row r="974" spans="1:14" s="71" customFormat="1" x14ac:dyDescent="0.25">
      <c r="A974" s="14" t="s">
        <v>4925</v>
      </c>
      <c r="B974" s="14" t="s">
        <v>4926</v>
      </c>
      <c r="C974" s="14" t="s">
        <v>1670</v>
      </c>
      <c r="D974" s="14" t="s">
        <v>1625</v>
      </c>
      <c r="E974" s="14" t="s">
        <v>751</v>
      </c>
      <c r="F974" s="14" t="s">
        <v>4927</v>
      </c>
      <c r="G974" s="15">
        <v>1</v>
      </c>
      <c r="H974" s="15">
        <v>6</v>
      </c>
      <c r="I974" s="16">
        <v>0</v>
      </c>
      <c r="J974" s="17">
        <v>1</v>
      </c>
      <c r="K974" s="18">
        <v>0</v>
      </c>
      <c r="L974" s="19">
        <v>0</v>
      </c>
      <c r="M974" s="26" t="s">
        <v>5354</v>
      </c>
      <c r="N974" s="26"/>
    </row>
    <row r="975" spans="1:14" s="71" customFormat="1" x14ac:dyDescent="0.25">
      <c r="A975" s="14" t="s">
        <v>4928</v>
      </c>
      <c r="B975" s="14" t="s">
        <v>4929</v>
      </c>
      <c r="C975" s="14" t="s">
        <v>4930</v>
      </c>
      <c r="D975" s="14" t="s">
        <v>4688</v>
      </c>
      <c r="E975" s="14" t="s">
        <v>4284</v>
      </c>
      <c r="F975" s="14" t="s">
        <v>4931</v>
      </c>
      <c r="G975" s="15">
        <v>1</v>
      </c>
      <c r="H975" s="15">
        <v>1</v>
      </c>
      <c r="I975" s="16">
        <v>0</v>
      </c>
      <c r="J975" s="17">
        <v>1</v>
      </c>
      <c r="K975" s="18">
        <v>0</v>
      </c>
      <c r="L975" s="19">
        <v>0</v>
      </c>
      <c r="M975" s="26" t="s">
        <v>5354</v>
      </c>
      <c r="N975" s="26"/>
    </row>
    <row r="976" spans="1:14" s="71" customFormat="1" x14ac:dyDescent="0.25">
      <c r="A976" s="14" t="s">
        <v>4932</v>
      </c>
      <c r="B976" s="14" t="s">
        <v>692</v>
      </c>
      <c r="C976" s="14" t="s">
        <v>4933</v>
      </c>
      <c r="D976" s="14" t="s">
        <v>1779</v>
      </c>
      <c r="E976" s="14" t="s">
        <v>442</v>
      </c>
      <c r="F976" s="14" t="s">
        <v>4934</v>
      </c>
      <c r="G976" s="15">
        <v>1</v>
      </c>
      <c r="H976" s="15">
        <v>1</v>
      </c>
      <c r="I976" s="16">
        <v>0</v>
      </c>
      <c r="J976" s="17">
        <v>1</v>
      </c>
      <c r="K976" s="18">
        <v>0</v>
      </c>
      <c r="L976" s="19">
        <v>0</v>
      </c>
      <c r="M976" s="26" t="s">
        <v>5356</v>
      </c>
      <c r="N976" s="26"/>
    </row>
    <row r="977" spans="1:14" s="71" customFormat="1" x14ac:dyDescent="0.25">
      <c r="A977" s="14" t="s">
        <v>906</v>
      </c>
      <c r="B977" s="14" t="s">
        <v>2904</v>
      </c>
      <c r="C977" s="14" t="s">
        <v>4935</v>
      </c>
      <c r="D977" s="14" t="s">
        <v>2341</v>
      </c>
      <c r="E977" s="14" t="s">
        <v>905</v>
      </c>
      <c r="F977" s="14" t="s">
        <v>4936</v>
      </c>
      <c r="G977" s="15">
        <v>1</v>
      </c>
      <c r="H977" s="15">
        <v>2</v>
      </c>
      <c r="I977" s="16">
        <v>0</v>
      </c>
      <c r="J977" s="17">
        <v>0</v>
      </c>
      <c r="K977" s="18">
        <v>1</v>
      </c>
      <c r="L977" s="19">
        <v>0</v>
      </c>
      <c r="M977" s="26" t="s">
        <v>5355</v>
      </c>
      <c r="N977" s="26"/>
    </row>
    <row r="978" spans="1:14" s="71" customFormat="1" x14ac:dyDescent="0.25">
      <c r="A978" s="14" t="s">
        <v>4937</v>
      </c>
      <c r="B978" s="14" t="s">
        <v>2918</v>
      </c>
      <c r="C978" s="14" t="s">
        <v>4938</v>
      </c>
      <c r="D978" s="14" t="s">
        <v>1634</v>
      </c>
      <c r="E978" s="14" t="s">
        <v>725</v>
      </c>
      <c r="F978" s="14" t="s">
        <v>4939</v>
      </c>
      <c r="G978" s="15">
        <v>1</v>
      </c>
      <c r="H978" s="15">
        <v>3</v>
      </c>
      <c r="I978" s="16">
        <v>1</v>
      </c>
      <c r="J978" s="17">
        <v>0</v>
      </c>
      <c r="K978" s="18">
        <v>0</v>
      </c>
      <c r="L978" s="19">
        <v>0</v>
      </c>
      <c r="M978" s="26" t="s">
        <v>5356</v>
      </c>
      <c r="N978" s="26"/>
    </row>
    <row r="979" spans="1:14" s="71" customFormat="1" x14ac:dyDescent="0.25">
      <c r="A979" s="14" t="s">
        <v>1475</v>
      </c>
      <c r="B979" s="14" t="s">
        <v>4940</v>
      </c>
      <c r="C979" s="14" t="s">
        <v>1670</v>
      </c>
      <c r="D979" s="14" t="s">
        <v>1639</v>
      </c>
      <c r="E979" s="14" t="s">
        <v>1323</v>
      </c>
      <c r="F979" s="14" t="s">
        <v>4941</v>
      </c>
      <c r="G979" s="15">
        <v>1</v>
      </c>
      <c r="H979" s="15">
        <v>1</v>
      </c>
      <c r="I979" s="16">
        <v>0</v>
      </c>
      <c r="J979" s="17">
        <v>0</v>
      </c>
      <c r="K979" s="18">
        <v>0</v>
      </c>
      <c r="L979" s="19">
        <v>1</v>
      </c>
      <c r="M979" s="26" t="s">
        <v>5355</v>
      </c>
      <c r="N979" s="26"/>
    </row>
    <row r="980" spans="1:14" s="71" customFormat="1" x14ac:dyDescent="0.25">
      <c r="A980" s="14" t="s">
        <v>754</v>
      </c>
      <c r="B980" s="14" t="s">
        <v>4047</v>
      </c>
      <c r="C980" s="14" t="s">
        <v>4942</v>
      </c>
      <c r="D980" s="14" t="s">
        <v>1937</v>
      </c>
      <c r="E980" s="14" t="s">
        <v>751</v>
      </c>
      <c r="F980" s="14" t="s">
        <v>4943</v>
      </c>
      <c r="G980" s="15">
        <v>1</v>
      </c>
      <c r="H980" s="15">
        <v>1</v>
      </c>
      <c r="I980" s="16">
        <v>0</v>
      </c>
      <c r="J980" s="17">
        <v>0</v>
      </c>
      <c r="K980" s="18">
        <v>1</v>
      </c>
      <c r="L980" s="19">
        <v>0</v>
      </c>
      <c r="M980" s="26" t="s">
        <v>5355</v>
      </c>
      <c r="N980" s="26"/>
    </row>
    <row r="981" spans="1:14" s="71" customFormat="1" x14ac:dyDescent="0.25">
      <c r="A981" s="14" t="s">
        <v>1091</v>
      </c>
      <c r="B981" s="14" t="s">
        <v>4944</v>
      </c>
      <c r="C981" s="14" t="s">
        <v>4945</v>
      </c>
      <c r="D981" s="14" t="s">
        <v>1625</v>
      </c>
      <c r="E981" s="14" t="s">
        <v>1093</v>
      </c>
      <c r="F981" s="14" t="s">
        <v>4946</v>
      </c>
      <c r="G981" s="15">
        <v>1</v>
      </c>
      <c r="H981" s="15">
        <v>1</v>
      </c>
      <c r="I981" s="16">
        <v>0</v>
      </c>
      <c r="J981" s="17">
        <v>0</v>
      </c>
      <c r="K981" s="18">
        <v>1</v>
      </c>
      <c r="L981" s="19">
        <v>0</v>
      </c>
      <c r="M981" s="26" t="s">
        <v>5355</v>
      </c>
      <c r="N981" s="26"/>
    </row>
    <row r="982" spans="1:14" s="71" customFormat="1" x14ac:dyDescent="0.25">
      <c r="A982" s="14" t="s">
        <v>4947</v>
      </c>
      <c r="B982" s="14" t="s">
        <v>2904</v>
      </c>
      <c r="C982" s="14" t="s">
        <v>4407</v>
      </c>
      <c r="D982" s="14" t="s">
        <v>2341</v>
      </c>
      <c r="E982" s="14" t="s">
        <v>905</v>
      </c>
      <c r="F982" s="14" t="s">
        <v>4948</v>
      </c>
      <c r="G982" s="15">
        <v>1</v>
      </c>
      <c r="H982" s="15">
        <v>2</v>
      </c>
      <c r="I982" s="16">
        <v>0</v>
      </c>
      <c r="J982" s="17">
        <v>1</v>
      </c>
      <c r="K982" s="18">
        <v>0</v>
      </c>
      <c r="L982" s="19">
        <v>0</v>
      </c>
      <c r="M982" s="26" t="s">
        <v>5354</v>
      </c>
      <c r="N982" s="26"/>
    </row>
    <row r="983" spans="1:14" s="71" customFormat="1" x14ac:dyDescent="0.25">
      <c r="A983" s="14" t="s">
        <v>4949</v>
      </c>
      <c r="B983" s="14" t="s">
        <v>4950</v>
      </c>
      <c r="C983" s="14" t="s">
        <v>4951</v>
      </c>
      <c r="D983" s="14" t="s">
        <v>1639</v>
      </c>
      <c r="E983" s="14" t="s">
        <v>668</v>
      </c>
      <c r="F983" s="14" t="s">
        <v>4952</v>
      </c>
      <c r="G983" s="15">
        <v>1</v>
      </c>
      <c r="H983" s="15">
        <v>4</v>
      </c>
      <c r="I983" s="16">
        <v>1</v>
      </c>
      <c r="J983" s="17">
        <v>0</v>
      </c>
      <c r="K983" s="18">
        <v>0</v>
      </c>
      <c r="L983" s="19">
        <v>0</v>
      </c>
      <c r="M983" s="26" t="s">
        <v>5356</v>
      </c>
      <c r="N983" s="26"/>
    </row>
    <row r="984" spans="1:14" s="71" customFormat="1" x14ac:dyDescent="0.25">
      <c r="A984" s="14" t="s">
        <v>1526</v>
      </c>
      <c r="B984" s="14" t="s">
        <v>4953</v>
      </c>
      <c r="C984" s="14" t="s">
        <v>1670</v>
      </c>
      <c r="D984" s="14" t="s">
        <v>4954</v>
      </c>
      <c r="E984" s="14" t="s">
        <v>1527</v>
      </c>
      <c r="F984" s="14" t="s">
        <v>4955</v>
      </c>
      <c r="G984" s="15">
        <v>1</v>
      </c>
      <c r="H984" s="15">
        <v>1</v>
      </c>
      <c r="I984" s="16">
        <v>0</v>
      </c>
      <c r="J984" s="17">
        <v>0</v>
      </c>
      <c r="K984" s="18">
        <v>0</v>
      </c>
      <c r="L984" s="19">
        <v>1</v>
      </c>
      <c r="M984" s="26" t="s">
        <v>5355</v>
      </c>
      <c r="N984" s="26"/>
    </row>
    <row r="985" spans="1:14" s="71" customFormat="1" x14ac:dyDescent="0.25">
      <c r="A985" s="14" t="s">
        <v>575</v>
      </c>
      <c r="B985" s="14" t="s">
        <v>4956</v>
      </c>
      <c r="C985" s="14" t="s">
        <v>1670</v>
      </c>
      <c r="D985" s="14" t="s">
        <v>1884</v>
      </c>
      <c r="E985" s="14" t="s">
        <v>380</v>
      </c>
      <c r="F985" s="14" t="s">
        <v>4957</v>
      </c>
      <c r="G985" s="15">
        <v>1</v>
      </c>
      <c r="H985" s="15">
        <v>1</v>
      </c>
      <c r="I985" s="16">
        <v>0</v>
      </c>
      <c r="J985" s="17">
        <v>0</v>
      </c>
      <c r="K985" s="18">
        <v>1</v>
      </c>
      <c r="L985" s="19">
        <v>0</v>
      </c>
      <c r="M985" s="26" t="s">
        <v>5355</v>
      </c>
      <c r="N985" s="26"/>
    </row>
    <row r="986" spans="1:14" s="71" customFormat="1" x14ac:dyDescent="0.25">
      <c r="A986" s="14" t="s">
        <v>564</v>
      </c>
      <c r="B986" s="14" t="s">
        <v>4958</v>
      </c>
      <c r="C986" s="14" t="s">
        <v>4959</v>
      </c>
      <c r="D986" s="14" t="s">
        <v>2062</v>
      </c>
      <c r="E986" s="14" t="s">
        <v>380</v>
      </c>
      <c r="F986" s="14" t="s">
        <v>4960</v>
      </c>
      <c r="G986" s="15">
        <v>1</v>
      </c>
      <c r="H986" s="15">
        <v>1</v>
      </c>
      <c r="I986" s="16">
        <v>0</v>
      </c>
      <c r="J986" s="17">
        <v>0</v>
      </c>
      <c r="K986" s="18">
        <v>1</v>
      </c>
      <c r="L986" s="19">
        <v>0</v>
      </c>
      <c r="M986" s="26" t="s">
        <v>5355</v>
      </c>
      <c r="N986" s="26"/>
    </row>
    <row r="987" spans="1:14" s="71" customFormat="1" x14ac:dyDescent="0.25">
      <c r="A987" s="14" t="s">
        <v>1149</v>
      </c>
      <c r="B987" s="14" t="s">
        <v>4961</v>
      </c>
      <c r="C987" s="14" t="s">
        <v>4962</v>
      </c>
      <c r="D987" s="14" t="s">
        <v>2311</v>
      </c>
      <c r="E987" s="14" t="s">
        <v>1151</v>
      </c>
      <c r="F987" s="14" t="s">
        <v>4963</v>
      </c>
      <c r="G987" s="15">
        <v>1</v>
      </c>
      <c r="H987" s="15">
        <v>1</v>
      </c>
      <c r="I987" s="16">
        <v>0</v>
      </c>
      <c r="J987" s="17">
        <v>0</v>
      </c>
      <c r="K987" s="18">
        <v>1</v>
      </c>
      <c r="L987" s="19">
        <v>0</v>
      </c>
      <c r="M987" s="26" t="s">
        <v>5355</v>
      </c>
      <c r="N987" s="26"/>
    </row>
    <row r="988" spans="1:14" s="71" customFormat="1" x14ac:dyDescent="0.25">
      <c r="A988" s="14" t="s">
        <v>440</v>
      </c>
      <c r="B988" s="14" t="s">
        <v>4186</v>
      </c>
      <c r="C988" s="14" t="s">
        <v>3322</v>
      </c>
      <c r="D988" s="14" t="s">
        <v>1634</v>
      </c>
      <c r="E988" s="14" t="s">
        <v>442</v>
      </c>
      <c r="F988" s="14" t="s">
        <v>4964</v>
      </c>
      <c r="G988" s="15">
        <v>1</v>
      </c>
      <c r="H988" s="15">
        <v>1</v>
      </c>
      <c r="I988" s="16">
        <v>0</v>
      </c>
      <c r="J988" s="17">
        <v>0</v>
      </c>
      <c r="K988" s="18">
        <v>1</v>
      </c>
      <c r="L988" s="19">
        <v>0</v>
      </c>
      <c r="M988" s="26" t="s">
        <v>5355</v>
      </c>
      <c r="N988" s="26"/>
    </row>
    <row r="989" spans="1:14" s="71" customFormat="1" x14ac:dyDescent="0.25">
      <c r="A989" s="14" t="s">
        <v>477</v>
      </c>
      <c r="B989" s="14" t="s">
        <v>4965</v>
      </c>
      <c r="C989" s="14" t="s">
        <v>2152</v>
      </c>
      <c r="D989" s="14" t="s">
        <v>1748</v>
      </c>
      <c r="E989" s="14" t="s">
        <v>480</v>
      </c>
      <c r="F989" s="14" t="s">
        <v>4966</v>
      </c>
      <c r="G989" s="15">
        <v>1</v>
      </c>
      <c r="H989" s="15">
        <v>2</v>
      </c>
      <c r="I989" s="16">
        <v>0</v>
      </c>
      <c r="J989" s="17">
        <v>0</v>
      </c>
      <c r="K989" s="18">
        <v>1</v>
      </c>
      <c r="L989" s="19">
        <v>0</v>
      </c>
      <c r="M989" s="26" t="s">
        <v>5355</v>
      </c>
      <c r="N989" s="26"/>
    </row>
    <row r="990" spans="1:14" s="71" customFormat="1" x14ac:dyDescent="0.25">
      <c r="A990" s="14" t="s">
        <v>4967</v>
      </c>
      <c r="B990" s="14" t="s">
        <v>4968</v>
      </c>
      <c r="C990" s="14" t="s">
        <v>1670</v>
      </c>
      <c r="D990" s="14" t="s">
        <v>1963</v>
      </c>
      <c r="E990" s="14" t="s">
        <v>4969</v>
      </c>
      <c r="F990" s="14" t="s">
        <v>4970</v>
      </c>
      <c r="G990" s="15">
        <v>1</v>
      </c>
      <c r="H990" s="15">
        <v>1</v>
      </c>
      <c r="I990" s="16">
        <v>0</v>
      </c>
      <c r="J990" s="17">
        <v>1</v>
      </c>
      <c r="K990" s="18">
        <v>0</v>
      </c>
      <c r="L990" s="19">
        <v>0</v>
      </c>
      <c r="M990" s="26" t="s">
        <v>5353</v>
      </c>
      <c r="N990" s="26"/>
    </row>
    <row r="991" spans="1:14" s="71" customFormat="1" x14ac:dyDescent="0.25">
      <c r="A991" s="14" t="s">
        <v>1449</v>
      </c>
      <c r="B991" s="14" t="s">
        <v>4971</v>
      </c>
      <c r="C991" s="14" t="s">
        <v>4972</v>
      </c>
      <c r="D991" s="14" t="s">
        <v>1625</v>
      </c>
      <c r="E991" s="14" t="s">
        <v>423</v>
      </c>
      <c r="F991" s="14" t="s">
        <v>4973</v>
      </c>
      <c r="G991" s="15">
        <v>1</v>
      </c>
      <c r="H991" s="15">
        <v>1</v>
      </c>
      <c r="I991" s="16">
        <v>0</v>
      </c>
      <c r="J991" s="17">
        <v>0</v>
      </c>
      <c r="K991" s="18">
        <v>0</v>
      </c>
      <c r="L991" s="19">
        <v>1</v>
      </c>
      <c r="M991" s="26" t="s">
        <v>5355</v>
      </c>
      <c r="N991" s="26"/>
    </row>
    <row r="992" spans="1:14" s="71" customFormat="1" x14ac:dyDescent="0.25">
      <c r="A992" s="14" t="s">
        <v>4974</v>
      </c>
      <c r="B992" s="14" t="s">
        <v>4975</v>
      </c>
      <c r="C992" s="14" t="s">
        <v>1852</v>
      </c>
      <c r="D992" s="14" t="s">
        <v>1682</v>
      </c>
      <c r="E992" s="14" t="s">
        <v>1760</v>
      </c>
      <c r="F992" s="14" t="s">
        <v>4976</v>
      </c>
      <c r="G992" s="15">
        <v>1</v>
      </c>
      <c r="H992" s="15">
        <v>1</v>
      </c>
      <c r="I992" s="16">
        <v>0</v>
      </c>
      <c r="J992" s="17">
        <v>1</v>
      </c>
      <c r="K992" s="18">
        <v>0</v>
      </c>
      <c r="L992" s="19">
        <v>0</v>
      </c>
      <c r="M992" s="26" t="s">
        <v>5352</v>
      </c>
      <c r="N992" s="26"/>
    </row>
    <row r="993" spans="1:14" s="71" customFormat="1" x14ac:dyDescent="0.25">
      <c r="A993" s="14" t="s">
        <v>4977</v>
      </c>
      <c r="B993" s="14" t="s">
        <v>4978</v>
      </c>
      <c r="C993" s="14" t="s">
        <v>4979</v>
      </c>
      <c r="D993" s="14" t="s">
        <v>1967</v>
      </c>
      <c r="E993" s="14" t="s">
        <v>427</v>
      </c>
      <c r="F993" s="14" t="s">
        <v>4980</v>
      </c>
      <c r="G993" s="15">
        <v>1</v>
      </c>
      <c r="H993" s="15">
        <v>1</v>
      </c>
      <c r="I993" s="16">
        <v>0</v>
      </c>
      <c r="J993" s="17">
        <v>1</v>
      </c>
      <c r="K993" s="18">
        <v>0</v>
      </c>
      <c r="L993" s="19">
        <v>0</v>
      </c>
      <c r="M993" s="26" t="s">
        <v>5356</v>
      </c>
      <c r="N993" s="26"/>
    </row>
    <row r="994" spans="1:14" s="71" customFormat="1" x14ac:dyDescent="0.25">
      <c r="A994" s="14" t="s">
        <v>976</v>
      </c>
      <c r="B994" s="14" t="s">
        <v>2197</v>
      </c>
      <c r="C994" s="14" t="s">
        <v>4981</v>
      </c>
      <c r="D994" s="14" t="s">
        <v>4982</v>
      </c>
      <c r="E994" s="14" t="s">
        <v>427</v>
      </c>
      <c r="F994" s="14" t="s">
        <v>4983</v>
      </c>
      <c r="G994" s="15">
        <v>1</v>
      </c>
      <c r="H994" s="15">
        <v>1</v>
      </c>
      <c r="I994" s="16">
        <v>0</v>
      </c>
      <c r="J994" s="17">
        <v>0</v>
      </c>
      <c r="K994" s="18">
        <v>1</v>
      </c>
      <c r="L994" s="19">
        <v>0</v>
      </c>
      <c r="M994" s="26" t="s">
        <v>5355</v>
      </c>
      <c r="N994" s="26"/>
    </row>
    <row r="995" spans="1:14" s="71" customFormat="1" x14ac:dyDescent="0.25">
      <c r="A995" s="14" t="s">
        <v>4984</v>
      </c>
      <c r="B995" s="14" t="s">
        <v>4985</v>
      </c>
      <c r="C995" s="14" t="s">
        <v>4986</v>
      </c>
      <c r="D995" s="14" t="s">
        <v>1736</v>
      </c>
      <c r="E995" s="14" t="s">
        <v>2643</v>
      </c>
      <c r="F995" s="14" t="s">
        <v>4987</v>
      </c>
      <c r="G995" s="15">
        <v>1</v>
      </c>
      <c r="H995" s="15">
        <v>20</v>
      </c>
      <c r="I995" s="16">
        <v>0</v>
      </c>
      <c r="J995" s="17">
        <v>1</v>
      </c>
      <c r="K995" s="18">
        <v>0</v>
      </c>
      <c r="L995" s="19">
        <v>0</v>
      </c>
      <c r="M995" s="26" t="s">
        <v>5354</v>
      </c>
      <c r="N995" s="26"/>
    </row>
    <row r="996" spans="1:14" s="71" customFormat="1" x14ac:dyDescent="0.25">
      <c r="A996" s="14" t="s">
        <v>1504</v>
      </c>
      <c r="B996" s="14" t="s">
        <v>4988</v>
      </c>
      <c r="C996" s="14" t="s">
        <v>1670</v>
      </c>
      <c r="D996" s="14" t="s">
        <v>4989</v>
      </c>
      <c r="E996" s="14" t="s">
        <v>1505</v>
      </c>
      <c r="F996" s="14" t="s">
        <v>4990</v>
      </c>
      <c r="G996" s="15">
        <v>1</v>
      </c>
      <c r="H996" s="15">
        <v>1</v>
      </c>
      <c r="I996" s="16">
        <v>0</v>
      </c>
      <c r="J996" s="17">
        <v>0</v>
      </c>
      <c r="K996" s="18">
        <v>0</v>
      </c>
      <c r="L996" s="19">
        <v>1</v>
      </c>
      <c r="M996" s="26" t="s">
        <v>5355</v>
      </c>
      <c r="N996" s="26"/>
    </row>
    <row r="997" spans="1:14" s="71" customFormat="1" x14ac:dyDescent="0.25">
      <c r="A997" s="14" t="s">
        <v>4991</v>
      </c>
      <c r="B997" s="14" t="s">
        <v>4992</v>
      </c>
      <c r="C997" s="14" t="s">
        <v>1670</v>
      </c>
      <c r="D997" s="14" t="s">
        <v>1874</v>
      </c>
      <c r="E997" s="14" t="s">
        <v>4993</v>
      </c>
      <c r="F997" s="14" t="s">
        <v>4994</v>
      </c>
      <c r="G997" s="15">
        <v>1</v>
      </c>
      <c r="H997" s="15">
        <v>3</v>
      </c>
      <c r="I997" s="16">
        <v>0</v>
      </c>
      <c r="J997" s="17">
        <v>1</v>
      </c>
      <c r="K997" s="18">
        <v>0</v>
      </c>
      <c r="L997" s="19">
        <v>0</v>
      </c>
      <c r="M997" s="26" t="s">
        <v>5356</v>
      </c>
      <c r="N997" s="26"/>
    </row>
    <row r="998" spans="1:14" s="71" customFormat="1" x14ac:dyDescent="0.25">
      <c r="A998" s="14" t="s">
        <v>4995</v>
      </c>
      <c r="B998" s="14" t="s">
        <v>4996</v>
      </c>
      <c r="C998" s="14" t="s">
        <v>2528</v>
      </c>
      <c r="D998" s="14" t="s">
        <v>2311</v>
      </c>
      <c r="E998" s="14" t="s">
        <v>475</v>
      </c>
      <c r="F998" s="14" t="s">
        <v>4997</v>
      </c>
      <c r="G998" s="15">
        <v>1</v>
      </c>
      <c r="H998" s="15">
        <v>3</v>
      </c>
      <c r="I998" s="16">
        <v>0</v>
      </c>
      <c r="J998" s="17">
        <v>1</v>
      </c>
      <c r="K998" s="18">
        <v>0</v>
      </c>
      <c r="L998" s="19">
        <v>0</v>
      </c>
      <c r="M998" s="26" t="s">
        <v>5354</v>
      </c>
      <c r="N998" s="26"/>
    </row>
    <row r="999" spans="1:14" s="71" customFormat="1" x14ac:dyDescent="0.25">
      <c r="A999" s="14" t="s">
        <v>4998</v>
      </c>
      <c r="B999" s="14" t="s">
        <v>4999</v>
      </c>
      <c r="C999" s="14" t="s">
        <v>5000</v>
      </c>
      <c r="D999" s="14" t="s">
        <v>3253</v>
      </c>
      <c r="E999" s="14" t="s">
        <v>427</v>
      </c>
      <c r="F999" s="14" t="s">
        <v>5001</v>
      </c>
      <c r="G999" s="15">
        <v>1</v>
      </c>
      <c r="H999" s="15">
        <v>1</v>
      </c>
      <c r="I999" s="16">
        <v>0</v>
      </c>
      <c r="J999" s="17">
        <v>1</v>
      </c>
      <c r="K999" s="18">
        <v>0</v>
      </c>
      <c r="L999" s="19">
        <v>0</v>
      </c>
      <c r="M999" s="26" t="s">
        <v>5354</v>
      </c>
      <c r="N999" s="26"/>
    </row>
    <row r="1000" spans="1:14" s="71" customFormat="1" x14ac:dyDescent="0.25">
      <c r="A1000" s="14" t="s">
        <v>5002</v>
      </c>
      <c r="B1000" s="14" t="s">
        <v>5003</v>
      </c>
      <c r="C1000" s="14" t="s">
        <v>1670</v>
      </c>
      <c r="D1000" s="14" t="s">
        <v>2890</v>
      </c>
      <c r="E1000" s="14" t="s">
        <v>779</v>
      </c>
      <c r="F1000" s="14" t="s">
        <v>5004</v>
      </c>
      <c r="G1000" s="15">
        <v>1</v>
      </c>
      <c r="H1000" s="15">
        <v>6</v>
      </c>
      <c r="I1000" s="16">
        <v>0</v>
      </c>
      <c r="J1000" s="17">
        <v>1</v>
      </c>
      <c r="K1000" s="18">
        <v>0</v>
      </c>
      <c r="L1000" s="19">
        <v>0</v>
      </c>
      <c r="M1000" s="26" t="s">
        <v>5354</v>
      </c>
      <c r="N1000" s="26"/>
    </row>
    <row r="1001" spans="1:14" s="71" customFormat="1" x14ac:dyDescent="0.25">
      <c r="A1001" s="14" t="s">
        <v>1461</v>
      </c>
      <c r="B1001" s="14" t="s">
        <v>2829</v>
      </c>
      <c r="C1001" s="14" t="s">
        <v>5005</v>
      </c>
      <c r="D1001" s="14" t="s">
        <v>2831</v>
      </c>
      <c r="E1001" s="14" t="s">
        <v>1274</v>
      </c>
      <c r="F1001" s="14" t="s">
        <v>5006</v>
      </c>
      <c r="G1001" s="15">
        <v>1</v>
      </c>
      <c r="H1001" s="15">
        <v>1</v>
      </c>
      <c r="I1001" s="16">
        <v>0</v>
      </c>
      <c r="J1001" s="17">
        <v>0</v>
      </c>
      <c r="K1001" s="18">
        <v>0</v>
      </c>
      <c r="L1001" s="19">
        <v>1</v>
      </c>
      <c r="M1001" s="26" t="s">
        <v>5355</v>
      </c>
      <c r="N1001" s="26"/>
    </row>
    <row r="1002" spans="1:14" s="71" customFormat="1" x14ac:dyDescent="0.25">
      <c r="A1002" s="14" t="s">
        <v>5007</v>
      </c>
      <c r="B1002" s="14" t="s">
        <v>5008</v>
      </c>
      <c r="C1002" s="14" t="s">
        <v>1670</v>
      </c>
      <c r="D1002" s="14" t="s">
        <v>1901</v>
      </c>
      <c r="E1002" s="14" t="s">
        <v>410</v>
      </c>
      <c r="F1002" s="14" t="s">
        <v>5009</v>
      </c>
      <c r="G1002" s="15">
        <v>1</v>
      </c>
      <c r="H1002" s="15">
        <v>1</v>
      </c>
      <c r="I1002" s="16">
        <v>0</v>
      </c>
      <c r="J1002" s="17">
        <v>1</v>
      </c>
      <c r="K1002" s="18">
        <v>0</v>
      </c>
      <c r="L1002" s="19">
        <v>0</v>
      </c>
      <c r="M1002" s="26" t="s">
        <v>5354</v>
      </c>
      <c r="N1002" s="26"/>
    </row>
    <row r="1003" spans="1:14" s="71" customFormat="1" x14ac:dyDescent="0.25">
      <c r="A1003" s="14" t="s">
        <v>1559</v>
      </c>
      <c r="B1003" s="14" t="s">
        <v>5010</v>
      </c>
      <c r="C1003" s="14" t="s">
        <v>1670</v>
      </c>
      <c r="D1003" s="14" t="s">
        <v>1625</v>
      </c>
      <c r="E1003" s="14" t="s">
        <v>1517</v>
      </c>
      <c r="F1003" s="14" t="s">
        <v>5011</v>
      </c>
      <c r="G1003" s="15">
        <v>1</v>
      </c>
      <c r="H1003" s="15">
        <v>1</v>
      </c>
      <c r="I1003" s="16">
        <v>0</v>
      </c>
      <c r="J1003" s="17">
        <v>0</v>
      </c>
      <c r="K1003" s="18">
        <v>0</v>
      </c>
      <c r="L1003" s="19">
        <v>1</v>
      </c>
      <c r="M1003" s="26" t="s">
        <v>5355</v>
      </c>
      <c r="N1003" s="26"/>
    </row>
    <row r="1004" spans="1:14" s="71" customFormat="1" x14ac:dyDescent="0.25">
      <c r="A1004" s="14" t="s">
        <v>1397</v>
      </c>
      <c r="B1004" s="14" t="s">
        <v>1398</v>
      </c>
      <c r="C1004" s="14" t="s">
        <v>1670</v>
      </c>
      <c r="D1004" s="14" t="s">
        <v>2069</v>
      </c>
      <c r="E1004" s="14" t="s">
        <v>1399</v>
      </c>
      <c r="F1004" s="14" t="s">
        <v>5012</v>
      </c>
      <c r="G1004" s="15">
        <v>1</v>
      </c>
      <c r="H1004" s="15">
        <v>1</v>
      </c>
      <c r="I1004" s="16">
        <v>0</v>
      </c>
      <c r="J1004" s="17">
        <v>0</v>
      </c>
      <c r="K1004" s="18">
        <v>0</v>
      </c>
      <c r="L1004" s="19">
        <v>1</v>
      </c>
      <c r="M1004" s="26" t="s">
        <v>5355</v>
      </c>
      <c r="N1004" s="26"/>
    </row>
    <row r="1005" spans="1:14" s="71" customFormat="1" x14ac:dyDescent="0.25">
      <c r="A1005" s="14" t="s">
        <v>5013</v>
      </c>
      <c r="B1005" s="14" t="s">
        <v>5014</v>
      </c>
      <c r="C1005" s="14" t="s">
        <v>5015</v>
      </c>
      <c r="D1005" s="14" t="s">
        <v>1634</v>
      </c>
      <c r="E1005" s="14" t="s">
        <v>1157</v>
      </c>
      <c r="F1005" s="14" t="s">
        <v>5016</v>
      </c>
      <c r="G1005" s="15">
        <v>1</v>
      </c>
      <c r="H1005" s="15">
        <v>4</v>
      </c>
      <c r="I1005" s="16">
        <v>1</v>
      </c>
      <c r="J1005" s="17">
        <v>0</v>
      </c>
      <c r="K1005" s="18">
        <v>0</v>
      </c>
      <c r="L1005" s="19">
        <v>0</v>
      </c>
      <c r="M1005" s="26" t="s">
        <v>5354</v>
      </c>
      <c r="N1005" s="26"/>
    </row>
    <row r="1006" spans="1:14" s="71" customFormat="1" x14ac:dyDescent="0.25">
      <c r="A1006" s="14" t="s">
        <v>5017</v>
      </c>
      <c r="B1006" s="14" t="s">
        <v>5018</v>
      </c>
      <c r="C1006" s="14" t="s">
        <v>1670</v>
      </c>
      <c r="D1006" s="14" t="s">
        <v>2550</v>
      </c>
      <c r="E1006" s="14" t="s">
        <v>4549</v>
      </c>
      <c r="F1006" s="14" t="s">
        <v>5019</v>
      </c>
      <c r="G1006" s="15">
        <v>1</v>
      </c>
      <c r="H1006" s="15">
        <v>1</v>
      </c>
      <c r="I1006" s="16">
        <v>0</v>
      </c>
      <c r="J1006" s="17">
        <v>1</v>
      </c>
      <c r="K1006" s="18">
        <v>0</v>
      </c>
      <c r="L1006" s="19">
        <v>0</v>
      </c>
      <c r="M1006" s="26" t="s">
        <v>5354</v>
      </c>
      <c r="N1006" s="26"/>
    </row>
    <row r="1007" spans="1:14" s="71" customFormat="1" x14ac:dyDescent="0.25">
      <c r="A1007" s="14" t="s">
        <v>5020</v>
      </c>
      <c r="B1007" s="14" t="s">
        <v>5021</v>
      </c>
      <c r="C1007" s="14" t="s">
        <v>2898</v>
      </c>
      <c r="D1007" s="14" t="s">
        <v>5022</v>
      </c>
      <c r="E1007" s="14" t="s">
        <v>2936</v>
      </c>
      <c r="F1007" s="14" t="s">
        <v>5023</v>
      </c>
      <c r="G1007" s="15">
        <v>1</v>
      </c>
      <c r="H1007" s="15">
        <v>2</v>
      </c>
      <c r="I1007" s="16">
        <v>1</v>
      </c>
      <c r="J1007" s="17">
        <v>0</v>
      </c>
      <c r="K1007" s="18">
        <v>0</v>
      </c>
      <c r="L1007" s="19">
        <v>0</v>
      </c>
      <c r="M1007" s="26" t="s">
        <v>5356</v>
      </c>
      <c r="N1007" s="26"/>
    </row>
    <row r="1008" spans="1:14" s="71" customFormat="1" x14ac:dyDescent="0.25">
      <c r="A1008" s="14" t="s">
        <v>1341</v>
      </c>
      <c r="B1008" s="14" t="s">
        <v>5024</v>
      </c>
      <c r="C1008" s="14" t="s">
        <v>1665</v>
      </c>
      <c r="D1008" s="14" t="s">
        <v>1625</v>
      </c>
      <c r="E1008" s="14" t="s">
        <v>1340</v>
      </c>
      <c r="F1008" s="14" t="s">
        <v>5025</v>
      </c>
      <c r="G1008" s="15">
        <v>1</v>
      </c>
      <c r="H1008" s="15">
        <v>1</v>
      </c>
      <c r="I1008" s="16">
        <v>0</v>
      </c>
      <c r="J1008" s="17">
        <v>0</v>
      </c>
      <c r="K1008" s="18">
        <v>0</v>
      </c>
      <c r="L1008" s="19">
        <v>1</v>
      </c>
      <c r="M1008" s="26" t="s">
        <v>5355</v>
      </c>
      <c r="N1008" s="26"/>
    </row>
    <row r="1009" spans="1:14" s="71" customFormat="1" x14ac:dyDescent="0.25">
      <c r="A1009" s="14" t="s">
        <v>5026</v>
      </c>
      <c r="B1009" s="14" t="s">
        <v>5027</v>
      </c>
      <c r="C1009" s="14" t="s">
        <v>2460</v>
      </c>
      <c r="D1009" s="14" t="s">
        <v>1634</v>
      </c>
      <c r="E1009" s="14" t="s">
        <v>1157</v>
      </c>
      <c r="F1009" s="14" t="s">
        <v>5028</v>
      </c>
      <c r="G1009" s="15">
        <v>1</v>
      </c>
      <c r="H1009" s="15">
        <v>1</v>
      </c>
      <c r="I1009" s="16">
        <v>0</v>
      </c>
      <c r="J1009" s="17">
        <v>1</v>
      </c>
      <c r="K1009" s="18">
        <v>0</v>
      </c>
      <c r="L1009" s="19">
        <v>0</v>
      </c>
      <c r="M1009" s="26" t="s">
        <v>5354</v>
      </c>
      <c r="N1009" s="26"/>
    </row>
    <row r="1010" spans="1:14" s="71" customFormat="1" x14ac:dyDescent="0.25">
      <c r="A1010" s="14" t="s">
        <v>515</v>
      </c>
      <c r="B1010" s="14" t="s">
        <v>5029</v>
      </c>
      <c r="C1010" s="14" t="s">
        <v>3002</v>
      </c>
      <c r="D1010" s="14" t="s">
        <v>3253</v>
      </c>
      <c r="E1010" s="14" t="s">
        <v>518</v>
      </c>
      <c r="F1010" s="14" t="s">
        <v>5030</v>
      </c>
      <c r="G1010" s="15">
        <v>1</v>
      </c>
      <c r="H1010" s="15">
        <v>4</v>
      </c>
      <c r="I1010" s="16">
        <v>0</v>
      </c>
      <c r="J1010" s="17">
        <v>0</v>
      </c>
      <c r="K1010" s="18">
        <v>1</v>
      </c>
      <c r="L1010" s="19">
        <v>0</v>
      </c>
      <c r="M1010" s="26" t="s">
        <v>5355</v>
      </c>
      <c r="N1010" s="26"/>
    </row>
    <row r="1011" spans="1:14" s="71" customFormat="1" x14ac:dyDescent="0.25">
      <c r="A1011" s="14" t="s">
        <v>5031</v>
      </c>
      <c r="B1011" s="14" t="s">
        <v>5032</v>
      </c>
      <c r="C1011" s="14" t="s">
        <v>5033</v>
      </c>
      <c r="D1011" s="14" t="s">
        <v>2834</v>
      </c>
      <c r="E1011" s="14" t="s">
        <v>1157</v>
      </c>
      <c r="F1011" s="14" t="s">
        <v>5034</v>
      </c>
      <c r="G1011" s="15">
        <v>1</v>
      </c>
      <c r="H1011" s="15">
        <v>1</v>
      </c>
      <c r="I1011" s="16">
        <v>0</v>
      </c>
      <c r="J1011" s="17">
        <v>1</v>
      </c>
      <c r="K1011" s="18">
        <v>0</v>
      </c>
      <c r="L1011" s="19">
        <v>0</v>
      </c>
      <c r="M1011" s="26" t="s">
        <v>5354</v>
      </c>
      <c r="N1011" s="26"/>
    </row>
    <row r="1012" spans="1:14" s="71" customFormat="1" x14ac:dyDescent="0.25">
      <c r="A1012" s="14" t="s">
        <v>958</v>
      </c>
      <c r="B1012" s="14" t="s">
        <v>5035</v>
      </c>
      <c r="C1012" s="14" t="s">
        <v>5036</v>
      </c>
      <c r="D1012" s="14" t="s">
        <v>3961</v>
      </c>
      <c r="E1012" s="14" t="s">
        <v>414</v>
      </c>
      <c r="F1012" s="14" t="s">
        <v>5037</v>
      </c>
      <c r="G1012" s="15">
        <v>1</v>
      </c>
      <c r="H1012" s="15">
        <v>2</v>
      </c>
      <c r="I1012" s="16">
        <v>0</v>
      </c>
      <c r="J1012" s="17">
        <v>0</v>
      </c>
      <c r="K1012" s="18">
        <v>1</v>
      </c>
      <c r="L1012" s="19">
        <v>0</v>
      </c>
      <c r="M1012" s="26" t="s">
        <v>5355</v>
      </c>
      <c r="N1012" s="26"/>
    </row>
    <row r="1013" spans="1:14" s="71" customFormat="1" x14ac:dyDescent="0.25">
      <c r="A1013" s="14" t="s">
        <v>1192</v>
      </c>
      <c r="B1013" s="14" t="s">
        <v>5038</v>
      </c>
      <c r="C1013" s="14" t="s">
        <v>1670</v>
      </c>
      <c r="D1013" s="14" t="s">
        <v>1625</v>
      </c>
      <c r="E1013" s="14" t="s">
        <v>465</v>
      </c>
      <c r="F1013" s="14" t="s">
        <v>5039</v>
      </c>
      <c r="G1013" s="15">
        <v>1</v>
      </c>
      <c r="H1013" s="15">
        <v>6</v>
      </c>
      <c r="I1013" s="16">
        <v>0</v>
      </c>
      <c r="J1013" s="17">
        <v>0</v>
      </c>
      <c r="K1013" s="18">
        <v>1</v>
      </c>
      <c r="L1013" s="19">
        <v>0</v>
      </c>
      <c r="M1013" s="26" t="s">
        <v>5355</v>
      </c>
      <c r="N1013" s="26"/>
    </row>
    <row r="1014" spans="1:14" s="71" customFormat="1" x14ac:dyDescent="0.25">
      <c r="A1014" s="14" t="s">
        <v>5040</v>
      </c>
      <c r="B1014" s="14" t="s">
        <v>5041</v>
      </c>
      <c r="C1014" s="14" t="s">
        <v>1670</v>
      </c>
      <c r="D1014" s="14" t="s">
        <v>5042</v>
      </c>
      <c r="E1014" s="14" t="s">
        <v>4337</v>
      </c>
      <c r="F1014" s="14" t="s">
        <v>5043</v>
      </c>
      <c r="G1014" s="15">
        <v>1</v>
      </c>
      <c r="H1014" s="15">
        <v>12</v>
      </c>
      <c r="I1014" s="16">
        <v>0</v>
      </c>
      <c r="J1014" s="17">
        <v>1</v>
      </c>
      <c r="K1014" s="18">
        <v>0</v>
      </c>
      <c r="L1014" s="19">
        <v>0</v>
      </c>
      <c r="M1014" s="26" t="s">
        <v>5356</v>
      </c>
      <c r="N1014" s="26"/>
    </row>
    <row r="1015" spans="1:14" s="71" customFormat="1" x14ac:dyDescent="0.25">
      <c r="A1015" s="14" t="s">
        <v>1588</v>
      </c>
      <c r="B1015" s="14" t="s">
        <v>1589</v>
      </c>
      <c r="C1015" s="14" t="s">
        <v>5044</v>
      </c>
      <c r="D1015" s="14" t="s">
        <v>5045</v>
      </c>
      <c r="E1015" s="14" t="s">
        <v>1274</v>
      </c>
      <c r="F1015" s="14" t="s">
        <v>5046</v>
      </c>
      <c r="G1015" s="15">
        <v>1</v>
      </c>
      <c r="H1015" s="15">
        <v>1</v>
      </c>
      <c r="I1015" s="16">
        <v>0</v>
      </c>
      <c r="J1015" s="17">
        <v>0</v>
      </c>
      <c r="K1015" s="18">
        <v>0</v>
      </c>
      <c r="L1015" s="19">
        <v>1</v>
      </c>
      <c r="M1015" s="26" t="s">
        <v>5355</v>
      </c>
      <c r="N1015" s="26"/>
    </row>
    <row r="1016" spans="1:14" s="71" customFormat="1" x14ac:dyDescent="0.25">
      <c r="A1016" s="14" t="s">
        <v>647</v>
      </c>
      <c r="B1016" s="14" t="s">
        <v>5047</v>
      </c>
      <c r="C1016" s="14" t="s">
        <v>5048</v>
      </c>
      <c r="D1016" s="14" t="s">
        <v>5049</v>
      </c>
      <c r="E1016" s="14" t="s">
        <v>649</v>
      </c>
      <c r="F1016" s="14" t="s">
        <v>5050</v>
      </c>
      <c r="G1016" s="15">
        <v>1</v>
      </c>
      <c r="H1016" s="15">
        <v>1</v>
      </c>
      <c r="I1016" s="16">
        <v>0</v>
      </c>
      <c r="J1016" s="17">
        <v>0</v>
      </c>
      <c r="K1016" s="18">
        <v>1</v>
      </c>
      <c r="L1016" s="19">
        <v>0</v>
      </c>
      <c r="M1016" s="26" t="s">
        <v>5355</v>
      </c>
      <c r="N1016" s="26"/>
    </row>
    <row r="1017" spans="1:14" s="71" customFormat="1" x14ac:dyDescent="0.25">
      <c r="A1017" s="14" t="s">
        <v>846</v>
      </c>
      <c r="B1017" s="14" t="s">
        <v>847</v>
      </c>
      <c r="C1017" s="14" t="s">
        <v>5051</v>
      </c>
      <c r="D1017" s="14" t="s">
        <v>1647</v>
      </c>
      <c r="E1017" s="14" t="s">
        <v>506</v>
      </c>
      <c r="F1017" s="14" t="s">
        <v>5052</v>
      </c>
      <c r="G1017" s="15">
        <v>1</v>
      </c>
      <c r="H1017" s="15">
        <v>2</v>
      </c>
      <c r="I1017" s="16">
        <v>0</v>
      </c>
      <c r="J1017" s="17">
        <v>0</v>
      </c>
      <c r="K1017" s="18">
        <v>1</v>
      </c>
      <c r="L1017" s="19">
        <v>0</v>
      </c>
      <c r="M1017" s="26" t="s">
        <v>5355</v>
      </c>
      <c r="N1017" s="26"/>
    </row>
    <row r="1018" spans="1:14" s="71" customFormat="1" x14ac:dyDescent="0.25">
      <c r="A1018" s="14" t="s">
        <v>5053</v>
      </c>
      <c r="B1018" s="14" t="s">
        <v>5054</v>
      </c>
      <c r="C1018" s="14" t="s">
        <v>5055</v>
      </c>
      <c r="D1018" s="14" t="s">
        <v>5056</v>
      </c>
      <c r="E1018" s="14" t="s">
        <v>5057</v>
      </c>
      <c r="F1018" s="14" t="s">
        <v>5058</v>
      </c>
      <c r="G1018" s="15">
        <v>1</v>
      </c>
      <c r="H1018" s="15">
        <v>4</v>
      </c>
      <c r="I1018" s="16">
        <v>0</v>
      </c>
      <c r="J1018" s="17">
        <v>1</v>
      </c>
      <c r="K1018" s="18">
        <v>0</v>
      </c>
      <c r="L1018" s="19">
        <v>0</v>
      </c>
      <c r="M1018" s="26" t="s">
        <v>5354</v>
      </c>
      <c r="N1018" s="26"/>
    </row>
    <row r="1019" spans="1:14" s="71" customFormat="1" x14ac:dyDescent="0.25">
      <c r="A1019" s="14" t="s">
        <v>5059</v>
      </c>
      <c r="B1019" s="14" t="s">
        <v>5060</v>
      </c>
      <c r="C1019" s="14" t="s">
        <v>5061</v>
      </c>
      <c r="D1019" s="14" t="s">
        <v>5062</v>
      </c>
      <c r="E1019" s="14" t="s">
        <v>5063</v>
      </c>
      <c r="F1019" s="14" t="s">
        <v>5064</v>
      </c>
      <c r="G1019" s="15">
        <v>1</v>
      </c>
      <c r="H1019" s="15">
        <v>1</v>
      </c>
      <c r="I1019" s="16">
        <v>0</v>
      </c>
      <c r="J1019" s="17">
        <v>1</v>
      </c>
      <c r="K1019" s="18">
        <v>0</v>
      </c>
      <c r="L1019" s="19">
        <v>0</v>
      </c>
      <c r="M1019" s="26" t="s">
        <v>5354</v>
      </c>
      <c r="N1019" s="26"/>
    </row>
    <row r="1020" spans="1:14" s="71" customFormat="1" x14ac:dyDescent="0.25">
      <c r="A1020" s="14" t="s">
        <v>1357</v>
      </c>
      <c r="B1020" s="14" t="s">
        <v>5065</v>
      </c>
      <c r="C1020" s="14" t="s">
        <v>5066</v>
      </c>
      <c r="D1020" s="14" t="s">
        <v>1625</v>
      </c>
      <c r="E1020" s="14" t="s">
        <v>1103</v>
      </c>
      <c r="F1020" s="14" t="s">
        <v>5067</v>
      </c>
      <c r="G1020" s="15">
        <v>1</v>
      </c>
      <c r="H1020" s="15">
        <v>1</v>
      </c>
      <c r="I1020" s="16">
        <v>0</v>
      </c>
      <c r="J1020" s="17">
        <v>0</v>
      </c>
      <c r="K1020" s="18">
        <v>0</v>
      </c>
      <c r="L1020" s="19">
        <v>1</v>
      </c>
      <c r="M1020" s="26" t="s">
        <v>5355</v>
      </c>
      <c r="N1020" s="26"/>
    </row>
    <row r="1021" spans="1:14" s="71" customFormat="1" x14ac:dyDescent="0.25">
      <c r="A1021" s="14" t="s">
        <v>452</v>
      </c>
      <c r="B1021" s="14" t="s">
        <v>5068</v>
      </c>
      <c r="C1021" s="14" t="s">
        <v>1670</v>
      </c>
      <c r="D1021" s="14" t="s">
        <v>1884</v>
      </c>
      <c r="E1021" s="14" t="s">
        <v>380</v>
      </c>
      <c r="F1021" s="14" t="s">
        <v>5069</v>
      </c>
      <c r="G1021" s="15">
        <v>1</v>
      </c>
      <c r="H1021" s="15">
        <v>1</v>
      </c>
      <c r="I1021" s="16">
        <v>0</v>
      </c>
      <c r="J1021" s="17">
        <v>0</v>
      </c>
      <c r="K1021" s="18">
        <v>1</v>
      </c>
      <c r="L1021" s="19">
        <v>0</v>
      </c>
      <c r="M1021" s="26" t="s">
        <v>5355</v>
      </c>
      <c r="N1021" s="26"/>
    </row>
    <row r="1022" spans="1:14" s="71" customFormat="1" x14ac:dyDescent="0.25">
      <c r="A1022" s="14" t="s">
        <v>1194</v>
      </c>
      <c r="B1022" s="14" t="s">
        <v>5070</v>
      </c>
      <c r="C1022" s="14" t="s">
        <v>5071</v>
      </c>
      <c r="D1022" s="14" t="s">
        <v>4405</v>
      </c>
      <c r="E1022" s="14" t="s">
        <v>465</v>
      </c>
      <c r="F1022" s="14" t="s">
        <v>5072</v>
      </c>
      <c r="G1022" s="15">
        <v>1</v>
      </c>
      <c r="H1022" s="15">
        <v>6</v>
      </c>
      <c r="I1022" s="16">
        <v>0</v>
      </c>
      <c r="J1022" s="17">
        <v>0</v>
      </c>
      <c r="K1022" s="18">
        <v>1</v>
      </c>
      <c r="L1022" s="19">
        <v>0</v>
      </c>
      <c r="M1022" s="26" t="s">
        <v>5355</v>
      </c>
      <c r="N1022" s="26"/>
    </row>
    <row r="1023" spans="1:14" s="71" customFormat="1" x14ac:dyDescent="0.25">
      <c r="A1023" s="14" t="s">
        <v>5073</v>
      </c>
      <c r="B1023" s="14" t="s">
        <v>5074</v>
      </c>
      <c r="C1023" s="14" t="s">
        <v>1670</v>
      </c>
      <c r="D1023" s="14" t="s">
        <v>1625</v>
      </c>
      <c r="E1023" s="14" t="s">
        <v>465</v>
      </c>
      <c r="F1023" s="14" t="s">
        <v>5075</v>
      </c>
      <c r="G1023" s="15">
        <v>1</v>
      </c>
      <c r="H1023" s="15">
        <v>2</v>
      </c>
      <c r="I1023" s="16">
        <v>1</v>
      </c>
      <c r="J1023" s="17">
        <v>0</v>
      </c>
      <c r="K1023" s="18">
        <v>0</v>
      </c>
      <c r="L1023" s="19">
        <v>0</v>
      </c>
      <c r="M1023" s="26" t="s">
        <v>5354</v>
      </c>
      <c r="N1023" s="26"/>
    </row>
    <row r="1024" spans="1:14" s="71" customFormat="1" x14ac:dyDescent="0.25">
      <c r="A1024" s="14" t="s">
        <v>508</v>
      </c>
      <c r="B1024" s="14" t="s">
        <v>5076</v>
      </c>
      <c r="C1024" s="14" t="s">
        <v>3693</v>
      </c>
      <c r="D1024" s="14" t="s">
        <v>1748</v>
      </c>
      <c r="E1024" s="14" t="s">
        <v>511</v>
      </c>
      <c r="F1024" s="14" t="s">
        <v>5077</v>
      </c>
      <c r="G1024" s="15">
        <v>1</v>
      </c>
      <c r="H1024" s="15">
        <v>4</v>
      </c>
      <c r="I1024" s="16">
        <v>0</v>
      </c>
      <c r="J1024" s="17">
        <v>0</v>
      </c>
      <c r="K1024" s="18">
        <v>1</v>
      </c>
      <c r="L1024" s="19">
        <v>0</v>
      </c>
      <c r="M1024" s="26" t="s">
        <v>5355</v>
      </c>
      <c r="N1024" s="26"/>
    </row>
    <row r="1025" spans="1:14" s="71" customFormat="1" x14ac:dyDescent="0.25">
      <c r="A1025" s="14" t="s">
        <v>5078</v>
      </c>
      <c r="B1025" s="14" t="s">
        <v>5079</v>
      </c>
      <c r="C1025" s="14" t="s">
        <v>5080</v>
      </c>
      <c r="D1025" s="14" t="s">
        <v>2834</v>
      </c>
      <c r="E1025" s="14" t="s">
        <v>1157</v>
      </c>
      <c r="F1025" s="14" t="s">
        <v>5081</v>
      </c>
      <c r="G1025" s="15">
        <v>1</v>
      </c>
      <c r="H1025" s="15">
        <v>4</v>
      </c>
      <c r="I1025" s="16">
        <v>0</v>
      </c>
      <c r="J1025" s="17">
        <v>1</v>
      </c>
      <c r="K1025" s="18">
        <v>0</v>
      </c>
      <c r="L1025" s="19">
        <v>0</v>
      </c>
      <c r="M1025" s="26" t="s">
        <v>5356</v>
      </c>
      <c r="N1025" s="26"/>
    </row>
    <row r="1026" spans="1:14" s="71" customFormat="1" x14ac:dyDescent="0.25">
      <c r="A1026" s="14" t="s">
        <v>5082</v>
      </c>
      <c r="B1026" s="14" t="s">
        <v>2147</v>
      </c>
      <c r="C1026" s="14" t="s">
        <v>5083</v>
      </c>
      <c r="D1026" s="14" t="s">
        <v>2149</v>
      </c>
      <c r="E1026" s="14" t="s">
        <v>387</v>
      </c>
      <c r="F1026" s="14" t="s">
        <v>5084</v>
      </c>
      <c r="G1026" s="15">
        <v>1</v>
      </c>
      <c r="H1026" s="15">
        <v>1</v>
      </c>
      <c r="I1026" s="16">
        <v>0</v>
      </c>
      <c r="J1026" s="17">
        <v>1</v>
      </c>
      <c r="K1026" s="18">
        <v>0</v>
      </c>
      <c r="L1026" s="19">
        <v>0</v>
      </c>
      <c r="M1026" s="26" t="s">
        <v>5354</v>
      </c>
      <c r="N1026" s="26"/>
    </row>
    <row r="1027" spans="1:14" s="71" customFormat="1" x14ac:dyDescent="0.25">
      <c r="A1027" s="14" t="s">
        <v>1101</v>
      </c>
      <c r="B1027" s="14" t="s">
        <v>5085</v>
      </c>
      <c r="C1027" s="14" t="s">
        <v>5086</v>
      </c>
      <c r="D1027" s="14" t="s">
        <v>1940</v>
      </c>
      <c r="E1027" s="14" t="s">
        <v>1103</v>
      </c>
      <c r="F1027" s="14" t="s">
        <v>5087</v>
      </c>
      <c r="G1027" s="15">
        <v>1</v>
      </c>
      <c r="H1027" s="15">
        <v>1</v>
      </c>
      <c r="I1027" s="16">
        <v>0</v>
      </c>
      <c r="J1027" s="17">
        <v>0</v>
      </c>
      <c r="K1027" s="18">
        <v>1</v>
      </c>
      <c r="L1027" s="19">
        <v>0</v>
      </c>
      <c r="M1027" s="26" t="s">
        <v>5355</v>
      </c>
      <c r="N1027" s="26"/>
    </row>
    <row r="1028" spans="1:14" s="71" customFormat="1" x14ac:dyDescent="0.25">
      <c r="A1028" s="14" t="s">
        <v>1006</v>
      </c>
      <c r="B1028" s="14" t="s">
        <v>5088</v>
      </c>
      <c r="C1028" s="14" t="s">
        <v>5089</v>
      </c>
      <c r="D1028" s="14" t="s">
        <v>2604</v>
      </c>
      <c r="E1028" s="14" t="s">
        <v>1008</v>
      </c>
      <c r="F1028" s="14" t="s">
        <v>5090</v>
      </c>
      <c r="G1028" s="15">
        <v>1</v>
      </c>
      <c r="H1028" s="15">
        <v>1</v>
      </c>
      <c r="I1028" s="16">
        <v>0</v>
      </c>
      <c r="J1028" s="17">
        <v>0</v>
      </c>
      <c r="K1028" s="18">
        <v>1</v>
      </c>
      <c r="L1028" s="19">
        <v>0</v>
      </c>
      <c r="M1028" s="26" t="s">
        <v>5355</v>
      </c>
      <c r="N1028" s="26"/>
    </row>
    <row r="1029" spans="1:14" s="71" customFormat="1" x14ac:dyDescent="0.25">
      <c r="A1029" s="14" t="s">
        <v>1590</v>
      </c>
      <c r="B1029" s="14" t="s">
        <v>5091</v>
      </c>
      <c r="C1029" s="14" t="s">
        <v>5092</v>
      </c>
      <c r="D1029" s="14" t="s">
        <v>1779</v>
      </c>
      <c r="E1029" s="14" t="s">
        <v>506</v>
      </c>
      <c r="F1029" s="14" t="s">
        <v>5093</v>
      </c>
      <c r="G1029" s="15">
        <v>1</v>
      </c>
      <c r="H1029" s="15">
        <v>2</v>
      </c>
      <c r="I1029" s="16">
        <v>0</v>
      </c>
      <c r="J1029" s="17">
        <v>0</v>
      </c>
      <c r="K1029" s="18">
        <v>0</v>
      </c>
      <c r="L1029" s="19">
        <v>1</v>
      </c>
      <c r="M1029" s="26" t="s">
        <v>5355</v>
      </c>
      <c r="N1029" s="26"/>
    </row>
    <row r="1030" spans="1:14" s="71" customFormat="1" x14ac:dyDescent="0.25">
      <c r="A1030" s="14" t="s">
        <v>5094</v>
      </c>
      <c r="B1030" s="14" t="s">
        <v>5095</v>
      </c>
      <c r="C1030" s="14" t="s">
        <v>5096</v>
      </c>
      <c r="D1030" s="14" t="s">
        <v>1634</v>
      </c>
      <c r="E1030" s="14" t="s">
        <v>1157</v>
      </c>
      <c r="F1030" s="14" t="s">
        <v>5097</v>
      </c>
      <c r="G1030" s="15">
        <v>1</v>
      </c>
      <c r="H1030" s="15">
        <v>2</v>
      </c>
      <c r="I1030" s="16">
        <v>0</v>
      </c>
      <c r="J1030" s="17">
        <v>1</v>
      </c>
      <c r="K1030" s="18">
        <v>0</v>
      </c>
      <c r="L1030" s="19">
        <v>0</v>
      </c>
      <c r="M1030" s="26" t="s">
        <v>5354</v>
      </c>
      <c r="N1030" s="26"/>
    </row>
    <row r="1031" spans="1:14" s="71" customFormat="1" x14ac:dyDescent="0.25">
      <c r="A1031" s="14" t="s">
        <v>5098</v>
      </c>
      <c r="B1031" s="14" t="s">
        <v>5099</v>
      </c>
      <c r="C1031" s="14" t="s">
        <v>5100</v>
      </c>
      <c r="D1031" s="14" t="s">
        <v>1779</v>
      </c>
      <c r="E1031" s="14" t="s">
        <v>1760</v>
      </c>
      <c r="F1031" s="14" t="s">
        <v>5101</v>
      </c>
      <c r="G1031" s="15">
        <v>1</v>
      </c>
      <c r="H1031" s="15">
        <v>1</v>
      </c>
      <c r="I1031" s="16">
        <v>0</v>
      </c>
      <c r="J1031" s="17">
        <v>1</v>
      </c>
      <c r="K1031" s="18">
        <v>0</v>
      </c>
      <c r="L1031" s="19">
        <v>0</v>
      </c>
      <c r="M1031" s="26" t="s">
        <v>5352</v>
      </c>
      <c r="N1031" s="26"/>
    </row>
    <row r="1032" spans="1:14" s="71" customFormat="1" x14ac:dyDescent="0.25">
      <c r="A1032" s="14" t="s">
        <v>5102</v>
      </c>
      <c r="B1032" s="14" t="s">
        <v>5103</v>
      </c>
      <c r="C1032" s="14" t="s">
        <v>5104</v>
      </c>
      <c r="D1032" s="14" t="s">
        <v>1682</v>
      </c>
      <c r="E1032" s="14" t="s">
        <v>725</v>
      </c>
      <c r="F1032" s="14" t="s">
        <v>5105</v>
      </c>
      <c r="G1032" s="15">
        <v>1</v>
      </c>
      <c r="H1032" s="15">
        <v>4</v>
      </c>
      <c r="I1032" s="16">
        <v>0</v>
      </c>
      <c r="J1032" s="17">
        <v>1</v>
      </c>
      <c r="K1032" s="18">
        <v>0</v>
      </c>
      <c r="L1032" s="19">
        <v>0</v>
      </c>
      <c r="M1032" s="26" t="s">
        <v>5354</v>
      </c>
      <c r="N1032" s="26"/>
    </row>
    <row r="1033" spans="1:14" s="71" customFormat="1" x14ac:dyDescent="0.25">
      <c r="A1033" s="14" t="s">
        <v>5106</v>
      </c>
      <c r="B1033" s="14" t="s">
        <v>5107</v>
      </c>
      <c r="C1033" s="14" t="s">
        <v>1670</v>
      </c>
      <c r="D1033" s="14" t="s">
        <v>1682</v>
      </c>
      <c r="E1033" s="14" t="s">
        <v>1165</v>
      </c>
      <c r="F1033" s="14" t="s">
        <v>5108</v>
      </c>
      <c r="G1033" s="15">
        <v>1</v>
      </c>
      <c r="H1033" s="15">
        <v>1</v>
      </c>
      <c r="I1033" s="16">
        <v>0</v>
      </c>
      <c r="J1033" s="17">
        <v>1</v>
      </c>
      <c r="K1033" s="18">
        <v>0</v>
      </c>
      <c r="L1033" s="19">
        <v>0</v>
      </c>
      <c r="M1033" s="26" t="s">
        <v>5354</v>
      </c>
      <c r="N1033" s="26"/>
    </row>
    <row r="1034" spans="1:14" s="71" customFormat="1" x14ac:dyDescent="0.25">
      <c r="A1034" s="14" t="s">
        <v>707</v>
      </c>
      <c r="B1034" s="14" t="s">
        <v>5109</v>
      </c>
      <c r="C1034" s="14" t="s">
        <v>5110</v>
      </c>
      <c r="D1034" s="14" t="s">
        <v>1779</v>
      </c>
      <c r="E1034" s="14" t="s">
        <v>709</v>
      </c>
      <c r="F1034" s="14" t="s">
        <v>5111</v>
      </c>
      <c r="G1034" s="15">
        <v>1</v>
      </c>
      <c r="H1034" s="15">
        <v>2</v>
      </c>
      <c r="I1034" s="16">
        <v>0</v>
      </c>
      <c r="J1034" s="17">
        <v>0</v>
      </c>
      <c r="K1034" s="18">
        <v>1</v>
      </c>
      <c r="L1034" s="19">
        <v>0</v>
      </c>
      <c r="M1034" s="26" t="s">
        <v>5355</v>
      </c>
      <c r="N1034" s="26"/>
    </row>
    <row r="1035" spans="1:14" s="71" customFormat="1" x14ac:dyDescent="0.25">
      <c r="A1035" s="14" t="s">
        <v>963</v>
      </c>
      <c r="B1035" s="14" t="s">
        <v>5112</v>
      </c>
      <c r="C1035" s="14" t="s">
        <v>5113</v>
      </c>
      <c r="D1035" s="14" t="s">
        <v>4817</v>
      </c>
      <c r="E1035" s="14" t="s">
        <v>725</v>
      </c>
      <c r="F1035" s="14" t="s">
        <v>5114</v>
      </c>
      <c r="G1035" s="15">
        <v>1</v>
      </c>
      <c r="H1035" s="15">
        <v>1</v>
      </c>
      <c r="I1035" s="16">
        <v>0</v>
      </c>
      <c r="J1035" s="17">
        <v>0</v>
      </c>
      <c r="K1035" s="18">
        <v>1</v>
      </c>
      <c r="L1035" s="19">
        <v>0</v>
      </c>
      <c r="M1035" s="26" t="s">
        <v>5355</v>
      </c>
      <c r="N1035" s="26"/>
    </row>
    <row r="1036" spans="1:14" s="71" customFormat="1" x14ac:dyDescent="0.25">
      <c r="A1036" s="14" t="s">
        <v>1207</v>
      </c>
      <c r="B1036" s="14" t="s">
        <v>5115</v>
      </c>
      <c r="C1036" s="14" t="s">
        <v>1670</v>
      </c>
      <c r="D1036" s="14" t="s">
        <v>3755</v>
      </c>
      <c r="E1036" s="14" t="s">
        <v>1157</v>
      </c>
      <c r="F1036" s="14" t="s">
        <v>5116</v>
      </c>
      <c r="G1036" s="15">
        <v>1</v>
      </c>
      <c r="H1036" s="15">
        <v>4</v>
      </c>
      <c r="I1036" s="16">
        <v>0</v>
      </c>
      <c r="J1036" s="17">
        <v>0</v>
      </c>
      <c r="K1036" s="18">
        <v>1</v>
      </c>
      <c r="L1036" s="19">
        <v>0</v>
      </c>
      <c r="M1036" s="26" t="s">
        <v>5355</v>
      </c>
      <c r="N1036" s="26"/>
    </row>
    <row r="1037" spans="1:14" s="71" customFormat="1" x14ac:dyDescent="0.25">
      <c r="A1037" s="14" t="s">
        <v>5117</v>
      </c>
      <c r="B1037" s="14" t="s">
        <v>5118</v>
      </c>
      <c r="C1037" s="14" t="s">
        <v>5119</v>
      </c>
      <c r="D1037" s="14" t="s">
        <v>1643</v>
      </c>
      <c r="E1037" s="14" t="s">
        <v>2555</v>
      </c>
      <c r="F1037" s="14" t="s">
        <v>5120</v>
      </c>
      <c r="G1037" s="15">
        <v>1</v>
      </c>
      <c r="H1037" s="15">
        <v>1</v>
      </c>
      <c r="I1037" s="16">
        <v>0</v>
      </c>
      <c r="J1037" s="17">
        <v>1</v>
      </c>
      <c r="K1037" s="18">
        <v>0</v>
      </c>
      <c r="L1037" s="19">
        <v>0</v>
      </c>
      <c r="M1037" s="26" t="s">
        <v>5354</v>
      </c>
      <c r="N1037" s="26"/>
    </row>
    <row r="1038" spans="1:14" s="71" customFormat="1" x14ac:dyDescent="0.25">
      <c r="A1038" s="14" t="s">
        <v>5121</v>
      </c>
      <c r="B1038" s="14" t="s">
        <v>5122</v>
      </c>
      <c r="C1038" s="14" t="s">
        <v>1670</v>
      </c>
      <c r="D1038" s="14" t="s">
        <v>1625</v>
      </c>
      <c r="E1038" s="14" t="s">
        <v>725</v>
      </c>
      <c r="F1038" s="14" t="s">
        <v>5123</v>
      </c>
      <c r="G1038" s="15">
        <v>1</v>
      </c>
      <c r="H1038" s="15">
        <v>2</v>
      </c>
      <c r="I1038" s="16">
        <v>0</v>
      </c>
      <c r="J1038" s="17">
        <v>1</v>
      </c>
      <c r="K1038" s="18">
        <v>0</v>
      </c>
      <c r="L1038" s="19">
        <v>0</v>
      </c>
      <c r="M1038" s="26" t="s">
        <v>5354</v>
      </c>
      <c r="N1038" s="26"/>
    </row>
    <row r="1039" spans="1:14" s="71" customFormat="1" x14ac:dyDescent="0.25">
      <c r="A1039" s="14" t="s">
        <v>1271</v>
      </c>
      <c r="B1039" s="14" t="s">
        <v>5124</v>
      </c>
      <c r="C1039" s="14" t="s">
        <v>1670</v>
      </c>
      <c r="D1039" s="14" t="s">
        <v>1880</v>
      </c>
      <c r="E1039" s="14" t="s">
        <v>387</v>
      </c>
      <c r="F1039" s="14" t="s">
        <v>5125</v>
      </c>
      <c r="G1039" s="15">
        <v>1</v>
      </c>
      <c r="H1039" s="15">
        <v>1</v>
      </c>
      <c r="I1039" s="16">
        <v>0</v>
      </c>
      <c r="J1039" s="17">
        <v>0</v>
      </c>
      <c r="K1039" s="18">
        <v>1</v>
      </c>
      <c r="L1039" s="19">
        <v>0</v>
      </c>
      <c r="M1039" s="26" t="s">
        <v>5355</v>
      </c>
      <c r="N1039" s="26"/>
    </row>
    <row r="1040" spans="1:14" s="71" customFormat="1" x14ac:dyDescent="0.25">
      <c r="A1040" s="14" t="s">
        <v>1243</v>
      </c>
      <c r="B1040" s="14" t="s">
        <v>5126</v>
      </c>
      <c r="C1040" s="14" t="s">
        <v>5127</v>
      </c>
      <c r="D1040" s="14" t="s">
        <v>1634</v>
      </c>
      <c r="E1040" s="14" t="s">
        <v>465</v>
      </c>
      <c r="F1040" s="14" t="s">
        <v>5128</v>
      </c>
      <c r="G1040" s="15">
        <v>1</v>
      </c>
      <c r="H1040" s="15">
        <v>2</v>
      </c>
      <c r="I1040" s="16">
        <v>0</v>
      </c>
      <c r="J1040" s="17">
        <v>0</v>
      </c>
      <c r="K1040" s="18">
        <v>1</v>
      </c>
      <c r="L1040" s="19">
        <v>0</v>
      </c>
      <c r="M1040" s="26" t="s">
        <v>5355</v>
      </c>
      <c r="N1040" s="26"/>
    </row>
    <row r="1041" spans="1:14" s="71" customFormat="1" x14ac:dyDescent="0.25">
      <c r="A1041" s="14" t="s">
        <v>683</v>
      </c>
      <c r="B1041" s="14" t="s">
        <v>5129</v>
      </c>
      <c r="C1041" s="14" t="s">
        <v>5130</v>
      </c>
      <c r="D1041" s="14" t="s">
        <v>1625</v>
      </c>
      <c r="E1041" s="14" t="s">
        <v>685</v>
      </c>
      <c r="F1041" s="14" t="s">
        <v>5131</v>
      </c>
      <c r="G1041" s="15">
        <v>1</v>
      </c>
      <c r="H1041" s="15">
        <v>12</v>
      </c>
      <c r="I1041" s="16">
        <v>0</v>
      </c>
      <c r="J1041" s="17">
        <v>0</v>
      </c>
      <c r="K1041" s="18">
        <v>1</v>
      </c>
      <c r="L1041" s="19">
        <v>0</v>
      </c>
      <c r="M1041" s="26" t="s">
        <v>5355</v>
      </c>
      <c r="N1041" s="26"/>
    </row>
    <row r="1042" spans="1:14" s="71" customFormat="1" x14ac:dyDescent="0.25">
      <c r="A1042" s="14" t="s">
        <v>5132</v>
      </c>
      <c r="B1042" s="14" t="s">
        <v>5133</v>
      </c>
      <c r="C1042" s="14" t="s">
        <v>5134</v>
      </c>
      <c r="D1042" s="14" t="s">
        <v>1625</v>
      </c>
      <c r="E1042" s="14" t="s">
        <v>1046</v>
      </c>
      <c r="F1042" s="14" t="s">
        <v>5135</v>
      </c>
      <c r="G1042" s="15">
        <v>1</v>
      </c>
      <c r="H1042" s="15">
        <v>2</v>
      </c>
      <c r="I1042" s="16">
        <v>0</v>
      </c>
      <c r="J1042" s="17">
        <v>1</v>
      </c>
      <c r="K1042" s="18">
        <v>0</v>
      </c>
      <c r="L1042" s="19">
        <v>0</v>
      </c>
      <c r="M1042" s="26" t="s">
        <v>5354</v>
      </c>
      <c r="N1042" s="26"/>
    </row>
    <row r="1043" spans="1:14" s="71" customFormat="1" x14ac:dyDescent="0.25">
      <c r="A1043" s="14" t="s">
        <v>5136</v>
      </c>
      <c r="B1043" s="14" t="s">
        <v>3442</v>
      </c>
      <c r="C1043" s="14" t="s">
        <v>1703</v>
      </c>
      <c r="D1043" s="14" t="s">
        <v>1868</v>
      </c>
      <c r="E1043" s="14" t="s">
        <v>387</v>
      </c>
      <c r="F1043" s="14" t="s">
        <v>5137</v>
      </c>
      <c r="G1043" s="15">
        <v>1</v>
      </c>
      <c r="H1043" s="15">
        <v>6</v>
      </c>
      <c r="I1043" s="16">
        <v>0</v>
      </c>
      <c r="J1043" s="17">
        <v>1</v>
      </c>
      <c r="K1043" s="18">
        <v>0</v>
      </c>
      <c r="L1043" s="19">
        <v>0</v>
      </c>
      <c r="M1043" s="26" t="s">
        <v>5356</v>
      </c>
      <c r="N1043" s="26"/>
    </row>
    <row r="1044" spans="1:14" s="71" customFormat="1" x14ac:dyDescent="0.25">
      <c r="A1044" s="14" t="s">
        <v>5138</v>
      </c>
      <c r="B1044" s="14" t="s">
        <v>5139</v>
      </c>
      <c r="C1044" s="14" t="s">
        <v>5140</v>
      </c>
      <c r="D1044" s="14" t="s">
        <v>1682</v>
      </c>
      <c r="E1044" s="14" t="s">
        <v>3989</v>
      </c>
      <c r="F1044" s="14" t="s">
        <v>5141</v>
      </c>
      <c r="G1044" s="15">
        <v>1</v>
      </c>
      <c r="H1044" s="15">
        <v>1</v>
      </c>
      <c r="I1044" s="16">
        <v>1</v>
      </c>
      <c r="J1044" s="17">
        <v>0</v>
      </c>
      <c r="K1044" s="18">
        <v>0</v>
      </c>
      <c r="L1044" s="19">
        <v>0</v>
      </c>
      <c r="M1044" s="26" t="s">
        <v>5356</v>
      </c>
      <c r="N1044" s="26"/>
    </row>
    <row r="1045" spans="1:14" s="71" customFormat="1" x14ac:dyDescent="0.25">
      <c r="A1045" s="14" t="s">
        <v>5142</v>
      </c>
      <c r="B1045" s="14" t="s">
        <v>5143</v>
      </c>
      <c r="C1045" s="14" t="s">
        <v>5144</v>
      </c>
      <c r="D1045" s="14" t="s">
        <v>1639</v>
      </c>
      <c r="E1045" s="14" t="s">
        <v>380</v>
      </c>
      <c r="F1045" s="14" t="s">
        <v>5145</v>
      </c>
      <c r="G1045" s="15">
        <v>1</v>
      </c>
      <c r="H1045" s="15">
        <v>10</v>
      </c>
      <c r="I1045" s="16">
        <v>0</v>
      </c>
      <c r="J1045" s="17">
        <v>1</v>
      </c>
      <c r="K1045" s="18">
        <v>0</v>
      </c>
      <c r="L1045" s="19">
        <v>0</v>
      </c>
      <c r="M1045" s="26" t="s">
        <v>5356</v>
      </c>
      <c r="N1045" s="26"/>
    </row>
    <row r="1046" spans="1:14" s="71" customFormat="1" x14ac:dyDescent="0.25">
      <c r="A1046" s="14" t="s">
        <v>1237</v>
      </c>
      <c r="B1046" s="14" t="s">
        <v>5146</v>
      </c>
      <c r="C1046" s="14" t="s">
        <v>5147</v>
      </c>
      <c r="D1046" s="14" t="s">
        <v>5148</v>
      </c>
      <c r="E1046" s="14" t="s">
        <v>945</v>
      </c>
      <c r="F1046" s="14" t="s">
        <v>5149</v>
      </c>
      <c r="G1046" s="15">
        <v>1</v>
      </c>
      <c r="H1046" s="15">
        <v>4</v>
      </c>
      <c r="I1046" s="16">
        <v>0</v>
      </c>
      <c r="J1046" s="17">
        <v>0</v>
      </c>
      <c r="K1046" s="18">
        <v>1</v>
      </c>
      <c r="L1046" s="19">
        <v>0</v>
      </c>
      <c r="M1046" s="26" t="s">
        <v>5355</v>
      </c>
      <c r="N1046" s="26"/>
    </row>
    <row r="1047" spans="1:14" s="71" customFormat="1" x14ac:dyDescent="0.25">
      <c r="A1047" s="14" t="s">
        <v>1490</v>
      </c>
      <c r="B1047" s="14" t="s">
        <v>3310</v>
      </c>
      <c r="C1047" s="14" t="s">
        <v>5150</v>
      </c>
      <c r="D1047" s="14" t="s">
        <v>1625</v>
      </c>
      <c r="E1047" s="14" t="s">
        <v>414</v>
      </c>
      <c r="F1047" s="14" t="s">
        <v>5151</v>
      </c>
      <c r="G1047" s="15">
        <v>1</v>
      </c>
      <c r="H1047" s="15">
        <v>7</v>
      </c>
      <c r="I1047" s="16">
        <v>0</v>
      </c>
      <c r="J1047" s="17">
        <v>0</v>
      </c>
      <c r="K1047" s="18">
        <v>0</v>
      </c>
      <c r="L1047" s="19">
        <v>1</v>
      </c>
      <c r="M1047" s="26" t="s">
        <v>5355</v>
      </c>
      <c r="N1047" s="26"/>
    </row>
    <row r="1048" spans="1:14" s="71" customFormat="1" x14ac:dyDescent="0.25">
      <c r="A1048" s="14" t="s">
        <v>1506</v>
      </c>
      <c r="B1048" s="14" t="s">
        <v>5152</v>
      </c>
      <c r="C1048" s="14" t="s">
        <v>4682</v>
      </c>
      <c r="D1048" s="14" t="s">
        <v>1797</v>
      </c>
      <c r="E1048" s="14" t="s">
        <v>1321</v>
      </c>
      <c r="F1048" s="14" t="s">
        <v>5153</v>
      </c>
      <c r="G1048" s="15">
        <v>1</v>
      </c>
      <c r="H1048" s="15">
        <v>1</v>
      </c>
      <c r="I1048" s="16">
        <v>0</v>
      </c>
      <c r="J1048" s="17">
        <v>0</v>
      </c>
      <c r="K1048" s="18">
        <v>0</v>
      </c>
      <c r="L1048" s="19">
        <v>1</v>
      </c>
      <c r="M1048" s="26" t="s">
        <v>5355</v>
      </c>
      <c r="N1048" s="26"/>
    </row>
    <row r="1049" spans="1:14" s="71" customFormat="1" x14ac:dyDescent="0.25">
      <c r="A1049" s="14" t="s">
        <v>5154</v>
      </c>
      <c r="B1049" s="14" t="s">
        <v>5155</v>
      </c>
      <c r="C1049" s="14" t="s">
        <v>2875</v>
      </c>
      <c r="D1049" s="14" t="s">
        <v>5156</v>
      </c>
      <c r="E1049" s="14" t="s">
        <v>642</v>
      </c>
      <c r="F1049" s="14" t="s">
        <v>5157</v>
      </c>
      <c r="G1049" s="15">
        <v>1</v>
      </c>
      <c r="H1049" s="15">
        <v>1</v>
      </c>
      <c r="I1049" s="16">
        <v>0</v>
      </c>
      <c r="J1049" s="17">
        <v>1</v>
      </c>
      <c r="K1049" s="18">
        <v>0</v>
      </c>
      <c r="L1049" s="19">
        <v>0</v>
      </c>
      <c r="M1049" s="26" t="s">
        <v>5354</v>
      </c>
      <c r="N1049" s="26"/>
    </row>
    <row r="1050" spans="1:14" s="71" customFormat="1" x14ac:dyDescent="0.25">
      <c r="A1050" s="14" t="s">
        <v>1375</v>
      </c>
      <c r="B1050" s="14" t="s">
        <v>5158</v>
      </c>
      <c r="C1050" s="14" t="s">
        <v>5159</v>
      </c>
      <c r="D1050" s="14" t="s">
        <v>1625</v>
      </c>
      <c r="E1050" s="14" t="s">
        <v>1305</v>
      </c>
      <c r="F1050" s="14" t="s">
        <v>5160</v>
      </c>
      <c r="G1050" s="15">
        <v>1</v>
      </c>
      <c r="H1050" s="15">
        <v>2</v>
      </c>
      <c r="I1050" s="16">
        <v>0</v>
      </c>
      <c r="J1050" s="17">
        <v>0</v>
      </c>
      <c r="K1050" s="18">
        <v>0</v>
      </c>
      <c r="L1050" s="19">
        <v>1</v>
      </c>
      <c r="M1050" s="26" t="s">
        <v>5355</v>
      </c>
      <c r="N1050" s="26"/>
    </row>
    <row r="1051" spans="1:14" s="71" customFormat="1" x14ac:dyDescent="0.25">
      <c r="A1051" s="14" t="s">
        <v>5161</v>
      </c>
      <c r="B1051" s="14" t="s">
        <v>5162</v>
      </c>
      <c r="C1051" s="14" t="s">
        <v>5163</v>
      </c>
      <c r="D1051" s="14" t="s">
        <v>1625</v>
      </c>
      <c r="E1051" s="14" t="s">
        <v>5164</v>
      </c>
      <c r="F1051" s="14" t="s">
        <v>5165</v>
      </c>
      <c r="G1051" s="15">
        <v>1</v>
      </c>
      <c r="H1051" s="15">
        <v>8</v>
      </c>
      <c r="I1051" s="16">
        <v>0</v>
      </c>
      <c r="J1051" s="17">
        <v>1</v>
      </c>
      <c r="K1051" s="18">
        <v>0</v>
      </c>
      <c r="L1051" s="19">
        <v>0</v>
      </c>
      <c r="M1051" s="26" t="s">
        <v>5354</v>
      </c>
      <c r="N1051" s="26"/>
    </row>
    <row r="1052" spans="1:14" s="71" customFormat="1" x14ac:dyDescent="0.25">
      <c r="A1052" s="14" t="s">
        <v>1113</v>
      </c>
      <c r="B1052" s="14" t="s">
        <v>5166</v>
      </c>
      <c r="C1052" s="14" t="s">
        <v>5167</v>
      </c>
      <c r="D1052" s="14" t="s">
        <v>2131</v>
      </c>
      <c r="E1052" s="14" t="s">
        <v>593</v>
      </c>
      <c r="F1052" s="14" t="s">
        <v>5168</v>
      </c>
      <c r="G1052" s="15">
        <v>1</v>
      </c>
      <c r="H1052" s="15">
        <v>1</v>
      </c>
      <c r="I1052" s="16">
        <v>0</v>
      </c>
      <c r="J1052" s="17">
        <v>0</v>
      </c>
      <c r="K1052" s="18">
        <v>1</v>
      </c>
      <c r="L1052" s="19">
        <v>0</v>
      </c>
      <c r="M1052" s="26" t="s">
        <v>5355</v>
      </c>
      <c r="N1052" s="26"/>
    </row>
    <row r="1053" spans="1:14" s="71" customFormat="1" x14ac:dyDescent="0.25">
      <c r="A1053" s="14" t="s">
        <v>5169</v>
      </c>
      <c r="B1053" s="14" t="s">
        <v>5170</v>
      </c>
      <c r="C1053" s="14" t="s">
        <v>4488</v>
      </c>
      <c r="D1053" s="14" t="s">
        <v>2375</v>
      </c>
      <c r="E1053" s="14" t="s">
        <v>668</v>
      </c>
      <c r="F1053" s="14" t="s">
        <v>5171</v>
      </c>
      <c r="G1053" s="15">
        <v>1</v>
      </c>
      <c r="H1053" s="15">
        <v>10</v>
      </c>
      <c r="I1053" s="16">
        <v>0</v>
      </c>
      <c r="J1053" s="17">
        <v>1</v>
      </c>
      <c r="K1053" s="18">
        <v>0</v>
      </c>
      <c r="L1053" s="19">
        <v>0</v>
      </c>
      <c r="M1053" s="26" t="s">
        <v>5354</v>
      </c>
      <c r="N1053" s="26"/>
    </row>
    <row r="1054" spans="1:14" s="71" customFormat="1" x14ac:dyDescent="0.25">
      <c r="A1054" s="14" t="s">
        <v>1094</v>
      </c>
      <c r="B1054" s="14" t="s">
        <v>5172</v>
      </c>
      <c r="C1054" s="14" t="s">
        <v>5173</v>
      </c>
      <c r="D1054" s="14" t="s">
        <v>1625</v>
      </c>
      <c r="E1054" s="14" t="s">
        <v>1093</v>
      </c>
      <c r="F1054" s="14" t="s">
        <v>5174</v>
      </c>
      <c r="G1054" s="15">
        <v>1</v>
      </c>
      <c r="H1054" s="15">
        <v>1</v>
      </c>
      <c r="I1054" s="16">
        <v>0</v>
      </c>
      <c r="J1054" s="17">
        <v>0</v>
      </c>
      <c r="K1054" s="18">
        <v>1</v>
      </c>
      <c r="L1054" s="19">
        <v>0</v>
      </c>
      <c r="M1054" s="26" t="s">
        <v>5355</v>
      </c>
      <c r="N1054" s="26"/>
    </row>
    <row r="1055" spans="1:14" s="71" customFormat="1" x14ac:dyDescent="0.25">
      <c r="A1055" s="14" t="s">
        <v>5175</v>
      </c>
      <c r="B1055" s="14" t="s">
        <v>5176</v>
      </c>
      <c r="C1055" s="14" t="s">
        <v>1656</v>
      </c>
      <c r="D1055" s="14" t="s">
        <v>1682</v>
      </c>
      <c r="E1055" s="14" t="s">
        <v>3989</v>
      </c>
      <c r="F1055" s="14" t="s">
        <v>5177</v>
      </c>
      <c r="G1055" s="15">
        <v>1</v>
      </c>
      <c r="H1055" s="15">
        <v>2</v>
      </c>
      <c r="I1055" s="16">
        <v>1</v>
      </c>
      <c r="J1055" s="17">
        <v>0</v>
      </c>
      <c r="K1055" s="18">
        <v>0</v>
      </c>
      <c r="L1055" s="19">
        <v>0</v>
      </c>
      <c r="M1055" s="26" t="s">
        <v>5356</v>
      </c>
      <c r="N1055" s="26"/>
    </row>
    <row r="1056" spans="1:14" s="71" customFormat="1" x14ac:dyDescent="0.25">
      <c r="A1056" s="14" t="s">
        <v>5178</v>
      </c>
      <c r="B1056" s="14" t="s">
        <v>5079</v>
      </c>
      <c r="C1056" s="14" t="s">
        <v>5033</v>
      </c>
      <c r="D1056" s="14" t="s">
        <v>2834</v>
      </c>
      <c r="E1056" s="14" t="s">
        <v>1157</v>
      </c>
      <c r="F1056" s="14" t="s">
        <v>5179</v>
      </c>
      <c r="G1056" s="15">
        <v>1</v>
      </c>
      <c r="H1056" s="15">
        <v>4</v>
      </c>
      <c r="I1056" s="16">
        <v>1</v>
      </c>
      <c r="J1056" s="17">
        <v>0</v>
      </c>
      <c r="K1056" s="18">
        <v>0</v>
      </c>
      <c r="L1056" s="19">
        <v>0</v>
      </c>
      <c r="M1056" s="26" t="s">
        <v>5354</v>
      </c>
      <c r="N1056" s="26"/>
    </row>
    <row r="1057" spans="1:14" s="71" customFormat="1" x14ac:dyDescent="0.25">
      <c r="A1057" s="14" t="s">
        <v>416</v>
      </c>
      <c r="B1057" s="14" t="s">
        <v>5180</v>
      </c>
      <c r="C1057" s="14" t="s">
        <v>5181</v>
      </c>
      <c r="D1057" s="14" t="s">
        <v>1880</v>
      </c>
      <c r="E1057" s="14" t="s">
        <v>418</v>
      </c>
      <c r="F1057" s="14" t="s">
        <v>5182</v>
      </c>
      <c r="G1057" s="15">
        <v>1</v>
      </c>
      <c r="H1057" s="15">
        <v>1</v>
      </c>
      <c r="I1057" s="16">
        <v>0</v>
      </c>
      <c r="J1057" s="17">
        <v>0</v>
      </c>
      <c r="K1057" s="18">
        <v>1</v>
      </c>
      <c r="L1057" s="19">
        <v>0</v>
      </c>
      <c r="M1057" s="26" t="s">
        <v>5355</v>
      </c>
      <c r="N1057" s="26"/>
    </row>
    <row r="1058" spans="1:14" s="71" customFormat="1" x14ac:dyDescent="0.25">
      <c r="A1058" s="14" t="s">
        <v>5183</v>
      </c>
      <c r="B1058" s="14" t="s">
        <v>5184</v>
      </c>
      <c r="C1058" s="14" t="s">
        <v>5185</v>
      </c>
      <c r="D1058" s="14" t="s">
        <v>1625</v>
      </c>
      <c r="E1058" s="14" t="s">
        <v>2566</v>
      </c>
      <c r="F1058" s="14" t="s">
        <v>5186</v>
      </c>
      <c r="G1058" s="15">
        <v>1</v>
      </c>
      <c r="H1058" s="15">
        <v>3</v>
      </c>
      <c r="I1058" s="16">
        <v>1</v>
      </c>
      <c r="J1058" s="17">
        <v>0</v>
      </c>
      <c r="K1058" s="18">
        <v>0</v>
      </c>
      <c r="L1058" s="19">
        <v>0</v>
      </c>
      <c r="M1058" s="26" t="s">
        <v>5353</v>
      </c>
      <c r="N1058" s="26"/>
    </row>
    <row r="1059" spans="1:14" s="71" customFormat="1" x14ac:dyDescent="0.25">
      <c r="A1059" s="14" t="s">
        <v>1334</v>
      </c>
      <c r="B1059" s="14" t="s">
        <v>1335</v>
      </c>
      <c r="C1059" s="14" t="s">
        <v>1670</v>
      </c>
      <c r="D1059" s="14" t="s">
        <v>1625</v>
      </c>
      <c r="E1059" s="14" t="s">
        <v>1336</v>
      </c>
      <c r="F1059" s="14" t="s">
        <v>5187</v>
      </c>
      <c r="G1059" s="15">
        <v>1</v>
      </c>
      <c r="H1059" s="15">
        <v>1</v>
      </c>
      <c r="I1059" s="16">
        <v>0</v>
      </c>
      <c r="J1059" s="17">
        <v>0</v>
      </c>
      <c r="K1059" s="18">
        <v>0</v>
      </c>
      <c r="L1059" s="19">
        <v>1</v>
      </c>
      <c r="M1059" s="26" t="s">
        <v>5355</v>
      </c>
      <c r="N1059" s="26"/>
    </row>
    <row r="1060" spans="1:14" s="71" customFormat="1" x14ac:dyDescent="0.25">
      <c r="A1060" s="14" t="s">
        <v>5188</v>
      </c>
      <c r="B1060" s="14" t="s">
        <v>5189</v>
      </c>
      <c r="C1060" s="14" t="s">
        <v>2276</v>
      </c>
      <c r="D1060" s="14" t="s">
        <v>1625</v>
      </c>
      <c r="E1060" s="14" t="s">
        <v>458</v>
      </c>
      <c r="F1060" s="14" t="s">
        <v>5190</v>
      </c>
      <c r="G1060" s="15">
        <v>1</v>
      </c>
      <c r="H1060" s="15">
        <v>1</v>
      </c>
      <c r="I1060" s="16">
        <v>0</v>
      </c>
      <c r="J1060" s="17">
        <v>1</v>
      </c>
      <c r="K1060" s="18">
        <v>0</v>
      </c>
      <c r="L1060" s="19">
        <v>0</v>
      </c>
      <c r="M1060" s="26" t="s">
        <v>5356</v>
      </c>
      <c r="N1060" s="26"/>
    </row>
    <row r="1061" spans="1:14" s="71" customFormat="1" x14ac:dyDescent="0.25">
      <c r="A1061" s="14" t="s">
        <v>5191</v>
      </c>
      <c r="B1061" s="14" t="s">
        <v>3195</v>
      </c>
      <c r="C1061" s="14" t="s">
        <v>5192</v>
      </c>
      <c r="D1061" s="14" t="s">
        <v>1625</v>
      </c>
      <c r="E1061" s="14" t="s">
        <v>3197</v>
      </c>
      <c r="F1061" s="14" t="s">
        <v>5193</v>
      </c>
      <c r="G1061" s="15">
        <v>1</v>
      </c>
      <c r="H1061" s="15">
        <v>4</v>
      </c>
      <c r="I1061" s="16">
        <v>0</v>
      </c>
      <c r="J1061" s="17">
        <v>1</v>
      </c>
      <c r="K1061" s="18">
        <v>0</v>
      </c>
      <c r="L1061" s="19">
        <v>0</v>
      </c>
      <c r="M1061" s="26" t="s">
        <v>5354</v>
      </c>
      <c r="N1061" s="26"/>
    </row>
    <row r="1062" spans="1:14" s="71" customFormat="1" x14ac:dyDescent="0.25">
      <c r="A1062" s="14" t="s">
        <v>545</v>
      </c>
      <c r="B1062" s="14" t="s">
        <v>5194</v>
      </c>
      <c r="C1062" s="14" t="s">
        <v>5195</v>
      </c>
      <c r="D1062" s="14" t="s">
        <v>1797</v>
      </c>
      <c r="E1062" s="14" t="s">
        <v>548</v>
      </c>
      <c r="F1062" s="14" t="s">
        <v>5196</v>
      </c>
      <c r="G1062" s="15">
        <v>1</v>
      </c>
      <c r="H1062" s="15">
        <v>2</v>
      </c>
      <c r="I1062" s="16">
        <v>0</v>
      </c>
      <c r="J1062" s="17">
        <v>0</v>
      </c>
      <c r="K1062" s="18">
        <v>1</v>
      </c>
      <c r="L1062" s="19">
        <v>0</v>
      </c>
      <c r="M1062" s="26" t="s">
        <v>5355</v>
      </c>
      <c r="N1062" s="26"/>
    </row>
    <row r="1063" spans="1:14" s="71" customFormat="1" x14ac:dyDescent="0.25">
      <c r="A1063" s="14" t="s">
        <v>433</v>
      </c>
      <c r="B1063" s="14" t="s">
        <v>5197</v>
      </c>
      <c r="C1063" s="14" t="s">
        <v>5198</v>
      </c>
      <c r="D1063" s="14" t="s">
        <v>1643</v>
      </c>
      <c r="E1063" s="14" t="s">
        <v>418</v>
      </c>
      <c r="F1063" s="14" t="s">
        <v>5199</v>
      </c>
      <c r="G1063" s="15">
        <v>1</v>
      </c>
      <c r="H1063" s="15">
        <v>1</v>
      </c>
      <c r="I1063" s="16">
        <v>0</v>
      </c>
      <c r="J1063" s="17">
        <v>0</v>
      </c>
      <c r="K1063" s="18">
        <v>1</v>
      </c>
      <c r="L1063" s="19">
        <v>0</v>
      </c>
      <c r="M1063" s="26" t="s">
        <v>5355</v>
      </c>
      <c r="N1063" s="26"/>
    </row>
    <row r="1064" spans="1:14" s="71" customFormat="1" x14ac:dyDescent="0.25">
      <c r="A1064" s="14" t="s">
        <v>5200</v>
      </c>
      <c r="B1064" s="14" t="s">
        <v>5201</v>
      </c>
      <c r="C1064" s="14" t="s">
        <v>5202</v>
      </c>
      <c r="D1064" s="14" t="s">
        <v>2016</v>
      </c>
      <c r="E1064" s="14" t="s">
        <v>573</v>
      </c>
      <c r="F1064" s="14" t="s">
        <v>5203</v>
      </c>
      <c r="G1064" s="15">
        <v>1</v>
      </c>
      <c r="H1064" s="15">
        <v>1</v>
      </c>
      <c r="I1064" s="16">
        <v>0</v>
      </c>
      <c r="J1064" s="17">
        <v>1</v>
      </c>
      <c r="K1064" s="18">
        <v>0</v>
      </c>
      <c r="L1064" s="19">
        <v>0</v>
      </c>
      <c r="M1064" s="26" t="s">
        <v>5355</v>
      </c>
      <c r="N1064" s="26"/>
    </row>
    <row r="1065" spans="1:14" s="71" customFormat="1" x14ac:dyDescent="0.25">
      <c r="A1065" s="14" t="s">
        <v>412</v>
      </c>
      <c r="B1065" s="14" t="s">
        <v>3208</v>
      </c>
      <c r="C1065" s="14" t="s">
        <v>5204</v>
      </c>
      <c r="D1065" s="14" t="s">
        <v>1625</v>
      </c>
      <c r="E1065" s="14" t="s">
        <v>414</v>
      </c>
      <c r="F1065" s="14" t="s">
        <v>5205</v>
      </c>
      <c r="G1065" s="15">
        <v>1</v>
      </c>
      <c r="H1065" s="15">
        <v>1</v>
      </c>
      <c r="I1065" s="16">
        <v>0</v>
      </c>
      <c r="J1065" s="17">
        <v>0</v>
      </c>
      <c r="K1065" s="18">
        <v>1</v>
      </c>
      <c r="L1065" s="19">
        <v>0</v>
      </c>
      <c r="M1065" s="26" t="s">
        <v>5355</v>
      </c>
      <c r="N1065" s="26"/>
    </row>
    <row r="1066" spans="1:14" s="71" customFormat="1" x14ac:dyDescent="0.25">
      <c r="A1066" s="14" t="s">
        <v>5206</v>
      </c>
      <c r="B1066" s="14" t="s">
        <v>5207</v>
      </c>
      <c r="C1066" s="14" t="s">
        <v>5208</v>
      </c>
      <c r="D1066" s="14" t="s">
        <v>1625</v>
      </c>
      <c r="E1066" s="14" t="s">
        <v>5209</v>
      </c>
      <c r="F1066" s="14" t="s">
        <v>5210</v>
      </c>
      <c r="G1066" s="15">
        <v>1</v>
      </c>
      <c r="H1066" s="15">
        <v>2</v>
      </c>
      <c r="I1066" s="16">
        <v>0</v>
      </c>
      <c r="J1066" s="17">
        <v>1</v>
      </c>
      <c r="K1066" s="18">
        <v>0</v>
      </c>
      <c r="L1066" s="19">
        <v>0</v>
      </c>
      <c r="M1066" s="26" t="s">
        <v>5354</v>
      </c>
      <c r="N1066" s="26"/>
    </row>
    <row r="1067" spans="1:14" s="71" customFormat="1" x14ac:dyDescent="0.25">
      <c r="A1067" s="14" t="s">
        <v>445</v>
      </c>
      <c r="B1067" s="14" t="s">
        <v>5211</v>
      </c>
      <c r="C1067" s="14" t="s">
        <v>1670</v>
      </c>
      <c r="D1067" s="14" t="s">
        <v>1625</v>
      </c>
      <c r="E1067" s="14" t="s">
        <v>448</v>
      </c>
      <c r="F1067" s="14" t="s">
        <v>5212</v>
      </c>
      <c r="G1067" s="15">
        <v>1</v>
      </c>
      <c r="H1067" s="15">
        <v>4</v>
      </c>
      <c r="I1067" s="16">
        <v>0</v>
      </c>
      <c r="J1067" s="17">
        <v>0</v>
      </c>
      <c r="K1067" s="18">
        <v>1</v>
      </c>
      <c r="L1067" s="19">
        <v>0</v>
      </c>
      <c r="M1067" s="26" t="s">
        <v>5355</v>
      </c>
      <c r="N1067" s="26"/>
    </row>
    <row r="1068" spans="1:14" s="71" customFormat="1" x14ac:dyDescent="0.25">
      <c r="A1068" s="14" t="s">
        <v>5213</v>
      </c>
      <c r="B1068" s="14" t="s">
        <v>5214</v>
      </c>
      <c r="C1068" s="14" t="s">
        <v>2592</v>
      </c>
      <c r="D1068" s="14" t="s">
        <v>1634</v>
      </c>
      <c r="E1068" s="14" t="s">
        <v>1157</v>
      </c>
      <c r="F1068" s="14" t="s">
        <v>5215</v>
      </c>
      <c r="G1068" s="15">
        <v>1</v>
      </c>
      <c r="H1068" s="15">
        <v>2</v>
      </c>
      <c r="I1068" s="16">
        <v>0</v>
      </c>
      <c r="J1068" s="17">
        <v>1</v>
      </c>
      <c r="K1068" s="18">
        <v>0</v>
      </c>
      <c r="L1068" s="19">
        <v>0</v>
      </c>
      <c r="M1068" s="26" t="s">
        <v>5354</v>
      </c>
      <c r="N1068" s="26"/>
    </row>
    <row r="1069" spans="1:14" s="71" customFormat="1" x14ac:dyDescent="0.25">
      <c r="A1069" s="14" t="s">
        <v>5216</v>
      </c>
      <c r="B1069" s="14" t="s">
        <v>5217</v>
      </c>
      <c r="C1069" s="14" t="s">
        <v>5218</v>
      </c>
      <c r="D1069" s="14" t="s">
        <v>1625</v>
      </c>
      <c r="E1069" s="14" t="s">
        <v>593</v>
      </c>
      <c r="F1069" s="14" t="s">
        <v>5219</v>
      </c>
      <c r="G1069" s="15">
        <v>1</v>
      </c>
      <c r="H1069" s="15">
        <v>2</v>
      </c>
      <c r="I1069" s="16">
        <v>0</v>
      </c>
      <c r="J1069" s="17">
        <v>1</v>
      </c>
      <c r="K1069" s="18">
        <v>0</v>
      </c>
      <c r="L1069" s="19">
        <v>0</v>
      </c>
      <c r="M1069" s="26" t="s">
        <v>5356</v>
      </c>
      <c r="N1069" s="26"/>
    </row>
    <row r="1070" spans="1:14" s="71" customFormat="1" x14ac:dyDescent="0.25">
      <c r="A1070" s="14" t="s">
        <v>5220</v>
      </c>
      <c r="B1070" s="14" t="s">
        <v>5221</v>
      </c>
      <c r="C1070" s="14" t="s">
        <v>2230</v>
      </c>
      <c r="D1070" s="14" t="s">
        <v>1996</v>
      </c>
      <c r="E1070" s="14" t="s">
        <v>4346</v>
      </c>
      <c r="F1070" s="14" t="s">
        <v>5222</v>
      </c>
      <c r="G1070" s="15">
        <v>1</v>
      </c>
      <c r="H1070" s="15">
        <v>1</v>
      </c>
      <c r="I1070" s="16">
        <v>1</v>
      </c>
      <c r="J1070" s="17">
        <v>0</v>
      </c>
      <c r="K1070" s="18">
        <v>0</v>
      </c>
      <c r="L1070" s="19">
        <v>0</v>
      </c>
      <c r="M1070" s="26" t="s">
        <v>5356</v>
      </c>
      <c r="N1070" s="26"/>
    </row>
    <row r="1071" spans="1:14" s="71" customFormat="1" x14ac:dyDescent="0.25">
      <c r="A1071" s="14" t="s">
        <v>5223</v>
      </c>
      <c r="B1071" s="14" t="s">
        <v>5224</v>
      </c>
      <c r="C1071" s="14" t="s">
        <v>2040</v>
      </c>
      <c r="D1071" s="14" t="s">
        <v>1625</v>
      </c>
      <c r="E1071" s="14" t="s">
        <v>3057</v>
      </c>
      <c r="F1071" s="14" t="s">
        <v>5225</v>
      </c>
      <c r="G1071" s="15">
        <v>1</v>
      </c>
      <c r="H1071" s="15">
        <v>3</v>
      </c>
      <c r="I1071" s="16">
        <v>1</v>
      </c>
      <c r="J1071" s="17">
        <v>0</v>
      </c>
      <c r="K1071" s="18">
        <v>0</v>
      </c>
      <c r="L1071" s="19">
        <v>0</v>
      </c>
      <c r="M1071" s="26" t="s">
        <v>5356</v>
      </c>
      <c r="N1071" s="26"/>
    </row>
    <row r="1072" spans="1:14" s="71" customFormat="1" x14ac:dyDescent="0.25">
      <c r="A1072" s="14" t="s">
        <v>1522</v>
      </c>
      <c r="B1072" s="14" t="s">
        <v>5226</v>
      </c>
      <c r="C1072" s="14" t="s">
        <v>5227</v>
      </c>
      <c r="D1072" s="14" t="s">
        <v>1901</v>
      </c>
      <c r="E1072" s="14" t="s">
        <v>1458</v>
      </c>
      <c r="F1072" s="14" t="s">
        <v>5228</v>
      </c>
      <c r="G1072" s="15">
        <v>1</v>
      </c>
      <c r="H1072" s="15">
        <v>1</v>
      </c>
      <c r="I1072" s="16">
        <v>0</v>
      </c>
      <c r="J1072" s="17">
        <v>0</v>
      </c>
      <c r="K1072" s="18">
        <v>0</v>
      </c>
      <c r="L1072" s="19">
        <v>1</v>
      </c>
      <c r="M1072" s="26" t="s">
        <v>5355</v>
      </c>
      <c r="N1072" s="26"/>
    </row>
    <row r="1073" spans="1:14" s="71" customFormat="1" x14ac:dyDescent="0.25">
      <c r="A1073" s="14" t="s">
        <v>5229</v>
      </c>
      <c r="B1073" s="14" t="s">
        <v>5230</v>
      </c>
      <c r="C1073" s="14" t="s">
        <v>5231</v>
      </c>
      <c r="D1073" s="14" t="s">
        <v>1967</v>
      </c>
      <c r="E1073" s="14" t="s">
        <v>5232</v>
      </c>
      <c r="F1073" s="14" t="s">
        <v>5233</v>
      </c>
      <c r="G1073" s="15">
        <v>1</v>
      </c>
      <c r="H1073" s="15">
        <v>1</v>
      </c>
      <c r="I1073" s="16">
        <v>0</v>
      </c>
      <c r="J1073" s="17">
        <v>1</v>
      </c>
      <c r="K1073" s="18">
        <v>0</v>
      </c>
      <c r="L1073" s="19">
        <v>0</v>
      </c>
      <c r="M1073" s="26" t="s">
        <v>5354</v>
      </c>
      <c r="N1073" s="26"/>
    </row>
    <row r="1074" spans="1:14" s="71" customFormat="1" x14ac:dyDescent="0.25">
      <c r="A1074" s="14" t="s">
        <v>5234</v>
      </c>
      <c r="B1074" s="14" t="s">
        <v>5235</v>
      </c>
      <c r="C1074" s="14" t="s">
        <v>1670</v>
      </c>
      <c r="D1074" s="14" t="s">
        <v>1625</v>
      </c>
      <c r="E1074" s="14" t="s">
        <v>593</v>
      </c>
      <c r="F1074" s="14" t="s">
        <v>5236</v>
      </c>
      <c r="G1074" s="15">
        <v>1</v>
      </c>
      <c r="H1074" s="15">
        <v>2</v>
      </c>
      <c r="I1074" s="16">
        <v>1</v>
      </c>
      <c r="J1074" s="17">
        <v>0</v>
      </c>
      <c r="K1074" s="18">
        <v>0</v>
      </c>
      <c r="L1074" s="19">
        <v>0</v>
      </c>
      <c r="M1074" s="26" t="s">
        <v>5356</v>
      </c>
      <c r="N1074" s="26"/>
    </row>
    <row r="1075" spans="1:14" s="71" customFormat="1" x14ac:dyDescent="0.25">
      <c r="A1075" s="14" t="s">
        <v>5237</v>
      </c>
      <c r="B1075" s="14" t="s">
        <v>5238</v>
      </c>
      <c r="C1075" s="14" t="s">
        <v>5239</v>
      </c>
      <c r="D1075" s="14" t="s">
        <v>1797</v>
      </c>
      <c r="E1075" s="14" t="s">
        <v>649</v>
      </c>
      <c r="F1075" s="14" t="s">
        <v>5240</v>
      </c>
      <c r="G1075" s="15">
        <v>1</v>
      </c>
      <c r="H1075" s="15">
        <v>1</v>
      </c>
      <c r="I1075" s="16">
        <v>0</v>
      </c>
      <c r="J1075" s="17">
        <v>1</v>
      </c>
      <c r="K1075" s="18">
        <v>0</v>
      </c>
      <c r="L1075" s="19">
        <v>0</v>
      </c>
      <c r="M1075" s="26" t="s">
        <v>5354</v>
      </c>
      <c r="N1075" s="26"/>
    </row>
    <row r="1076" spans="1:14" s="71" customFormat="1" x14ac:dyDescent="0.25">
      <c r="A1076" s="14" t="s">
        <v>741</v>
      </c>
      <c r="B1076" s="14" t="s">
        <v>5241</v>
      </c>
      <c r="C1076" s="14" t="s">
        <v>1665</v>
      </c>
      <c r="D1076" s="14" t="s">
        <v>1625</v>
      </c>
      <c r="E1076" s="14" t="s">
        <v>744</v>
      </c>
      <c r="F1076" s="14" t="s">
        <v>5242</v>
      </c>
      <c r="G1076" s="15">
        <v>1</v>
      </c>
      <c r="H1076" s="15">
        <v>3</v>
      </c>
      <c r="I1076" s="16">
        <v>0</v>
      </c>
      <c r="J1076" s="17">
        <v>0</v>
      </c>
      <c r="K1076" s="18">
        <v>1</v>
      </c>
      <c r="L1076" s="19">
        <v>0</v>
      </c>
      <c r="M1076" s="26" t="s">
        <v>5355</v>
      </c>
      <c r="N1076" s="26"/>
    </row>
    <row r="1077" spans="1:14" s="71" customFormat="1" x14ac:dyDescent="0.25">
      <c r="A1077" s="14" t="s">
        <v>5243</v>
      </c>
      <c r="B1077" s="14" t="s">
        <v>5244</v>
      </c>
      <c r="C1077" s="14" t="s">
        <v>5245</v>
      </c>
      <c r="D1077" s="14" t="s">
        <v>1625</v>
      </c>
      <c r="E1077" s="14" t="s">
        <v>861</v>
      </c>
      <c r="F1077" s="14" t="s">
        <v>5246</v>
      </c>
      <c r="G1077" s="15">
        <v>1</v>
      </c>
      <c r="H1077" s="15">
        <v>1</v>
      </c>
      <c r="I1077" s="16">
        <v>0</v>
      </c>
      <c r="J1077" s="17">
        <v>1</v>
      </c>
      <c r="K1077" s="18">
        <v>0</v>
      </c>
      <c r="L1077" s="19">
        <v>0</v>
      </c>
      <c r="M1077" s="26" t="s">
        <v>5354</v>
      </c>
      <c r="N1077" s="26"/>
    </row>
    <row r="1078" spans="1:14" s="71" customFormat="1" x14ac:dyDescent="0.25">
      <c r="A1078" s="14" t="s">
        <v>1190</v>
      </c>
      <c r="B1078" s="14" t="s">
        <v>5070</v>
      </c>
      <c r="C1078" s="14" t="s">
        <v>5247</v>
      </c>
      <c r="D1078" s="14" t="s">
        <v>1625</v>
      </c>
      <c r="E1078" s="14" t="s">
        <v>465</v>
      </c>
      <c r="F1078" s="14" t="s">
        <v>5248</v>
      </c>
      <c r="G1078" s="15">
        <v>1</v>
      </c>
      <c r="H1078" s="15">
        <v>6</v>
      </c>
      <c r="I1078" s="16">
        <v>0</v>
      </c>
      <c r="J1078" s="17">
        <v>0</v>
      </c>
      <c r="K1078" s="18">
        <v>1</v>
      </c>
      <c r="L1078" s="19">
        <v>0</v>
      </c>
      <c r="M1078" s="26" t="s">
        <v>5355</v>
      </c>
      <c r="N1078" s="26"/>
    </row>
    <row r="1079" spans="1:14" s="71" customFormat="1" x14ac:dyDescent="0.25">
      <c r="A1079" s="14" t="s">
        <v>5249</v>
      </c>
      <c r="B1079" s="14" t="s">
        <v>5250</v>
      </c>
      <c r="C1079" s="14" t="s">
        <v>1857</v>
      </c>
      <c r="D1079" s="14" t="s">
        <v>1880</v>
      </c>
      <c r="E1079" s="14" t="s">
        <v>701</v>
      </c>
      <c r="F1079" s="14" t="s">
        <v>5251</v>
      </c>
      <c r="G1079" s="15">
        <v>1</v>
      </c>
      <c r="H1079" s="15">
        <v>2</v>
      </c>
      <c r="I1079" s="16">
        <v>0</v>
      </c>
      <c r="J1079" s="17">
        <v>1</v>
      </c>
      <c r="K1079" s="18">
        <v>0</v>
      </c>
      <c r="L1079" s="19">
        <v>0</v>
      </c>
      <c r="M1079" s="26" t="s">
        <v>5354</v>
      </c>
      <c r="N1079" s="26"/>
    </row>
    <row r="1080" spans="1:14" s="71" customFormat="1" x14ac:dyDescent="0.25">
      <c r="A1080" s="14" t="s">
        <v>5252</v>
      </c>
      <c r="B1080" s="14" t="s">
        <v>5253</v>
      </c>
      <c r="C1080" s="14" t="s">
        <v>5254</v>
      </c>
      <c r="D1080" s="14" t="s">
        <v>5255</v>
      </c>
      <c r="E1080" s="14" t="s">
        <v>393</v>
      </c>
      <c r="F1080" s="14" t="s">
        <v>5256</v>
      </c>
      <c r="G1080" s="15">
        <v>1</v>
      </c>
      <c r="H1080" s="15">
        <v>1</v>
      </c>
      <c r="I1080" s="16">
        <v>0</v>
      </c>
      <c r="J1080" s="17">
        <v>1</v>
      </c>
      <c r="K1080" s="18">
        <v>0</v>
      </c>
      <c r="L1080" s="19">
        <v>0</v>
      </c>
      <c r="M1080" s="26" t="s">
        <v>5354</v>
      </c>
      <c r="N1080" s="26"/>
    </row>
    <row r="1081" spans="1:14" s="71" customFormat="1" x14ac:dyDescent="0.25">
      <c r="A1081" s="14" t="s">
        <v>5257</v>
      </c>
      <c r="B1081" s="14" t="s">
        <v>5258</v>
      </c>
      <c r="C1081" s="14" t="s">
        <v>5259</v>
      </c>
      <c r="D1081" s="14" t="s">
        <v>3793</v>
      </c>
      <c r="E1081" s="14" t="s">
        <v>387</v>
      </c>
      <c r="F1081" s="14" t="s">
        <v>5260</v>
      </c>
      <c r="G1081" s="15">
        <v>1</v>
      </c>
      <c r="H1081" s="15">
        <v>1</v>
      </c>
      <c r="I1081" s="16">
        <v>0</v>
      </c>
      <c r="J1081" s="17">
        <v>1</v>
      </c>
      <c r="K1081" s="18">
        <v>0</v>
      </c>
      <c r="L1081" s="19">
        <v>0</v>
      </c>
      <c r="M1081" s="26" t="s">
        <v>5354</v>
      </c>
      <c r="N1081" s="26"/>
    </row>
    <row r="1082" spans="1:14" s="71" customFormat="1" x14ac:dyDescent="0.25">
      <c r="A1082" s="14" t="s">
        <v>5261</v>
      </c>
      <c r="B1082" s="14" t="s">
        <v>5262</v>
      </c>
      <c r="C1082" s="14" t="s">
        <v>5263</v>
      </c>
      <c r="D1082" s="14" t="s">
        <v>1848</v>
      </c>
      <c r="E1082" s="14" t="s">
        <v>5264</v>
      </c>
      <c r="F1082" s="14" t="s">
        <v>5265</v>
      </c>
      <c r="G1082" s="15">
        <v>1</v>
      </c>
      <c r="H1082" s="15">
        <v>2</v>
      </c>
      <c r="I1082" s="16">
        <v>0</v>
      </c>
      <c r="J1082" s="17">
        <v>1</v>
      </c>
      <c r="K1082" s="18">
        <v>0</v>
      </c>
      <c r="L1082" s="19">
        <v>0</v>
      </c>
      <c r="M1082" s="26" t="s">
        <v>5356</v>
      </c>
      <c r="N1082" s="26"/>
    </row>
    <row r="1083" spans="1:14" s="71" customFormat="1" x14ac:dyDescent="0.25">
      <c r="A1083" s="14" t="s">
        <v>5266</v>
      </c>
      <c r="B1083" s="14" t="s">
        <v>5267</v>
      </c>
      <c r="C1083" s="14" t="s">
        <v>1670</v>
      </c>
      <c r="D1083" s="14" t="s">
        <v>1625</v>
      </c>
      <c r="E1083" s="14" t="s">
        <v>593</v>
      </c>
      <c r="F1083" s="14" t="s">
        <v>5268</v>
      </c>
      <c r="G1083" s="15">
        <v>1</v>
      </c>
      <c r="H1083" s="15">
        <v>1</v>
      </c>
      <c r="I1083" s="16">
        <v>0</v>
      </c>
      <c r="J1083" s="17">
        <v>1</v>
      </c>
      <c r="K1083" s="18">
        <v>0</v>
      </c>
      <c r="L1083" s="19">
        <v>0</v>
      </c>
      <c r="M1083" s="26" t="s">
        <v>5354</v>
      </c>
      <c r="N1083" s="26"/>
    </row>
    <row r="1084" spans="1:14" s="71" customFormat="1" x14ac:dyDescent="0.25">
      <c r="A1084" s="14" t="s">
        <v>5269</v>
      </c>
      <c r="B1084" s="14" t="s">
        <v>5270</v>
      </c>
      <c r="C1084" s="14" t="s">
        <v>3456</v>
      </c>
      <c r="D1084" s="14" t="s">
        <v>1625</v>
      </c>
      <c r="E1084" s="14" t="s">
        <v>674</v>
      </c>
      <c r="F1084" s="14" t="s">
        <v>5271</v>
      </c>
      <c r="G1084" s="15">
        <v>1</v>
      </c>
      <c r="H1084" s="15">
        <v>2</v>
      </c>
      <c r="I1084" s="16">
        <v>0</v>
      </c>
      <c r="J1084" s="17">
        <v>1</v>
      </c>
      <c r="K1084" s="18">
        <v>0</v>
      </c>
      <c r="L1084" s="19">
        <v>0</v>
      </c>
      <c r="M1084" s="26" t="s">
        <v>5356</v>
      </c>
      <c r="N1084" s="26"/>
    </row>
    <row r="1085" spans="1:14" s="71" customFormat="1" x14ac:dyDescent="0.25">
      <c r="A1085" s="14" t="s">
        <v>588</v>
      </c>
      <c r="B1085" s="14" t="s">
        <v>5272</v>
      </c>
      <c r="C1085" s="14" t="s">
        <v>5273</v>
      </c>
      <c r="D1085" s="14" t="s">
        <v>2737</v>
      </c>
      <c r="E1085" s="14" t="s">
        <v>414</v>
      </c>
      <c r="F1085" s="14" t="s">
        <v>5274</v>
      </c>
      <c r="G1085" s="15">
        <v>1</v>
      </c>
      <c r="H1085" s="15">
        <v>2</v>
      </c>
      <c r="I1085" s="16">
        <v>0</v>
      </c>
      <c r="J1085" s="17">
        <v>0</v>
      </c>
      <c r="K1085" s="18">
        <v>1</v>
      </c>
      <c r="L1085" s="19">
        <v>0</v>
      </c>
      <c r="M1085" s="26" t="s">
        <v>5355</v>
      </c>
      <c r="N1085" s="26"/>
    </row>
    <row r="1086" spans="1:14" s="71" customFormat="1" x14ac:dyDescent="0.25">
      <c r="A1086" s="14" t="s">
        <v>1339</v>
      </c>
      <c r="B1086" s="14" t="s">
        <v>5024</v>
      </c>
      <c r="C1086" s="14" t="s">
        <v>4682</v>
      </c>
      <c r="D1086" s="14" t="s">
        <v>1625</v>
      </c>
      <c r="E1086" s="14" t="s">
        <v>1340</v>
      </c>
      <c r="F1086" s="14" t="s">
        <v>5275</v>
      </c>
      <c r="G1086" s="15">
        <v>1</v>
      </c>
      <c r="H1086" s="15">
        <v>1</v>
      </c>
      <c r="I1086" s="16">
        <v>0</v>
      </c>
      <c r="J1086" s="17">
        <v>0</v>
      </c>
      <c r="K1086" s="18">
        <v>0</v>
      </c>
      <c r="L1086" s="19">
        <v>1</v>
      </c>
      <c r="M1086" s="26" t="s">
        <v>5355</v>
      </c>
      <c r="N1086" s="26"/>
    </row>
    <row r="1087" spans="1:14" s="71" customFormat="1" x14ac:dyDescent="0.25">
      <c r="A1087" s="14" t="s">
        <v>5276</v>
      </c>
      <c r="B1087" s="14" t="s">
        <v>5277</v>
      </c>
      <c r="C1087" s="14" t="s">
        <v>1719</v>
      </c>
      <c r="D1087" s="14" t="s">
        <v>1880</v>
      </c>
      <c r="E1087" s="14" t="s">
        <v>701</v>
      </c>
      <c r="F1087" s="14" t="s">
        <v>5278</v>
      </c>
      <c r="G1087" s="15">
        <v>1</v>
      </c>
      <c r="H1087" s="15">
        <v>2</v>
      </c>
      <c r="I1087" s="16">
        <v>0</v>
      </c>
      <c r="J1087" s="17">
        <v>1</v>
      </c>
      <c r="K1087" s="18">
        <v>0</v>
      </c>
      <c r="L1087" s="19">
        <v>0</v>
      </c>
      <c r="M1087" s="26" t="s">
        <v>5354</v>
      </c>
      <c r="N1087" s="26"/>
    </row>
    <row r="1088" spans="1:14" s="71" customFormat="1" x14ac:dyDescent="0.25">
      <c r="A1088" s="14" t="s">
        <v>5279</v>
      </c>
      <c r="B1088" s="14" t="s">
        <v>5280</v>
      </c>
      <c r="C1088" s="14" t="s">
        <v>1670</v>
      </c>
      <c r="D1088" s="14" t="s">
        <v>1625</v>
      </c>
      <c r="E1088" s="14" t="s">
        <v>4549</v>
      </c>
      <c r="F1088" s="14" t="s">
        <v>5281</v>
      </c>
      <c r="G1088" s="15">
        <v>1</v>
      </c>
      <c r="H1088" s="15">
        <v>4</v>
      </c>
      <c r="I1088" s="16">
        <v>0</v>
      </c>
      <c r="J1088" s="17">
        <v>1</v>
      </c>
      <c r="K1088" s="18">
        <v>0</v>
      </c>
      <c r="L1088" s="19">
        <v>0</v>
      </c>
      <c r="M1088" s="26" t="s">
        <v>5356</v>
      </c>
      <c r="N1088" s="26"/>
    </row>
    <row r="1089" spans="1:14" s="71" customFormat="1" x14ac:dyDescent="0.25">
      <c r="A1089" s="14" t="s">
        <v>1232</v>
      </c>
      <c r="B1089" s="14" t="s">
        <v>5282</v>
      </c>
      <c r="C1089" s="14" t="s">
        <v>2329</v>
      </c>
      <c r="D1089" s="14" t="s">
        <v>1625</v>
      </c>
      <c r="E1089" s="14" t="s">
        <v>945</v>
      </c>
      <c r="F1089" s="14" t="s">
        <v>5283</v>
      </c>
      <c r="G1089" s="15">
        <v>1</v>
      </c>
      <c r="H1089" s="15">
        <v>10</v>
      </c>
      <c r="I1089" s="16">
        <v>0</v>
      </c>
      <c r="J1089" s="17">
        <v>0</v>
      </c>
      <c r="K1089" s="18">
        <v>1</v>
      </c>
      <c r="L1089" s="19">
        <v>0</v>
      </c>
      <c r="M1089" s="26" t="s">
        <v>5355</v>
      </c>
      <c r="N1089" s="26"/>
    </row>
    <row r="1090" spans="1:14" s="71" customFormat="1" x14ac:dyDescent="0.25">
      <c r="A1090" s="14" t="s">
        <v>5284</v>
      </c>
      <c r="B1090" s="14" t="s">
        <v>5285</v>
      </c>
      <c r="C1090" s="14" t="s">
        <v>5286</v>
      </c>
      <c r="D1090" s="14" t="s">
        <v>2935</v>
      </c>
      <c r="E1090" s="14" t="s">
        <v>5287</v>
      </c>
      <c r="F1090" s="14" t="s">
        <v>5288</v>
      </c>
      <c r="G1090" s="15">
        <v>1</v>
      </c>
      <c r="H1090" s="15">
        <v>2</v>
      </c>
      <c r="I1090" s="16">
        <v>0</v>
      </c>
      <c r="J1090" s="17">
        <v>1</v>
      </c>
      <c r="K1090" s="18">
        <v>0</v>
      </c>
      <c r="L1090" s="19">
        <v>0</v>
      </c>
      <c r="M1090" s="26" t="s">
        <v>5354</v>
      </c>
      <c r="N1090" s="26"/>
    </row>
    <row r="1091" spans="1:14" s="71" customFormat="1" x14ac:dyDescent="0.25">
      <c r="A1091" s="14" t="s">
        <v>5289</v>
      </c>
      <c r="B1091" s="14" t="s">
        <v>5290</v>
      </c>
      <c r="C1091" s="14" t="s">
        <v>1824</v>
      </c>
      <c r="D1091" s="14" t="s">
        <v>1940</v>
      </c>
      <c r="E1091" s="14" t="s">
        <v>2812</v>
      </c>
      <c r="F1091" s="14" t="s">
        <v>5291</v>
      </c>
      <c r="G1091" s="15">
        <v>1</v>
      </c>
      <c r="H1091" s="15">
        <v>1</v>
      </c>
      <c r="I1091" s="16">
        <v>0</v>
      </c>
      <c r="J1091" s="17">
        <v>1</v>
      </c>
      <c r="K1091" s="18">
        <v>0</v>
      </c>
      <c r="L1091" s="19">
        <v>0</v>
      </c>
      <c r="M1091" s="26" t="s">
        <v>5354</v>
      </c>
      <c r="N1091" s="26"/>
    </row>
    <row r="1092" spans="1:14" s="71" customFormat="1" x14ac:dyDescent="0.25">
      <c r="A1092" s="14" t="s">
        <v>1163</v>
      </c>
      <c r="B1092" s="14" t="s">
        <v>5292</v>
      </c>
      <c r="C1092" s="14" t="s">
        <v>1670</v>
      </c>
      <c r="D1092" s="14" t="s">
        <v>1652</v>
      </c>
      <c r="E1092" s="14" t="s">
        <v>1165</v>
      </c>
      <c r="F1092" s="14" t="s">
        <v>5293</v>
      </c>
      <c r="G1092" s="15">
        <v>1</v>
      </c>
      <c r="H1092" s="15">
        <v>1</v>
      </c>
      <c r="I1092" s="16">
        <v>0</v>
      </c>
      <c r="J1092" s="17">
        <v>0</v>
      </c>
      <c r="K1092" s="18">
        <v>1</v>
      </c>
      <c r="L1092" s="19">
        <v>0</v>
      </c>
      <c r="M1092" s="26" t="s">
        <v>5355</v>
      </c>
      <c r="N1092" s="26"/>
    </row>
    <row r="1093" spans="1:14" s="71" customFormat="1" x14ac:dyDescent="0.25">
      <c r="A1093" s="14" t="s">
        <v>5294</v>
      </c>
      <c r="B1093" s="14" t="s">
        <v>5295</v>
      </c>
      <c r="C1093" s="14" t="s">
        <v>5296</v>
      </c>
      <c r="D1093" s="14" t="s">
        <v>1625</v>
      </c>
      <c r="E1093" s="14" t="s">
        <v>593</v>
      </c>
      <c r="F1093" s="14" t="s">
        <v>5297</v>
      </c>
      <c r="G1093" s="15">
        <v>1</v>
      </c>
      <c r="H1093" s="15">
        <v>2</v>
      </c>
      <c r="I1093" s="16">
        <v>0</v>
      </c>
      <c r="J1093" s="17">
        <v>1</v>
      </c>
      <c r="K1093" s="18">
        <v>0</v>
      </c>
      <c r="L1093" s="19">
        <v>0</v>
      </c>
      <c r="M1093" s="26" t="s">
        <v>5354</v>
      </c>
      <c r="N1093" s="26"/>
    </row>
    <row r="1094" spans="1:14" s="71" customFormat="1" x14ac:dyDescent="0.25">
      <c r="A1094" s="14" t="s">
        <v>5298</v>
      </c>
      <c r="B1094" s="14" t="s">
        <v>5299</v>
      </c>
      <c r="C1094" s="14" t="s">
        <v>2230</v>
      </c>
      <c r="D1094" s="14" t="s">
        <v>1797</v>
      </c>
      <c r="E1094" s="14" t="s">
        <v>4346</v>
      </c>
      <c r="F1094" s="14" t="s">
        <v>5300</v>
      </c>
      <c r="G1094" s="15">
        <v>1</v>
      </c>
      <c r="H1094" s="15">
        <v>1</v>
      </c>
      <c r="I1094" s="16">
        <v>1</v>
      </c>
      <c r="J1094" s="17">
        <v>0</v>
      </c>
      <c r="K1094" s="18">
        <v>0</v>
      </c>
      <c r="L1094" s="19">
        <v>0</v>
      </c>
      <c r="M1094" s="26" t="s">
        <v>5356</v>
      </c>
      <c r="N1094" s="26"/>
    </row>
    <row r="1095" spans="1:14" s="71" customFormat="1" x14ac:dyDescent="0.25">
      <c r="A1095" s="14" t="s">
        <v>1362</v>
      </c>
      <c r="B1095" s="14" t="s">
        <v>1363</v>
      </c>
      <c r="C1095" s="14" t="s">
        <v>5301</v>
      </c>
      <c r="D1095" s="14" t="s">
        <v>5302</v>
      </c>
      <c r="E1095" s="14" t="s">
        <v>622</v>
      </c>
      <c r="F1095" s="14" t="s">
        <v>5303</v>
      </c>
      <c r="G1095" s="15">
        <v>1</v>
      </c>
      <c r="H1095" s="15">
        <v>6</v>
      </c>
      <c r="I1095" s="16">
        <v>0</v>
      </c>
      <c r="J1095" s="17">
        <v>0</v>
      </c>
      <c r="K1095" s="18">
        <v>0</v>
      </c>
      <c r="L1095" s="19">
        <v>1</v>
      </c>
      <c r="M1095" s="26" t="s">
        <v>5355</v>
      </c>
      <c r="N1095" s="26"/>
    </row>
    <row r="1096" spans="1:14" s="71" customFormat="1" x14ac:dyDescent="0.25">
      <c r="A1096" s="14" t="s">
        <v>5304</v>
      </c>
      <c r="B1096" s="14" t="s">
        <v>5305</v>
      </c>
      <c r="C1096" s="14" t="s">
        <v>5306</v>
      </c>
      <c r="D1096" s="14" t="s">
        <v>1639</v>
      </c>
      <c r="E1096" s="14" t="s">
        <v>5307</v>
      </c>
      <c r="F1096" s="14" t="s">
        <v>5308</v>
      </c>
      <c r="G1096" s="15">
        <v>1</v>
      </c>
      <c r="H1096" s="15">
        <v>1</v>
      </c>
      <c r="I1096" s="16">
        <v>0</v>
      </c>
      <c r="J1096" s="17">
        <v>1</v>
      </c>
      <c r="K1096" s="18">
        <v>0</v>
      </c>
      <c r="L1096" s="19">
        <v>0</v>
      </c>
      <c r="M1096" s="26" t="s">
        <v>5354</v>
      </c>
      <c r="N1096" s="26"/>
    </row>
    <row r="1097" spans="1:14" s="71" customFormat="1" x14ac:dyDescent="0.25">
      <c r="A1097" s="14" t="s">
        <v>5309</v>
      </c>
      <c r="B1097" s="14" t="s">
        <v>5310</v>
      </c>
      <c r="C1097" s="14" t="s">
        <v>1670</v>
      </c>
      <c r="D1097" s="14" t="s">
        <v>1901</v>
      </c>
      <c r="E1097" s="14" t="s">
        <v>1103</v>
      </c>
      <c r="F1097" s="14" t="s">
        <v>5311</v>
      </c>
      <c r="G1097" s="15">
        <v>1</v>
      </c>
      <c r="H1097" s="15">
        <v>1</v>
      </c>
      <c r="I1097" s="16">
        <v>0</v>
      </c>
      <c r="J1097" s="17">
        <v>1</v>
      </c>
      <c r="K1097" s="18">
        <v>0</v>
      </c>
      <c r="L1097" s="19">
        <v>0</v>
      </c>
      <c r="M1097" s="26" t="s">
        <v>5354</v>
      </c>
      <c r="N1097" s="26"/>
    </row>
    <row r="1098" spans="1:14" s="71" customFormat="1" x14ac:dyDescent="0.25">
      <c r="A1098" s="14" t="s">
        <v>1587</v>
      </c>
      <c r="B1098" s="14" t="s">
        <v>5312</v>
      </c>
      <c r="C1098" s="14" t="s">
        <v>1670</v>
      </c>
      <c r="D1098" s="14" t="s">
        <v>1625</v>
      </c>
      <c r="E1098" s="14" t="s">
        <v>1540</v>
      </c>
      <c r="F1098" s="14" t="s">
        <v>5313</v>
      </c>
      <c r="G1098" s="15">
        <v>1</v>
      </c>
      <c r="H1098" s="15">
        <v>3</v>
      </c>
      <c r="I1098" s="16">
        <v>0</v>
      </c>
      <c r="J1098" s="17">
        <v>0</v>
      </c>
      <c r="K1098" s="18">
        <v>0</v>
      </c>
      <c r="L1098" s="19">
        <v>1</v>
      </c>
      <c r="M1098" s="26" t="s">
        <v>5355</v>
      </c>
      <c r="N1098" s="26"/>
    </row>
    <row r="1099" spans="1:14" s="71" customFormat="1" x14ac:dyDescent="0.25">
      <c r="A1099" s="14" t="s">
        <v>1063</v>
      </c>
      <c r="B1099" s="14" t="s">
        <v>5314</v>
      </c>
      <c r="C1099" s="14" t="s">
        <v>1670</v>
      </c>
      <c r="D1099" s="14" t="s">
        <v>1625</v>
      </c>
      <c r="E1099" s="14" t="s">
        <v>593</v>
      </c>
      <c r="F1099" s="14" t="s">
        <v>5315</v>
      </c>
      <c r="G1099" s="15">
        <v>1</v>
      </c>
      <c r="H1099" s="15">
        <v>1</v>
      </c>
      <c r="I1099" s="16">
        <v>0</v>
      </c>
      <c r="J1099" s="17">
        <v>0</v>
      </c>
      <c r="K1099" s="18">
        <v>1</v>
      </c>
      <c r="L1099" s="19">
        <v>0</v>
      </c>
      <c r="M1099" s="26" t="s">
        <v>5355</v>
      </c>
      <c r="N1099" s="26"/>
    </row>
    <row r="1100" spans="1:14" s="71" customFormat="1" x14ac:dyDescent="0.25">
      <c r="A1100" s="14" t="s">
        <v>5316</v>
      </c>
      <c r="B1100" s="14" t="s">
        <v>5317</v>
      </c>
      <c r="C1100" s="14" t="s">
        <v>5318</v>
      </c>
      <c r="D1100" s="14" t="s">
        <v>1639</v>
      </c>
      <c r="E1100" s="14" t="s">
        <v>5319</v>
      </c>
      <c r="F1100" s="14" t="s">
        <v>5320</v>
      </c>
      <c r="G1100" s="15">
        <v>1</v>
      </c>
      <c r="H1100" s="15">
        <v>1</v>
      </c>
      <c r="I1100" s="16">
        <v>0</v>
      </c>
      <c r="J1100" s="17">
        <v>1</v>
      </c>
      <c r="K1100" s="18">
        <v>0</v>
      </c>
      <c r="L1100" s="19">
        <v>0</v>
      </c>
      <c r="M1100" s="26" t="s">
        <v>5354</v>
      </c>
      <c r="N1100" s="26"/>
    </row>
    <row r="1101" spans="1:14" s="71" customFormat="1" x14ac:dyDescent="0.25">
      <c r="A1101" s="14" t="s">
        <v>1308</v>
      </c>
      <c r="B1101" s="14" t="s">
        <v>5321</v>
      </c>
      <c r="C1101" s="14" t="s">
        <v>5322</v>
      </c>
      <c r="D1101" s="14" t="s">
        <v>1625</v>
      </c>
      <c r="E1101" s="14" t="s">
        <v>414</v>
      </c>
      <c r="F1101" s="14" t="s">
        <v>5323</v>
      </c>
      <c r="G1101" s="15">
        <v>1</v>
      </c>
      <c r="H1101" s="15">
        <v>1</v>
      </c>
      <c r="I1101" s="16">
        <v>0</v>
      </c>
      <c r="J1101" s="17">
        <v>0</v>
      </c>
      <c r="K1101" s="18">
        <v>0</v>
      </c>
      <c r="L1101" s="19">
        <v>1</v>
      </c>
      <c r="M1101" s="26" t="s">
        <v>5355</v>
      </c>
      <c r="N1101" s="26"/>
    </row>
    <row r="1102" spans="1:14" s="71" customFormat="1" x14ac:dyDescent="0.25">
      <c r="A1102" s="14" t="s">
        <v>1359</v>
      </c>
      <c r="B1102" s="14" t="s">
        <v>5324</v>
      </c>
      <c r="C1102" s="14" t="s">
        <v>5325</v>
      </c>
      <c r="D1102" s="14" t="s">
        <v>1625</v>
      </c>
      <c r="E1102" s="14" t="s">
        <v>496</v>
      </c>
      <c r="F1102" s="14" t="s">
        <v>5326</v>
      </c>
      <c r="G1102" s="15">
        <v>1</v>
      </c>
      <c r="H1102" s="15">
        <v>2</v>
      </c>
      <c r="I1102" s="16">
        <v>0</v>
      </c>
      <c r="J1102" s="17">
        <v>0</v>
      </c>
      <c r="K1102" s="18">
        <v>0</v>
      </c>
      <c r="L1102" s="19">
        <v>1</v>
      </c>
      <c r="M1102" s="26" t="s">
        <v>5355</v>
      </c>
      <c r="N1102" s="26"/>
    </row>
    <row r="1103" spans="1:14" s="71" customFormat="1" x14ac:dyDescent="0.25">
      <c r="A1103" s="14" t="s">
        <v>1473</v>
      </c>
      <c r="B1103" s="14" t="s">
        <v>5327</v>
      </c>
      <c r="C1103" s="14" t="s">
        <v>1670</v>
      </c>
      <c r="D1103" s="14" t="s">
        <v>1690</v>
      </c>
      <c r="E1103" s="14" t="s">
        <v>1319</v>
      </c>
      <c r="F1103" s="14" t="s">
        <v>5328</v>
      </c>
      <c r="G1103" s="15">
        <v>1</v>
      </c>
      <c r="H1103" s="15">
        <v>6</v>
      </c>
      <c r="I1103" s="16">
        <v>0</v>
      </c>
      <c r="J1103" s="17">
        <v>0</v>
      </c>
      <c r="K1103" s="18">
        <v>0</v>
      </c>
      <c r="L1103" s="19">
        <v>1</v>
      </c>
      <c r="M1103" s="26" t="s">
        <v>5351</v>
      </c>
      <c r="N1103" s="26"/>
    </row>
    <row r="1104" spans="1:14" s="71" customFormat="1" x14ac:dyDescent="0.25">
      <c r="A1104" s="14" t="s">
        <v>1259</v>
      </c>
      <c r="B1104" s="14" t="s">
        <v>5329</v>
      </c>
      <c r="C1104" s="14" t="s">
        <v>5330</v>
      </c>
      <c r="D1104" s="14" t="s">
        <v>1779</v>
      </c>
      <c r="E1104" s="14" t="s">
        <v>1181</v>
      </c>
      <c r="F1104" s="14" t="s">
        <v>5331</v>
      </c>
      <c r="G1104" s="15">
        <v>1</v>
      </c>
      <c r="H1104" s="15">
        <v>1</v>
      </c>
      <c r="I1104" s="16">
        <v>0</v>
      </c>
      <c r="J1104" s="17">
        <v>0</v>
      </c>
      <c r="K1104" s="18">
        <v>1</v>
      </c>
      <c r="L1104" s="19">
        <v>0</v>
      </c>
      <c r="M1104" s="26" t="s">
        <v>5355</v>
      </c>
      <c r="N1104" s="26"/>
    </row>
  </sheetData>
  <mergeCells count="1">
    <mergeCell ref="A1:L1"/>
  </mergeCells>
  <pageMargins left="0.5" right="0.5" top="0.75" bottom="0.75" header="0.3" footer="0.3"/>
  <pageSetup scale="6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04"/>
  <sheetViews>
    <sheetView workbookViewId="0">
      <selection sqref="A1:XFD1048576"/>
    </sheetView>
  </sheetViews>
  <sheetFormatPr defaultColWidth="8.85546875" defaultRowHeight="15" x14ac:dyDescent="0.25"/>
  <cols>
    <col min="1" max="1" width="8.85546875" style="24"/>
    <col min="2" max="2" width="25" style="24" customWidth="1"/>
    <col min="3" max="3" width="12.42578125" style="24" customWidth="1"/>
    <col min="4" max="4" width="8.85546875" style="24" customWidth="1"/>
    <col min="5" max="6" width="12.42578125" style="24" customWidth="1"/>
    <col min="7" max="12" width="8.85546875" style="24" customWidth="1"/>
    <col min="13" max="13" width="57.140625" style="24" bestFit="1" customWidth="1"/>
    <col min="14" max="16384" width="8.85546875" style="24"/>
  </cols>
  <sheetData>
    <row r="1" spans="1:14" x14ac:dyDescent="0.25">
      <c r="A1" s="78" t="s">
        <v>1594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</row>
    <row r="2" spans="1:14" ht="27.4" customHeight="1" x14ac:dyDescent="0.25">
      <c r="A2" s="72" t="s">
        <v>358</v>
      </c>
      <c r="B2" s="12" t="s">
        <v>1595</v>
      </c>
      <c r="C2" s="12" t="s">
        <v>1596</v>
      </c>
      <c r="D2" s="12" t="s">
        <v>1597</v>
      </c>
      <c r="E2" s="12" t="s">
        <v>364</v>
      </c>
      <c r="F2" s="12" t="s">
        <v>1598</v>
      </c>
      <c r="G2" s="13" t="s">
        <v>1599</v>
      </c>
      <c r="H2" s="13" t="s">
        <v>360</v>
      </c>
      <c r="I2" s="13" t="s">
        <v>1600</v>
      </c>
      <c r="J2" s="13" t="s">
        <v>1601</v>
      </c>
      <c r="K2" s="13" t="s">
        <v>1602</v>
      </c>
      <c r="L2" s="13" t="s">
        <v>1603</v>
      </c>
      <c r="M2" s="70" t="s">
        <v>5350</v>
      </c>
      <c r="N2" s="25" t="s">
        <v>5361</v>
      </c>
    </row>
    <row r="3" spans="1:14" x14ac:dyDescent="0.25">
      <c r="A3" s="14" t="s">
        <v>1276</v>
      </c>
      <c r="B3" s="14" t="s">
        <v>1604</v>
      </c>
      <c r="C3" s="14" t="s">
        <v>1605</v>
      </c>
      <c r="D3" s="14" t="s">
        <v>1606</v>
      </c>
      <c r="E3" s="14" t="s">
        <v>898</v>
      </c>
      <c r="F3" s="14" t="s">
        <v>1607</v>
      </c>
      <c r="G3" s="15">
        <v>51</v>
      </c>
      <c r="H3" s="15">
        <v>51</v>
      </c>
      <c r="I3" s="16">
        <v>0</v>
      </c>
      <c r="J3" s="17">
        <v>0</v>
      </c>
      <c r="K3" s="18">
        <v>0</v>
      </c>
      <c r="L3" s="19">
        <v>1</v>
      </c>
      <c r="M3" s="26" t="s">
        <v>5351</v>
      </c>
      <c r="N3" s="26"/>
    </row>
    <row r="4" spans="1:14" x14ac:dyDescent="0.25">
      <c r="A4" s="14" t="s">
        <v>1275</v>
      </c>
      <c r="B4" s="14" t="s">
        <v>1608</v>
      </c>
      <c r="C4" s="14" t="s">
        <v>1609</v>
      </c>
      <c r="D4" s="14" t="s">
        <v>1606</v>
      </c>
      <c r="E4" s="14" t="s">
        <v>898</v>
      </c>
      <c r="F4" s="14" t="s">
        <v>1610</v>
      </c>
      <c r="G4" s="15">
        <v>50</v>
      </c>
      <c r="H4" s="15">
        <v>50</v>
      </c>
      <c r="I4" s="16">
        <v>0</v>
      </c>
      <c r="J4" s="17">
        <v>0</v>
      </c>
      <c r="K4" s="18">
        <v>0</v>
      </c>
      <c r="L4" s="19">
        <v>1</v>
      </c>
      <c r="M4" s="26" t="s">
        <v>5351</v>
      </c>
      <c r="N4" s="26"/>
    </row>
    <row r="5" spans="1:14" x14ac:dyDescent="0.25">
      <c r="A5" s="14" t="s">
        <v>1611</v>
      </c>
      <c r="B5" s="14" t="s">
        <v>1612</v>
      </c>
      <c r="C5" s="14" t="s">
        <v>1613</v>
      </c>
      <c r="D5" s="14" t="s">
        <v>1614</v>
      </c>
      <c r="E5" s="14" t="s">
        <v>1615</v>
      </c>
      <c r="F5" s="14" t="s">
        <v>1616</v>
      </c>
      <c r="G5" s="15">
        <v>28</v>
      </c>
      <c r="H5" s="15">
        <v>84</v>
      </c>
      <c r="I5" s="16">
        <v>0</v>
      </c>
      <c r="J5" s="17">
        <v>1</v>
      </c>
      <c r="K5" s="18">
        <v>0</v>
      </c>
      <c r="L5" s="19">
        <v>0</v>
      </c>
      <c r="M5" s="26" t="s">
        <v>5360</v>
      </c>
      <c r="N5" s="26">
        <v>30</v>
      </c>
    </row>
    <row r="6" spans="1:14" x14ac:dyDescent="0.25">
      <c r="A6" s="14" t="s">
        <v>1617</v>
      </c>
      <c r="B6" s="14" t="s">
        <v>1618</v>
      </c>
      <c r="C6" s="14" t="s">
        <v>1619</v>
      </c>
      <c r="D6" s="14" t="s">
        <v>1620</v>
      </c>
      <c r="E6" s="14" t="s">
        <v>1621</v>
      </c>
      <c r="F6" s="14" t="s">
        <v>1622</v>
      </c>
      <c r="G6" s="15">
        <v>24</v>
      </c>
      <c r="H6" s="15">
        <v>191</v>
      </c>
      <c r="I6" s="16">
        <v>0.45833333333333337</v>
      </c>
      <c r="J6" s="17">
        <v>0.54166666666666663</v>
      </c>
      <c r="K6" s="18">
        <v>0</v>
      </c>
      <c r="L6" s="19">
        <v>0</v>
      </c>
      <c r="M6" s="26" t="s">
        <v>5352</v>
      </c>
      <c r="N6" s="26"/>
    </row>
    <row r="7" spans="1:14" x14ac:dyDescent="0.25">
      <c r="A7" s="14" t="s">
        <v>1294</v>
      </c>
      <c r="B7" s="14" t="s">
        <v>1623</v>
      </c>
      <c r="C7" s="14" t="s">
        <v>1624</v>
      </c>
      <c r="D7" s="14" t="s">
        <v>1625</v>
      </c>
      <c r="E7" s="14" t="s">
        <v>1295</v>
      </c>
      <c r="F7" s="14" t="s">
        <v>1626</v>
      </c>
      <c r="G7" s="15">
        <v>19</v>
      </c>
      <c r="H7" s="15">
        <v>20</v>
      </c>
      <c r="I7" s="16">
        <v>0</v>
      </c>
      <c r="J7" s="17">
        <v>0</v>
      </c>
      <c r="K7" s="18">
        <v>0</v>
      </c>
      <c r="L7" s="19">
        <v>1</v>
      </c>
      <c r="M7" s="26" t="s">
        <v>5355</v>
      </c>
      <c r="N7" s="26"/>
    </row>
    <row r="8" spans="1:14" x14ac:dyDescent="0.25">
      <c r="A8" s="14" t="s">
        <v>1627</v>
      </c>
      <c r="B8" s="14" t="s">
        <v>1628</v>
      </c>
      <c r="C8" s="14" t="s">
        <v>1629</v>
      </c>
      <c r="D8" s="14" t="s">
        <v>1625</v>
      </c>
      <c r="E8" s="14" t="s">
        <v>410</v>
      </c>
      <c r="F8" s="14" t="s">
        <v>1630</v>
      </c>
      <c r="G8" s="15">
        <v>17</v>
      </c>
      <c r="H8" s="15">
        <v>571</v>
      </c>
      <c r="I8" s="16">
        <v>1</v>
      </c>
      <c r="J8" s="17">
        <v>0</v>
      </c>
      <c r="K8" s="18">
        <v>0</v>
      </c>
      <c r="L8" s="19">
        <v>0</v>
      </c>
      <c r="M8" s="26" t="s">
        <v>5352</v>
      </c>
      <c r="N8" s="26"/>
    </row>
    <row r="9" spans="1:14" x14ac:dyDescent="0.25">
      <c r="A9" s="14" t="s">
        <v>1631</v>
      </c>
      <c r="B9" s="14" t="s">
        <v>1632</v>
      </c>
      <c r="C9" s="14" t="s">
        <v>1633</v>
      </c>
      <c r="D9" s="14" t="s">
        <v>1634</v>
      </c>
      <c r="E9" s="14" t="s">
        <v>387</v>
      </c>
      <c r="F9" s="14" t="s">
        <v>1635</v>
      </c>
      <c r="G9" s="15">
        <v>13</v>
      </c>
      <c r="H9" s="15">
        <v>17</v>
      </c>
      <c r="I9" s="16">
        <v>0</v>
      </c>
      <c r="J9" s="17">
        <v>1</v>
      </c>
      <c r="K9" s="18">
        <v>0</v>
      </c>
      <c r="L9" s="19">
        <v>0</v>
      </c>
      <c r="M9" s="26" t="s">
        <v>5360</v>
      </c>
      <c r="N9" s="26">
        <v>8</v>
      </c>
    </row>
    <row r="10" spans="1:14" x14ac:dyDescent="0.25">
      <c r="A10" s="14" t="s">
        <v>1636</v>
      </c>
      <c r="B10" s="14" t="s">
        <v>1637</v>
      </c>
      <c r="C10" s="14" t="s">
        <v>1638</v>
      </c>
      <c r="D10" s="14" t="s">
        <v>1639</v>
      </c>
      <c r="E10" s="14" t="s">
        <v>1640</v>
      </c>
      <c r="F10" s="14" t="s">
        <v>1641</v>
      </c>
      <c r="G10" s="15">
        <v>12</v>
      </c>
      <c r="H10" s="15">
        <v>27</v>
      </c>
      <c r="I10" s="16">
        <v>1</v>
      </c>
      <c r="J10" s="17">
        <v>0</v>
      </c>
      <c r="K10" s="18">
        <v>0</v>
      </c>
      <c r="L10" s="19">
        <v>0</v>
      </c>
      <c r="M10" s="26" t="s">
        <v>5352</v>
      </c>
      <c r="N10" s="26"/>
    </row>
    <row r="11" spans="1:14" x14ac:dyDescent="0.25">
      <c r="A11" s="14" t="s">
        <v>419</v>
      </c>
      <c r="B11" s="14" t="s">
        <v>420</v>
      </c>
      <c r="C11" s="14" t="s">
        <v>1642</v>
      </c>
      <c r="D11" s="14" t="s">
        <v>1643</v>
      </c>
      <c r="E11" s="14" t="s">
        <v>418</v>
      </c>
      <c r="F11" s="14" t="s">
        <v>1644</v>
      </c>
      <c r="G11" s="15">
        <v>11</v>
      </c>
      <c r="H11" s="15">
        <v>68</v>
      </c>
      <c r="I11" s="16">
        <v>0</v>
      </c>
      <c r="J11" s="17">
        <v>0</v>
      </c>
      <c r="K11" s="18">
        <v>1</v>
      </c>
      <c r="L11" s="19">
        <v>0</v>
      </c>
      <c r="M11" s="26" t="s">
        <v>5362</v>
      </c>
      <c r="N11" s="26">
        <v>10</v>
      </c>
    </row>
    <row r="12" spans="1:14" x14ac:dyDescent="0.25">
      <c r="A12" s="14" t="s">
        <v>1278</v>
      </c>
      <c r="B12" s="14" t="s">
        <v>1645</v>
      </c>
      <c r="C12" s="14" t="s">
        <v>1646</v>
      </c>
      <c r="D12" s="14" t="s">
        <v>1647</v>
      </c>
      <c r="E12" s="14" t="s">
        <v>1279</v>
      </c>
      <c r="F12" s="14" t="s">
        <v>1648</v>
      </c>
      <c r="G12" s="15">
        <v>11</v>
      </c>
      <c r="H12" s="15">
        <v>43</v>
      </c>
      <c r="I12" s="16">
        <v>0</v>
      </c>
      <c r="J12" s="17">
        <v>0</v>
      </c>
      <c r="K12" s="18">
        <v>0</v>
      </c>
      <c r="L12" s="19">
        <v>1</v>
      </c>
      <c r="M12" s="26" t="s">
        <v>5351</v>
      </c>
      <c r="N12" s="26"/>
    </row>
    <row r="13" spans="1:14" x14ac:dyDescent="0.25">
      <c r="A13" s="14" t="s">
        <v>1649</v>
      </c>
      <c r="B13" s="14" t="s">
        <v>1650</v>
      </c>
      <c r="C13" s="14" t="s">
        <v>1651</v>
      </c>
      <c r="D13" s="14" t="s">
        <v>1652</v>
      </c>
      <c r="E13" s="14" t="s">
        <v>649</v>
      </c>
      <c r="F13" s="14" t="s">
        <v>1653</v>
      </c>
      <c r="G13" s="15">
        <v>11</v>
      </c>
      <c r="H13" s="15">
        <v>16</v>
      </c>
      <c r="I13" s="16">
        <v>0</v>
      </c>
      <c r="J13" s="17">
        <v>1</v>
      </c>
      <c r="K13" s="18">
        <v>0</v>
      </c>
      <c r="L13" s="19">
        <v>0</v>
      </c>
      <c r="M13" s="26" t="s">
        <v>5352</v>
      </c>
      <c r="N13" s="26"/>
    </row>
    <row r="14" spans="1:14" x14ac:dyDescent="0.25">
      <c r="A14" s="14" t="s">
        <v>1654</v>
      </c>
      <c r="B14" s="14" t="s">
        <v>1655</v>
      </c>
      <c r="C14" s="14" t="s">
        <v>1656</v>
      </c>
      <c r="D14" s="14" t="s">
        <v>1643</v>
      </c>
      <c r="E14" s="14" t="s">
        <v>418</v>
      </c>
      <c r="F14" s="14" t="s">
        <v>1657</v>
      </c>
      <c r="G14" s="15">
        <v>11</v>
      </c>
      <c r="H14" s="15">
        <v>26</v>
      </c>
      <c r="I14" s="16">
        <v>1</v>
      </c>
      <c r="J14" s="17">
        <v>0</v>
      </c>
      <c r="K14" s="18">
        <v>0</v>
      </c>
      <c r="L14" s="19">
        <v>0</v>
      </c>
      <c r="M14" s="26" t="s">
        <v>5352</v>
      </c>
      <c r="N14" s="26"/>
    </row>
    <row r="15" spans="1:14" x14ac:dyDescent="0.25">
      <c r="A15" s="14" t="s">
        <v>1658</v>
      </c>
      <c r="B15" s="14" t="s">
        <v>1659</v>
      </c>
      <c r="C15" s="14" t="s">
        <v>1660</v>
      </c>
      <c r="D15" s="14" t="s">
        <v>1661</v>
      </c>
      <c r="E15" s="14" t="s">
        <v>410</v>
      </c>
      <c r="F15" s="14" t="s">
        <v>1662</v>
      </c>
      <c r="G15" s="15">
        <v>11</v>
      </c>
      <c r="H15" s="15">
        <v>15</v>
      </c>
      <c r="I15" s="16">
        <v>0.54545454545454541</v>
      </c>
      <c r="J15" s="17">
        <v>0.45454545454545453</v>
      </c>
      <c r="K15" s="18">
        <v>0</v>
      </c>
      <c r="L15" s="19">
        <v>0</v>
      </c>
      <c r="M15" s="26" t="s">
        <v>5358</v>
      </c>
      <c r="N15" s="26"/>
    </row>
    <row r="16" spans="1:14" x14ac:dyDescent="0.25">
      <c r="A16" s="14" t="s">
        <v>1663</v>
      </c>
      <c r="B16" s="14" t="s">
        <v>1664</v>
      </c>
      <c r="C16" s="14" t="s">
        <v>1665</v>
      </c>
      <c r="D16" s="14" t="s">
        <v>1666</v>
      </c>
      <c r="E16" s="14" t="s">
        <v>1667</v>
      </c>
      <c r="F16" s="14" t="s">
        <v>1668</v>
      </c>
      <c r="G16" s="15">
        <v>10</v>
      </c>
      <c r="H16" s="15">
        <v>11</v>
      </c>
      <c r="I16" s="16">
        <v>0</v>
      </c>
      <c r="J16" s="17">
        <v>1</v>
      </c>
      <c r="K16" s="18">
        <v>0</v>
      </c>
      <c r="L16" s="19">
        <v>0</v>
      </c>
      <c r="M16" s="26" t="s">
        <v>5358</v>
      </c>
      <c r="N16" s="26"/>
    </row>
    <row r="17" spans="1:14" x14ac:dyDescent="0.25">
      <c r="A17" s="14" t="s">
        <v>1437</v>
      </c>
      <c r="B17" s="14" t="s">
        <v>1669</v>
      </c>
      <c r="C17" s="14" t="s">
        <v>1670</v>
      </c>
      <c r="D17" s="14" t="s">
        <v>1647</v>
      </c>
      <c r="E17" s="14" t="s">
        <v>1438</v>
      </c>
      <c r="F17" s="14" t="s">
        <v>1671</v>
      </c>
      <c r="G17" s="15">
        <v>10</v>
      </c>
      <c r="H17" s="15">
        <v>33</v>
      </c>
      <c r="I17" s="16">
        <v>0</v>
      </c>
      <c r="J17" s="17">
        <v>0</v>
      </c>
      <c r="K17" s="18">
        <v>0</v>
      </c>
      <c r="L17" s="19">
        <v>1</v>
      </c>
      <c r="M17" s="26" t="s">
        <v>5362</v>
      </c>
      <c r="N17" s="26">
        <v>12</v>
      </c>
    </row>
    <row r="18" spans="1:14" x14ac:dyDescent="0.25">
      <c r="A18" s="14" t="s">
        <v>1672</v>
      </c>
      <c r="B18" s="14" t="s">
        <v>1673</v>
      </c>
      <c r="C18" s="14" t="s">
        <v>1674</v>
      </c>
      <c r="D18" s="14" t="s">
        <v>1639</v>
      </c>
      <c r="E18" s="14" t="s">
        <v>861</v>
      </c>
      <c r="F18" s="14" t="s">
        <v>1675</v>
      </c>
      <c r="G18" s="15">
        <v>10</v>
      </c>
      <c r="H18" s="15">
        <v>12</v>
      </c>
      <c r="I18" s="16">
        <v>0</v>
      </c>
      <c r="J18" s="17">
        <v>1</v>
      </c>
      <c r="K18" s="18">
        <v>0</v>
      </c>
      <c r="L18" s="19">
        <v>0</v>
      </c>
      <c r="M18" s="26" t="s">
        <v>5352</v>
      </c>
      <c r="N18" s="26"/>
    </row>
    <row r="19" spans="1:14" x14ac:dyDescent="0.25">
      <c r="A19" s="14" t="s">
        <v>1676</v>
      </c>
      <c r="B19" s="14" t="s">
        <v>1677</v>
      </c>
      <c r="C19" s="14" t="s">
        <v>1678</v>
      </c>
      <c r="D19" s="14" t="s">
        <v>1639</v>
      </c>
      <c r="E19" s="14" t="s">
        <v>861</v>
      </c>
      <c r="F19" s="14" t="s">
        <v>1679</v>
      </c>
      <c r="G19" s="15">
        <v>9</v>
      </c>
      <c r="H19" s="15">
        <v>26</v>
      </c>
      <c r="I19" s="16">
        <v>0.55555555555555558</v>
      </c>
      <c r="J19" s="17">
        <v>0.44444444444444442</v>
      </c>
      <c r="K19" s="18">
        <v>0</v>
      </c>
      <c r="L19" s="19">
        <v>0</v>
      </c>
      <c r="M19" s="26" t="s">
        <v>5352</v>
      </c>
      <c r="N19" s="26"/>
    </row>
    <row r="20" spans="1:14" x14ac:dyDescent="0.25">
      <c r="A20" s="14" t="s">
        <v>1680</v>
      </c>
      <c r="B20" s="14" t="s">
        <v>1681</v>
      </c>
      <c r="C20" s="14" t="s">
        <v>1656</v>
      </c>
      <c r="D20" s="14" t="s">
        <v>1682</v>
      </c>
      <c r="E20" s="14" t="s">
        <v>1683</v>
      </c>
      <c r="F20" s="14" t="s">
        <v>1684</v>
      </c>
      <c r="G20" s="15">
        <v>9</v>
      </c>
      <c r="H20" s="15">
        <v>20</v>
      </c>
      <c r="I20" s="16">
        <v>0.77777777777777768</v>
      </c>
      <c r="J20" s="17">
        <v>0.22222222222222221</v>
      </c>
      <c r="K20" s="18">
        <v>0</v>
      </c>
      <c r="L20" s="19">
        <v>0</v>
      </c>
      <c r="M20" s="26" t="s">
        <v>5352</v>
      </c>
      <c r="N20" s="26"/>
    </row>
    <row r="21" spans="1:14" x14ac:dyDescent="0.25">
      <c r="A21" s="14" t="s">
        <v>1685</v>
      </c>
      <c r="B21" s="14" t="s">
        <v>1686</v>
      </c>
      <c r="C21" s="14" t="s">
        <v>1687</v>
      </c>
      <c r="D21" s="14" t="s">
        <v>1639</v>
      </c>
      <c r="E21" s="14" t="s">
        <v>861</v>
      </c>
      <c r="F21" s="14" t="s">
        <v>1688</v>
      </c>
      <c r="G21" s="15">
        <v>9</v>
      </c>
      <c r="H21" s="15">
        <v>16</v>
      </c>
      <c r="I21" s="16">
        <v>0.22222222222222221</v>
      </c>
      <c r="J21" s="17">
        <v>0.77777777777777768</v>
      </c>
      <c r="K21" s="18">
        <v>0</v>
      </c>
      <c r="L21" s="19">
        <v>0</v>
      </c>
      <c r="M21" s="26" t="s">
        <v>5352</v>
      </c>
      <c r="N21" s="26"/>
    </row>
    <row r="22" spans="1:14" x14ac:dyDescent="0.25">
      <c r="A22" s="14" t="s">
        <v>1330</v>
      </c>
      <c r="B22" s="14" t="s">
        <v>1689</v>
      </c>
      <c r="C22" s="14" t="s">
        <v>1670</v>
      </c>
      <c r="D22" s="14" t="s">
        <v>1690</v>
      </c>
      <c r="E22" s="14" t="s">
        <v>1319</v>
      </c>
      <c r="F22" s="14" t="s">
        <v>1691</v>
      </c>
      <c r="G22" s="15">
        <v>9</v>
      </c>
      <c r="H22" s="15">
        <v>42</v>
      </c>
      <c r="I22" s="16">
        <v>0</v>
      </c>
      <c r="J22" s="17">
        <v>0</v>
      </c>
      <c r="K22" s="18">
        <v>0</v>
      </c>
      <c r="L22" s="19">
        <v>1</v>
      </c>
      <c r="M22" s="26" t="s">
        <v>5351</v>
      </c>
      <c r="N22" s="26"/>
    </row>
    <row r="23" spans="1:14" x14ac:dyDescent="0.25">
      <c r="A23" s="14" t="s">
        <v>1692</v>
      </c>
      <c r="B23" s="14" t="s">
        <v>1693</v>
      </c>
      <c r="C23" s="14" t="s">
        <v>1665</v>
      </c>
      <c r="D23" s="14" t="s">
        <v>1694</v>
      </c>
      <c r="E23" s="14" t="s">
        <v>387</v>
      </c>
      <c r="F23" s="14" t="s">
        <v>1695</v>
      </c>
      <c r="G23" s="15">
        <v>8</v>
      </c>
      <c r="H23" s="15">
        <v>38</v>
      </c>
      <c r="I23" s="16">
        <v>0</v>
      </c>
      <c r="J23" s="17">
        <v>1</v>
      </c>
      <c r="K23" s="18">
        <v>0</v>
      </c>
      <c r="L23" s="19">
        <v>0</v>
      </c>
      <c r="M23" s="26" t="s">
        <v>5352</v>
      </c>
      <c r="N23" s="26"/>
    </row>
    <row r="24" spans="1:14" x14ac:dyDescent="0.25">
      <c r="A24" s="14" t="s">
        <v>1696</v>
      </c>
      <c r="B24" s="14" t="s">
        <v>1632</v>
      </c>
      <c r="C24" s="14" t="s">
        <v>1633</v>
      </c>
      <c r="D24" s="14" t="s">
        <v>1634</v>
      </c>
      <c r="E24" s="14" t="s">
        <v>387</v>
      </c>
      <c r="F24" s="14" t="s">
        <v>1697</v>
      </c>
      <c r="G24" s="15">
        <v>8</v>
      </c>
      <c r="H24" s="15">
        <v>9</v>
      </c>
      <c r="I24" s="16">
        <v>0</v>
      </c>
      <c r="J24" s="17">
        <v>1</v>
      </c>
      <c r="K24" s="18">
        <v>0</v>
      </c>
      <c r="L24" s="19">
        <v>0</v>
      </c>
      <c r="M24" s="26" t="s">
        <v>5352</v>
      </c>
      <c r="N24" s="26"/>
    </row>
    <row r="25" spans="1:14" x14ac:dyDescent="0.25">
      <c r="A25" s="14" t="s">
        <v>1351</v>
      </c>
      <c r="B25" s="14" t="s">
        <v>1698</v>
      </c>
      <c r="C25" s="14" t="s">
        <v>1699</v>
      </c>
      <c r="D25" s="14" t="s">
        <v>1700</v>
      </c>
      <c r="E25" s="14" t="s">
        <v>1350</v>
      </c>
      <c r="F25" s="14" t="s">
        <v>1701</v>
      </c>
      <c r="G25" s="15">
        <v>8</v>
      </c>
      <c r="H25" s="15">
        <v>9</v>
      </c>
      <c r="I25" s="16">
        <v>0</v>
      </c>
      <c r="J25" s="17">
        <v>0</v>
      </c>
      <c r="K25" s="18">
        <v>0</v>
      </c>
      <c r="L25" s="19">
        <v>1</v>
      </c>
      <c r="M25" s="26" t="s">
        <v>5351</v>
      </c>
      <c r="N25" s="26"/>
    </row>
    <row r="26" spans="1:14" x14ac:dyDescent="0.25">
      <c r="A26" s="14" t="s">
        <v>1702</v>
      </c>
      <c r="B26" s="14" t="s">
        <v>1693</v>
      </c>
      <c r="C26" s="14" t="s">
        <v>1703</v>
      </c>
      <c r="D26" s="14" t="s">
        <v>1694</v>
      </c>
      <c r="E26" s="14" t="s">
        <v>387</v>
      </c>
      <c r="F26" s="14" t="s">
        <v>1704</v>
      </c>
      <c r="G26" s="15">
        <v>8</v>
      </c>
      <c r="H26" s="15">
        <v>78</v>
      </c>
      <c r="I26" s="16">
        <v>0.25</v>
      </c>
      <c r="J26" s="17">
        <v>0.75</v>
      </c>
      <c r="K26" s="18">
        <v>0</v>
      </c>
      <c r="L26" s="19">
        <v>0</v>
      </c>
      <c r="M26" s="26" t="s">
        <v>5352</v>
      </c>
      <c r="N26" s="26"/>
    </row>
    <row r="27" spans="1:14" x14ac:dyDescent="0.25">
      <c r="A27" s="14" t="s">
        <v>1349</v>
      </c>
      <c r="B27" s="14" t="s">
        <v>1705</v>
      </c>
      <c r="C27" s="14" t="s">
        <v>1699</v>
      </c>
      <c r="D27" s="14" t="s">
        <v>1700</v>
      </c>
      <c r="E27" s="14" t="s">
        <v>1350</v>
      </c>
      <c r="F27" s="14" t="s">
        <v>1706</v>
      </c>
      <c r="G27" s="15">
        <v>8</v>
      </c>
      <c r="H27" s="15">
        <v>9</v>
      </c>
      <c r="I27" s="16">
        <v>0</v>
      </c>
      <c r="J27" s="17">
        <v>0</v>
      </c>
      <c r="K27" s="18">
        <v>0</v>
      </c>
      <c r="L27" s="19">
        <v>1</v>
      </c>
      <c r="M27" s="26" t="s">
        <v>5351</v>
      </c>
      <c r="N27" s="26"/>
    </row>
    <row r="28" spans="1:14" x14ac:dyDescent="0.25">
      <c r="A28" s="14" t="s">
        <v>1366</v>
      </c>
      <c r="B28" s="14" t="s">
        <v>1707</v>
      </c>
      <c r="C28" s="14" t="s">
        <v>1708</v>
      </c>
      <c r="D28" s="14" t="s">
        <v>1625</v>
      </c>
      <c r="E28" s="14" t="s">
        <v>1367</v>
      </c>
      <c r="F28" s="14" t="s">
        <v>1709</v>
      </c>
      <c r="G28" s="15">
        <v>8</v>
      </c>
      <c r="H28" s="15">
        <v>10</v>
      </c>
      <c r="I28" s="16">
        <v>0</v>
      </c>
      <c r="J28" s="17">
        <v>0</v>
      </c>
      <c r="K28" s="18">
        <v>0</v>
      </c>
      <c r="L28" s="19">
        <v>1</v>
      </c>
      <c r="M28" s="26" t="s">
        <v>5351</v>
      </c>
      <c r="N28" s="26"/>
    </row>
    <row r="29" spans="1:14" x14ac:dyDescent="0.25">
      <c r="A29" s="14" t="s">
        <v>1465</v>
      </c>
      <c r="B29" s="14" t="s">
        <v>1710</v>
      </c>
      <c r="C29" s="14" t="s">
        <v>1711</v>
      </c>
      <c r="D29" s="14" t="s">
        <v>1661</v>
      </c>
      <c r="E29" s="14" t="s">
        <v>1103</v>
      </c>
      <c r="F29" s="14" t="s">
        <v>1712</v>
      </c>
      <c r="G29" s="15">
        <v>7</v>
      </c>
      <c r="H29" s="15">
        <v>8</v>
      </c>
      <c r="I29" s="16">
        <v>0.7142857142857143</v>
      </c>
      <c r="J29" s="17">
        <v>0</v>
      </c>
      <c r="K29" s="18">
        <v>0</v>
      </c>
      <c r="L29" s="19">
        <v>0.28571428571428575</v>
      </c>
      <c r="M29" s="26" t="s">
        <v>5360</v>
      </c>
      <c r="N29" s="26"/>
    </row>
    <row r="30" spans="1:14" x14ac:dyDescent="0.25">
      <c r="A30" s="14" t="s">
        <v>1713</v>
      </c>
      <c r="B30" s="14" t="s">
        <v>1714</v>
      </c>
      <c r="C30" s="14" t="s">
        <v>1715</v>
      </c>
      <c r="D30" s="14" t="s">
        <v>1625</v>
      </c>
      <c r="E30" s="14" t="s">
        <v>1716</v>
      </c>
      <c r="F30" s="14" t="s">
        <v>1717</v>
      </c>
      <c r="G30" s="15">
        <v>7</v>
      </c>
      <c r="H30" s="15">
        <v>9</v>
      </c>
      <c r="I30" s="16">
        <v>0</v>
      </c>
      <c r="J30" s="17">
        <v>1</v>
      </c>
      <c r="K30" s="18">
        <v>0</v>
      </c>
      <c r="L30" s="19">
        <v>0</v>
      </c>
      <c r="M30" s="26" t="s">
        <v>5359</v>
      </c>
      <c r="N30" s="26"/>
    </row>
    <row r="31" spans="1:14" x14ac:dyDescent="0.25">
      <c r="A31" s="14" t="s">
        <v>1718</v>
      </c>
      <c r="B31" s="14" t="s">
        <v>1664</v>
      </c>
      <c r="C31" s="14" t="s">
        <v>1719</v>
      </c>
      <c r="D31" s="14" t="s">
        <v>1720</v>
      </c>
      <c r="E31" s="14" t="s">
        <v>1667</v>
      </c>
      <c r="F31" s="14" t="s">
        <v>1721</v>
      </c>
      <c r="G31" s="15">
        <v>7</v>
      </c>
      <c r="H31" s="15">
        <v>17</v>
      </c>
      <c r="I31" s="16">
        <v>0</v>
      </c>
      <c r="J31" s="17">
        <v>1</v>
      </c>
      <c r="K31" s="18">
        <v>0</v>
      </c>
      <c r="L31" s="19">
        <v>0</v>
      </c>
      <c r="M31" s="26" t="s">
        <v>5358</v>
      </c>
      <c r="N31" s="26"/>
    </row>
    <row r="32" spans="1:14" x14ac:dyDescent="0.25">
      <c r="A32" s="14" t="s">
        <v>534</v>
      </c>
      <c r="B32" s="14" t="s">
        <v>1722</v>
      </c>
      <c r="C32" s="14" t="s">
        <v>1723</v>
      </c>
      <c r="D32" s="14" t="s">
        <v>1625</v>
      </c>
      <c r="E32" s="14" t="s">
        <v>536</v>
      </c>
      <c r="F32" s="14" t="s">
        <v>1724</v>
      </c>
      <c r="G32" s="15">
        <v>6</v>
      </c>
      <c r="H32" s="15">
        <v>8</v>
      </c>
      <c r="I32" s="16">
        <v>0</v>
      </c>
      <c r="J32" s="17">
        <v>0</v>
      </c>
      <c r="K32" s="18">
        <v>1</v>
      </c>
      <c r="L32" s="19">
        <v>0</v>
      </c>
      <c r="M32" s="26" t="s">
        <v>5355</v>
      </c>
      <c r="N32" s="26"/>
    </row>
    <row r="33" spans="1:14" x14ac:dyDescent="0.25">
      <c r="A33" s="14">
        <v>1500069</v>
      </c>
      <c r="B33" s="14" t="s">
        <v>1725</v>
      </c>
      <c r="C33" s="14" t="s">
        <v>1656</v>
      </c>
      <c r="D33" s="14" t="s">
        <v>1682</v>
      </c>
      <c r="E33" s="14" t="s">
        <v>418</v>
      </c>
      <c r="F33" s="14" t="s">
        <v>1726</v>
      </c>
      <c r="G33" s="15">
        <v>6</v>
      </c>
      <c r="H33" s="15">
        <v>11</v>
      </c>
      <c r="I33" s="16">
        <v>0.66666666666666674</v>
      </c>
      <c r="J33" s="17">
        <v>0.33333333333333337</v>
      </c>
      <c r="K33" s="18">
        <v>0</v>
      </c>
      <c r="L33" s="19">
        <v>0</v>
      </c>
      <c r="M33" s="26" t="s">
        <v>5352</v>
      </c>
      <c r="N33" s="26"/>
    </row>
    <row r="34" spans="1:14" x14ac:dyDescent="0.25">
      <c r="A34" s="14" t="s">
        <v>1727</v>
      </c>
      <c r="B34" s="14" t="s">
        <v>1728</v>
      </c>
      <c r="C34" s="14" t="s">
        <v>1729</v>
      </c>
      <c r="D34" s="14" t="s">
        <v>1625</v>
      </c>
      <c r="E34" s="14" t="s">
        <v>423</v>
      </c>
      <c r="F34" s="14" t="s">
        <v>1730</v>
      </c>
      <c r="G34" s="15">
        <v>6</v>
      </c>
      <c r="H34" s="15">
        <v>102</v>
      </c>
      <c r="I34" s="16">
        <v>0</v>
      </c>
      <c r="J34" s="17">
        <v>1</v>
      </c>
      <c r="K34" s="18">
        <v>0</v>
      </c>
      <c r="L34" s="19">
        <v>0</v>
      </c>
      <c r="M34" s="26" t="s">
        <v>5358</v>
      </c>
      <c r="N34" s="26"/>
    </row>
    <row r="35" spans="1:14" x14ac:dyDescent="0.25">
      <c r="A35" s="14" t="s">
        <v>814</v>
      </c>
      <c r="B35" s="14" t="s">
        <v>1731</v>
      </c>
      <c r="C35" s="14" t="s">
        <v>1670</v>
      </c>
      <c r="D35" s="14" t="s">
        <v>1625</v>
      </c>
      <c r="E35" s="14" t="s">
        <v>816</v>
      </c>
      <c r="F35" s="14" t="s">
        <v>1732</v>
      </c>
      <c r="G35" s="15">
        <v>6</v>
      </c>
      <c r="H35" s="15">
        <v>17</v>
      </c>
      <c r="I35" s="16">
        <v>0</v>
      </c>
      <c r="J35" s="17">
        <v>0</v>
      </c>
      <c r="K35" s="18">
        <v>1</v>
      </c>
      <c r="L35" s="19">
        <v>0</v>
      </c>
      <c r="M35" s="26" t="s">
        <v>5355</v>
      </c>
      <c r="N35" s="26"/>
    </row>
    <row r="36" spans="1:14" x14ac:dyDescent="0.25">
      <c r="A36" s="14" t="s">
        <v>1733</v>
      </c>
      <c r="B36" s="14" t="s">
        <v>1734</v>
      </c>
      <c r="C36" s="14" t="s">
        <v>1735</v>
      </c>
      <c r="D36" s="14" t="s">
        <v>1736</v>
      </c>
      <c r="E36" s="14" t="s">
        <v>725</v>
      </c>
      <c r="F36" s="14" t="s">
        <v>1737</v>
      </c>
      <c r="G36" s="15">
        <v>6</v>
      </c>
      <c r="H36" s="15">
        <v>49</v>
      </c>
      <c r="I36" s="16">
        <v>0</v>
      </c>
      <c r="J36" s="17">
        <v>1</v>
      </c>
      <c r="K36" s="18">
        <v>0</v>
      </c>
      <c r="L36" s="19">
        <v>0</v>
      </c>
      <c r="M36" s="26" t="s">
        <v>5352</v>
      </c>
      <c r="N36" s="26"/>
    </row>
    <row r="37" spans="1:14" x14ac:dyDescent="0.25">
      <c r="A37" s="14" t="s">
        <v>1738</v>
      </c>
      <c r="B37" s="14" t="s">
        <v>1739</v>
      </c>
      <c r="C37" s="14" t="s">
        <v>1740</v>
      </c>
      <c r="D37" s="14" t="s">
        <v>1625</v>
      </c>
      <c r="E37" s="14" t="s">
        <v>423</v>
      </c>
      <c r="F37" s="14" t="s">
        <v>1741</v>
      </c>
      <c r="G37" s="15">
        <v>6</v>
      </c>
      <c r="H37" s="15">
        <v>106</v>
      </c>
      <c r="I37" s="16">
        <v>0</v>
      </c>
      <c r="J37" s="17">
        <v>1</v>
      </c>
      <c r="K37" s="18">
        <v>0</v>
      </c>
      <c r="L37" s="19">
        <v>0</v>
      </c>
      <c r="M37" s="26" t="s">
        <v>5358</v>
      </c>
      <c r="N37" s="26"/>
    </row>
    <row r="38" spans="1:14" x14ac:dyDescent="0.25">
      <c r="A38" s="14" t="s">
        <v>1742</v>
      </c>
      <c r="B38" s="14" t="s">
        <v>1743</v>
      </c>
      <c r="C38" s="14" t="s">
        <v>1744</v>
      </c>
      <c r="D38" s="14" t="s">
        <v>1745</v>
      </c>
      <c r="E38" s="14" t="s">
        <v>387</v>
      </c>
      <c r="F38" s="14" t="s">
        <v>1746</v>
      </c>
      <c r="G38" s="15">
        <v>6</v>
      </c>
      <c r="H38" s="15">
        <v>11</v>
      </c>
      <c r="I38" s="16">
        <v>0</v>
      </c>
      <c r="J38" s="17">
        <v>1</v>
      </c>
      <c r="K38" s="18">
        <v>0</v>
      </c>
      <c r="L38" s="19">
        <v>0</v>
      </c>
      <c r="M38" s="26" t="s">
        <v>5359</v>
      </c>
      <c r="N38" s="26"/>
    </row>
    <row r="39" spans="1:14" x14ac:dyDescent="0.25">
      <c r="A39" s="14" t="s">
        <v>525</v>
      </c>
      <c r="B39" s="14" t="s">
        <v>526</v>
      </c>
      <c r="C39" s="14" t="s">
        <v>1747</v>
      </c>
      <c r="D39" s="14" t="s">
        <v>1748</v>
      </c>
      <c r="E39" s="14" t="s">
        <v>527</v>
      </c>
      <c r="F39" s="14" t="s">
        <v>1749</v>
      </c>
      <c r="G39" s="15">
        <v>6</v>
      </c>
      <c r="H39" s="15">
        <v>6</v>
      </c>
      <c r="I39" s="16">
        <v>0</v>
      </c>
      <c r="J39" s="17">
        <v>0</v>
      </c>
      <c r="K39" s="18">
        <v>1</v>
      </c>
      <c r="L39" s="19">
        <v>0</v>
      </c>
      <c r="M39" s="26" t="s">
        <v>5355</v>
      </c>
      <c r="N39" s="26"/>
    </row>
    <row r="40" spans="1:14" x14ac:dyDescent="0.25">
      <c r="A40" s="14" t="s">
        <v>1750</v>
      </c>
      <c r="B40" s="14" t="s">
        <v>1751</v>
      </c>
      <c r="C40" s="14" t="s">
        <v>1752</v>
      </c>
      <c r="D40" s="14" t="s">
        <v>1634</v>
      </c>
      <c r="E40" s="14" t="s">
        <v>387</v>
      </c>
      <c r="F40" s="14" t="s">
        <v>1753</v>
      </c>
      <c r="G40" s="15">
        <v>6</v>
      </c>
      <c r="H40" s="15">
        <v>8</v>
      </c>
      <c r="I40" s="16">
        <v>0</v>
      </c>
      <c r="J40" s="17">
        <v>1</v>
      </c>
      <c r="K40" s="18">
        <v>0</v>
      </c>
      <c r="L40" s="19">
        <v>0</v>
      </c>
      <c r="M40" s="26" t="s">
        <v>5352</v>
      </c>
      <c r="N40" s="26"/>
    </row>
    <row r="41" spans="1:14" x14ac:dyDescent="0.25">
      <c r="A41" s="14" t="s">
        <v>1495</v>
      </c>
      <c r="B41" s="14" t="s">
        <v>1754</v>
      </c>
      <c r="C41" s="14" t="s">
        <v>1670</v>
      </c>
      <c r="D41" s="14" t="s">
        <v>1755</v>
      </c>
      <c r="E41" s="14" t="s">
        <v>1319</v>
      </c>
      <c r="F41" s="14" t="s">
        <v>1756</v>
      </c>
      <c r="G41" s="15">
        <v>5</v>
      </c>
      <c r="H41" s="15">
        <v>5</v>
      </c>
      <c r="I41" s="16">
        <v>0</v>
      </c>
      <c r="J41" s="17">
        <v>0</v>
      </c>
      <c r="K41" s="18">
        <v>0</v>
      </c>
      <c r="L41" s="19">
        <v>1</v>
      </c>
      <c r="M41" s="26" t="s">
        <v>5351</v>
      </c>
      <c r="N41" s="26"/>
    </row>
    <row r="42" spans="1:14" x14ac:dyDescent="0.25">
      <c r="A42" s="14" t="s">
        <v>1757</v>
      </c>
      <c r="B42" s="14" t="s">
        <v>1758</v>
      </c>
      <c r="C42" s="14" t="s">
        <v>1759</v>
      </c>
      <c r="D42" s="14" t="s">
        <v>1682</v>
      </c>
      <c r="E42" s="14" t="s">
        <v>1760</v>
      </c>
      <c r="F42" s="14" t="s">
        <v>1761</v>
      </c>
      <c r="G42" s="15">
        <v>5</v>
      </c>
      <c r="H42" s="15">
        <v>17</v>
      </c>
      <c r="I42" s="16">
        <v>1</v>
      </c>
      <c r="J42" s="17">
        <v>0</v>
      </c>
      <c r="K42" s="18">
        <v>0</v>
      </c>
      <c r="L42" s="19">
        <v>0</v>
      </c>
      <c r="M42" s="26" t="s">
        <v>5352</v>
      </c>
      <c r="N42" s="26"/>
    </row>
    <row r="43" spans="1:14" x14ac:dyDescent="0.25">
      <c r="A43" s="14" t="s">
        <v>1468</v>
      </c>
      <c r="B43" s="14" t="s">
        <v>1469</v>
      </c>
      <c r="C43" s="14" t="s">
        <v>1762</v>
      </c>
      <c r="D43" s="14" t="s">
        <v>1763</v>
      </c>
      <c r="E43" s="14" t="s">
        <v>1470</v>
      </c>
      <c r="F43" s="14" t="s">
        <v>1764</v>
      </c>
      <c r="G43" s="15">
        <v>5</v>
      </c>
      <c r="H43" s="15">
        <v>5</v>
      </c>
      <c r="I43" s="16">
        <v>0</v>
      </c>
      <c r="J43" s="17">
        <v>0</v>
      </c>
      <c r="K43" s="18">
        <v>0</v>
      </c>
      <c r="L43" s="19">
        <v>1</v>
      </c>
      <c r="M43" s="26" t="s">
        <v>5355</v>
      </c>
      <c r="N43" s="26"/>
    </row>
    <row r="44" spans="1:14" x14ac:dyDescent="0.25">
      <c r="A44" s="14" t="s">
        <v>1482</v>
      </c>
      <c r="B44" s="14" t="s">
        <v>1765</v>
      </c>
      <c r="C44" s="14" t="s">
        <v>1766</v>
      </c>
      <c r="D44" s="14" t="s">
        <v>1767</v>
      </c>
      <c r="E44" s="14" t="s">
        <v>1483</v>
      </c>
      <c r="F44" s="14" t="s">
        <v>1768</v>
      </c>
      <c r="G44" s="15">
        <v>5</v>
      </c>
      <c r="H44" s="15">
        <v>5</v>
      </c>
      <c r="I44" s="16">
        <v>0</v>
      </c>
      <c r="J44" s="17">
        <v>0</v>
      </c>
      <c r="K44" s="18">
        <v>0</v>
      </c>
      <c r="L44" s="19">
        <v>1</v>
      </c>
      <c r="M44" s="26" t="s">
        <v>5355</v>
      </c>
      <c r="N44" s="26"/>
    </row>
    <row r="45" spans="1:14" x14ac:dyDescent="0.25">
      <c r="A45" s="14" t="s">
        <v>421</v>
      </c>
      <c r="B45" s="14" t="s">
        <v>1769</v>
      </c>
      <c r="C45" s="14" t="s">
        <v>1770</v>
      </c>
      <c r="D45" s="14" t="s">
        <v>1639</v>
      </c>
      <c r="E45" s="14" t="s">
        <v>423</v>
      </c>
      <c r="F45" s="14" t="s">
        <v>1771</v>
      </c>
      <c r="G45" s="15">
        <v>5</v>
      </c>
      <c r="H45" s="15">
        <v>11</v>
      </c>
      <c r="I45" s="16">
        <v>0</v>
      </c>
      <c r="J45" s="17">
        <v>0</v>
      </c>
      <c r="K45" s="18">
        <v>1</v>
      </c>
      <c r="L45" s="19">
        <v>0</v>
      </c>
      <c r="M45" s="26" t="s">
        <v>5355</v>
      </c>
      <c r="N45" s="26"/>
    </row>
    <row r="46" spans="1:14" x14ac:dyDescent="0.25">
      <c r="A46" s="14" t="s">
        <v>1772</v>
      </c>
      <c r="B46" s="14" t="s">
        <v>1773</v>
      </c>
      <c r="C46" s="14" t="s">
        <v>1774</v>
      </c>
      <c r="D46" s="14" t="s">
        <v>1625</v>
      </c>
      <c r="E46" s="14" t="s">
        <v>593</v>
      </c>
      <c r="F46" s="14" t="s">
        <v>1775</v>
      </c>
      <c r="G46" s="15">
        <v>5</v>
      </c>
      <c r="H46" s="15">
        <v>10</v>
      </c>
      <c r="I46" s="16">
        <v>0.2</v>
      </c>
      <c r="J46" s="17">
        <v>0.8</v>
      </c>
      <c r="K46" s="18">
        <v>0</v>
      </c>
      <c r="L46" s="19">
        <v>0</v>
      </c>
      <c r="M46" s="26" t="s">
        <v>5360</v>
      </c>
      <c r="N46" s="26">
        <v>4</v>
      </c>
    </row>
    <row r="47" spans="1:14" x14ac:dyDescent="0.25">
      <c r="A47" s="14" t="s">
        <v>1776</v>
      </c>
      <c r="B47" s="14" t="s">
        <v>1777</v>
      </c>
      <c r="C47" s="14" t="s">
        <v>1778</v>
      </c>
      <c r="D47" s="14" t="s">
        <v>1779</v>
      </c>
      <c r="E47" s="14" t="s">
        <v>387</v>
      </c>
      <c r="F47" s="14" t="s">
        <v>1780</v>
      </c>
      <c r="G47" s="15">
        <v>5</v>
      </c>
      <c r="H47" s="15">
        <v>5</v>
      </c>
      <c r="I47" s="16">
        <v>0</v>
      </c>
      <c r="J47" s="17">
        <v>1</v>
      </c>
      <c r="K47" s="18">
        <v>0</v>
      </c>
      <c r="L47" s="19">
        <v>0</v>
      </c>
      <c r="M47" s="26" t="s">
        <v>5359</v>
      </c>
      <c r="N47" s="26"/>
    </row>
    <row r="48" spans="1:14" x14ac:dyDescent="0.25">
      <c r="A48" s="14" t="s">
        <v>1781</v>
      </c>
      <c r="B48" s="14" t="s">
        <v>1782</v>
      </c>
      <c r="C48" s="14" t="s">
        <v>1783</v>
      </c>
      <c r="D48" s="14" t="s">
        <v>1784</v>
      </c>
      <c r="E48" s="14" t="s">
        <v>374</v>
      </c>
      <c r="F48" s="14" t="s">
        <v>1785</v>
      </c>
      <c r="G48" s="15">
        <v>5</v>
      </c>
      <c r="H48" s="15">
        <v>26</v>
      </c>
      <c r="I48" s="16">
        <v>1</v>
      </c>
      <c r="J48" s="17">
        <v>0</v>
      </c>
      <c r="K48" s="18">
        <v>0</v>
      </c>
      <c r="L48" s="19">
        <v>0</v>
      </c>
      <c r="M48" s="26" t="s">
        <v>5352</v>
      </c>
      <c r="N48" s="26"/>
    </row>
    <row r="49" spans="1:14" x14ac:dyDescent="0.25">
      <c r="A49" s="14" t="s">
        <v>1786</v>
      </c>
      <c r="B49" s="14" t="s">
        <v>1787</v>
      </c>
      <c r="C49" s="14" t="s">
        <v>1788</v>
      </c>
      <c r="D49" s="14" t="s">
        <v>1625</v>
      </c>
      <c r="E49" s="14" t="s">
        <v>414</v>
      </c>
      <c r="F49" s="14" t="s">
        <v>1789</v>
      </c>
      <c r="G49" s="15">
        <v>5</v>
      </c>
      <c r="H49" s="15">
        <v>95</v>
      </c>
      <c r="I49" s="16">
        <v>0.6</v>
      </c>
      <c r="J49" s="17">
        <v>0.4</v>
      </c>
      <c r="K49" s="18">
        <v>0</v>
      </c>
      <c r="L49" s="19">
        <v>0</v>
      </c>
      <c r="M49" s="26" t="s">
        <v>5359</v>
      </c>
      <c r="N49" s="26"/>
    </row>
    <row r="50" spans="1:14" x14ac:dyDescent="0.25">
      <c r="A50" s="14" t="s">
        <v>1790</v>
      </c>
      <c r="B50" s="14" t="s">
        <v>1791</v>
      </c>
      <c r="C50" s="14" t="s">
        <v>1656</v>
      </c>
      <c r="D50" s="14" t="s">
        <v>1647</v>
      </c>
      <c r="E50" s="14" t="s">
        <v>1792</v>
      </c>
      <c r="F50" s="14" t="s">
        <v>1793</v>
      </c>
      <c r="G50" s="15">
        <v>5</v>
      </c>
      <c r="H50" s="15">
        <v>10</v>
      </c>
      <c r="I50" s="16">
        <v>0.8</v>
      </c>
      <c r="J50" s="17">
        <v>0.2</v>
      </c>
      <c r="K50" s="18">
        <v>0</v>
      </c>
      <c r="L50" s="19">
        <v>0</v>
      </c>
      <c r="M50" s="26" t="s">
        <v>5352</v>
      </c>
      <c r="N50" s="26"/>
    </row>
    <row r="51" spans="1:14" x14ac:dyDescent="0.25">
      <c r="A51" s="14" t="s">
        <v>1794</v>
      </c>
      <c r="B51" s="14" t="s">
        <v>1795</v>
      </c>
      <c r="C51" s="14" t="s">
        <v>1796</v>
      </c>
      <c r="D51" s="14" t="s">
        <v>1797</v>
      </c>
      <c r="E51" s="14" t="s">
        <v>649</v>
      </c>
      <c r="F51" s="14" t="s">
        <v>1798</v>
      </c>
      <c r="G51" s="15">
        <v>5</v>
      </c>
      <c r="H51" s="15">
        <v>10</v>
      </c>
      <c r="I51" s="16">
        <v>0</v>
      </c>
      <c r="J51" s="17">
        <v>1</v>
      </c>
      <c r="K51" s="18">
        <v>0</v>
      </c>
      <c r="L51" s="19">
        <v>0</v>
      </c>
      <c r="M51" s="26" t="s">
        <v>5359</v>
      </c>
      <c r="N51" s="26"/>
    </row>
    <row r="52" spans="1:14" x14ac:dyDescent="0.25">
      <c r="A52" s="14" t="s">
        <v>1446</v>
      </c>
      <c r="B52" s="14" t="s">
        <v>1799</v>
      </c>
      <c r="C52" s="14" t="s">
        <v>1800</v>
      </c>
      <c r="D52" s="14" t="s">
        <v>1801</v>
      </c>
      <c r="E52" s="14" t="s">
        <v>1103</v>
      </c>
      <c r="F52" s="14" t="s">
        <v>1802</v>
      </c>
      <c r="G52" s="15">
        <v>5</v>
      </c>
      <c r="H52" s="15">
        <v>5</v>
      </c>
      <c r="I52" s="16">
        <v>0</v>
      </c>
      <c r="J52" s="17">
        <v>0</v>
      </c>
      <c r="K52" s="18">
        <v>0</v>
      </c>
      <c r="L52" s="19">
        <v>1</v>
      </c>
      <c r="M52" s="26" t="s">
        <v>5355</v>
      </c>
      <c r="N52" s="26"/>
    </row>
    <row r="53" spans="1:14" x14ac:dyDescent="0.25">
      <c r="A53" s="14" t="s">
        <v>550</v>
      </c>
      <c r="B53" s="14" t="s">
        <v>1803</v>
      </c>
      <c r="C53" s="14" t="s">
        <v>1804</v>
      </c>
      <c r="D53" s="14" t="s">
        <v>1797</v>
      </c>
      <c r="E53" s="14" t="s">
        <v>380</v>
      </c>
      <c r="F53" s="14" t="s">
        <v>1805</v>
      </c>
      <c r="G53" s="15">
        <v>4</v>
      </c>
      <c r="H53" s="15">
        <v>4</v>
      </c>
      <c r="I53" s="16">
        <v>0</v>
      </c>
      <c r="J53" s="17">
        <v>0</v>
      </c>
      <c r="K53" s="18">
        <v>1</v>
      </c>
      <c r="L53" s="19">
        <v>0</v>
      </c>
      <c r="M53" s="26" t="s">
        <v>5355</v>
      </c>
      <c r="N53" s="26"/>
    </row>
    <row r="54" spans="1:14" x14ac:dyDescent="0.25">
      <c r="A54" s="14" t="s">
        <v>1459</v>
      </c>
      <c r="B54" s="14" t="s">
        <v>1806</v>
      </c>
      <c r="C54" s="14" t="s">
        <v>1670</v>
      </c>
      <c r="D54" s="14" t="s">
        <v>1690</v>
      </c>
      <c r="E54" s="14" t="s">
        <v>1319</v>
      </c>
      <c r="F54" s="14" t="s">
        <v>1807</v>
      </c>
      <c r="G54" s="15">
        <v>4</v>
      </c>
      <c r="H54" s="15">
        <v>20</v>
      </c>
      <c r="I54" s="16">
        <v>0</v>
      </c>
      <c r="J54" s="17">
        <v>0</v>
      </c>
      <c r="K54" s="18">
        <v>0</v>
      </c>
      <c r="L54" s="19">
        <v>1</v>
      </c>
      <c r="M54" s="26" t="s">
        <v>5351</v>
      </c>
      <c r="N54" s="26"/>
    </row>
    <row r="55" spans="1:14" x14ac:dyDescent="0.25">
      <c r="A55" s="14" t="s">
        <v>1808</v>
      </c>
      <c r="B55" s="14" t="s">
        <v>1809</v>
      </c>
      <c r="C55" s="14" t="s">
        <v>1670</v>
      </c>
      <c r="D55" s="14" t="s">
        <v>1625</v>
      </c>
      <c r="E55" s="14" t="s">
        <v>725</v>
      </c>
      <c r="F55" s="14" t="s">
        <v>1810</v>
      </c>
      <c r="G55" s="15">
        <v>4</v>
      </c>
      <c r="H55" s="15">
        <v>56</v>
      </c>
      <c r="I55" s="16">
        <v>0</v>
      </c>
      <c r="J55" s="17">
        <v>1</v>
      </c>
      <c r="K55" s="18">
        <v>0</v>
      </c>
      <c r="L55" s="19">
        <v>0</v>
      </c>
      <c r="M55" s="26" t="s">
        <v>5359</v>
      </c>
      <c r="N55" s="26"/>
    </row>
    <row r="56" spans="1:14" x14ac:dyDescent="0.25">
      <c r="A56" s="14" t="s">
        <v>1811</v>
      </c>
      <c r="B56" s="14" t="s">
        <v>1812</v>
      </c>
      <c r="C56" s="14" t="s">
        <v>1670</v>
      </c>
      <c r="D56" s="14" t="s">
        <v>1813</v>
      </c>
      <c r="E56" s="14" t="s">
        <v>1540</v>
      </c>
      <c r="F56" s="14" t="s">
        <v>1814</v>
      </c>
      <c r="G56" s="15">
        <v>4</v>
      </c>
      <c r="H56" s="15">
        <v>7</v>
      </c>
      <c r="I56" s="16">
        <v>0</v>
      </c>
      <c r="J56" s="17">
        <v>1</v>
      </c>
      <c r="K56" s="18">
        <v>0</v>
      </c>
      <c r="L56" s="19">
        <v>0</v>
      </c>
      <c r="M56" s="26" t="s">
        <v>5359</v>
      </c>
      <c r="N56" s="26"/>
    </row>
    <row r="57" spans="1:14" x14ac:dyDescent="0.25">
      <c r="A57" s="14" t="s">
        <v>1815</v>
      </c>
      <c r="B57" s="14" t="s">
        <v>1816</v>
      </c>
      <c r="C57" s="14" t="s">
        <v>1817</v>
      </c>
      <c r="D57" s="14" t="s">
        <v>1639</v>
      </c>
      <c r="E57" s="14" t="s">
        <v>861</v>
      </c>
      <c r="F57" s="14" t="s">
        <v>1818</v>
      </c>
      <c r="G57" s="15">
        <v>4</v>
      </c>
      <c r="H57" s="15">
        <v>6</v>
      </c>
      <c r="I57" s="16">
        <v>0.75</v>
      </c>
      <c r="J57" s="17">
        <v>0.25</v>
      </c>
      <c r="K57" s="18">
        <v>0</v>
      </c>
      <c r="L57" s="19">
        <v>0</v>
      </c>
      <c r="M57" s="26" t="s">
        <v>5352</v>
      </c>
      <c r="N57" s="26"/>
    </row>
    <row r="58" spans="1:14" x14ac:dyDescent="0.25">
      <c r="A58" s="14" t="s">
        <v>1819</v>
      </c>
      <c r="B58" s="14" t="s">
        <v>1820</v>
      </c>
      <c r="C58" s="14" t="s">
        <v>1670</v>
      </c>
      <c r="D58" s="14" t="s">
        <v>1625</v>
      </c>
      <c r="E58" s="14" t="s">
        <v>929</v>
      </c>
      <c r="F58" s="14" t="s">
        <v>1821</v>
      </c>
      <c r="G58" s="15">
        <v>4</v>
      </c>
      <c r="H58" s="15">
        <v>7</v>
      </c>
      <c r="I58" s="16">
        <v>0</v>
      </c>
      <c r="J58" s="17">
        <v>1</v>
      </c>
      <c r="K58" s="18">
        <v>0</v>
      </c>
      <c r="L58" s="19">
        <v>0</v>
      </c>
      <c r="M58" s="26" t="s">
        <v>5359</v>
      </c>
      <c r="N58" s="26"/>
    </row>
    <row r="59" spans="1:14" x14ac:dyDescent="0.25">
      <c r="A59" s="14" t="s">
        <v>1822</v>
      </c>
      <c r="B59" s="14" t="s">
        <v>1823</v>
      </c>
      <c r="C59" s="14" t="s">
        <v>1824</v>
      </c>
      <c r="D59" s="14" t="s">
        <v>1825</v>
      </c>
      <c r="E59" s="14" t="s">
        <v>779</v>
      </c>
      <c r="F59" s="14" t="s">
        <v>1826</v>
      </c>
      <c r="G59" s="15">
        <v>4</v>
      </c>
      <c r="H59" s="15">
        <v>7</v>
      </c>
      <c r="I59" s="16">
        <v>0</v>
      </c>
      <c r="J59" s="17">
        <v>1</v>
      </c>
      <c r="K59" s="18">
        <v>0</v>
      </c>
      <c r="L59" s="19">
        <v>0</v>
      </c>
      <c r="M59" s="26" t="s">
        <v>5359</v>
      </c>
      <c r="N59" s="26"/>
    </row>
    <row r="60" spans="1:14" x14ac:dyDescent="0.25">
      <c r="A60" s="14" t="s">
        <v>1827</v>
      </c>
      <c r="B60" s="14" t="s">
        <v>1828</v>
      </c>
      <c r="C60" s="14" t="s">
        <v>1829</v>
      </c>
      <c r="D60" s="14" t="s">
        <v>1830</v>
      </c>
      <c r="E60" s="14" t="s">
        <v>410</v>
      </c>
      <c r="F60" s="14" t="s">
        <v>1831</v>
      </c>
      <c r="G60" s="15">
        <v>4</v>
      </c>
      <c r="H60" s="15">
        <v>27</v>
      </c>
      <c r="I60" s="16">
        <v>0</v>
      </c>
      <c r="J60" s="17">
        <v>1</v>
      </c>
      <c r="K60" s="18">
        <v>0</v>
      </c>
      <c r="L60" s="19">
        <v>0</v>
      </c>
      <c r="M60" s="26" t="s">
        <v>5358</v>
      </c>
      <c r="N60" s="26"/>
    </row>
    <row r="61" spans="1:14" x14ac:dyDescent="0.25">
      <c r="A61" s="14" t="s">
        <v>1832</v>
      </c>
      <c r="B61" s="14" t="s">
        <v>1833</v>
      </c>
      <c r="C61" s="14" t="s">
        <v>1834</v>
      </c>
      <c r="D61" s="14" t="s">
        <v>1835</v>
      </c>
      <c r="E61" s="14" t="s">
        <v>772</v>
      </c>
      <c r="F61" s="14" t="s">
        <v>1836</v>
      </c>
      <c r="G61" s="15">
        <v>4</v>
      </c>
      <c r="H61" s="15">
        <v>7</v>
      </c>
      <c r="I61" s="16">
        <v>0</v>
      </c>
      <c r="J61" s="17">
        <v>1</v>
      </c>
      <c r="K61" s="18">
        <v>0</v>
      </c>
      <c r="L61" s="19">
        <v>0</v>
      </c>
      <c r="M61" s="26" t="s">
        <v>5359</v>
      </c>
      <c r="N61" s="26"/>
    </row>
    <row r="62" spans="1:14" x14ac:dyDescent="0.25">
      <c r="A62" s="14" t="s">
        <v>1281</v>
      </c>
      <c r="B62" s="14" t="s">
        <v>1837</v>
      </c>
      <c r="C62" s="14" t="s">
        <v>1670</v>
      </c>
      <c r="D62" s="14" t="s">
        <v>1625</v>
      </c>
      <c r="E62" s="14" t="s">
        <v>1022</v>
      </c>
      <c r="F62" s="14" t="s">
        <v>1838</v>
      </c>
      <c r="G62" s="15">
        <v>4</v>
      </c>
      <c r="H62" s="15">
        <v>4</v>
      </c>
      <c r="I62" s="16">
        <v>0</v>
      </c>
      <c r="J62" s="17">
        <v>0</v>
      </c>
      <c r="K62" s="18">
        <v>0</v>
      </c>
      <c r="L62" s="19">
        <v>1</v>
      </c>
      <c r="M62" s="26" t="s">
        <v>5355</v>
      </c>
      <c r="N62" s="26"/>
    </row>
    <row r="63" spans="1:14" x14ac:dyDescent="0.25">
      <c r="A63" s="14" t="s">
        <v>1839</v>
      </c>
      <c r="B63" s="14" t="s">
        <v>1840</v>
      </c>
      <c r="C63" s="14" t="s">
        <v>1841</v>
      </c>
      <c r="D63" s="14" t="s">
        <v>1842</v>
      </c>
      <c r="E63" s="14" t="s">
        <v>1843</v>
      </c>
      <c r="F63" s="14" t="s">
        <v>1844</v>
      </c>
      <c r="G63" s="15">
        <v>4</v>
      </c>
      <c r="H63" s="15">
        <v>4</v>
      </c>
      <c r="I63" s="16">
        <v>0</v>
      </c>
      <c r="J63" s="17">
        <v>1</v>
      </c>
      <c r="K63" s="18">
        <v>0</v>
      </c>
      <c r="L63" s="19">
        <v>0</v>
      </c>
      <c r="M63" s="26" t="s">
        <v>5359</v>
      </c>
      <c r="N63" s="26"/>
    </row>
    <row r="64" spans="1:14" x14ac:dyDescent="0.25">
      <c r="A64" s="14" t="s">
        <v>1845</v>
      </c>
      <c r="B64" s="14" t="s">
        <v>1846</v>
      </c>
      <c r="C64" s="14" t="s">
        <v>1847</v>
      </c>
      <c r="D64" s="14" t="s">
        <v>1848</v>
      </c>
      <c r="E64" s="14" t="s">
        <v>387</v>
      </c>
      <c r="F64" s="14" t="s">
        <v>1849</v>
      </c>
      <c r="G64" s="15">
        <v>4</v>
      </c>
      <c r="H64" s="15">
        <v>4</v>
      </c>
      <c r="I64" s="16">
        <v>0.25</v>
      </c>
      <c r="J64" s="17">
        <v>0.75</v>
      </c>
      <c r="K64" s="18">
        <v>0</v>
      </c>
      <c r="L64" s="19">
        <v>0</v>
      </c>
      <c r="M64" s="26" t="s">
        <v>5359</v>
      </c>
      <c r="N64" s="26"/>
    </row>
    <row r="65" spans="1:14" x14ac:dyDescent="0.25">
      <c r="A65" s="14" t="s">
        <v>1850</v>
      </c>
      <c r="B65" s="14" t="s">
        <v>1851</v>
      </c>
      <c r="C65" s="14" t="s">
        <v>1852</v>
      </c>
      <c r="D65" s="14" t="s">
        <v>1853</v>
      </c>
      <c r="E65" s="14" t="s">
        <v>1854</v>
      </c>
      <c r="F65" s="14" t="s">
        <v>1855</v>
      </c>
      <c r="G65" s="15">
        <v>4</v>
      </c>
      <c r="H65" s="15">
        <v>48</v>
      </c>
      <c r="I65" s="16">
        <v>1</v>
      </c>
      <c r="J65" s="17">
        <v>0</v>
      </c>
      <c r="K65" s="18">
        <v>0</v>
      </c>
      <c r="L65" s="19">
        <v>0</v>
      </c>
      <c r="M65" s="26" t="s">
        <v>5352</v>
      </c>
      <c r="N65" s="26"/>
    </row>
    <row r="66" spans="1:14" x14ac:dyDescent="0.25">
      <c r="A66" s="14" t="s">
        <v>1856</v>
      </c>
      <c r="B66" s="14" t="s">
        <v>1693</v>
      </c>
      <c r="C66" s="14" t="s">
        <v>1857</v>
      </c>
      <c r="D66" s="14" t="s">
        <v>1858</v>
      </c>
      <c r="E66" s="14" t="s">
        <v>387</v>
      </c>
      <c r="F66" s="14" t="s">
        <v>1859</v>
      </c>
      <c r="G66" s="15">
        <v>4</v>
      </c>
      <c r="H66" s="15">
        <v>22</v>
      </c>
      <c r="I66" s="16">
        <v>0</v>
      </c>
      <c r="J66" s="17">
        <v>1</v>
      </c>
      <c r="K66" s="18">
        <v>0</v>
      </c>
      <c r="L66" s="19">
        <v>0</v>
      </c>
      <c r="M66" s="26" t="s">
        <v>5352</v>
      </c>
      <c r="N66" s="26"/>
    </row>
    <row r="67" spans="1:14" x14ac:dyDescent="0.25">
      <c r="A67" s="14" t="s">
        <v>1387</v>
      </c>
      <c r="B67" s="14" t="s">
        <v>1823</v>
      </c>
      <c r="C67" s="14" t="s">
        <v>1824</v>
      </c>
      <c r="D67" s="14" t="s">
        <v>1825</v>
      </c>
      <c r="E67" s="14" t="s">
        <v>779</v>
      </c>
      <c r="F67" s="14" t="s">
        <v>1860</v>
      </c>
      <c r="G67" s="15">
        <v>4</v>
      </c>
      <c r="H67" s="15">
        <v>7</v>
      </c>
      <c r="I67" s="16">
        <v>0</v>
      </c>
      <c r="J67" s="17">
        <v>0</v>
      </c>
      <c r="K67" s="18">
        <v>0</v>
      </c>
      <c r="L67" s="19">
        <v>1</v>
      </c>
      <c r="M67" s="26" t="s">
        <v>5355</v>
      </c>
      <c r="N67" s="26"/>
    </row>
    <row r="68" spans="1:14" x14ac:dyDescent="0.25">
      <c r="A68" s="14" t="s">
        <v>1861</v>
      </c>
      <c r="B68" s="14" t="s">
        <v>1862</v>
      </c>
      <c r="C68" s="14" t="s">
        <v>1863</v>
      </c>
      <c r="D68" s="14" t="s">
        <v>1639</v>
      </c>
      <c r="E68" s="14" t="s">
        <v>387</v>
      </c>
      <c r="F68" s="14" t="s">
        <v>1864</v>
      </c>
      <c r="G68" s="15">
        <v>4</v>
      </c>
      <c r="H68" s="15">
        <v>33</v>
      </c>
      <c r="I68" s="16">
        <v>0</v>
      </c>
      <c r="J68" s="17">
        <v>1</v>
      </c>
      <c r="K68" s="18">
        <v>0</v>
      </c>
      <c r="L68" s="19">
        <v>0</v>
      </c>
      <c r="M68" s="26" t="s">
        <v>5353</v>
      </c>
      <c r="N68" s="26"/>
    </row>
    <row r="69" spans="1:14" x14ac:dyDescent="0.25">
      <c r="A69" s="14" t="s">
        <v>1865</v>
      </c>
      <c r="B69" s="14" t="s">
        <v>1866</v>
      </c>
      <c r="C69" s="14" t="s">
        <v>1867</v>
      </c>
      <c r="D69" s="14" t="s">
        <v>1868</v>
      </c>
      <c r="E69" s="14" t="s">
        <v>1869</v>
      </c>
      <c r="F69" s="14" t="s">
        <v>1870</v>
      </c>
      <c r="G69" s="15">
        <v>4</v>
      </c>
      <c r="H69" s="15">
        <v>5</v>
      </c>
      <c r="I69" s="16">
        <v>0</v>
      </c>
      <c r="J69" s="17">
        <v>1</v>
      </c>
      <c r="K69" s="18">
        <v>0</v>
      </c>
      <c r="L69" s="19">
        <v>0</v>
      </c>
      <c r="M69" s="26" t="s">
        <v>5352</v>
      </c>
      <c r="N69" s="26"/>
    </row>
    <row r="70" spans="1:14" x14ac:dyDescent="0.25">
      <c r="A70" s="14" t="s">
        <v>1871</v>
      </c>
      <c r="B70" s="14" t="s">
        <v>1872</v>
      </c>
      <c r="C70" s="14" t="s">
        <v>1873</v>
      </c>
      <c r="D70" s="14" t="s">
        <v>1874</v>
      </c>
      <c r="E70" s="14" t="s">
        <v>1875</v>
      </c>
      <c r="F70" s="14" t="s">
        <v>1876</v>
      </c>
      <c r="G70" s="15">
        <v>4</v>
      </c>
      <c r="H70" s="15">
        <v>5</v>
      </c>
      <c r="I70" s="16">
        <v>0.25</v>
      </c>
      <c r="J70" s="17">
        <v>0.75</v>
      </c>
      <c r="K70" s="18">
        <v>0</v>
      </c>
      <c r="L70" s="19">
        <v>0</v>
      </c>
      <c r="M70" s="26" t="s">
        <v>5352</v>
      </c>
      <c r="N70" s="26"/>
    </row>
    <row r="71" spans="1:14" x14ac:dyDescent="0.25">
      <c r="A71" s="14" t="s">
        <v>1877</v>
      </c>
      <c r="B71" s="14" t="s">
        <v>1878</v>
      </c>
      <c r="C71" s="14" t="s">
        <v>1879</v>
      </c>
      <c r="D71" s="14" t="s">
        <v>1880</v>
      </c>
      <c r="E71" s="14" t="s">
        <v>387</v>
      </c>
      <c r="F71" s="14" t="s">
        <v>1881</v>
      </c>
      <c r="G71" s="15">
        <v>4</v>
      </c>
      <c r="H71" s="15">
        <v>8</v>
      </c>
      <c r="I71" s="16">
        <v>0.25</v>
      </c>
      <c r="J71" s="17">
        <v>0.75</v>
      </c>
      <c r="K71" s="18">
        <v>0</v>
      </c>
      <c r="L71" s="19">
        <v>0</v>
      </c>
      <c r="M71" s="26" t="s">
        <v>5359</v>
      </c>
      <c r="N71" s="26"/>
    </row>
    <row r="72" spans="1:14" x14ac:dyDescent="0.25">
      <c r="A72" s="14" t="s">
        <v>1882</v>
      </c>
      <c r="B72" s="14" t="s">
        <v>1883</v>
      </c>
      <c r="C72" s="14" t="s">
        <v>1670</v>
      </c>
      <c r="D72" s="14" t="s">
        <v>1884</v>
      </c>
      <c r="E72" s="14" t="s">
        <v>1885</v>
      </c>
      <c r="F72" s="14" t="s">
        <v>1886</v>
      </c>
      <c r="G72" s="15">
        <v>4</v>
      </c>
      <c r="H72" s="15">
        <v>16</v>
      </c>
      <c r="I72" s="16">
        <v>0</v>
      </c>
      <c r="J72" s="17">
        <v>1</v>
      </c>
      <c r="K72" s="18">
        <v>0</v>
      </c>
      <c r="L72" s="19">
        <v>0</v>
      </c>
      <c r="M72" s="26" t="s">
        <v>5358</v>
      </c>
      <c r="N72" s="26"/>
    </row>
    <row r="73" spans="1:14" x14ac:dyDescent="0.25">
      <c r="A73" s="14" t="s">
        <v>1286</v>
      </c>
      <c r="B73" s="14" t="s">
        <v>1287</v>
      </c>
      <c r="C73" s="14" t="s">
        <v>1887</v>
      </c>
      <c r="D73" s="14" t="s">
        <v>1888</v>
      </c>
      <c r="E73" s="14" t="s">
        <v>374</v>
      </c>
      <c r="F73" s="14" t="s">
        <v>1889</v>
      </c>
      <c r="G73" s="15">
        <v>4</v>
      </c>
      <c r="H73" s="15">
        <v>6</v>
      </c>
      <c r="I73" s="16">
        <v>0</v>
      </c>
      <c r="J73" s="17">
        <v>0</v>
      </c>
      <c r="K73" s="18">
        <v>0</v>
      </c>
      <c r="L73" s="19">
        <v>1</v>
      </c>
      <c r="M73" s="26" t="s">
        <v>5355</v>
      </c>
      <c r="N73" s="26"/>
    </row>
    <row r="74" spans="1:14" x14ac:dyDescent="0.25">
      <c r="A74" s="14" t="s">
        <v>1890</v>
      </c>
      <c r="B74" s="14" t="s">
        <v>1891</v>
      </c>
      <c r="C74" s="14" t="s">
        <v>1892</v>
      </c>
      <c r="D74" s="14" t="s">
        <v>1625</v>
      </c>
      <c r="E74" s="14" t="s">
        <v>427</v>
      </c>
      <c r="F74" s="14" t="s">
        <v>1893</v>
      </c>
      <c r="G74" s="15">
        <v>4</v>
      </c>
      <c r="H74" s="15">
        <v>33</v>
      </c>
      <c r="I74" s="16">
        <v>0.25</v>
      </c>
      <c r="J74" s="17">
        <v>0.75</v>
      </c>
      <c r="K74" s="18">
        <v>0</v>
      </c>
      <c r="L74" s="19">
        <v>0</v>
      </c>
      <c r="M74" s="26" t="s">
        <v>5352</v>
      </c>
      <c r="N74" s="26"/>
    </row>
    <row r="75" spans="1:14" x14ac:dyDescent="0.25">
      <c r="A75" s="14" t="s">
        <v>1327</v>
      </c>
      <c r="B75" s="14" t="s">
        <v>1894</v>
      </c>
      <c r="C75" s="14" t="s">
        <v>1670</v>
      </c>
      <c r="D75" s="14" t="s">
        <v>1625</v>
      </c>
      <c r="E75" s="14" t="s">
        <v>1283</v>
      </c>
      <c r="F75" s="14" t="s">
        <v>1895</v>
      </c>
      <c r="G75" s="15">
        <v>4</v>
      </c>
      <c r="H75" s="15">
        <v>5</v>
      </c>
      <c r="I75" s="16">
        <v>0</v>
      </c>
      <c r="J75" s="17">
        <v>0</v>
      </c>
      <c r="K75" s="18">
        <v>0</v>
      </c>
      <c r="L75" s="19">
        <v>1</v>
      </c>
      <c r="M75" s="26" t="s">
        <v>5355</v>
      </c>
      <c r="N75" s="26"/>
    </row>
    <row r="76" spans="1:14" x14ac:dyDescent="0.25">
      <c r="A76" s="14" t="s">
        <v>620</v>
      </c>
      <c r="B76" s="14" t="s">
        <v>621</v>
      </c>
      <c r="C76" s="14" t="s">
        <v>1896</v>
      </c>
      <c r="D76" s="14" t="s">
        <v>1897</v>
      </c>
      <c r="E76" s="14" t="s">
        <v>622</v>
      </c>
      <c r="F76" s="14" t="s">
        <v>1898</v>
      </c>
      <c r="G76" s="15">
        <v>4</v>
      </c>
      <c r="H76" s="15">
        <v>34</v>
      </c>
      <c r="I76" s="16">
        <v>0</v>
      </c>
      <c r="J76" s="17">
        <v>0</v>
      </c>
      <c r="K76" s="18">
        <v>0.75</v>
      </c>
      <c r="L76" s="19">
        <v>0.25</v>
      </c>
      <c r="M76" s="26" t="s">
        <v>5355</v>
      </c>
      <c r="N76" s="26"/>
    </row>
    <row r="77" spans="1:14" x14ac:dyDescent="0.25">
      <c r="A77" s="14" t="s">
        <v>865</v>
      </c>
      <c r="B77" s="14" t="s">
        <v>1899</v>
      </c>
      <c r="C77" s="14" t="s">
        <v>1900</v>
      </c>
      <c r="D77" s="14" t="s">
        <v>1901</v>
      </c>
      <c r="E77" s="14" t="s">
        <v>867</v>
      </c>
      <c r="F77" s="14" t="s">
        <v>1902</v>
      </c>
      <c r="G77" s="15">
        <v>4</v>
      </c>
      <c r="H77" s="15">
        <v>4</v>
      </c>
      <c r="I77" s="16">
        <v>0</v>
      </c>
      <c r="J77" s="17">
        <v>0</v>
      </c>
      <c r="K77" s="18">
        <v>1</v>
      </c>
      <c r="L77" s="19">
        <v>0</v>
      </c>
      <c r="M77" s="26" t="s">
        <v>5355</v>
      </c>
      <c r="N77" s="26"/>
    </row>
    <row r="78" spans="1:14" x14ac:dyDescent="0.25">
      <c r="A78" s="14" t="s">
        <v>1903</v>
      </c>
      <c r="B78" s="14" t="s">
        <v>1904</v>
      </c>
      <c r="C78" s="14" t="s">
        <v>1905</v>
      </c>
      <c r="D78" s="14" t="s">
        <v>1625</v>
      </c>
      <c r="E78" s="14" t="s">
        <v>1906</v>
      </c>
      <c r="F78" s="14" t="s">
        <v>1907</v>
      </c>
      <c r="G78" s="15">
        <v>4</v>
      </c>
      <c r="H78" s="15">
        <v>30</v>
      </c>
      <c r="I78" s="16">
        <v>0</v>
      </c>
      <c r="J78" s="17">
        <v>1</v>
      </c>
      <c r="K78" s="18">
        <v>0</v>
      </c>
      <c r="L78" s="19">
        <v>0</v>
      </c>
      <c r="M78" s="26" t="s">
        <v>5359</v>
      </c>
      <c r="N78" s="26"/>
    </row>
    <row r="79" spans="1:14" x14ac:dyDescent="0.25">
      <c r="A79" s="14" t="s">
        <v>1464</v>
      </c>
      <c r="B79" s="14" t="s">
        <v>1908</v>
      </c>
      <c r="C79" s="14" t="s">
        <v>1909</v>
      </c>
      <c r="D79" s="14" t="s">
        <v>1647</v>
      </c>
      <c r="E79" s="14" t="s">
        <v>839</v>
      </c>
      <c r="F79" s="14" t="s">
        <v>1910</v>
      </c>
      <c r="G79" s="15">
        <v>4</v>
      </c>
      <c r="H79" s="15">
        <v>4</v>
      </c>
      <c r="I79" s="16">
        <v>0</v>
      </c>
      <c r="J79" s="17">
        <v>0</v>
      </c>
      <c r="K79" s="18">
        <v>0</v>
      </c>
      <c r="L79" s="19">
        <v>1</v>
      </c>
      <c r="M79" s="26" t="s">
        <v>5355</v>
      </c>
      <c r="N79" s="26"/>
    </row>
    <row r="80" spans="1:14" x14ac:dyDescent="0.25">
      <c r="A80" s="14" t="s">
        <v>1911</v>
      </c>
      <c r="B80" s="14" t="s">
        <v>1912</v>
      </c>
      <c r="C80" s="14" t="s">
        <v>1913</v>
      </c>
      <c r="D80" s="14" t="s">
        <v>1868</v>
      </c>
      <c r="E80" s="14" t="s">
        <v>387</v>
      </c>
      <c r="F80" s="14" t="s">
        <v>1914</v>
      </c>
      <c r="G80" s="15">
        <v>4</v>
      </c>
      <c r="H80" s="15">
        <v>25</v>
      </c>
      <c r="I80" s="16">
        <v>0</v>
      </c>
      <c r="J80" s="17">
        <v>1</v>
      </c>
      <c r="K80" s="18">
        <v>0</v>
      </c>
      <c r="L80" s="19">
        <v>0</v>
      </c>
      <c r="M80" s="26" t="s">
        <v>5359</v>
      </c>
      <c r="N80" s="26"/>
    </row>
    <row r="81" spans="1:14" x14ac:dyDescent="0.25">
      <c r="A81" s="14" t="s">
        <v>1915</v>
      </c>
      <c r="B81" s="14" t="s">
        <v>1916</v>
      </c>
      <c r="C81" s="14" t="s">
        <v>1917</v>
      </c>
      <c r="D81" s="14" t="s">
        <v>1779</v>
      </c>
      <c r="E81" s="14" t="s">
        <v>622</v>
      </c>
      <c r="F81" s="14" t="s">
        <v>1918</v>
      </c>
      <c r="G81" s="15">
        <v>4</v>
      </c>
      <c r="H81" s="15">
        <v>5</v>
      </c>
      <c r="I81" s="16">
        <v>0</v>
      </c>
      <c r="J81" s="17">
        <v>1</v>
      </c>
      <c r="K81" s="18">
        <v>0</v>
      </c>
      <c r="L81" s="19">
        <v>0</v>
      </c>
      <c r="M81" s="26" t="s">
        <v>5352</v>
      </c>
      <c r="N81" s="26"/>
    </row>
    <row r="82" spans="1:14" x14ac:dyDescent="0.25">
      <c r="A82" s="14" t="s">
        <v>1919</v>
      </c>
      <c r="B82" s="14" t="s">
        <v>1920</v>
      </c>
      <c r="C82" s="14" t="s">
        <v>1670</v>
      </c>
      <c r="D82" s="14" t="s">
        <v>1625</v>
      </c>
      <c r="E82" s="14" t="s">
        <v>593</v>
      </c>
      <c r="F82" s="14" t="s">
        <v>1921</v>
      </c>
      <c r="G82" s="15">
        <v>4</v>
      </c>
      <c r="H82" s="15">
        <v>19</v>
      </c>
      <c r="I82" s="16">
        <v>0</v>
      </c>
      <c r="J82" s="17">
        <v>1</v>
      </c>
      <c r="K82" s="18">
        <v>0</v>
      </c>
      <c r="L82" s="19">
        <v>0</v>
      </c>
      <c r="M82" s="26" t="s">
        <v>5352</v>
      </c>
      <c r="N82" s="26"/>
    </row>
    <row r="83" spans="1:14" x14ac:dyDescent="0.25">
      <c r="A83" s="14" t="s">
        <v>1922</v>
      </c>
      <c r="B83" s="14" t="s">
        <v>1923</v>
      </c>
      <c r="C83" s="14" t="s">
        <v>1924</v>
      </c>
      <c r="D83" s="14" t="s">
        <v>1925</v>
      </c>
      <c r="E83" s="14" t="s">
        <v>725</v>
      </c>
      <c r="F83" s="14" t="s">
        <v>1926</v>
      </c>
      <c r="G83" s="15">
        <v>4</v>
      </c>
      <c r="H83" s="15">
        <v>9</v>
      </c>
      <c r="I83" s="16">
        <v>0</v>
      </c>
      <c r="J83" s="17">
        <v>1</v>
      </c>
      <c r="K83" s="18">
        <v>0</v>
      </c>
      <c r="L83" s="19">
        <v>0</v>
      </c>
      <c r="M83" s="26" t="s">
        <v>5358</v>
      </c>
      <c r="N83" s="26"/>
    </row>
    <row r="84" spans="1:14" x14ac:dyDescent="0.25">
      <c r="A84" s="14" t="s">
        <v>1927</v>
      </c>
      <c r="B84" s="14" t="s">
        <v>1928</v>
      </c>
      <c r="C84" s="14" t="s">
        <v>1929</v>
      </c>
      <c r="D84" s="14" t="s">
        <v>1625</v>
      </c>
      <c r="E84" s="14" t="s">
        <v>861</v>
      </c>
      <c r="F84" s="14" t="s">
        <v>1930</v>
      </c>
      <c r="G84" s="15">
        <v>3</v>
      </c>
      <c r="H84" s="15">
        <v>40</v>
      </c>
      <c r="I84" s="16">
        <v>1</v>
      </c>
      <c r="J84" s="17">
        <v>0</v>
      </c>
      <c r="K84" s="18">
        <v>0</v>
      </c>
      <c r="L84" s="19">
        <v>0</v>
      </c>
      <c r="M84" s="26" t="s">
        <v>5352</v>
      </c>
      <c r="N84" s="26"/>
    </row>
    <row r="85" spans="1:14" x14ac:dyDescent="0.25">
      <c r="A85" s="14" t="s">
        <v>1931</v>
      </c>
      <c r="B85" s="14" t="s">
        <v>1932</v>
      </c>
      <c r="C85" s="14" t="s">
        <v>1933</v>
      </c>
      <c r="D85" s="14" t="s">
        <v>1934</v>
      </c>
      <c r="E85" s="14" t="s">
        <v>1843</v>
      </c>
      <c r="F85" s="14" t="s">
        <v>1935</v>
      </c>
      <c r="G85" s="15">
        <v>3</v>
      </c>
      <c r="H85" s="15">
        <v>30</v>
      </c>
      <c r="I85" s="16">
        <v>0</v>
      </c>
      <c r="J85" s="17">
        <v>1</v>
      </c>
      <c r="K85" s="18">
        <v>0</v>
      </c>
      <c r="L85" s="19">
        <v>0</v>
      </c>
      <c r="M85" s="26" t="s">
        <v>5359</v>
      </c>
      <c r="N85" s="26"/>
    </row>
    <row r="86" spans="1:14" x14ac:dyDescent="0.25">
      <c r="A86" s="14" t="s">
        <v>1369</v>
      </c>
      <c r="B86" s="14" t="s">
        <v>1936</v>
      </c>
      <c r="C86" s="14" t="s">
        <v>1670</v>
      </c>
      <c r="D86" s="14" t="s">
        <v>1937</v>
      </c>
      <c r="E86" s="14" t="s">
        <v>1319</v>
      </c>
      <c r="F86" s="14" t="s">
        <v>1938</v>
      </c>
      <c r="G86" s="15">
        <v>3</v>
      </c>
      <c r="H86" s="15">
        <v>3</v>
      </c>
      <c r="I86" s="16">
        <v>0</v>
      </c>
      <c r="J86" s="17">
        <v>0</v>
      </c>
      <c r="K86" s="18">
        <v>0</v>
      </c>
      <c r="L86" s="19">
        <v>1</v>
      </c>
      <c r="M86" s="26" t="s">
        <v>5351</v>
      </c>
      <c r="N86" s="26"/>
    </row>
    <row r="87" spans="1:14" x14ac:dyDescent="0.25">
      <c r="A87" s="14" t="s">
        <v>820</v>
      </c>
      <c r="B87" s="14" t="s">
        <v>1939</v>
      </c>
      <c r="C87" s="14" t="s">
        <v>1670</v>
      </c>
      <c r="D87" s="14" t="s">
        <v>1940</v>
      </c>
      <c r="E87" s="14" t="s">
        <v>387</v>
      </c>
      <c r="F87" s="14" t="s">
        <v>1941</v>
      </c>
      <c r="G87" s="15">
        <v>3</v>
      </c>
      <c r="H87" s="15">
        <v>8</v>
      </c>
      <c r="I87" s="16">
        <v>0</v>
      </c>
      <c r="J87" s="17">
        <v>0</v>
      </c>
      <c r="K87" s="18">
        <v>1</v>
      </c>
      <c r="L87" s="19">
        <v>0</v>
      </c>
      <c r="M87" s="26" t="s">
        <v>5355</v>
      </c>
      <c r="N87" s="26"/>
    </row>
    <row r="88" spans="1:14" x14ac:dyDescent="0.25">
      <c r="A88" s="14" t="s">
        <v>1942</v>
      </c>
      <c r="B88" s="14" t="s">
        <v>1943</v>
      </c>
      <c r="C88" s="14" t="s">
        <v>1670</v>
      </c>
      <c r="D88" s="14" t="s">
        <v>1897</v>
      </c>
      <c r="E88" s="14" t="s">
        <v>612</v>
      </c>
      <c r="F88" s="14" t="s">
        <v>1944</v>
      </c>
      <c r="G88" s="15">
        <v>3</v>
      </c>
      <c r="H88" s="15">
        <v>62</v>
      </c>
      <c r="I88" s="16">
        <v>0</v>
      </c>
      <c r="J88" s="17">
        <v>1</v>
      </c>
      <c r="K88" s="18">
        <v>0</v>
      </c>
      <c r="L88" s="19">
        <v>0</v>
      </c>
      <c r="M88" s="26" t="s">
        <v>5352</v>
      </c>
      <c r="N88" s="26"/>
    </row>
    <row r="89" spans="1:14" x14ac:dyDescent="0.25">
      <c r="A89" s="14" t="s">
        <v>1346</v>
      </c>
      <c r="B89" s="14" t="s">
        <v>1945</v>
      </c>
      <c r="C89" s="14" t="s">
        <v>1670</v>
      </c>
      <c r="D89" s="14" t="s">
        <v>1625</v>
      </c>
      <c r="E89" s="14" t="s">
        <v>1319</v>
      </c>
      <c r="F89" s="14" t="s">
        <v>1946</v>
      </c>
      <c r="G89" s="15">
        <v>3</v>
      </c>
      <c r="H89" s="15">
        <v>3</v>
      </c>
      <c r="I89" s="16">
        <v>0</v>
      </c>
      <c r="J89" s="17">
        <v>0</v>
      </c>
      <c r="K89" s="18">
        <v>0</v>
      </c>
      <c r="L89" s="19">
        <v>1</v>
      </c>
      <c r="M89" s="26" t="s">
        <v>5351</v>
      </c>
      <c r="N89" s="26"/>
    </row>
    <row r="90" spans="1:14" x14ac:dyDescent="0.25">
      <c r="A90" s="14" t="s">
        <v>1293</v>
      </c>
      <c r="B90" s="14" t="s">
        <v>1947</v>
      </c>
      <c r="C90" s="14" t="s">
        <v>1948</v>
      </c>
      <c r="D90" s="14" t="s">
        <v>1888</v>
      </c>
      <c r="E90" s="14" t="s">
        <v>374</v>
      </c>
      <c r="F90" s="14" t="s">
        <v>1949</v>
      </c>
      <c r="G90" s="15">
        <v>3</v>
      </c>
      <c r="H90" s="15">
        <v>4</v>
      </c>
      <c r="I90" s="16">
        <v>0</v>
      </c>
      <c r="J90" s="17">
        <v>0</v>
      </c>
      <c r="K90" s="18">
        <v>0</v>
      </c>
      <c r="L90" s="19">
        <v>1</v>
      </c>
      <c r="M90" s="26" t="s">
        <v>5351</v>
      </c>
      <c r="N90" s="26"/>
    </row>
    <row r="91" spans="1:14" x14ac:dyDescent="0.25">
      <c r="A91" s="14" t="s">
        <v>1950</v>
      </c>
      <c r="B91" s="14" t="s">
        <v>1951</v>
      </c>
      <c r="C91" s="14" t="s">
        <v>1952</v>
      </c>
      <c r="D91" s="14" t="s">
        <v>1848</v>
      </c>
      <c r="E91" s="14" t="s">
        <v>518</v>
      </c>
      <c r="F91" s="14" t="s">
        <v>1953</v>
      </c>
      <c r="G91" s="15">
        <v>3</v>
      </c>
      <c r="H91" s="15">
        <v>4</v>
      </c>
      <c r="I91" s="16">
        <v>0</v>
      </c>
      <c r="J91" s="17">
        <v>1</v>
      </c>
      <c r="K91" s="18">
        <v>0</v>
      </c>
      <c r="L91" s="19">
        <v>0</v>
      </c>
      <c r="M91" s="26" t="s">
        <v>5359</v>
      </c>
      <c r="N91" s="26"/>
    </row>
    <row r="92" spans="1:14" x14ac:dyDescent="0.25">
      <c r="A92" s="14" t="s">
        <v>1954</v>
      </c>
      <c r="B92" s="14" t="s">
        <v>1955</v>
      </c>
      <c r="C92" s="14" t="s">
        <v>1956</v>
      </c>
      <c r="D92" s="14" t="s">
        <v>1957</v>
      </c>
      <c r="E92" s="14" t="s">
        <v>1958</v>
      </c>
      <c r="F92" s="14" t="s">
        <v>1959</v>
      </c>
      <c r="G92" s="15">
        <v>3</v>
      </c>
      <c r="H92" s="15">
        <v>128</v>
      </c>
      <c r="I92" s="16">
        <v>0</v>
      </c>
      <c r="J92" s="17">
        <v>1</v>
      </c>
      <c r="K92" s="18">
        <v>0</v>
      </c>
      <c r="L92" s="19">
        <v>0</v>
      </c>
      <c r="M92" s="26" t="s">
        <v>5352</v>
      </c>
      <c r="N92" s="26"/>
    </row>
    <row r="93" spans="1:14" x14ac:dyDescent="0.25">
      <c r="A93" s="14" t="s">
        <v>691</v>
      </c>
      <c r="B93" s="14" t="s">
        <v>692</v>
      </c>
      <c r="C93" s="14" t="s">
        <v>1960</v>
      </c>
      <c r="D93" s="14" t="s">
        <v>1779</v>
      </c>
      <c r="E93" s="14" t="s">
        <v>442</v>
      </c>
      <c r="F93" s="14" t="s">
        <v>1961</v>
      </c>
      <c r="G93" s="15">
        <v>3</v>
      </c>
      <c r="H93" s="15">
        <v>3</v>
      </c>
      <c r="I93" s="16">
        <v>0</v>
      </c>
      <c r="J93" s="17">
        <v>0</v>
      </c>
      <c r="K93" s="18">
        <v>1</v>
      </c>
      <c r="L93" s="19">
        <v>0</v>
      </c>
      <c r="M93" s="26" t="s">
        <v>5355</v>
      </c>
      <c r="N93" s="26"/>
    </row>
    <row r="94" spans="1:14" x14ac:dyDescent="0.25">
      <c r="A94" s="14" t="s">
        <v>1344</v>
      </c>
      <c r="B94" s="14" t="s">
        <v>1962</v>
      </c>
      <c r="C94" s="14" t="s">
        <v>1670</v>
      </c>
      <c r="D94" s="14" t="s">
        <v>1963</v>
      </c>
      <c r="E94" s="14" t="s">
        <v>1319</v>
      </c>
      <c r="F94" s="14" t="s">
        <v>1964</v>
      </c>
      <c r="G94" s="15">
        <v>3</v>
      </c>
      <c r="H94" s="15">
        <v>5</v>
      </c>
      <c r="I94" s="16">
        <v>0</v>
      </c>
      <c r="J94" s="17">
        <v>0</v>
      </c>
      <c r="K94" s="18">
        <v>0</v>
      </c>
      <c r="L94" s="19">
        <v>1</v>
      </c>
      <c r="M94" s="26" t="s">
        <v>5353</v>
      </c>
      <c r="N94" s="26"/>
    </row>
    <row r="95" spans="1:14" x14ac:dyDescent="0.25">
      <c r="A95" s="14" t="s">
        <v>571</v>
      </c>
      <c r="B95" s="14" t="s">
        <v>1965</v>
      </c>
      <c r="C95" s="14" t="s">
        <v>1966</v>
      </c>
      <c r="D95" s="14" t="s">
        <v>1967</v>
      </c>
      <c r="E95" s="14" t="s">
        <v>573</v>
      </c>
      <c r="F95" s="14" t="s">
        <v>1968</v>
      </c>
      <c r="G95" s="15">
        <v>3</v>
      </c>
      <c r="H95" s="15">
        <v>3</v>
      </c>
      <c r="I95" s="16">
        <v>0</v>
      </c>
      <c r="J95" s="17">
        <v>0</v>
      </c>
      <c r="K95" s="18">
        <v>1</v>
      </c>
      <c r="L95" s="19">
        <v>0</v>
      </c>
      <c r="M95" s="26" t="s">
        <v>5355</v>
      </c>
      <c r="N95" s="26"/>
    </row>
    <row r="96" spans="1:14" x14ac:dyDescent="0.25">
      <c r="A96" s="14" t="s">
        <v>1280</v>
      </c>
      <c r="B96" s="14" t="s">
        <v>1969</v>
      </c>
      <c r="C96" s="14" t="s">
        <v>1670</v>
      </c>
      <c r="D96" s="14" t="s">
        <v>1625</v>
      </c>
      <c r="E96" s="14" t="s">
        <v>1022</v>
      </c>
      <c r="F96" s="14" t="s">
        <v>1970</v>
      </c>
      <c r="G96" s="15">
        <v>3</v>
      </c>
      <c r="H96" s="15">
        <v>3</v>
      </c>
      <c r="I96" s="16">
        <v>0</v>
      </c>
      <c r="J96" s="17">
        <v>0</v>
      </c>
      <c r="K96" s="18">
        <v>0</v>
      </c>
      <c r="L96" s="19">
        <v>1</v>
      </c>
      <c r="M96" s="26" t="s">
        <v>5355</v>
      </c>
      <c r="N96" s="26"/>
    </row>
    <row r="97" spans="1:14" x14ac:dyDescent="0.25">
      <c r="A97" s="14">
        <v>6811893</v>
      </c>
      <c r="B97" s="14" t="s">
        <v>1971</v>
      </c>
      <c r="C97" s="14" t="s">
        <v>1972</v>
      </c>
      <c r="D97" s="14" t="s">
        <v>1779</v>
      </c>
      <c r="E97" s="14" t="s">
        <v>725</v>
      </c>
      <c r="F97" s="14" t="s">
        <v>1973</v>
      </c>
      <c r="G97" s="15">
        <v>3</v>
      </c>
      <c r="H97" s="15">
        <v>4</v>
      </c>
      <c r="I97" s="16">
        <v>0</v>
      </c>
      <c r="J97" s="17">
        <v>1</v>
      </c>
      <c r="K97" s="18">
        <v>0</v>
      </c>
      <c r="L97" s="19">
        <v>0</v>
      </c>
      <c r="M97" s="26" t="s">
        <v>5359</v>
      </c>
      <c r="N97" s="26"/>
    </row>
    <row r="98" spans="1:14" x14ac:dyDescent="0.25">
      <c r="A98" s="14" t="s">
        <v>1974</v>
      </c>
      <c r="B98" s="14" t="s">
        <v>1975</v>
      </c>
      <c r="C98" s="14" t="s">
        <v>1976</v>
      </c>
      <c r="D98" s="14" t="s">
        <v>1977</v>
      </c>
      <c r="E98" s="14" t="s">
        <v>423</v>
      </c>
      <c r="F98" s="14" t="s">
        <v>1978</v>
      </c>
      <c r="G98" s="15">
        <v>3</v>
      </c>
      <c r="H98" s="15">
        <v>3</v>
      </c>
      <c r="I98" s="16">
        <v>0</v>
      </c>
      <c r="J98" s="17">
        <v>1</v>
      </c>
      <c r="K98" s="18">
        <v>0</v>
      </c>
      <c r="L98" s="19">
        <v>0</v>
      </c>
      <c r="M98" s="26" t="s">
        <v>5358</v>
      </c>
      <c r="N98" s="26"/>
    </row>
    <row r="99" spans="1:14" x14ac:dyDescent="0.25">
      <c r="A99" s="14" t="s">
        <v>1979</v>
      </c>
      <c r="B99" s="14" t="s">
        <v>1980</v>
      </c>
      <c r="C99" s="14" t="s">
        <v>1981</v>
      </c>
      <c r="D99" s="14" t="s">
        <v>1748</v>
      </c>
      <c r="E99" s="14" t="s">
        <v>410</v>
      </c>
      <c r="F99" s="14" t="s">
        <v>1982</v>
      </c>
      <c r="G99" s="15">
        <v>3</v>
      </c>
      <c r="H99" s="15">
        <v>6</v>
      </c>
      <c r="I99" s="16">
        <v>0</v>
      </c>
      <c r="J99" s="17">
        <v>1</v>
      </c>
      <c r="K99" s="18">
        <v>0</v>
      </c>
      <c r="L99" s="19">
        <v>0</v>
      </c>
      <c r="M99" s="26" t="s">
        <v>5352</v>
      </c>
      <c r="N99" s="26"/>
    </row>
    <row r="100" spans="1:14" x14ac:dyDescent="0.25">
      <c r="A100" s="14" t="s">
        <v>503</v>
      </c>
      <c r="B100" s="14" t="s">
        <v>1983</v>
      </c>
      <c r="C100" s="14" t="s">
        <v>1984</v>
      </c>
      <c r="D100" s="14" t="s">
        <v>1647</v>
      </c>
      <c r="E100" s="14" t="s">
        <v>506</v>
      </c>
      <c r="F100" s="14" t="s">
        <v>1985</v>
      </c>
      <c r="G100" s="15">
        <v>3</v>
      </c>
      <c r="H100" s="15">
        <v>16</v>
      </c>
      <c r="I100" s="16">
        <v>0</v>
      </c>
      <c r="J100" s="17">
        <v>0</v>
      </c>
      <c r="K100" s="18">
        <v>1</v>
      </c>
      <c r="L100" s="19">
        <v>0</v>
      </c>
      <c r="M100" s="26" t="s">
        <v>5355</v>
      </c>
      <c r="N100" s="26"/>
    </row>
    <row r="101" spans="1:14" x14ac:dyDescent="0.25">
      <c r="A101" s="14" t="s">
        <v>1986</v>
      </c>
      <c r="B101" s="14" t="s">
        <v>1987</v>
      </c>
      <c r="C101" s="14" t="s">
        <v>1988</v>
      </c>
      <c r="D101" s="14" t="s">
        <v>1639</v>
      </c>
      <c r="E101" s="14" t="s">
        <v>1989</v>
      </c>
      <c r="F101" s="14" t="s">
        <v>1990</v>
      </c>
      <c r="G101" s="15">
        <v>3</v>
      </c>
      <c r="H101" s="15">
        <v>3</v>
      </c>
      <c r="I101" s="16">
        <v>0</v>
      </c>
      <c r="J101" s="17">
        <v>1</v>
      </c>
      <c r="K101" s="18">
        <v>0</v>
      </c>
      <c r="L101" s="19">
        <v>0</v>
      </c>
      <c r="M101" s="26" t="s">
        <v>5359</v>
      </c>
      <c r="N101" s="26"/>
    </row>
    <row r="102" spans="1:14" x14ac:dyDescent="0.25">
      <c r="A102" s="14" t="s">
        <v>1991</v>
      </c>
      <c r="B102" s="14" t="s">
        <v>1992</v>
      </c>
      <c r="C102" s="14" t="s">
        <v>1670</v>
      </c>
      <c r="D102" s="14" t="s">
        <v>1625</v>
      </c>
      <c r="E102" s="14" t="s">
        <v>380</v>
      </c>
      <c r="F102" s="14" t="s">
        <v>1993</v>
      </c>
      <c r="G102" s="15">
        <v>3</v>
      </c>
      <c r="H102" s="15">
        <v>4</v>
      </c>
      <c r="I102" s="16">
        <v>0</v>
      </c>
      <c r="J102" s="17">
        <v>1</v>
      </c>
      <c r="K102" s="18">
        <v>0</v>
      </c>
      <c r="L102" s="19">
        <v>0</v>
      </c>
      <c r="M102" s="26" t="s">
        <v>5359</v>
      </c>
      <c r="N102" s="26"/>
    </row>
    <row r="103" spans="1:14" x14ac:dyDescent="0.25">
      <c r="A103" s="14" t="s">
        <v>521</v>
      </c>
      <c r="B103" s="14" t="s">
        <v>1994</v>
      </c>
      <c r="C103" s="14" t="s">
        <v>1995</v>
      </c>
      <c r="D103" s="14" t="s">
        <v>1996</v>
      </c>
      <c r="E103" s="14" t="s">
        <v>427</v>
      </c>
      <c r="F103" s="14" t="s">
        <v>1997</v>
      </c>
      <c r="G103" s="15">
        <v>3</v>
      </c>
      <c r="H103" s="15">
        <v>4</v>
      </c>
      <c r="I103" s="16">
        <v>0</v>
      </c>
      <c r="J103" s="17">
        <v>0</v>
      </c>
      <c r="K103" s="18">
        <v>1</v>
      </c>
      <c r="L103" s="19">
        <v>0</v>
      </c>
      <c r="M103" s="26" t="s">
        <v>5355</v>
      </c>
      <c r="N103" s="26"/>
    </row>
    <row r="104" spans="1:14" x14ac:dyDescent="0.25">
      <c r="A104" s="14" t="s">
        <v>1382</v>
      </c>
      <c r="B104" s="14" t="s">
        <v>1998</v>
      </c>
      <c r="C104" s="14" t="s">
        <v>1670</v>
      </c>
      <c r="D104" s="14" t="s">
        <v>1999</v>
      </c>
      <c r="E104" s="14" t="s">
        <v>1383</v>
      </c>
      <c r="F104" s="14" t="s">
        <v>2000</v>
      </c>
      <c r="G104" s="15">
        <v>3</v>
      </c>
      <c r="H104" s="15">
        <v>5</v>
      </c>
      <c r="I104" s="16">
        <v>0</v>
      </c>
      <c r="J104" s="17">
        <v>0</v>
      </c>
      <c r="K104" s="18">
        <v>0</v>
      </c>
      <c r="L104" s="19">
        <v>1</v>
      </c>
      <c r="M104" s="26" t="s">
        <v>5355</v>
      </c>
      <c r="N104" s="26"/>
    </row>
    <row r="105" spans="1:14" x14ac:dyDescent="0.25">
      <c r="A105" s="14" t="s">
        <v>1029</v>
      </c>
      <c r="B105" s="14" t="s">
        <v>2001</v>
      </c>
      <c r="C105" s="14" t="s">
        <v>1670</v>
      </c>
      <c r="D105" s="14" t="s">
        <v>2002</v>
      </c>
      <c r="E105" s="14" t="s">
        <v>725</v>
      </c>
      <c r="F105" s="14" t="s">
        <v>2003</v>
      </c>
      <c r="G105" s="15">
        <v>3</v>
      </c>
      <c r="H105" s="15">
        <v>3</v>
      </c>
      <c r="I105" s="16">
        <v>0</v>
      </c>
      <c r="J105" s="17">
        <v>0</v>
      </c>
      <c r="K105" s="18">
        <v>1</v>
      </c>
      <c r="L105" s="19">
        <v>0</v>
      </c>
      <c r="M105" s="26" t="s">
        <v>5355</v>
      </c>
      <c r="N105" s="26"/>
    </row>
    <row r="106" spans="1:14" x14ac:dyDescent="0.25">
      <c r="A106" s="14" t="s">
        <v>2004</v>
      </c>
      <c r="B106" s="14" t="s">
        <v>2005</v>
      </c>
      <c r="C106" s="14" t="s">
        <v>1759</v>
      </c>
      <c r="D106" s="14" t="s">
        <v>2006</v>
      </c>
      <c r="E106" s="14" t="s">
        <v>1854</v>
      </c>
      <c r="F106" s="14" t="s">
        <v>1761</v>
      </c>
      <c r="G106" s="15">
        <v>3</v>
      </c>
      <c r="H106" s="15">
        <v>23</v>
      </c>
      <c r="I106" s="16">
        <v>1</v>
      </c>
      <c r="J106" s="17">
        <v>0</v>
      </c>
      <c r="K106" s="18">
        <v>0</v>
      </c>
      <c r="L106" s="19">
        <v>0</v>
      </c>
      <c r="M106" s="26" t="s">
        <v>5352</v>
      </c>
      <c r="N106" s="26"/>
    </row>
    <row r="107" spans="1:14" x14ac:dyDescent="0.25">
      <c r="A107" s="14" t="s">
        <v>1282</v>
      </c>
      <c r="B107" s="14" t="s">
        <v>2007</v>
      </c>
      <c r="C107" s="14" t="s">
        <v>2008</v>
      </c>
      <c r="D107" s="14" t="s">
        <v>1625</v>
      </c>
      <c r="E107" s="14" t="s">
        <v>1283</v>
      </c>
      <c r="F107" s="14" t="s">
        <v>2009</v>
      </c>
      <c r="G107" s="15">
        <v>3</v>
      </c>
      <c r="H107" s="15">
        <v>3</v>
      </c>
      <c r="I107" s="16">
        <v>0</v>
      </c>
      <c r="J107" s="17">
        <v>0</v>
      </c>
      <c r="K107" s="18">
        <v>0</v>
      </c>
      <c r="L107" s="19">
        <v>1</v>
      </c>
      <c r="M107" s="26" t="s">
        <v>5355</v>
      </c>
      <c r="N107" s="26"/>
    </row>
    <row r="108" spans="1:14" x14ac:dyDescent="0.25">
      <c r="A108" s="14" t="s">
        <v>456</v>
      </c>
      <c r="B108" s="14" t="s">
        <v>457</v>
      </c>
      <c r="C108" s="14" t="s">
        <v>1670</v>
      </c>
      <c r="D108" s="14" t="s">
        <v>1625</v>
      </c>
      <c r="E108" s="14" t="s">
        <v>458</v>
      </c>
      <c r="F108" s="14" t="s">
        <v>2010</v>
      </c>
      <c r="G108" s="15">
        <v>3</v>
      </c>
      <c r="H108" s="15">
        <v>8</v>
      </c>
      <c r="I108" s="16">
        <v>0</v>
      </c>
      <c r="J108" s="17">
        <v>0</v>
      </c>
      <c r="K108" s="18">
        <v>1</v>
      </c>
      <c r="L108" s="19">
        <v>0</v>
      </c>
      <c r="M108" s="26" t="s">
        <v>5355</v>
      </c>
      <c r="N108" s="26"/>
    </row>
    <row r="109" spans="1:14" x14ac:dyDescent="0.25">
      <c r="A109" s="14" t="s">
        <v>1538</v>
      </c>
      <c r="B109" s="14" t="s">
        <v>2011</v>
      </c>
      <c r="C109" s="14" t="s">
        <v>1670</v>
      </c>
      <c r="D109" s="14" t="s">
        <v>1625</v>
      </c>
      <c r="E109" s="14" t="s">
        <v>1319</v>
      </c>
      <c r="F109" s="14" t="s">
        <v>2012</v>
      </c>
      <c r="G109" s="15">
        <v>3</v>
      </c>
      <c r="H109" s="15">
        <v>14</v>
      </c>
      <c r="I109" s="16">
        <v>0</v>
      </c>
      <c r="J109" s="17">
        <v>0</v>
      </c>
      <c r="K109" s="18">
        <v>0</v>
      </c>
      <c r="L109" s="19">
        <v>1</v>
      </c>
      <c r="M109" s="26" t="s">
        <v>5351</v>
      </c>
      <c r="N109" s="26"/>
    </row>
    <row r="110" spans="1:14" x14ac:dyDescent="0.25">
      <c r="A110" s="14" t="s">
        <v>2013</v>
      </c>
      <c r="B110" s="14" t="s">
        <v>2014</v>
      </c>
      <c r="C110" s="14" t="s">
        <v>2015</v>
      </c>
      <c r="D110" s="14" t="s">
        <v>2016</v>
      </c>
      <c r="E110" s="14" t="s">
        <v>387</v>
      </c>
      <c r="F110" s="14" t="s">
        <v>2017</v>
      </c>
      <c r="G110" s="15">
        <v>3</v>
      </c>
      <c r="H110" s="15">
        <v>3</v>
      </c>
      <c r="I110" s="16">
        <v>0</v>
      </c>
      <c r="J110" s="17">
        <v>1</v>
      </c>
      <c r="K110" s="18">
        <v>0</v>
      </c>
      <c r="L110" s="19">
        <v>0</v>
      </c>
      <c r="M110" s="26" t="s">
        <v>5359</v>
      </c>
      <c r="N110" s="26"/>
    </row>
    <row r="111" spans="1:14" x14ac:dyDescent="0.25">
      <c r="A111" s="14" t="s">
        <v>799</v>
      </c>
      <c r="B111" s="14" t="s">
        <v>2018</v>
      </c>
      <c r="C111" s="14" t="s">
        <v>2019</v>
      </c>
      <c r="D111" s="14" t="s">
        <v>2020</v>
      </c>
      <c r="E111" s="14" t="s">
        <v>427</v>
      </c>
      <c r="F111" s="14" t="s">
        <v>2021</v>
      </c>
      <c r="G111" s="15">
        <v>3</v>
      </c>
      <c r="H111" s="15">
        <v>3</v>
      </c>
      <c r="I111" s="16">
        <v>0</v>
      </c>
      <c r="J111" s="17">
        <v>0</v>
      </c>
      <c r="K111" s="18">
        <v>1</v>
      </c>
      <c r="L111" s="19">
        <v>0</v>
      </c>
      <c r="M111" s="26" t="s">
        <v>5355</v>
      </c>
      <c r="N111" s="26"/>
    </row>
    <row r="112" spans="1:14" x14ac:dyDescent="0.25">
      <c r="A112" s="14" t="s">
        <v>2022</v>
      </c>
      <c r="B112" s="14" t="s">
        <v>2023</v>
      </c>
      <c r="C112" s="14" t="s">
        <v>2024</v>
      </c>
      <c r="D112" s="14" t="s">
        <v>1682</v>
      </c>
      <c r="E112" s="14" t="s">
        <v>725</v>
      </c>
      <c r="F112" s="14" t="s">
        <v>2025</v>
      </c>
      <c r="G112" s="15">
        <v>3</v>
      </c>
      <c r="H112" s="15">
        <v>12</v>
      </c>
      <c r="I112" s="16">
        <v>0.33333333333333337</v>
      </c>
      <c r="J112" s="17">
        <v>0.66666666666666674</v>
      </c>
      <c r="K112" s="18">
        <v>0</v>
      </c>
      <c r="L112" s="19">
        <v>0</v>
      </c>
      <c r="M112" s="26" t="s">
        <v>5352</v>
      </c>
      <c r="N112" s="26"/>
    </row>
    <row r="113" spans="1:14" x14ac:dyDescent="0.25">
      <c r="A113" s="14" t="s">
        <v>2026</v>
      </c>
      <c r="B113" s="14" t="s">
        <v>2027</v>
      </c>
      <c r="C113" s="14" t="s">
        <v>2028</v>
      </c>
      <c r="D113" s="14" t="s">
        <v>1779</v>
      </c>
      <c r="E113" s="14" t="s">
        <v>2029</v>
      </c>
      <c r="F113" s="14" t="s">
        <v>2026</v>
      </c>
      <c r="G113" s="15">
        <v>3</v>
      </c>
      <c r="H113" s="15">
        <v>5</v>
      </c>
      <c r="I113" s="16">
        <v>0</v>
      </c>
      <c r="J113" s="17">
        <v>1</v>
      </c>
      <c r="K113" s="18">
        <v>0</v>
      </c>
      <c r="L113" s="19">
        <v>0</v>
      </c>
      <c r="M113" s="26" t="s">
        <v>5358</v>
      </c>
      <c r="N113" s="26"/>
    </row>
    <row r="114" spans="1:14" x14ac:dyDescent="0.25">
      <c r="A114" s="14" t="s">
        <v>947</v>
      </c>
      <c r="B114" s="14" t="s">
        <v>2030</v>
      </c>
      <c r="C114" s="14" t="s">
        <v>1670</v>
      </c>
      <c r="D114" s="14" t="s">
        <v>1748</v>
      </c>
      <c r="E114" s="14" t="s">
        <v>410</v>
      </c>
      <c r="F114" s="14" t="s">
        <v>2031</v>
      </c>
      <c r="G114" s="15">
        <v>3</v>
      </c>
      <c r="H114" s="15">
        <v>3</v>
      </c>
      <c r="I114" s="16">
        <v>0</v>
      </c>
      <c r="J114" s="17">
        <v>0</v>
      </c>
      <c r="K114" s="18">
        <v>1</v>
      </c>
      <c r="L114" s="19">
        <v>0</v>
      </c>
      <c r="M114" s="26" t="s">
        <v>5355</v>
      </c>
      <c r="N114" s="26"/>
    </row>
    <row r="115" spans="1:14" x14ac:dyDescent="0.25">
      <c r="A115" s="14" t="s">
        <v>1576</v>
      </c>
      <c r="B115" s="14" t="s">
        <v>1577</v>
      </c>
      <c r="C115" s="14" t="s">
        <v>2032</v>
      </c>
      <c r="D115" s="14" t="s">
        <v>1897</v>
      </c>
      <c r="E115" s="14" t="s">
        <v>622</v>
      </c>
      <c r="F115" s="14" t="s">
        <v>2033</v>
      </c>
      <c r="G115" s="15">
        <v>3</v>
      </c>
      <c r="H115" s="15">
        <v>36</v>
      </c>
      <c r="I115" s="16">
        <v>0.33333333333333337</v>
      </c>
      <c r="J115" s="17">
        <v>0.33333333333333337</v>
      </c>
      <c r="K115" s="18">
        <v>0</v>
      </c>
      <c r="L115" s="19">
        <v>0.33333333333333337</v>
      </c>
      <c r="M115" s="26" t="s">
        <v>5360</v>
      </c>
      <c r="N115" s="26"/>
    </row>
    <row r="116" spans="1:14" x14ac:dyDescent="0.25">
      <c r="A116" s="14" t="s">
        <v>2034</v>
      </c>
      <c r="B116" s="14" t="s">
        <v>2035</v>
      </c>
      <c r="C116" s="14" t="s">
        <v>2036</v>
      </c>
      <c r="D116" s="14" t="s">
        <v>1940</v>
      </c>
      <c r="E116" s="14" t="s">
        <v>1103</v>
      </c>
      <c r="F116" s="14" t="s">
        <v>2037</v>
      </c>
      <c r="G116" s="15">
        <v>3</v>
      </c>
      <c r="H116" s="15">
        <v>3</v>
      </c>
      <c r="I116" s="16">
        <v>0</v>
      </c>
      <c r="J116" s="17">
        <v>1</v>
      </c>
      <c r="K116" s="18">
        <v>0</v>
      </c>
      <c r="L116" s="19">
        <v>0</v>
      </c>
      <c r="M116" s="26" t="s">
        <v>5359</v>
      </c>
      <c r="N116" s="26"/>
    </row>
    <row r="117" spans="1:14" x14ac:dyDescent="0.25">
      <c r="A117" s="14" t="s">
        <v>2038</v>
      </c>
      <c r="B117" s="14" t="s">
        <v>2039</v>
      </c>
      <c r="C117" s="14" t="s">
        <v>2040</v>
      </c>
      <c r="D117" s="14" t="s">
        <v>2041</v>
      </c>
      <c r="E117" s="14" t="s">
        <v>861</v>
      </c>
      <c r="F117" s="14" t="s">
        <v>2042</v>
      </c>
      <c r="G117" s="15">
        <v>3</v>
      </c>
      <c r="H117" s="15">
        <v>7</v>
      </c>
      <c r="I117" s="16">
        <v>1</v>
      </c>
      <c r="J117" s="17">
        <v>0</v>
      </c>
      <c r="K117" s="18">
        <v>0</v>
      </c>
      <c r="L117" s="19">
        <v>0</v>
      </c>
      <c r="M117" s="26" t="s">
        <v>5352</v>
      </c>
      <c r="N117" s="26"/>
    </row>
    <row r="118" spans="1:14" x14ac:dyDescent="0.25">
      <c r="A118" s="14" t="s">
        <v>2043</v>
      </c>
      <c r="B118" s="14" t="s">
        <v>2044</v>
      </c>
      <c r="C118" s="14" t="s">
        <v>2045</v>
      </c>
      <c r="D118" s="14" t="s">
        <v>1634</v>
      </c>
      <c r="E118" s="14" t="s">
        <v>423</v>
      </c>
      <c r="F118" s="14" t="s">
        <v>2046</v>
      </c>
      <c r="G118" s="15">
        <v>3</v>
      </c>
      <c r="H118" s="15">
        <v>4</v>
      </c>
      <c r="I118" s="16">
        <v>1</v>
      </c>
      <c r="J118" s="17">
        <v>0</v>
      </c>
      <c r="K118" s="18">
        <v>0</v>
      </c>
      <c r="L118" s="19">
        <v>0</v>
      </c>
      <c r="M118" s="26" t="s">
        <v>5352</v>
      </c>
      <c r="N118" s="26"/>
    </row>
    <row r="119" spans="1:14" x14ac:dyDescent="0.25">
      <c r="A119" s="14" t="s">
        <v>718</v>
      </c>
      <c r="B119" s="14" t="s">
        <v>2047</v>
      </c>
      <c r="C119" s="14" t="s">
        <v>2048</v>
      </c>
      <c r="D119" s="14" t="s">
        <v>2049</v>
      </c>
      <c r="E119" s="14" t="s">
        <v>442</v>
      </c>
      <c r="F119" s="14" t="s">
        <v>2050</v>
      </c>
      <c r="G119" s="15">
        <v>3</v>
      </c>
      <c r="H119" s="15">
        <v>4</v>
      </c>
      <c r="I119" s="16">
        <v>0</v>
      </c>
      <c r="J119" s="17">
        <v>0</v>
      </c>
      <c r="K119" s="18">
        <v>1</v>
      </c>
      <c r="L119" s="19">
        <v>0</v>
      </c>
      <c r="M119" s="26" t="s">
        <v>5355</v>
      </c>
      <c r="N119" s="26"/>
    </row>
    <row r="120" spans="1:14" x14ac:dyDescent="0.25">
      <c r="A120" s="14" t="s">
        <v>1320</v>
      </c>
      <c r="B120" s="14" t="s">
        <v>2051</v>
      </c>
      <c r="C120" s="14" t="s">
        <v>2052</v>
      </c>
      <c r="D120" s="14" t="s">
        <v>1977</v>
      </c>
      <c r="E120" s="14" t="s">
        <v>1321</v>
      </c>
      <c r="F120" s="14" t="s">
        <v>2053</v>
      </c>
      <c r="G120" s="15">
        <v>3</v>
      </c>
      <c r="H120" s="15">
        <v>3</v>
      </c>
      <c r="I120" s="16">
        <v>0</v>
      </c>
      <c r="J120" s="17">
        <v>0</v>
      </c>
      <c r="K120" s="18">
        <v>0</v>
      </c>
      <c r="L120" s="19">
        <v>1</v>
      </c>
      <c r="M120" s="26" t="s">
        <v>5355</v>
      </c>
      <c r="N120" s="26"/>
    </row>
    <row r="121" spans="1:14" x14ac:dyDescent="0.25">
      <c r="A121" s="14" t="s">
        <v>2054</v>
      </c>
      <c r="B121" s="14" t="s">
        <v>2055</v>
      </c>
      <c r="C121" s="14" t="s">
        <v>2056</v>
      </c>
      <c r="D121" s="14" t="s">
        <v>2057</v>
      </c>
      <c r="E121" s="14" t="s">
        <v>1885</v>
      </c>
      <c r="F121" s="14" t="s">
        <v>2058</v>
      </c>
      <c r="G121" s="15">
        <v>3</v>
      </c>
      <c r="H121" s="15">
        <v>3</v>
      </c>
      <c r="I121" s="16">
        <v>0</v>
      </c>
      <c r="J121" s="17">
        <v>1</v>
      </c>
      <c r="K121" s="18">
        <v>0</v>
      </c>
      <c r="L121" s="19">
        <v>0</v>
      </c>
      <c r="M121" s="26" t="s">
        <v>5359</v>
      </c>
      <c r="N121" s="26"/>
    </row>
    <row r="122" spans="1:14" x14ac:dyDescent="0.25">
      <c r="A122" s="14" t="s">
        <v>1288</v>
      </c>
      <c r="B122" s="14" t="s">
        <v>2059</v>
      </c>
      <c r="C122" s="14" t="s">
        <v>1670</v>
      </c>
      <c r="D122" s="14" t="s">
        <v>1625</v>
      </c>
      <c r="E122" s="14" t="s">
        <v>1289</v>
      </c>
      <c r="F122" s="14" t="s">
        <v>2060</v>
      </c>
      <c r="G122" s="15">
        <v>3</v>
      </c>
      <c r="H122" s="15">
        <v>3</v>
      </c>
      <c r="I122" s="16">
        <v>0</v>
      </c>
      <c r="J122" s="17">
        <v>0</v>
      </c>
      <c r="K122" s="18">
        <v>0</v>
      </c>
      <c r="L122" s="19">
        <v>1</v>
      </c>
      <c r="M122" s="26" t="s">
        <v>5355</v>
      </c>
      <c r="N122" s="26"/>
    </row>
    <row r="123" spans="1:14" x14ac:dyDescent="0.25">
      <c r="A123" s="14" t="s">
        <v>531</v>
      </c>
      <c r="B123" s="14" t="s">
        <v>2061</v>
      </c>
      <c r="C123" s="14" t="s">
        <v>1670</v>
      </c>
      <c r="D123" s="14" t="s">
        <v>2062</v>
      </c>
      <c r="E123" s="14" t="s">
        <v>380</v>
      </c>
      <c r="F123" s="14" t="s">
        <v>2063</v>
      </c>
      <c r="G123" s="15">
        <v>3</v>
      </c>
      <c r="H123" s="15">
        <v>3</v>
      </c>
      <c r="I123" s="16">
        <v>0</v>
      </c>
      <c r="J123" s="17">
        <v>0</v>
      </c>
      <c r="K123" s="18">
        <v>1</v>
      </c>
      <c r="L123" s="19">
        <v>0</v>
      </c>
      <c r="M123" s="26" t="s">
        <v>5355</v>
      </c>
      <c r="N123" s="26"/>
    </row>
    <row r="124" spans="1:14" x14ac:dyDescent="0.25">
      <c r="A124" s="14" t="s">
        <v>2064</v>
      </c>
      <c r="B124" s="14" t="s">
        <v>2065</v>
      </c>
      <c r="C124" s="14" t="s">
        <v>2066</v>
      </c>
      <c r="D124" s="14" t="s">
        <v>1634</v>
      </c>
      <c r="E124" s="14" t="s">
        <v>1157</v>
      </c>
      <c r="F124" s="14" t="s">
        <v>2067</v>
      </c>
      <c r="G124" s="15">
        <v>3</v>
      </c>
      <c r="H124" s="15">
        <v>5</v>
      </c>
      <c r="I124" s="16">
        <v>0</v>
      </c>
      <c r="J124" s="17">
        <v>1</v>
      </c>
      <c r="K124" s="18">
        <v>0</v>
      </c>
      <c r="L124" s="19">
        <v>0</v>
      </c>
      <c r="M124" s="26" t="s">
        <v>5359</v>
      </c>
      <c r="N124" s="26"/>
    </row>
    <row r="125" spans="1:14" x14ac:dyDescent="0.25">
      <c r="A125" s="14" t="s">
        <v>795</v>
      </c>
      <c r="B125" s="14" t="s">
        <v>2068</v>
      </c>
      <c r="C125" s="14" t="s">
        <v>1670</v>
      </c>
      <c r="D125" s="14" t="s">
        <v>2069</v>
      </c>
      <c r="E125" s="14" t="s">
        <v>797</v>
      </c>
      <c r="F125" s="14" t="s">
        <v>2070</v>
      </c>
      <c r="G125" s="15">
        <v>3</v>
      </c>
      <c r="H125" s="15">
        <v>4</v>
      </c>
      <c r="I125" s="16">
        <v>0</v>
      </c>
      <c r="J125" s="17">
        <v>0</v>
      </c>
      <c r="K125" s="18">
        <v>1</v>
      </c>
      <c r="L125" s="19">
        <v>0</v>
      </c>
      <c r="M125" s="26" t="s">
        <v>5355</v>
      </c>
      <c r="N125" s="26"/>
    </row>
    <row r="126" spans="1:14" x14ac:dyDescent="0.25">
      <c r="A126" s="14" t="s">
        <v>2071</v>
      </c>
      <c r="B126" s="14" t="s">
        <v>2072</v>
      </c>
      <c r="C126" s="14" t="s">
        <v>1783</v>
      </c>
      <c r="D126" s="14" t="s">
        <v>2073</v>
      </c>
      <c r="E126" s="14" t="s">
        <v>1289</v>
      </c>
      <c r="F126" s="14" t="s">
        <v>2074</v>
      </c>
      <c r="G126" s="15">
        <v>3</v>
      </c>
      <c r="H126" s="15">
        <v>11</v>
      </c>
      <c r="I126" s="16">
        <v>1</v>
      </c>
      <c r="J126" s="17">
        <v>0</v>
      </c>
      <c r="K126" s="18">
        <v>0</v>
      </c>
      <c r="L126" s="19">
        <v>0</v>
      </c>
      <c r="M126" s="26" t="s">
        <v>5352</v>
      </c>
      <c r="N126" s="26"/>
    </row>
    <row r="127" spans="1:14" x14ac:dyDescent="0.25">
      <c r="A127" s="14" t="s">
        <v>2075</v>
      </c>
      <c r="B127" s="14" t="s">
        <v>2076</v>
      </c>
      <c r="C127" s="14" t="s">
        <v>2077</v>
      </c>
      <c r="D127" s="14" t="s">
        <v>1643</v>
      </c>
      <c r="E127" s="14" t="s">
        <v>418</v>
      </c>
      <c r="F127" s="14" t="s">
        <v>2078</v>
      </c>
      <c r="G127" s="15">
        <v>3</v>
      </c>
      <c r="H127" s="15">
        <v>4</v>
      </c>
      <c r="I127" s="16">
        <v>0.66666666666666674</v>
      </c>
      <c r="J127" s="17">
        <v>0.33333333333333337</v>
      </c>
      <c r="K127" s="18">
        <v>0</v>
      </c>
      <c r="L127" s="19">
        <v>0</v>
      </c>
      <c r="M127" s="26" t="s">
        <v>5352</v>
      </c>
      <c r="N127" s="26"/>
    </row>
    <row r="128" spans="1:14" x14ac:dyDescent="0.25">
      <c r="A128" s="14" t="s">
        <v>2079</v>
      </c>
      <c r="B128" s="14" t="s">
        <v>2080</v>
      </c>
      <c r="C128" s="14" t="s">
        <v>2081</v>
      </c>
      <c r="D128" s="14" t="s">
        <v>1625</v>
      </c>
      <c r="E128" s="14" t="s">
        <v>2082</v>
      </c>
      <c r="F128" s="14" t="s">
        <v>2083</v>
      </c>
      <c r="G128" s="15">
        <v>3</v>
      </c>
      <c r="H128" s="15">
        <v>6</v>
      </c>
      <c r="I128" s="16">
        <v>0.66666666666666674</v>
      </c>
      <c r="J128" s="17">
        <v>0.33333333333333337</v>
      </c>
      <c r="K128" s="18">
        <v>0</v>
      </c>
      <c r="L128" s="19">
        <v>0</v>
      </c>
      <c r="M128" s="26" t="s">
        <v>5358</v>
      </c>
      <c r="N128" s="26"/>
    </row>
    <row r="129" spans="1:14" x14ac:dyDescent="0.25">
      <c r="A129" s="14" t="s">
        <v>2084</v>
      </c>
      <c r="B129" s="14" t="s">
        <v>2085</v>
      </c>
      <c r="C129" s="14" t="s">
        <v>1670</v>
      </c>
      <c r="D129" s="14" t="s">
        <v>1647</v>
      </c>
      <c r="E129" s="14" t="s">
        <v>593</v>
      </c>
      <c r="F129" s="14" t="s">
        <v>2086</v>
      </c>
      <c r="G129" s="15">
        <v>3</v>
      </c>
      <c r="H129" s="15">
        <v>5</v>
      </c>
      <c r="I129" s="16">
        <v>0</v>
      </c>
      <c r="J129" s="17">
        <v>1</v>
      </c>
      <c r="K129" s="18">
        <v>0</v>
      </c>
      <c r="L129" s="19">
        <v>0</v>
      </c>
      <c r="M129" s="26" t="s">
        <v>5359</v>
      </c>
      <c r="N129" s="26"/>
    </row>
    <row r="130" spans="1:14" x14ac:dyDescent="0.25">
      <c r="A130" s="14" t="s">
        <v>2087</v>
      </c>
      <c r="B130" s="14" t="s">
        <v>2088</v>
      </c>
      <c r="C130" s="14" t="s">
        <v>2089</v>
      </c>
      <c r="D130" s="14" t="s">
        <v>1639</v>
      </c>
      <c r="E130" s="14" t="s">
        <v>387</v>
      </c>
      <c r="F130" s="14" t="s">
        <v>2090</v>
      </c>
      <c r="G130" s="15">
        <v>3</v>
      </c>
      <c r="H130" s="15">
        <v>8</v>
      </c>
      <c r="I130" s="16">
        <v>0</v>
      </c>
      <c r="J130" s="17">
        <v>1</v>
      </c>
      <c r="K130" s="18">
        <v>0</v>
      </c>
      <c r="L130" s="19">
        <v>0</v>
      </c>
      <c r="M130" s="26" t="s">
        <v>5359</v>
      </c>
      <c r="N130" s="26"/>
    </row>
    <row r="131" spans="1:14" x14ac:dyDescent="0.25">
      <c r="A131" s="14" t="s">
        <v>2091</v>
      </c>
      <c r="B131" s="14" t="s">
        <v>2092</v>
      </c>
      <c r="C131" s="14" t="s">
        <v>1783</v>
      </c>
      <c r="D131" s="14" t="s">
        <v>1848</v>
      </c>
      <c r="E131" s="14" t="s">
        <v>1289</v>
      </c>
      <c r="F131" s="14" t="s">
        <v>2093</v>
      </c>
      <c r="G131" s="15">
        <v>3</v>
      </c>
      <c r="H131" s="15">
        <v>5</v>
      </c>
      <c r="I131" s="16">
        <v>1</v>
      </c>
      <c r="J131" s="17">
        <v>0</v>
      </c>
      <c r="K131" s="18">
        <v>0</v>
      </c>
      <c r="L131" s="19">
        <v>0</v>
      </c>
      <c r="M131" s="26" t="s">
        <v>5352</v>
      </c>
      <c r="N131" s="26"/>
    </row>
    <row r="132" spans="1:14" x14ac:dyDescent="0.25">
      <c r="A132" s="14">
        <v>1030933</v>
      </c>
      <c r="B132" s="14" t="s">
        <v>2094</v>
      </c>
      <c r="C132" s="14" t="s">
        <v>2095</v>
      </c>
      <c r="D132" s="14" t="s">
        <v>1797</v>
      </c>
      <c r="E132" s="14" t="s">
        <v>716</v>
      </c>
      <c r="F132" s="14" t="s">
        <v>2096</v>
      </c>
      <c r="G132" s="15">
        <v>3</v>
      </c>
      <c r="H132" s="15">
        <v>3</v>
      </c>
      <c r="I132" s="16">
        <v>0</v>
      </c>
      <c r="J132" s="17">
        <v>0</v>
      </c>
      <c r="K132" s="18">
        <v>1</v>
      </c>
      <c r="L132" s="19">
        <v>0</v>
      </c>
      <c r="M132" s="26" t="s">
        <v>5355</v>
      </c>
      <c r="N132" s="26"/>
    </row>
    <row r="133" spans="1:14" x14ac:dyDescent="0.25">
      <c r="A133" s="14" t="s">
        <v>1450</v>
      </c>
      <c r="B133" s="14" t="s">
        <v>2097</v>
      </c>
      <c r="C133" s="14" t="s">
        <v>2098</v>
      </c>
      <c r="D133" s="14" t="s">
        <v>2099</v>
      </c>
      <c r="E133" s="14" t="s">
        <v>839</v>
      </c>
      <c r="F133" s="14" t="s">
        <v>2100</v>
      </c>
      <c r="G133" s="15">
        <v>3</v>
      </c>
      <c r="H133" s="15">
        <v>16</v>
      </c>
      <c r="I133" s="16">
        <v>0</v>
      </c>
      <c r="J133" s="17">
        <v>0</v>
      </c>
      <c r="K133" s="18">
        <v>0</v>
      </c>
      <c r="L133" s="19">
        <v>1</v>
      </c>
      <c r="M133" s="26" t="s">
        <v>5355</v>
      </c>
      <c r="N133" s="26"/>
    </row>
    <row r="134" spans="1:14" x14ac:dyDescent="0.25">
      <c r="A134" s="14" t="s">
        <v>2101</v>
      </c>
      <c r="B134" s="14" t="s">
        <v>2102</v>
      </c>
      <c r="C134" s="14" t="s">
        <v>1656</v>
      </c>
      <c r="D134" s="14" t="s">
        <v>2103</v>
      </c>
      <c r="E134" s="14" t="s">
        <v>2104</v>
      </c>
      <c r="F134" s="14" t="s">
        <v>2105</v>
      </c>
      <c r="G134" s="15">
        <v>3</v>
      </c>
      <c r="H134" s="15">
        <v>3</v>
      </c>
      <c r="I134" s="16">
        <v>0</v>
      </c>
      <c r="J134" s="17">
        <v>1</v>
      </c>
      <c r="K134" s="18">
        <v>0</v>
      </c>
      <c r="L134" s="19">
        <v>0</v>
      </c>
      <c r="M134" s="26" t="s">
        <v>5358</v>
      </c>
      <c r="N134" s="26"/>
    </row>
    <row r="135" spans="1:14" x14ac:dyDescent="0.25">
      <c r="A135" s="14" t="s">
        <v>2106</v>
      </c>
      <c r="B135" s="14" t="s">
        <v>2107</v>
      </c>
      <c r="C135" s="14" t="s">
        <v>2108</v>
      </c>
      <c r="D135" s="14" t="s">
        <v>2109</v>
      </c>
      <c r="E135" s="14" t="s">
        <v>1854</v>
      </c>
      <c r="F135" s="14" t="s">
        <v>2110</v>
      </c>
      <c r="G135" s="15">
        <v>3</v>
      </c>
      <c r="H135" s="15">
        <v>30</v>
      </c>
      <c r="I135" s="16">
        <v>1</v>
      </c>
      <c r="J135" s="17">
        <v>0</v>
      </c>
      <c r="K135" s="18">
        <v>0</v>
      </c>
      <c r="L135" s="19">
        <v>0</v>
      </c>
      <c r="M135" s="26" t="s">
        <v>5352</v>
      </c>
      <c r="N135" s="26"/>
    </row>
    <row r="136" spans="1:14" x14ac:dyDescent="0.25">
      <c r="A136" s="14" t="s">
        <v>2111</v>
      </c>
      <c r="B136" s="14" t="s">
        <v>2112</v>
      </c>
      <c r="C136" s="14" t="s">
        <v>2113</v>
      </c>
      <c r="D136" s="14" t="s">
        <v>1625</v>
      </c>
      <c r="E136" s="14" t="s">
        <v>387</v>
      </c>
      <c r="F136" s="14" t="s">
        <v>2114</v>
      </c>
      <c r="G136" s="15">
        <v>3</v>
      </c>
      <c r="H136" s="15">
        <v>6</v>
      </c>
      <c r="I136" s="16">
        <v>0.33333333333333337</v>
      </c>
      <c r="J136" s="17">
        <v>0.66666666666666674</v>
      </c>
      <c r="K136" s="18">
        <v>0</v>
      </c>
      <c r="L136" s="19">
        <v>0</v>
      </c>
      <c r="M136" s="26" t="s">
        <v>5359</v>
      </c>
      <c r="N136" s="26"/>
    </row>
    <row r="137" spans="1:14" x14ac:dyDescent="0.25">
      <c r="A137" s="14">
        <v>1173155</v>
      </c>
      <c r="B137" s="14" t="s">
        <v>2115</v>
      </c>
      <c r="C137" s="14" t="s">
        <v>2116</v>
      </c>
      <c r="D137" s="14" t="s">
        <v>1748</v>
      </c>
      <c r="E137" s="14" t="s">
        <v>834</v>
      </c>
      <c r="F137" s="14" t="s">
        <v>2117</v>
      </c>
      <c r="G137" s="15">
        <v>3</v>
      </c>
      <c r="H137" s="15">
        <v>8</v>
      </c>
      <c r="I137" s="16">
        <v>0</v>
      </c>
      <c r="J137" s="17">
        <v>0</v>
      </c>
      <c r="K137" s="18">
        <v>1</v>
      </c>
      <c r="L137" s="19">
        <v>0</v>
      </c>
      <c r="M137" s="26" t="s">
        <v>5355</v>
      </c>
      <c r="N137" s="26"/>
    </row>
    <row r="138" spans="1:14" x14ac:dyDescent="0.25">
      <c r="A138" s="14" t="s">
        <v>493</v>
      </c>
      <c r="B138" s="14" t="s">
        <v>2118</v>
      </c>
      <c r="C138" s="14" t="s">
        <v>1670</v>
      </c>
      <c r="D138" s="14" t="s">
        <v>1625</v>
      </c>
      <c r="E138" s="14" t="s">
        <v>496</v>
      </c>
      <c r="F138" s="14" t="s">
        <v>2119</v>
      </c>
      <c r="G138" s="15">
        <v>3</v>
      </c>
      <c r="H138" s="15">
        <v>7</v>
      </c>
      <c r="I138" s="16">
        <v>0</v>
      </c>
      <c r="J138" s="17">
        <v>0</v>
      </c>
      <c r="K138" s="18">
        <v>1</v>
      </c>
      <c r="L138" s="19">
        <v>0</v>
      </c>
      <c r="M138" s="26" t="s">
        <v>5353</v>
      </c>
      <c r="N138" s="26"/>
    </row>
    <row r="139" spans="1:14" x14ac:dyDescent="0.25">
      <c r="A139" s="14" t="s">
        <v>2120</v>
      </c>
      <c r="B139" s="14" t="s">
        <v>2121</v>
      </c>
      <c r="C139" s="14" t="s">
        <v>2122</v>
      </c>
      <c r="D139" s="14" t="s">
        <v>2016</v>
      </c>
      <c r="E139" s="14" t="s">
        <v>2123</v>
      </c>
      <c r="F139" s="14" t="s">
        <v>2124</v>
      </c>
      <c r="G139" s="15">
        <v>3</v>
      </c>
      <c r="H139" s="15">
        <v>3</v>
      </c>
      <c r="I139" s="16">
        <v>0</v>
      </c>
      <c r="J139" s="17">
        <v>1</v>
      </c>
      <c r="K139" s="18">
        <v>0</v>
      </c>
      <c r="L139" s="19">
        <v>0</v>
      </c>
      <c r="M139" s="26" t="s">
        <v>5359</v>
      </c>
      <c r="N139" s="26"/>
    </row>
    <row r="140" spans="1:14" x14ac:dyDescent="0.25">
      <c r="A140" s="14" t="s">
        <v>2125</v>
      </c>
      <c r="B140" s="14" t="s">
        <v>2126</v>
      </c>
      <c r="C140" s="14" t="s">
        <v>2127</v>
      </c>
      <c r="D140" s="14" t="s">
        <v>1736</v>
      </c>
      <c r="E140" s="14" t="s">
        <v>387</v>
      </c>
      <c r="F140" s="14" t="s">
        <v>2128</v>
      </c>
      <c r="G140" s="15">
        <v>3</v>
      </c>
      <c r="H140" s="15">
        <v>5</v>
      </c>
      <c r="I140" s="16">
        <v>0</v>
      </c>
      <c r="J140" s="17">
        <v>1</v>
      </c>
      <c r="K140" s="18">
        <v>0</v>
      </c>
      <c r="L140" s="19">
        <v>0</v>
      </c>
      <c r="M140" s="26" t="s">
        <v>5359</v>
      </c>
      <c r="N140" s="26"/>
    </row>
    <row r="141" spans="1:14" x14ac:dyDescent="0.25">
      <c r="A141" s="14" t="s">
        <v>880</v>
      </c>
      <c r="B141" s="14" t="s">
        <v>2129</v>
      </c>
      <c r="C141" s="14" t="s">
        <v>2130</v>
      </c>
      <c r="D141" s="14" t="s">
        <v>2131</v>
      </c>
      <c r="E141" s="14" t="s">
        <v>883</v>
      </c>
      <c r="F141" s="14" t="s">
        <v>2132</v>
      </c>
      <c r="G141" s="15">
        <v>3</v>
      </c>
      <c r="H141" s="15">
        <v>3</v>
      </c>
      <c r="I141" s="16">
        <v>0</v>
      </c>
      <c r="J141" s="17">
        <v>0</v>
      </c>
      <c r="K141" s="18">
        <v>1</v>
      </c>
      <c r="L141" s="19">
        <v>0</v>
      </c>
      <c r="M141" s="26" t="s">
        <v>5355</v>
      </c>
      <c r="N141" s="26"/>
    </row>
    <row r="142" spans="1:14" x14ac:dyDescent="0.25">
      <c r="A142" s="14" t="s">
        <v>1441</v>
      </c>
      <c r="B142" s="14" t="s">
        <v>2133</v>
      </c>
      <c r="C142" s="14" t="s">
        <v>2134</v>
      </c>
      <c r="D142" s="14" t="s">
        <v>1625</v>
      </c>
      <c r="E142" s="14" t="s">
        <v>1442</v>
      </c>
      <c r="F142" s="14" t="s">
        <v>2135</v>
      </c>
      <c r="G142" s="15">
        <v>3</v>
      </c>
      <c r="H142" s="15">
        <v>3</v>
      </c>
      <c r="I142" s="16">
        <v>0</v>
      </c>
      <c r="J142" s="17">
        <v>0</v>
      </c>
      <c r="K142" s="18">
        <v>0</v>
      </c>
      <c r="L142" s="19">
        <v>1</v>
      </c>
      <c r="M142" s="26" t="s">
        <v>5351</v>
      </c>
      <c r="N142" s="26"/>
    </row>
    <row r="143" spans="1:14" x14ac:dyDescent="0.25">
      <c r="A143" s="14" t="s">
        <v>2136</v>
      </c>
      <c r="B143" s="14" t="s">
        <v>2137</v>
      </c>
      <c r="C143" s="14" t="s">
        <v>2138</v>
      </c>
      <c r="D143" s="14" t="s">
        <v>1797</v>
      </c>
      <c r="E143" s="14" t="s">
        <v>725</v>
      </c>
      <c r="F143" s="14" t="s">
        <v>2139</v>
      </c>
      <c r="G143" s="15">
        <v>2</v>
      </c>
      <c r="H143" s="15">
        <v>3</v>
      </c>
      <c r="I143" s="16">
        <v>0</v>
      </c>
      <c r="J143" s="17">
        <v>1</v>
      </c>
      <c r="K143" s="18">
        <v>0</v>
      </c>
      <c r="L143" s="19">
        <v>0</v>
      </c>
      <c r="M143" s="26" t="s">
        <v>5354</v>
      </c>
      <c r="N143" s="26"/>
    </row>
    <row r="144" spans="1:14" x14ac:dyDescent="0.25">
      <c r="A144" s="14" t="s">
        <v>1420</v>
      </c>
      <c r="B144" s="14" t="s">
        <v>2140</v>
      </c>
      <c r="C144" s="14" t="s">
        <v>2141</v>
      </c>
      <c r="D144" s="14" t="s">
        <v>1625</v>
      </c>
      <c r="E144" s="14" t="s">
        <v>898</v>
      </c>
      <c r="F144" s="14" t="s">
        <v>2142</v>
      </c>
      <c r="G144" s="15">
        <v>2</v>
      </c>
      <c r="H144" s="15">
        <v>2</v>
      </c>
      <c r="I144" s="16">
        <v>0</v>
      </c>
      <c r="J144" s="17">
        <v>0</v>
      </c>
      <c r="K144" s="18">
        <v>0</v>
      </c>
      <c r="L144" s="19">
        <v>1</v>
      </c>
      <c r="M144" s="26" t="s">
        <v>5355</v>
      </c>
      <c r="N144" s="26"/>
    </row>
    <row r="145" spans="1:14" x14ac:dyDescent="0.25">
      <c r="A145" s="14" t="s">
        <v>2143</v>
      </c>
      <c r="B145" s="14" t="s">
        <v>2144</v>
      </c>
      <c r="C145" s="14" t="s">
        <v>1670</v>
      </c>
      <c r="D145" s="14" t="s">
        <v>1634</v>
      </c>
      <c r="E145" s="14" t="s">
        <v>442</v>
      </c>
      <c r="F145" s="14" t="s">
        <v>2145</v>
      </c>
      <c r="G145" s="15">
        <v>2</v>
      </c>
      <c r="H145" s="15">
        <v>2</v>
      </c>
      <c r="I145" s="16">
        <v>0</v>
      </c>
      <c r="J145" s="17">
        <v>1</v>
      </c>
      <c r="K145" s="18">
        <v>0</v>
      </c>
      <c r="L145" s="19">
        <v>0</v>
      </c>
      <c r="M145" s="26" t="s">
        <v>5354</v>
      </c>
      <c r="N145" s="26"/>
    </row>
    <row r="146" spans="1:14" x14ac:dyDescent="0.25">
      <c r="A146" s="14" t="s">
        <v>2146</v>
      </c>
      <c r="B146" s="14" t="s">
        <v>2147</v>
      </c>
      <c r="C146" s="14" t="s">
        <v>2148</v>
      </c>
      <c r="D146" s="14" t="s">
        <v>2149</v>
      </c>
      <c r="E146" s="14" t="s">
        <v>387</v>
      </c>
      <c r="F146" s="14" t="s">
        <v>2150</v>
      </c>
      <c r="G146" s="15">
        <v>2</v>
      </c>
      <c r="H146" s="15">
        <v>2</v>
      </c>
      <c r="I146" s="16">
        <v>0</v>
      </c>
      <c r="J146" s="17">
        <v>1</v>
      </c>
      <c r="K146" s="18">
        <v>0</v>
      </c>
      <c r="L146" s="19">
        <v>0</v>
      </c>
      <c r="M146" s="26" t="s">
        <v>5354</v>
      </c>
      <c r="N146" s="26"/>
    </row>
    <row r="147" spans="1:14" x14ac:dyDescent="0.25">
      <c r="A147" s="14" t="s">
        <v>467</v>
      </c>
      <c r="B147" s="14" t="s">
        <v>2151</v>
      </c>
      <c r="C147" s="14" t="s">
        <v>2152</v>
      </c>
      <c r="D147" s="14" t="s">
        <v>1625</v>
      </c>
      <c r="E147" s="14" t="s">
        <v>470</v>
      </c>
      <c r="F147" s="14" t="s">
        <v>2153</v>
      </c>
      <c r="G147" s="15">
        <v>2</v>
      </c>
      <c r="H147" s="15">
        <v>6</v>
      </c>
      <c r="I147" s="16">
        <v>0</v>
      </c>
      <c r="J147" s="17">
        <v>0</v>
      </c>
      <c r="K147" s="18">
        <v>1</v>
      </c>
      <c r="L147" s="19">
        <v>0</v>
      </c>
      <c r="M147" s="26" t="s">
        <v>5355</v>
      </c>
      <c r="N147" s="26"/>
    </row>
    <row r="148" spans="1:14" x14ac:dyDescent="0.25">
      <c r="A148" s="14" t="s">
        <v>1255</v>
      </c>
      <c r="B148" s="14" t="s">
        <v>2154</v>
      </c>
      <c r="C148" s="14" t="s">
        <v>1670</v>
      </c>
      <c r="D148" s="14" t="s">
        <v>1652</v>
      </c>
      <c r="E148" s="14" t="s">
        <v>1257</v>
      </c>
      <c r="F148" s="14" t="s">
        <v>2155</v>
      </c>
      <c r="G148" s="15">
        <v>2</v>
      </c>
      <c r="H148" s="15">
        <v>2</v>
      </c>
      <c r="I148" s="16">
        <v>0</v>
      </c>
      <c r="J148" s="17">
        <v>0</v>
      </c>
      <c r="K148" s="18">
        <v>1</v>
      </c>
      <c r="L148" s="19">
        <v>0</v>
      </c>
      <c r="M148" s="26" t="s">
        <v>5355</v>
      </c>
      <c r="N148" s="26"/>
    </row>
    <row r="149" spans="1:14" x14ac:dyDescent="0.25">
      <c r="A149" s="14" t="s">
        <v>2156</v>
      </c>
      <c r="B149" s="14" t="s">
        <v>2157</v>
      </c>
      <c r="C149" s="14" t="s">
        <v>1670</v>
      </c>
      <c r="D149" s="14" t="s">
        <v>1625</v>
      </c>
      <c r="E149" s="14" t="s">
        <v>2158</v>
      </c>
      <c r="F149" s="14" t="s">
        <v>2159</v>
      </c>
      <c r="G149" s="15">
        <v>2</v>
      </c>
      <c r="H149" s="15">
        <v>2</v>
      </c>
      <c r="I149" s="16">
        <v>0</v>
      </c>
      <c r="J149" s="17">
        <v>1</v>
      </c>
      <c r="K149" s="18">
        <v>0</v>
      </c>
      <c r="L149" s="19">
        <v>0</v>
      </c>
      <c r="M149" s="26" t="s">
        <v>5354</v>
      </c>
      <c r="N149" s="26"/>
    </row>
    <row r="150" spans="1:14" x14ac:dyDescent="0.25">
      <c r="A150" s="14" t="s">
        <v>1405</v>
      </c>
      <c r="B150" s="14" t="s">
        <v>2160</v>
      </c>
      <c r="C150" s="14" t="s">
        <v>2161</v>
      </c>
      <c r="D150" s="14" t="s">
        <v>2162</v>
      </c>
      <c r="E150" s="14" t="s">
        <v>414</v>
      </c>
      <c r="F150" s="14" t="s">
        <v>2163</v>
      </c>
      <c r="G150" s="15">
        <v>2</v>
      </c>
      <c r="H150" s="15">
        <v>150</v>
      </c>
      <c r="I150" s="16">
        <v>0</v>
      </c>
      <c r="J150" s="17">
        <v>0</v>
      </c>
      <c r="K150" s="18">
        <v>0</v>
      </c>
      <c r="L150" s="19">
        <v>1</v>
      </c>
      <c r="M150" s="26" t="s">
        <v>5355</v>
      </c>
      <c r="N150" s="26"/>
    </row>
    <row r="151" spans="1:14" x14ac:dyDescent="0.25">
      <c r="A151" s="14" t="s">
        <v>2164</v>
      </c>
      <c r="B151" s="14" t="s">
        <v>2165</v>
      </c>
      <c r="C151" s="14" t="s">
        <v>2166</v>
      </c>
      <c r="D151" s="14" t="s">
        <v>2016</v>
      </c>
      <c r="E151" s="14" t="s">
        <v>1338</v>
      </c>
      <c r="F151" s="14" t="s">
        <v>2167</v>
      </c>
      <c r="G151" s="15">
        <v>2</v>
      </c>
      <c r="H151" s="15">
        <v>2</v>
      </c>
      <c r="I151" s="16">
        <v>0</v>
      </c>
      <c r="J151" s="17">
        <v>1</v>
      </c>
      <c r="K151" s="18">
        <v>0</v>
      </c>
      <c r="L151" s="19">
        <v>0</v>
      </c>
      <c r="M151" s="26" t="s">
        <v>5354</v>
      </c>
      <c r="N151" s="26"/>
    </row>
    <row r="152" spans="1:14" x14ac:dyDescent="0.25">
      <c r="A152" s="14" t="s">
        <v>1203</v>
      </c>
      <c r="B152" s="14" t="s">
        <v>2168</v>
      </c>
      <c r="C152" s="14" t="s">
        <v>2169</v>
      </c>
      <c r="D152" s="14" t="s">
        <v>2170</v>
      </c>
      <c r="E152" s="14" t="s">
        <v>622</v>
      </c>
      <c r="F152" s="14" t="s">
        <v>2171</v>
      </c>
      <c r="G152" s="15">
        <v>2</v>
      </c>
      <c r="H152" s="15">
        <v>20</v>
      </c>
      <c r="I152" s="16">
        <v>0</v>
      </c>
      <c r="J152" s="17">
        <v>0</v>
      </c>
      <c r="K152" s="18">
        <v>0.5</v>
      </c>
      <c r="L152" s="19">
        <v>0.5</v>
      </c>
      <c r="M152" s="26" t="s">
        <v>5355</v>
      </c>
      <c r="N152" s="26"/>
    </row>
    <row r="153" spans="1:14" x14ac:dyDescent="0.25">
      <c r="A153" s="14" t="s">
        <v>2172</v>
      </c>
      <c r="B153" s="14" t="s">
        <v>2173</v>
      </c>
      <c r="C153" s="14" t="s">
        <v>2174</v>
      </c>
      <c r="D153" s="14" t="s">
        <v>1625</v>
      </c>
      <c r="E153" s="14" t="s">
        <v>725</v>
      </c>
      <c r="F153" s="14" t="s">
        <v>2175</v>
      </c>
      <c r="G153" s="15">
        <v>2</v>
      </c>
      <c r="H153" s="15">
        <v>52</v>
      </c>
      <c r="I153" s="16">
        <v>0</v>
      </c>
      <c r="J153" s="17">
        <v>1</v>
      </c>
      <c r="K153" s="18">
        <v>0</v>
      </c>
      <c r="L153" s="19">
        <v>0</v>
      </c>
      <c r="M153" s="26" t="s">
        <v>5356</v>
      </c>
      <c r="N153" s="26"/>
    </row>
    <row r="154" spans="1:14" x14ac:dyDescent="0.25">
      <c r="A154" s="14" t="s">
        <v>869</v>
      </c>
      <c r="B154" s="14" t="s">
        <v>2176</v>
      </c>
      <c r="C154" s="14" t="s">
        <v>1670</v>
      </c>
      <c r="D154" s="14" t="s">
        <v>1625</v>
      </c>
      <c r="E154" s="14" t="s">
        <v>871</v>
      </c>
      <c r="F154" s="14" t="s">
        <v>2177</v>
      </c>
      <c r="G154" s="15">
        <v>2</v>
      </c>
      <c r="H154" s="15">
        <v>20</v>
      </c>
      <c r="I154" s="16">
        <v>0</v>
      </c>
      <c r="J154" s="17">
        <v>0</v>
      </c>
      <c r="K154" s="18">
        <v>1</v>
      </c>
      <c r="L154" s="19">
        <v>0</v>
      </c>
      <c r="M154" s="26" t="s">
        <v>5355</v>
      </c>
      <c r="N154" s="26"/>
    </row>
    <row r="155" spans="1:14" x14ac:dyDescent="0.25">
      <c r="A155" s="14" t="s">
        <v>1352</v>
      </c>
      <c r="B155" s="14" t="s">
        <v>2178</v>
      </c>
      <c r="C155" s="14" t="s">
        <v>2179</v>
      </c>
      <c r="D155" s="14" t="s">
        <v>1625</v>
      </c>
      <c r="E155" s="14" t="s">
        <v>1175</v>
      </c>
      <c r="F155" s="14" t="s">
        <v>2180</v>
      </c>
      <c r="G155" s="15">
        <v>2</v>
      </c>
      <c r="H155" s="15">
        <v>2</v>
      </c>
      <c r="I155" s="16">
        <v>0</v>
      </c>
      <c r="J155" s="17">
        <v>0</v>
      </c>
      <c r="K155" s="18">
        <v>0</v>
      </c>
      <c r="L155" s="19">
        <v>1</v>
      </c>
      <c r="M155" s="26" t="s">
        <v>5355</v>
      </c>
      <c r="N155" s="26"/>
    </row>
    <row r="156" spans="1:14" x14ac:dyDescent="0.25">
      <c r="A156" s="14" t="s">
        <v>2181</v>
      </c>
      <c r="B156" s="14" t="s">
        <v>2182</v>
      </c>
      <c r="C156" s="14" t="s">
        <v>2183</v>
      </c>
      <c r="D156" s="14" t="s">
        <v>1748</v>
      </c>
      <c r="E156" s="14" t="s">
        <v>649</v>
      </c>
      <c r="F156" s="14" t="s">
        <v>2184</v>
      </c>
      <c r="G156" s="15">
        <v>2</v>
      </c>
      <c r="H156" s="15">
        <v>2</v>
      </c>
      <c r="I156" s="16">
        <v>0</v>
      </c>
      <c r="J156" s="17">
        <v>1</v>
      </c>
      <c r="K156" s="18">
        <v>0</v>
      </c>
      <c r="L156" s="19">
        <v>0</v>
      </c>
      <c r="M156" s="26" t="s">
        <v>5354</v>
      </c>
      <c r="N156" s="26"/>
    </row>
    <row r="157" spans="1:14" x14ac:dyDescent="0.25">
      <c r="A157" s="14" t="s">
        <v>1463</v>
      </c>
      <c r="B157" s="14" t="s">
        <v>2185</v>
      </c>
      <c r="C157" s="14" t="s">
        <v>1670</v>
      </c>
      <c r="D157" s="14" t="s">
        <v>2186</v>
      </c>
      <c r="E157" s="14" t="s">
        <v>1329</v>
      </c>
      <c r="F157" s="14" t="s">
        <v>2187</v>
      </c>
      <c r="G157" s="15">
        <v>2</v>
      </c>
      <c r="H157" s="15">
        <v>8</v>
      </c>
      <c r="I157" s="16">
        <v>0</v>
      </c>
      <c r="J157" s="17">
        <v>0</v>
      </c>
      <c r="K157" s="18">
        <v>0</v>
      </c>
      <c r="L157" s="19">
        <v>1</v>
      </c>
      <c r="M157" s="26" t="s">
        <v>5355</v>
      </c>
      <c r="N157" s="26"/>
    </row>
    <row r="158" spans="1:14" x14ac:dyDescent="0.25">
      <c r="A158" s="14" t="s">
        <v>1400</v>
      </c>
      <c r="B158" s="14" t="s">
        <v>2188</v>
      </c>
      <c r="C158" s="14" t="s">
        <v>1670</v>
      </c>
      <c r="D158" s="14" t="s">
        <v>2189</v>
      </c>
      <c r="E158" s="14" t="s">
        <v>414</v>
      </c>
      <c r="F158" s="14" t="s">
        <v>2190</v>
      </c>
      <c r="G158" s="15">
        <v>2</v>
      </c>
      <c r="H158" s="15">
        <v>5</v>
      </c>
      <c r="I158" s="16">
        <v>0</v>
      </c>
      <c r="J158" s="17">
        <v>0</v>
      </c>
      <c r="K158" s="18">
        <v>0</v>
      </c>
      <c r="L158" s="19">
        <v>1</v>
      </c>
      <c r="M158" s="26" t="s">
        <v>5355</v>
      </c>
      <c r="N158" s="26"/>
    </row>
    <row r="159" spans="1:14" x14ac:dyDescent="0.25">
      <c r="A159" s="14" t="s">
        <v>896</v>
      </c>
      <c r="B159" s="14" t="s">
        <v>2191</v>
      </c>
      <c r="C159" s="14" t="s">
        <v>1605</v>
      </c>
      <c r="D159" s="14" t="s">
        <v>1606</v>
      </c>
      <c r="E159" s="14" t="s">
        <v>898</v>
      </c>
      <c r="F159" s="14" t="s">
        <v>2192</v>
      </c>
      <c r="G159" s="15">
        <v>2</v>
      </c>
      <c r="H159" s="15">
        <v>2</v>
      </c>
      <c r="I159" s="16">
        <v>0</v>
      </c>
      <c r="J159" s="17">
        <v>0</v>
      </c>
      <c r="K159" s="18">
        <v>1</v>
      </c>
      <c r="L159" s="19">
        <v>0</v>
      </c>
      <c r="M159" s="26" t="s">
        <v>5355</v>
      </c>
      <c r="N159" s="26"/>
    </row>
    <row r="160" spans="1:14" x14ac:dyDescent="0.25">
      <c r="A160" s="14" t="s">
        <v>2193</v>
      </c>
      <c r="B160" s="14" t="s">
        <v>2194</v>
      </c>
      <c r="C160" s="14" t="s">
        <v>2195</v>
      </c>
      <c r="D160" s="14" t="s">
        <v>1625</v>
      </c>
      <c r="E160" s="14" t="s">
        <v>861</v>
      </c>
      <c r="F160" s="14" t="s">
        <v>2196</v>
      </c>
      <c r="G160" s="15">
        <v>2</v>
      </c>
      <c r="H160" s="15">
        <v>21</v>
      </c>
      <c r="I160" s="16">
        <v>0.5</v>
      </c>
      <c r="J160" s="17">
        <v>0.5</v>
      </c>
      <c r="K160" s="18">
        <v>0</v>
      </c>
      <c r="L160" s="19">
        <v>0</v>
      </c>
      <c r="M160" s="26" t="s">
        <v>5354</v>
      </c>
      <c r="N160" s="26"/>
    </row>
    <row r="161" spans="1:14" x14ac:dyDescent="0.25">
      <c r="A161" s="14" t="s">
        <v>512</v>
      </c>
      <c r="B161" s="14" t="s">
        <v>2197</v>
      </c>
      <c r="C161" s="14" t="s">
        <v>2198</v>
      </c>
      <c r="D161" s="14" t="s">
        <v>2199</v>
      </c>
      <c r="E161" s="14" t="s">
        <v>427</v>
      </c>
      <c r="F161" s="14" t="s">
        <v>2200</v>
      </c>
      <c r="G161" s="15">
        <v>2</v>
      </c>
      <c r="H161" s="15">
        <v>2</v>
      </c>
      <c r="I161" s="16">
        <v>0</v>
      </c>
      <c r="J161" s="17">
        <v>0</v>
      </c>
      <c r="K161" s="18">
        <v>1</v>
      </c>
      <c r="L161" s="19">
        <v>0</v>
      </c>
      <c r="M161" s="26" t="s">
        <v>5355</v>
      </c>
      <c r="N161" s="26"/>
    </row>
    <row r="162" spans="1:14" x14ac:dyDescent="0.25">
      <c r="A162" s="14" t="s">
        <v>2201</v>
      </c>
      <c r="B162" s="14" t="s">
        <v>2023</v>
      </c>
      <c r="C162" s="14" t="s">
        <v>2202</v>
      </c>
      <c r="D162" s="14" t="s">
        <v>1682</v>
      </c>
      <c r="E162" s="14" t="s">
        <v>725</v>
      </c>
      <c r="F162" s="14" t="s">
        <v>2203</v>
      </c>
      <c r="G162" s="15">
        <v>2</v>
      </c>
      <c r="H162" s="15">
        <v>5</v>
      </c>
      <c r="I162" s="16">
        <v>0</v>
      </c>
      <c r="J162" s="17">
        <v>1</v>
      </c>
      <c r="K162" s="18">
        <v>0</v>
      </c>
      <c r="L162" s="19">
        <v>0</v>
      </c>
      <c r="M162" s="26" t="s">
        <v>5354</v>
      </c>
      <c r="N162" s="26"/>
    </row>
    <row r="163" spans="1:14" x14ac:dyDescent="0.25">
      <c r="A163" s="14" t="s">
        <v>1565</v>
      </c>
      <c r="B163" s="14" t="s">
        <v>1566</v>
      </c>
      <c r="C163" s="14" t="s">
        <v>2204</v>
      </c>
      <c r="D163" s="14" t="s">
        <v>2205</v>
      </c>
      <c r="E163" s="14" t="s">
        <v>1422</v>
      </c>
      <c r="F163" s="14" t="s">
        <v>2206</v>
      </c>
      <c r="G163" s="15">
        <v>2</v>
      </c>
      <c r="H163" s="15">
        <v>2</v>
      </c>
      <c r="I163" s="16">
        <v>0</v>
      </c>
      <c r="J163" s="17">
        <v>0</v>
      </c>
      <c r="K163" s="18">
        <v>0</v>
      </c>
      <c r="L163" s="19">
        <v>1</v>
      </c>
      <c r="M163" s="26" t="s">
        <v>5355</v>
      </c>
      <c r="N163" s="26"/>
    </row>
    <row r="164" spans="1:14" x14ac:dyDescent="0.25">
      <c r="A164" s="14" t="s">
        <v>2207</v>
      </c>
      <c r="B164" s="14" t="s">
        <v>2208</v>
      </c>
      <c r="C164" s="14" t="s">
        <v>2209</v>
      </c>
      <c r="D164" s="14" t="s">
        <v>1848</v>
      </c>
      <c r="E164" s="14" t="s">
        <v>387</v>
      </c>
      <c r="F164" s="14" t="s">
        <v>2210</v>
      </c>
      <c r="G164" s="15">
        <v>2</v>
      </c>
      <c r="H164" s="15">
        <v>4</v>
      </c>
      <c r="I164" s="16">
        <v>0</v>
      </c>
      <c r="J164" s="17">
        <v>1</v>
      </c>
      <c r="K164" s="18">
        <v>0</v>
      </c>
      <c r="L164" s="19">
        <v>0</v>
      </c>
      <c r="M164" s="26" t="s">
        <v>5354</v>
      </c>
      <c r="N164" s="26"/>
    </row>
    <row r="165" spans="1:14" x14ac:dyDescent="0.25">
      <c r="A165" s="14" t="s">
        <v>2211</v>
      </c>
      <c r="B165" s="14" t="s">
        <v>2212</v>
      </c>
      <c r="C165" s="14" t="s">
        <v>2213</v>
      </c>
      <c r="D165" s="14" t="s">
        <v>1652</v>
      </c>
      <c r="E165" s="14" t="s">
        <v>427</v>
      </c>
      <c r="F165" s="14" t="s">
        <v>2214</v>
      </c>
      <c r="G165" s="15">
        <v>2</v>
      </c>
      <c r="H165" s="15">
        <v>2</v>
      </c>
      <c r="I165" s="16">
        <v>0</v>
      </c>
      <c r="J165" s="17">
        <v>1</v>
      </c>
      <c r="K165" s="18">
        <v>0</v>
      </c>
      <c r="L165" s="19">
        <v>0</v>
      </c>
      <c r="M165" s="26" t="s">
        <v>5356</v>
      </c>
      <c r="N165" s="26"/>
    </row>
    <row r="166" spans="1:14" x14ac:dyDescent="0.25">
      <c r="A166" s="14" t="s">
        <v>2215</v>
      </c>
      <c r="B166" s="14" t="s">
        <v>2216</v>
      </c>
      <c r="C166" s="14" t="s">
        <v>2217</v>
      </c>
      <c r="D166" s="14" t="s">
        <v>1848</v>
      </c>
      <c r="E166" s="14" t="s">
        <v>725</v>
      </c>
      <c r="F166" s="14" t="s">
        <v>2218</v>
      </c>
      <c r="G166" s="15">
        <v>2</v>
      </c>
      <c r="H166" s="15">
        <v>4</v>
      </c>
      <c r="I166" s="16">
        <v>1</v>
      </c>
      <c r="J166" s="17">
        <v>0</v>
      </c>
      <c r="K166" s="18">
        <v>0</v>
      </c>
      <c r="L166" s="19">
        <v>0</v>
      </c>
      <c r="M166" s="26" t="s">
        <v>5356</v>
      </c>
      <c r="N166" s="26"/>
    </row>
    <row r="167" spans="1:14" x14ac:dyDescent="0.25">
      <c r="A167" s="14" t="s">
        <v>2219</v>
      </c>
      <c r="B167" s="14" t="s">
        <v>2220</v>
      </c>
      <c r="C167" s="14" t="s">
        <v>1670</v>
      </c>
      <c r="D167" s="14" t="s">
        <v>1779</v>
      </c>
      <c r="E167" s="14" t="s">
        <v>1442</v>
      </c>
      <c r="F167" s="14" t="s">
        <v>2221</v>
      </c>
      <c r="G167" s="15">
        <v>2</v>
      </c>
      <c r="H167" s="15">
        <v>10</v>
      </c>
      <c r="I167" s="16">
        <v>1</v>
      </c>
      <c r="J167" s="17">
        <v>0</v>
      </c>
      <c r="K167" s="18">
        <v>0</v>
      </c>
      <c r="L167" s="19">
        <v>0</v>
      </c>
      <c r="M167" s="26" t="s">
        <v>5356</v>
      </c>
      <c r="N167" s="26"/>
    </row>
    <row r="168" spans="1:14" x14ac:dyDescent="0.25">
      <c r="A168" s="14" t="s">
        <v>2222</v>
      </c>
      <c r="B168" s="14" t="s">
        <v>2223</v>
      </c>
      <c r="C168" s="14" t="s">
        <v>1670</v>
      </c>
      <c r="D168" s="14" t="s">
        <v>1625</v>
      </c>
      <c r="E168" s="14" t="s">
        <v>1181</v>
      </c>
      <c r="F168" s="14" t="s">
        <v>2224</v>
      </c>
      <c r="G168" s="15">
        <v>2</v>
      </c>
      <c r="H168" s="15">
        <v>2</v>
      </c>
      <c r="I168" s="16">
        <v>0.5</v>
      </c>
      <c r="J168" s="17">
        <v>0.5</v>
      </c>
      <c r="K168" s="18">
        <v>0</v>
      </c>
      <c r="L168" s="19">
        <v>0</v>
      </c>
      <c r="M168" s="26" t="s">
        <v>5356</v>
      </c>
      <c r="N168" s="26"/>
    </row>
    <row r="169" spans="1:14" x14ac:dyDescent="0.25">
      <c r="A169" s="14" t="s">
        <v>2225</v>
      </c>
      <c r="B169" s="14" t="s">
        <v>2226</v>
      </c>
      <c r="C169" s="14" t="s">
        <v>1670</v>
      </c>
      <c r="D169" s="14" t="s">
        <v>1625</v>
      </c>
      <c r="E169" s="14" t="s">
        <v>593</v>
      </c>
      <c r="F169" s="14" t="s">
        <v>2227</v>
      </c>
      <c r="G169" s="15">
        <v>2</v>
      </c>
      <c r="H169" s="15">
        <v>17</v>
      </c>
      <c r="I169" s="16">
        <v>1</v>
      </c>
      <c r="J169" s="17">
        <v>0</v>
      </c>
      <c r="K169" s="18">
        <v>0</v>
      </c>
      <c r="L169" s="19">
        <v>0</v>
      </c>
      <c r="M169" s="26" t="s">
        <v>5354</v>
      </c>
      <c r="N169" s="26"/>
    </row>
    <row r="170" spans="1:14" x14ac:dyDescent="0.25">
      <c r="A170" s="14" t="s">
        <v>2228</v>
      </c>
      <c r="B170" s="14" t="s">
        <v>2229</v>
      </c>
      <c r="C170" s="14" t="s">
        <v>2230</v>
      </c>
      <c r="D170" s="14" t="s">
        <v>1880</v>
      </c>
      <c r="E170" s="14" t="s">
        <v>1640</v>
      </c>
      <c r="F170" s="14" t="s">
        <v>2231</v>
      </c>
      <c r="G170" s="15">
        <v>2</v>
      </c>
      <c r="H170" s="15">
        <v>5</v>
      </c>
      <c r="I170" s="16">
        <v>1</v>
      </c>
      <c r="J170" s="17">
        <v>0</v>
      </c>
      <c r="K170" s="18">
        <v>0</v>
      </c>
      <c r="L170" s="19">
        <v>0</v>
      </c>
      <c r="M170" s="26" t="s">
        <v>5356</v>
      </c>
      <c r="N170" s="26"/>
    </row>
    <row r="171" spans="1:14" x14ac:dyDescent="0.25">
      <c r="A171" s="14" t="s">
        <v>2232</v>
      </c>
      <c r="B171" s="14" t="s">
        <v>2233</v>
      </c>
      <c r="C171" s="14" t="s">
        <v>2234</v>
      </c>
      <c r="D171" s="14" t="s">
        <v>1625</v>
      </c>
      <c r="E171" s="14" t="s">
        <v>380</v>
      </c>
      <c r="F171" s="14" t="s">
        <v>2235</v>
      </c>
      <c r="G171" s="15">
        <v>2</v>
      </c>
      <c r="H171" s="15">
        <v>3</v>
      </c>
      <c r="I171" s="16">
        <v>0</v>
      </c>
      <c r="J171" s="17">
        <v>1</v>
      </c>
      <c r="K171" s="18">
        <v>0</v>
      </c>
      <c r="L171" s="19">
        <v>0</v>
      </c>
      <c r="M171" s="26" t="s">
        <v>5354</v>
      </c>
      <c r="N171" s="26"/>
    </row>
    <row r="172" spans="1:14" x14ac:dyDescent="0.25">
      <c r="A172" s="14" t="s">
        <v>2236</v>
      </c>
      <c r="B172" s="14" t="s">
        <v>2237</v>
      </c>
      <c r="C172" s="14" t="s">
        <v>2238</v>
      </c>
      <c r="D172" s="14" t="s">
        <v>1625</v>
      </c>
      <c r="E172" s="14" t="s">
        <v>427</v>
      </c>
      <c r="F172" s="14" t="s">
        <v>2239</v>
      </c>
      <c r="G172" s="15">
        <v>2</v>
      </c>
      <c r="H172" s="15">
        <v>2</v>
      </c>
      <c r="I172" s="16">
        <v>0</v>
      </c>
      <c r="J172" s="17">
        <v>1</v>
      </c>
      <c r="K172" s="18">
        <v>0</v>
      </c>
      <c r="L172" s="19">
        <v>0</v>
      </c>
      <c r="M172" s="26" t="s">
        <v>5354</v>
      </c>
      <c r="N172" s="26"/>
    </row>
    <row r="173" spans="1:14" x14ac:dyDescent="0.25">
      <c r="A173" s="14" t="s">
        <v>2240</v>
      </c>
      <c r="B173" s="14" t="s">
        <v>2241</v>
      </c>
      <c r="C173" s="14" t="s">
        <v>2242</v>
      </c>
      <c r="D173" s="14" t="s">
        <v>1967</v>
      </c>
      <c r="E173" s="14" t="s">
        <v>573</v>
      </c>
      <c r="F173" s="14" t="s">
        <v>2243</v>
      </c>
      <c r="G173" s="15">
        <v>2</v>
      </c>
      <c r="H173" s="15">
        <v>3</v>
      </c>
      <c r="I173" s="16">
        <v>0</v>
      </c>
      <c r="J173" s="17">
        <v>1</v>
      </c>
      <c r="K173" s="18">
        <v>0</v>
      </c>
      <c r="L173" s="19">
        <v>0</v>
      </c>
      <c r="M173" s="26" t="s">
        <v>5354</v>
      </c>
      <c r="N173" s="26"/>
    </row>
    <row r="174" spans="1:14" x14ac:dyDescent="0.25">
      <c r="A174" s="14" t="s">
        <v>2244</v>
      </c>
      <c r="B174" s="14" t="s">
        <v>2245</v>
      </c>
      <c r="C174" s="14" t="s">
        <v>2246</v>
      </c>
      <c r="D174" s="14" t="s">
        <v>1634</v>
      </c>
      <c r="E174" s="14" t="s">
        <v>2247</v>
      </c>
      <c r="F174" s="14" t="s">
        <v>2248</v>
      </c>
      <c r="G174" s="15">
        <v>2</v>
      </c>
      <c r="H174" s="15">
        <v>3</v>
      </c>
      <c r="I174" s="16">
        <v>0</v>
      </c>
      <c r="J174" s="17">
        <v>1</v>
      </c>
      <c r="K174" s="18">
        <v>0</v>
      </c>
      <c r="L174" s="19">
        <v>0</v>
      </c>
      <c r="M174" s="26" t="s">
        <v>5354</v>
      </c>
      <c r="N174" s="26"/>
    </row>
    <row r="175" spans="1:14" x14ac:dyDescent="0.25">
      <c r="A175" s="14" t="s">
        <v>2249</v>
      </c>
      <c r="B175" s="14" t="s">
        <v>2250</v>
      </c>
      <c r="C175" s="14" t="s">
        <v>2251</v>
      </c>
      <c r="D175" s="14" t="s">
        <v>2252</v>
      </c>
      <c r="E175" s="14" t="s">
        <v>2253</v>
      </c>
      <c r="F175" s="14" t="s">
        <v>2254</v>
      </c>
      <c r="G175" s="15">
        <v>2</v>
      </c>
      <c r="H175" s="15">
        <v>2</v>
      </c>
      <c r="I175" s="16">
        <v>0</v>
      </c>
      <c r="J175" s="17">
        <v>1</v>
      </c>
      <c r="K175" s="18">
        <v>0</v>
      </c>
      <c r="L175" s="19">
        <v>0</v>
      </c>
      <c r="M175" s="26" t="s">
        <v>5356</v>
      </c>
      <c r="N175" s="26"/>
    </row>
    <row r="176" spans="1:14" x14ac:dyDescent="0.25">
      <c r="A176" s="14" t="s">
        <v>2255</v>
      </c>
      <c r="B176" s="14" t="s">
        <v>2256</v>
      </c>
      <c r="C176" s="14" t="s">
        <v>2257</v>
      </c>
      <c r="D176" s="14" t="s">
        <v>1625</v>
      </c>
      <c r="E176" s="14" t="s">
        <v>1958</v>
      </c>
      <c r="F176" s="14" t="s">
        <v>2258</v>
      </c>
      <c r="G176" s="15">
        <v>2</v>
      </c>
      <c r="H176" s="15">
        <v>26</v>
      </c>
      <c r="I176" s="16">
        <v>0.5</v>
      </c>
      <c r="J176" s="17">
        <v>0.5</v>
      </c>
      <c r="K176" s="18">
        <v>0</v>
      </c>
      <c r="L176" s="19">
        <v>0</v>
      </c>
      <c r="M176" s="26" t="s">
        <v>5352</v>
      </c>
      <c r="N176" s="26"/>
    </row>
    <row r="177" spans="1:14" x14ac:dyDescent="0.25">
      <c r="A177" s="14" t="s">
        <v>1457</v>
      </c>
      <c r="B177" s="14" t="s">
        <v>2259</v>
      </c>
      <c r="C177" s="14" t="s">
        <v>2260</v>
      </c>
      <c r="D177" s="14" t="s">
        <v>1797</v>
      </c>
      <c r="E177" s="14" t="s">
        <v>1458</v>
      </c>
      <c r="F177" s="14" t="s">
        <v>2261</v>
      </c>
      <c r="G177" s="15">
        <v>2</v>
      </c>
      <c r="H177" s="15">
        <v>2</v>
      </c>
      <c r="I177" s="16">
        <v>0</v>
      </c>
      <c r="J177" s="17">
        <v>0</v>
      </c>
      <c r="K177" s="18">
        <v>0</v>
      </c>
      <c r="L177" s="19">
        <v>1</v>
      </c>
      <c r="M177" s="26" t="s">
        <v>5355</v>
      </c>
      <c r="N177" s="26"/>
    </row>
    <row r="178" spans="1:14" x14ac:dyDescent="0.25">
      <c r="A178" s="14" t="s">
        <v>2262</v>
      </c>
      <c r="B178" s="14" t="s">
        <v>2263</v>
      </c>
      <c r="C178" s="14" t="s">
        <v>2264</v>
      </c>
      <c r="D178" s="14" t="s">
        <v>1682</v>
      </c>
      <c r="E178" s="14" t="s">
        <v>1289</v>
      </c>
      <c r="F178" s="14" t="s">
        <v>2265</v>
      </c>
      <c r="G178" s="15">
        <v>2</v>
      </c>
      <c r="H178" s="15">
        <v>5</v>
      </c>
      <c r="I178" s="16">
        <v>1</v>
      </c>
      <c r="J178" s="17">
        <v>0</v>
      </c>
      <c r="K178" s="18">
        <v>0</v>
      </c>
      <c r="L178" s="19">
        <v>0</v>
      </c>
      <c r="M178" s="26" t="s">
        <v>5356</v>
      </c>
      <c r="N178" s="26"/>
    </row>
    <row r="179" spans="1:14" x14ac:dyDescent="0.25">
      <c r="A179" s="14" t="s">
        <v>2266</v>
      </c>
      <c r="B179" s="14" t="s">
        <v>2267</v>
      </c>
      <c r="C179" s="14" t="s">
        <v>2268</v>
      </c>
      <c r="D179" s="14" t="s">
        <v>1874</v>
      </c>
      <c r="E179" s="14" t="s">
        <v>387</v>
      </c>
      <c r="F179" s="14" t="s">
        <v>2269</v>
      </c>
      <c r="G179" s="15">
        <v>2</v>
      </c>
      <c r="H179" s="15">
        <v>2</v>
      </c>
      <c r="I179" s="16">
        <v>0</v>
      </c>
      <c r="J179" s="17">
        <v>1</v>
      </c>
      <c r="K179" s="18">
        <v>0</v>
      </c>
      <c r="L179" s="19">
        <v>0</v>
      </c>
      <c r="M179" s="26" t="s">
        <v>5354</v>
      </c>
      <c r="N179" s="26"/>
    </row>
    <row r="180" spans="1:14" x14ac:dyDescent="0.25">
      <c r="A180" s="14" t="s">
        <v>2270</v>
      </c>
      <c r="B180" s="14" t="s">
        <v>2271</v>
      </c>
      <c r="C180" s="14" t="s">
        <v>1670</v>
      </c>
      <c r="D180" s="14" t="s">
        <v>2272</v>
      </c>
      <c r="E180" s="14" t="s">
        <v>527</v>
      </c>
      <c r="F180" s="14" t="s">
        <v>2273</v>
      </c>
      <c r="G180" s="15">
        <v>2</v>
      </c>
      <c r="H180" s="15">
        <v>9</v>
      </c>
      <c r="I180" s="16">
        <v>0</v>
      </c>
      <c r="J180" s="17">
        <v>1</v>
      </c>
      <c r="K180" s="18">
        <v>0</v>
      </c>
      <c r="L180" s="19">
        <v>0</v>
      </c>
      <c r="M180" s="26" t="s">
        <v>5354</v>
      </c>
      <c r="N180" s="26"/>
    </row>
    <row r="181" spans="1:14" x14ac:dyDescent="0.25">
      <c r="A181" s="14" t="s">
        <v>2274</v>
      </c>
      <c r="B181" s="14" t="s">
        <v>2275</v>
      </c>
      <c r="C181" s="14" t="s">
        <v>2276</v>
      </c>
      <c r="D181" s="14" t="s">
        <v>1625</v>
      </c>
      <c r="E181" s="14" t="s">
        <v>380</v>
      </c>
      <c r="F181" s="14" t="s">
        <v>2277</v>
      </c>
      <c r="G181" s="15">
        <v>2</v>
      </c>
      <c r="H181" s="15">
        <v>2</v>
      </c>
      <c r="I181" s="16">
        <v>0</v>
      </c>
      <c r="J181" s="17">
        <v>1</v>
      </c>
      <c r="K181" s="18">
        <v>0</v>
      </c>
      <c r="L181" s="19">
        <v>0</v>
      </c>
      <c r="M181" s="26" t="s">
        <v>5354</v>
      </c>
      <c r="N181" s="26"/>
    </row>
    <row r="182" spans="1:14" x14ac:dyDescent="0.25">
      <c r="A182" s="14" t="s">
        <v>2278</v>
      </c>
      <c r="B182" s="14" t="s">
        <v>2279</v>
      </c>
      <c r="C182" s="14" t="s">
        <v>2280</v>
      </c>
      <c r="D182" s="14" t="s">
        <v>2281</v>
      </c>
      <c r="E182" s="14" t="s">
        <v>427</v>
      </c>
      <c r="F182" s="14" t="s">
        <v>2282</v>
      </c>
      <c r="G182" s="15">
        <v>2</v>
      </c>
      <c r="H182" s="15">
        <v>2</v>
      </c>
      <c r="I182" s="16">
        <v>0</v>
      </c>
      <c r="J182" s="17">
        <v>1</v>
      </c>
      <c r="K182" s="18">
        <v>0</v>
      </c>
      <c r="L182" s="19">
        <v>0</v>
      </c>
      <c r="M182" s="26" t="s">
        <v>5356</v>
      </c>
      <c r="N182" s="26"/>
    </row>
    <row r="183" spans="1:14" x14ac:dyDescent="0.25">
      <c r="A183" s="14" t="s">
        <v>2283</v>
      </c>
      <c r="B183" s="14" t="s">
        <v>2284</v>
      </c>
      <c r="C183" s="14" t="s">
        <v>2066</v>
      </c>
      <c r="D183" s="14" t="s">
        <v>1634</v>
      </c>
      <c r="E183" s="14" t="s">
        <v>1157</v>
      </c>
      <c r="F183" s="14" t="s">
        <v>2285</v>
      </c>
      <c r="G183" s="15">
        <v>2</v>
      </c>
      <c r="H183" s="15">
        <v>2</v>
      </c>
      <c r="I183" s="16">
        <v>0</v>
      </c>
      <c r="J183" s="17">
        <v>1</v>
      </c>
      <c r="K183" s="18">
        <v>0</v>
      </c>
      <c r="L183" s="19">
        <v>0</v>
      </c>
      <c r="M183" s="26" t="s">
        <v>5356</v>
      </c>
      <c r="N183" s="26"/>
    </row>
    <row r="184" spans="1:14" x14ac:dyDescent="0.25">
      <c r="A184" s="14" t="s">
        <v>680</v>
      </c>
      <c r="B184" s="14" t="s">
        <v>681</v>
      </c>
      <c r="C184" s="14" t="s">
        <v>2286</v>
      </c>
      <c r="D184" s="14" t="s">
        <v>1797</v>
      </c>
      <c r="E184" s="14" t="s">
        <v>725</v>
      </c>
      <c r="F184" s="14" t="s">
        <v>2287</v>
      </c>
      <c r="G184" s="15">
        <v>2</v>
      </c>
      <c r="H184" s="15">
        <v>2</v>
      </c>
      <c r="I184" s="16">
        <v>0</v>
      </c>
      <c r="J184" s="17">
        <v>0</v>
      </c>
      <c r="K184" s="18">
        <v>1</v>
      </c>
      <c r="L184" s="19">
        <v>0</v>
      </c>
      <c r="M184" s="26" t="s">
        <v>5355</v>
      </c>
      <c r="N184" s="26"/>
    </row>
    <row r="185" spans="1:14" x14ac:dyDescent="0.25">
      <c r="A185" s="14" t="s">
        <v>2288</v>
      </c>
      <c r="B185" s="14" t="s">
        <v>2289</v>
      </c>
      <c r="C185" s="14" t="s">
        <v>2290</v>
      </c>
      <c r="D185" s="14" t="s">
        <v>1647</v>
      </c>
      <c r="E185" s="14" t="s">
        <v>1279</v>
      </c>
      <c r="F185" s="14" t="s">
        <v>2291</v>
      </c>
      <c r="G185" s="15">
        <v>2</v>
      </c>
      <c r="H185" s="15">
        <v>13</v>
      </c>
      <c r="I185" s="16">
        <v>0</v>
      </c>
      <c r="J185" s="17">
        <v>1</v>
      </c>
      <c r="K185" s="18">
        <v>0</v>
      </c>
      <c r="L185" s="19">
        <v>0</v>
      </c>
      <c r="M185" s="26" t="s">
        <v>5356</v>
      </c>
      <c r="N185" s="26"/>
    </row>
    <row r="186" spans="1:14" x14ac:dyDescent="0.25">
      <c r="A186" s="14" t="s">
        <v>1385</v>
      </c>
      <c r="B186" s="14" t="s">
        <v>2292</v>
      </c>
      <c r="C186" s="14" t="s">
        <v>2293</v>
      </c>
      <c r="D186" s="14" t="s">
        <v>2294</v>
      </c>
      <c r="E186" s="14" t="s">
        <v>1386</v>
      </c>
      <c r="F186" s="14" t="s">
        <v>2295</v>
      </c>
      <c r="G186" s="15">
        <v>2</v>
      </c>
      <c r="H186" s="15">
        <v>4</v>
      </c>
      <c r="I186" s="16">
        <v>0</v>
      </c>
      <c r="J186" s="17">
        <v>0</v>
      </c>
      <c r="K186" s="18">
        <v>0</v>
      </c>
      <c r="L186" s="19">
        <v>1</v>
      </c>
      <c r="M186" s="26" t="s">
        <v>5355</v>
      </c>
      <c r="N186" s="26"/>
    </row>
    <row r="187" spans="1:14" x14ac:dyDescent="0.25">
      <c r="A187" s="14" t="s">
        <v>1292</v>
      </c>
      <c r="B187" s="14" t="s">
        <v>2296</v>
      </c>
      <c r="C187" s="14" t="s">
        <v>2297</v>
      </c>
      <c r="D187" s="14" t="s">
        <v>1625</v>
      </c>
      <c r="E187" s="14" t="s">
        <v>374</v>
      </c>
      <c r="F187" s="14" t="s">
        <v>2298</v>
      </c>
      <c r="G187" s="15">
        <v>2</v>
      </c>
      <c r="H187" s="15">
        <v>2</v>
      </c>
      <c r="I187" s="16">
        <v>0</v>
      </c>
      <c r="J187" s="17">
        <v>0</v>
      </c>
      <c r="K187" s="18">
        <v>0</v>
      </c>
      <c r="L187" s="19">
        <v>1</v>
      </c>
      <c r="M187" s="26" t="s">
        <v>5355</v>
      </c>
      <c r="N187" s="26"/>
    </row>
    <row r="188" spans="1:14" x14ac:dyDescent="0.25">
      <c r="A188" s="14" t="s">
        <v>2299</v>
      </c>
      <c r="B188" s="14" t="s">
        <v>2300</v>
      </c>
      <c r="C188" s="14" t="s">
        <v>1857</v>
      </c>
      <c r="D188" s="14" t="s">
        <v>2301</v>
      </c>
      <c r="E188" s="14" t="s">
        <v>387</v>
      </c>
      <c r="F188" s="14" t="s">
        <v>2302</v>
      </c>
      <c r="G188" s="15">
        <v>2</v>
      </c>
      <c r="H188" s="15">
        <v>18</v>
      </c>
      <c r="I188" s="16">
        <v>0</v>
      </c>
      <c r="J188" s="17">
        <v>1</v>
      </c>
      <c r="K188" s="18">
        <v>0</v>
      </c>
      <c r="L188" s="19">
        <v>0</v>
      </c>
      <c r="M188" s="26" t="s">
        <v>5354</v>
      </c>
      <c r="N188" s="26"/>
    </row>
    <row r="189" spans="1:14" x14ac:dyDescent="0.25">
      <c r="A189" s="14" t="s">
        <v>2303</v>
      </c>
      <c r="B189" s="14" t="s">
        <v>2304</v>
      </c>
      <c r="C189" s="14" t="s">
        <v>1715</v>
      </c>
      <c r="D189" s="14" t="s">
        <v>1625</v>
      </c>
      <c r="E189" s="14" t="s">
        <v>380</v>
      </c>
      <c r="F189" s="14" t="s">
        <v>2305</v>
      </c>
      <c r="G189" s="15">
        <v>2</v>
      </c>
      <c r="H189" s="15">
        <v>15</v>
      </c>
      <c r="I189" s="16">
        <v>0</v>
      </c>
      <c r="J189" s="17">
        <v>1</v>
      </c>
      <c r="K189" s="18">
        <v>0</v>
      </c>
      <c r="L189" s="19">
        <v>0</v>
      </c>
      <c r="M189" s="26" t="s">
        <v>5354</v>
      </c>
      <c r="N189" s="26"/>
    </row>
    <row r="190" spans="1:14" x14ac:dyDescent="0.25">
      <c r="A190" s="14" t="s">
        <v>2306</v>
      </c>
      <c r="B190" s="14" t="s">
        <v>2307</v>
      </c>
      <c r="C190" s="14" t="s">
        <v>2152</v>
      </c>
      <c r="D190" s="14" t="s">
        <v>1842</v>
      </c>
      <c r="E190" s="14" t="s">
        <v>954</v>
      </c>
      <c r="F190" s="14" t="s">
        <v>2308</v>
      </c>
      <c r="G190" s="15">
        <v>2</v>
      </c>
      <c r="H190" s="15">
        <v>2</v>
      </c>
      <c r="I190" s="16">
        <v>0</v>
      </c>
      <c r="J190" s="17">
        <v>1</v>
      </c>
      <c r="K190" s="18">
        <v>0</v>
      </c>
      <c r="L190" s="19">
        <v>0</v>
      </c>
      <c r="M190" s="26" t="s">
        <v>5354</v>
      </c>
      <c r="N190" s="26"/>
    </row>
    <row r="191" spans="1:14" x14ac:dyDescent="0.25">
      <c r="A191" s="14" t="s">
        <v>2309</v>
      </c>
      <c r="B191" s="14" t="s">
        <v>2310</v>
      </c>
      <c r="C191" s="14" t="s">
        <v>1670</v>
      </c>
      <c r="D191" s="14" t="s">
        <v>2311</v>
      </c>
      <c r="E191" s="14" t="s">
        <v>475</v>
      </c>
      <c r="F191" s="14" t="s">
        <v>2312</v>
      </c>
      <c r="G191" s="15">
        <v>2</v>
      </c>
      <c r="H191" s="15">
        <v>4</v>
      </c>
      <c r="I191" s="16">
        <v>0</v>
      </c>
      <c r="J191" s="17">
        <v>1</v>
      </c>
      <c r="K191" s="18">
        <v>0</v>
      </c>
      <c r="L191" s="19">
        <v>0</v>
      </c>
      <c r="M191" s="26" t="s">
        <v>5356</v>
      </c>
      <c r="N191" s="26"/>
    </row>
    <row r="192" spans="1:14" x14ac:dyDescent="0.25">
      <c r="A192" s="14" t="s">
        <v>1404</v>
      </c>
      <c r="B192" s="14" t="s">
        <v>2160</v>
      </c>
      <c r="C192" s="14" t="s">
        <v>2313</v>
      </c>
      <c r="D192" s="14" t="s">
        <v>1937</v>
      </c>
      <c r="E192" s="14" t="s">
        <v>414</v>
      </c>
      <c r="F192" s="14" t="s">
        <v>2314</v>
      </c>
      <c r="G192" s="15">
        <v>2</v>
      </c>
      <c r="H192" s="15">
        <v>125</v>
      </c>
      <c r="I192" s="16">
        <v>0</v>
      </c>
      <c r="J192" s="17">
        <v>0</v>
      </c>
      <c r="K192" s="18">
        <v>0</v>
      </c>
      <c r="L192" s="19">
        <v>1</v>
      </c>
      <c r="M192" s="26" t="s">
        <v>5355</v>
      </c>
      <c r="N192" s="26"/>
    </row>
    <row r="193" spans="1:14" x14ac:dyDescent="0.25">
      <c r="A193" s="14" t="s">
        <v>2315</v>
      </c>
      <c r="B193" s="14" t="s">
        <v>2316</v>
      </c>
      <c r="C193" s="14" t="s">
        <v>2317</v>
      </c>
      <c r="D193" s="14" t="s">
        <v>1736</v>
      </c>
      <c r="E193" s="14" t="s">
        <v>427</v>
      </c>
      <c r="F193" s="14" t="s">
        <v>2318</v>
      </c>
      <c r="G193" s="15">
        <v>2</v>
      </c>
      <c r="H193" s="15">
        <v>2</v>
      </c>
      <c r="I193" s="16">
        <v>0</v>
      </c>
      <c r="J193" s="17">
        <v>1</v>
      </c>
      <c r="K193" s="18">
        <v>0</v>
      </c>
      <c r="L193" s="19">
        <v>0</v>
      </c>
      <c r="M193" s="26" t="s">
        <v>5354</v>
      </c>
      <c r="N193" s="26"/>
    </row>
    <row r="194" spans="1:14" x14ac:dyDescent="0.25">
      <c r="A194" s="14" t="s">
        <v>934</v>
      </c>
      <c r="B194" s="14" t="s">
        <v>2319</v>
      </c>
      <c r="C194" s="14" t="s">
        <v>2320</v>
      </c>
      <c r="D194" s="14" t="s">
        <v>1977</v>
      </c>
      <c r="E194" s="14" t="s">
        <v>423</v>
      </c>
      <c r="F194" s="14" t="s">
        <v>2321</v>
      </c>
      <c r="G194" s="15">
        <v>2</v>
      </c>
      <c r="H194" s="15">
        <v>2</v>
      </c>
      <c r="I194" s="16">
        <v>0</v>
      </c>
      <c r="J194" s="17">
        <v>0</v>
      </c>
      <c r="K194" s="18">
        <v>1</v>
      </c>
      <c r="L194" s="19">
        <v>0</v>
      </c>
      <c r="M194" s="26" t="s">
        <v>5355</v>
      </c>
      <c r="N194" s="26"/>
    </row>
    <row r="195" spans="1:14" x14ac:dyDescent="0.25">
      <c r="A195" s="14" t="s">
        <v>2322</v>
      </c>
      <c r="B195" s="14" t="s">
        <v>2323</v>
      </c>
      <c r="C195" s="14" t="s">
        <v>1670</v>
      </c>
      <c r="D195" s="14" t="s">
        <v>2324</v>
      </c>
      <c r="E195" s="14" t="s">
        <v>2325</v>
      </c>
      <c r="F195" s="14" t="s">
        <v>2326</v>
      </c>
      <c r="G195" s="15">
        <v>2</v>
      </c>
      <c r="H195" s="15">
        <v>3</v>
      </c>
      <c r="I195" s="16">
        <v>0</v>
      </c>
      <c r="J195" s="17">
        <v>1</v>
      </c>
      <c r="K195" s="18">
        <v>0</v>
      </c>
      <c r="L195" s="19">
        <v>0</v>
      </c>
      <c r="M195" s="26" t="s">
        <v>5354</v>
      </c>
      <c r="N195" s="26"/>
    </row>
    <row r="196" spans="1:14" x14ac:dyDescent="0.25">
      <c r="A196" s="14" t="s">
        <v>2327</v>
      </c>
      <c r="B196" s="14" t="s">
        <v>2328</v>
      </c>
      <c r="C196" s="14" t="s">
        <v>2329</v>
      </c>
      <c r="D196" s="14" t="s">
        <v>1625</v>
      </c>
      <c r="E196" s="14" t="s">
        <v>573</v>
      </c>
      <c r="F196" s="14" t="s">
        <v>2330</v>
      </c>
      <c r="G196" s="15">
        <v>2</v>
      </c>
      <c r="H196" s="15">
        <v>12</v>
      </c>
      <c r="I196" s="16">
        <v>0</v>
      </c>
      <c r="J196" s="17">
        <v>1</v>
      </c>
      <c r="K196" s="18">
        <v>0</v>
      </c>
      <c r="L196" s="19">
        <v>0</v>
      </c>
      <c r="M196" s="26" t="s">
        <v>5356</v>
      </c>
      <c r="N196" s="26"/>
    </row>
    <row r="197" spans="1:14" x14ac:dyDescent="0.25">
      <c r="A197" s="14" t="s">
        <v>2331</v>
      </c>
      <c r="B197" s="14" t="s">
        <v>2332</v>
      </c>
      <c r="C197" s="14" t="s">
        <v>2333</v>
      </c>
      <c r="D197" s="14" t="s">
        <v>1643</v>
      </c>
      <c r="E197" s="14" t="s">
        <v>418</v>
      </c>
      <c r="F197" s="14" t="s">
        <v>2334</v>
      </c>
      <c r="G197" s="15">
        <v>2</v>
      </c>
      <c r="H197" s="15">
        <v>3</v>
      </c>
      <c r="I197" s="16">
        <v>0.5</v>
      </c>
      <c r="J197" s="17">
        <v>0.5</v>
      </c>
      <c r="K197" s="18">
        <v>0</v>
      </c>
      <c r="L197" s="19">
        <v>0</v>
      </c>
      <c r="M197" s="26" t="s">
        <v>5356</v>
      </c>
      <c r="N197" s="26"/>
    </row>
    <row r="198" spans="1:14" x14ac:dyDescent="0.25">
      <c r="A198" s="14" t="s">
        <v>2335</v>
      </c>
      <c r="B198" s="14" t="s">
        <v>2336</v>
      </c>
      <c r="C198" s="14" t="s">
        <v>2337</v>
      </c>
      <c r="D198" s="14" t="s">
        <v>1901</v>
      </c>
      <c r="E198" s="14" t="s">
        <v>442</v>
      </c>
      <c r="F198" s="14" t="s">
        <v>2338</v>
      </c>
      <c r="G198" s="15">
        <v>2</v>
      </c>
      <c r="H198" s="15">
        <v>2</v>
      </c>
      <c r="I198" s="16">
        <v>0</v>
      </c>
      <c r="J198" s="17">
        <v>1</v>
      </c>
      <c r="K198" s="18">
        <v>0</v>
      </c>
      <c r="L198" s="19">
        <v>0</v>
      </c>
      <c r="M198" s="26" t="s">
        <v>5354</v>
      </c>
      <c r="N198" s="26"/>
    </row>
    <row r="199" spans="1:14" x14ac:dyDescent="0.25">
      <c r="A199" s="14" t="s">
        <v>2339</v>
      </c>
      <c r="B199" s="14" t="s">
        <v>2340</v>
      </c>
      <c r="C199" s="14" t="s">
        <v>1646</v>
      </c>
      <c r="D199" s="14" t="s">
        <v>2341</v>
      </c>
      <c r="E199" s="14" t="s">
        <v>2253</v>
      </c>
      <c r="F199" s="14" t="s">
        <v>2342</v>
      </c>
      <c r="G199" s="15">
        <v>2</v>
      </c>
      <c r="H199" s="15">
        <v>2</v>
      </c>
      <c r="I199" s="16">
        <v>0</v>
      </c>
      <c r="J199" s="17">
        <v>1</v>
      </c>
      <c r="K199" s="18">
        <v>0</v>
      </c>
      <c r="L199" s="19">
        <v>0</v>
      </c>
      <c r="M199" s="26" t="s">
        <v>5356</v>
      </c>
      <c r="N199" s="26"/>
    </row>
    <row r="200" spans="1:14" x14ac:dyDescent="0.25">
      <c r="A200" s="14" t="s">
        <v>2343</v>
      </c>
      <c r="B200" s="14" t="s">
        <v>692</v>
      </c>
      <c r="C200" s="14" t="s">
        <v>2344</v>
      </c>
      <c r="D200" s="14" t="s">
        <v>1779</v>
      </c>
      <c r="E200" s="14" t="s">
        <v>442</v>
      </c>
      <c r="F200" s="14" t="s">
        <v>2345</v>
      </c>
      <c r="G200" s="15">
        <v>2</v>
      </c>
      <c r="H200" s="15">
        <v>2</v>
      </c>
      <c r="I200" s="16">
        <v>0</v>
      </c>
      <c r="J200" s="17">
        <v>1</v>
      </c>
      <c r="K200" s="18">
        <v>0</v>
      </c>
      <c r="L200" s="19">
        <v>0</v>
      </c>
      <c r="M200" s="26" t="s">
        <v>5354</v>
      </c>
      <c r="N200" s="26"/>
    </row>
    <row r="201" spans="1:14" x14ac:dyDescent="0.25">
      <c r="A201" s="14" t="s">
        <v>2346</v>
      </c>
      <c r="B201" s="14" t="s">
        <v>2347</v>
      </c>
      <c r="C201" s="14" t="s">
        <v>2066</v>
      </c>
      <c r="D201" s="14" t="s">
        <v>1634</v>
      </c>
      <c r="E201" s="14" t="s">
        <v>1157</v>
      </c>
      <c r="F201" s="14" t="s">
        <v>2348</v>
      </c>
      <c r="G201" s="15">
        <v>2</v>
      </c>
      <c r="H201" s="15">
        <v>4</v>
      </c>
      <c r="I201" s="16">
        <v>0.5</v>
      </c>
      <c r="J201" s="17">
        <v>0.5</v>
      </c>
      <c r="K201" s="18">
        <v>0</v>
      </c>
      <c r="L201" s="19">
        <v>0</v>
      </c>
      <c r="M201" s="26" t="s">
        <v>5354</v>
      </c>
      <c r="N201" s="26"/>
    </row>
    <row r="202" spans="1:14" x14ac:dyDescent="0.25">
      <c r="A202" s="14" t="s">
        <v>2349</v>
      </c>
      <c r="B202" s="14" t="s">
        <v>2350</v>
      </c>
      <c r="C202" s="14" t="s">
        <v>2351</v>
      </c>
      <c r="D202" s="14" t="s">
        <v>2352</v>
      </c>
      <c r="E202" s="14" t="s">
        <v>725</v>
      </c>
      <c r="F202" s="14" t="s">
        <v>2353</v>
      </c>
      <c r="G202" s="15">
        <v>2</v>
      </c>
      <c r="H202" s="15">
        <v>2</v>
      </c>
      <c r="I202" s="16">
        <v>0</v>
      </c>
      <c r="J202" s="17">
        <v>1</v>
      </c>
      <c r="K202" s="18">
        <v>0</v>
      </c>
      <c r="L202" s="19">
        <v>0</v>
      </c>
      <c r="M202" s="26" t="s">
        <v>5354</v>
      </c>
      <c r="N202" s="26"/>
    </row>
    <row r="203" spans="1:14" x14ac:dyDescent="0.25">
      <c r="A203" s="14" t="s">
        <v>2354</v>
      </c>
      <c r="B203" s="14" t="s">
        <v>2355</v>
      </c>
      <c r="C203" s="14" t="s">
        <v>2356</v>
      </c>
      <c r="D203" s="14" t="s">
        <v>1625</v>
      </c>
      <c r="E203" s="14" t="s">
        <v>410</v>
      </c>
      <c r="F203" s="14" t="s">
        <v>2357</v>
      </c>
      <c r="G203" s="15">
        <v>2</v>
      </c>
      <c r="H203" s="15">
        <v>65</v>
      </c>
      <c r="I203" s="16">
        <v>0.5</v>
      </c>
      <c r="J203" s="17">
        <v>0.5</v>
      </c>
      <c r="K203" s="18">
        <v>0</v>
      </c>
      <c r="L203" s="19">
        <v>0</v>
      </c>
      <c r="M203" s="26" t="s">
        <v>5356</v>
      </c>
      <c r="N203" s="26"/>
    </row>
    <row r="204" spans="1:14" x14ac:dyDescent="0.25">
      <c r="A204" s="14" t="s">
        <v>2358</v>
      </c>
      <c r="B204" s="14" t="s">
        <v>2359</v>
      </c>
      <c r="C204" s="14" t="s">
        <v>2360</v>
      </c>
      <c r="D204" s="14" t="s">
        <v>1901</v>
      </c>
      <c r="E204" s="14" t="s">
        <v>380</v>
      </c>
      <c r="F204" s="14" t="s">
        <v>2361</v>
      </c>
      <c r="G204" s="15">
        <v>2</v>
      </c>
      <c r="H204" s="15">
        <v>2</v>
      </c>
      <c r="I204" s="16">
        <v>0</v>
      </c>
      <c r="J204" s="17">
        <v>1</v>
      </c>
      <c r="K204" s="18">
        <v>0</v>
      </c>
      <c r="L204" s="19">
        <v>0</v>
      </c>
      <c r="M204" s="26" t="s">
        <v>5353</v>
      </c>
      <c r="N204" s="26"/>
    </row>
    <row r="205" spans="1:14" x14ac:dyDescent="0.25">
      <c r="A205" s="14" t="s">
        <v>2362</v>
      </c>
      <c r="B205" s="14" t="s">
        <v>2363</v>
      </c>
      <c r="C205" s="14" t="s">
        <v>1670</v>
      </c>
      <c r="D205" s="14" t="s">
        <v>1901</v>
      </c>
      <c r="E205" s="14" t="s">
        <v>685</v>
      </c>
      <c r="F205" s="14" t="s">
        <v>2364</v>
      </c>
      <c r="G205" s="15">
        <v>2</v>
      </c>
      <c r="H205" s="15">
        <v>2</v>
      </c>
      <c r="I205" s="16">
        <v>0</v>
      </c>
      <c r="J205" s="17">
        <v>1</v>
      </c>
      <c r="K205" s="18">
        <v>0</v>
      </c>
      <c r="L205" s="19">
        <v>0</v>
      </c>
      <c r="M205" s="26" t="s">
        <v>5356</v>
      </c>
      <c r="N205" s="26"/>
    </row>
    <row r="206" spans="1:14" x14ac:dyDescent="0.25">
      <c r="A206" s="14" t="s">
        <v>2365</v>
      </c>
      <c r="B206" s="14" t="s">
        <v>2366</v>
      </c>
      <c r="C206" s="14" t="s">
        <v>2367</v>
      </c>
      <c r="D206" s="14" t="s">
        <v>1625</v>
      </c>
      <c r="E206" s="14" t="s">
        <v>1103</v>
      </c>
      <c r="F206" s="14" t="s">
        <v>2368</v>
      </c>
      <c r="G206" s="15">
        <v>2</v>
      </c>
      <c r="H206" s="15">
        <v>90</v>
      </c>
      <c r="I206" s="16">
        <v>0</v>
      </c>
      <c r="J206" s="17">
        <v>1</v>
      </c>
      <c r="K206" s="18">
        <v>0</v>
      </c>
      <c r="L206" s="19">
        <v>0</v>
      </c>
      <c r="M206" s="26" t="s">
        <v>5356</v>
      </c>
      <c r="N206" s="26"/>
    </row>
    <row r="207" spans="1:14" x14ac:dyDescent="0.25">
      <c r="A207" s="14" t="s">
        <v>2369</v>
      </c>
      <c r="B207" s="14" t="s">
        <v>2370</v>
      </c>
      <c r="C207" s="14" t="s">
        <v>2371</v>
      </c>
      <c r="D207" s="14" t="s">
        <v>1797</v>
      </c>
      <c r="E207" s="14" t="s">
        <v>380</v>
      </c>
      <c r="F207" s="14" t="s">
        <v>2372</v>
      </c>
      <c r="G207" s="15">
        <v>2</v>
      </c>
      <c r="H207" s="15">
        <v>2</v>
      </c>
      <c r="I207" s="16">
        <v>0</v>
      </c>
      <c r="J207" s="17">
        <v>1</v>
      </c>
      <c r="K207" s="18">
        <v>0</v>
      </c>
      <c r="L207" s="19">
        <v>0</v>
      </c>
      <c r="M207" s="26" t="s">
        <v>5354</v>
      </c>
      <c r="N207" s="26"/>
    </row>
    <row r="208" spans="1:14" x14ac:dyDescent="0.25">
      <c r="A208" s="14" t="s">
        <v>2373</v>
      </c>
      <c r="B208" s="14" t="s">
        <v>2374</v>
      </c>
      <c r="C208" s="14" t="s">
        <v>1670</v>
      </c>
      <c r="D208" s="14" t="s">
        <v>2375</v>
      </c>
      <c r="E208" s="14" t="s">
        <v>2104</v>
      </c>
      <c r="F208" s="14" t="s">
        <v>2376</v>
      </c>
      <c r="G208" s="15">
        <v>2</v>
      </c>
      <c r="H208" s="15">
        <v>2</v>
      </c>
      <c r="I208" s="16">
        <v>0</v>
      </c>
      <c r="J208" s="17">
        <v>1</v>
      </c>
      <c r="K208" s="18">
        <v>0</v>
      </c>
      <c r="L208" s="19">
        <v>0</v>
      </c>
      <c r="M208" s="26" t="s">
        <v>5356</v>
      </c>
      <c r="N208" s="26"/>
    </row>
    <row r="209" spans="1:14" x14ac:dyDescent="0.25">
      <c r="A209" s="14" t="s">
        <v>2377</v>
      </c>
      <c r="B209" s="14" t="s">
        <v>2378</v>
      </c>
      <c r="C209" s="14" t="s">
        <v>2379</v>
      </c>
      <c r="D209" s="14" t="s">
        <v>2103</v>
      </c>
      <c r="E209" s="14" t="s">
        <v>423</v>
      </c>
      <c r="F209" s="14" t="s">
        <v>2380</v>
      </c>
      <c r="G209" s="15">
        <v>2</v>
      </c>
      <c r="H209" s="15">
        <v>2</v>
      </c>
      <c r="I209" s="16">
        <v>0</v>
      </c>
      <c r="J209" s="17">
        <v>1</v>
      </c>
      <c r="K209" s="18">
        <v>0</v>
      </c>
      <c r="L209" s="19">
        <v>0</v>
      </c>
      <c r="M209" s="26" t="s">
        <v>5354</v>
      </c>
      <c r="N209" s="26"/>
    </row>
    <row r="210" spans="1:14" x14ac:dyDescent="0.25">
      <c r="A210" s="14" t="s">
        <v>2381</v>
      </c>
      <c r="B210" s="14" t="s">
        <v>2382</v>
      </c>
      <c r="C210" s="14" t="s">
        <v>1670</v>
      </c>
      <c r="D210" s="14" t="s">
        <v>2383</v>
      </c>
      <c r="E210" s="14" t="s">
        <v>2384</v>
      </c>
      <c r="F210" s="14" t="s">
        <v>2385</v>
      </c>
      <c r="G210" s="15">
        <v>2</v>
      </c>
      <c r="H210" s="15">
        <v>4</v>
      </c>
      <c r="I210" s="16">
        <v>0</v>
      </c>
      <c r="J210" s="17">
        <v>1</v>
      </c>
      <c r="K210" s="18">
        <v>0</v>
      </c>
      <c r="L210" s="19">
        <v>0</v>
      </c>
      <c r="M210" s="26" t="s">
        <v>5354</v>
      </c>
      <c r="N210" s="26"/>
    </row>
    <row r="211" spans="1:14" x14ac:dyDescent="0.25">
      <c r="A211" s="14" t="s">
        <v>2386</v>
      </c>
      <c r="B211" s="14" t="s">
        <v>2387</v>
      </c>
      <c r="C211" s="14" t="s">
        <v>1703</v>
      </c>
      <c r="D211" s="14" t="s">
        <v>1625</v>
      </c>
      <c r="E211" s="14" t="s">
        <v>380</v>
      </c>
      <c r="F211" s="14" t="s">
        <v>2388</v>
      </c>
      <c r="G211" s="15">
        <v>2</v>
      </c>
      <c r="H211" s="15">
        <v>12</v>
      </c>
      <c r="I211" s="16">
        <v>0</v>
      </c>
      <c r="J211" s="17">
        <v>1</v>
      </c>
      <c r="K211" s="18">
        <v>0</v>
      </c>
      <c r="L211" s="19">
        <v>0</v>
      </c>
      <c r="M211" s="26" t="s">
        <v>5354</v>
      </c>
      <c r="N211" s="26"/>
    </row>
    <row r="212" spans="1:14" x14ac:dyDescent="0.25">
      <c r="A212" s="14" t="s">
        <v>1342</v>
      </c>
      <c r="B212" s="14" t="s">
        <v>2389</v>
      </c>
      <c r="C212" s="14" t="s">
        <v>2390</v>
      </c>
      <c r="D212" s="14" t="s">
        <v>1625</v>
      </c>
      <c r="E212" s="14" t="s">
        <v>1343</v>
      </c>
      <c r="F212" s="14" t="s">
        <v>2391</v>
      </c>
      <c r="G212" s="15">
        <v>2</v>
      </c>
      <c r="H212" s="15">
        <v>2</v>
      </c>
      <c r="I212" s="16">
        <v>0</v>
      </c>
      <c r="J212" s="17">
        <v>0</v>
      </c>
      <c r="K212" s="18">
        <v>0</v>
      </c>
      <c r="L212" s="19">
        <v>1</v>
      </c>
      <c r="M212" s="26" t="s">
        <v>5355</v>
      </c>
      <c r="N212" s="26"/>
    </row>
    <row r="213" spans="1:14" x14ac:dyDescent="0.25">
      <c r="A213" s="14" t="s">
        <v>2392</v>
      </c>
      <c r="B213" s="14" t="s">
        <v>2393</v>
      </c>
      <c r="C213" s="14" t="s">
        <v>1670</v>
      </c>
      <c r="D213" s="14" t="s">
        <v>2375</v>
      </c>
      <c r="E213" s="14" t="s">
        <v>1402</v>
      </c>
      <c r="F213" s="14" t="s">
        <v>2394</v>
      </c>
      <c r="G213" s="15">
        <v>2</v>
      </c>
      <c r="H213" s="15">
        <v>2</v>
      </c>
      <c r="I213" s="16">
        <v>0</v>
      </c>
      <c r="J213" s="17">
        <v>1</v>
      </c>
      <c r="K213" s="18">
        <v>0</v>
      </c>
      <c r="L213" s="19">
        <v>0</v>
      </c>
      <c r="M213" s="26" t="s">
        <v>5354</v>
      </c>
      <c r="N213" s="26"/>
    </row>
    <row r="214" spans="1:14" x14ac:dyDescent="0.25">
      <c r="A214" s="14" t="s">
        <v>1378</v>
      </c>
      <c r="B214" s="14" t="s">
        <v>2395</v>
      </c>
      <c r="C214" s="14" t="s">
        <v>2396</v>
      </c>
      <c r="D214" s="14" t="s">
        <v>2397</v>
      </c>
      <c r="E214" s="14" t="s">
        <v>1103</v>
      </c>
      <c r="F214" s="14" t="s">
        <v>2398</v>
      </c>
      <c r="G214" s="15">
        <v>2</v>
      </c>
      <c r="H214" s="15">
        <v>2</v>
      </c>
      <c r="I214" s="16">
        <v>0</v>
      </c>
      <c r="J214" s="17">
        <v>0</v>
      </c>
      <c r="K214" s="18">
        <v>0</v>
      </c>
      <c r="L214" s="19">
        <v>1</v>
      </c>
      <c r="M214" s="26" t="s">
        <v>5355</v>
      </c>
      <c r="N214" s="26"/>
    </row>
    <row r="215" spans="1:14" x14ac:dyDescent="0.25">
      <c r="A215" s="14" t="s">
        <v>2399</v>
      </c>
      <c r="B215" s="14" t="s">
        <v>2147</v>
      </c>
      <c r="C215" s="14" t="s">
        <v>2400</v>
      </c>
      <c r="D215" s="14" t="s">
        <v>2149</v>
      </c>
      <c r="E215" s="14" t="s">
        <v>387</v>
      </c>
      <c r="F215" s="14" t="s">
        <v>2401</v>
      </c>
      <c r="G215" s="15">
        <v>2</v>
      </c>
      <c r="H215" s="15">
        <v>2</v>
      </c>
      <c r="I215" s="16">
        <v>0.5</v>
      </c>
      <c r="J215" s="17">
        <v>0.5</v>
      </c>
      <c r="K215" s="18">
        <v>0</v>
      </c>
      <c r="L215" s="19">
        <v>0</v>
      </c>
      <c r="M215" s="26" t="s">
        <v>5354</v>
      </c>
      <c r="N215" s="26"/>
    </row>
    <row r="216" spans="1:14" x14ac:dyDescent="0.25">
      <c r="A216" s="14" t="s">
        <v>2402</v>
      </c>
      <c r="B216" s="14" t="s">
        <v>2403</v>
      </c>
      <c r="C216" s="14" t="s">
        <v>1670</v>
      </c>
      <c r="D216" s="14" t="s">
        <v>1625</v>
      </c>
      <c r="E216" s="14" t="s">
        <v>816</v>
      </c>
      <c r="F216" s="14" t="s">
        <v>2404</v>
      </c>
      <c r="G216" s="15">
        <v>2</v>
      </c>
      <c r="H216" s="15">
        <v>3</v>
      </c>
      <c r="I216" s="16">
        <v>0</v>
      </c>
      <c r="J216" s="17">
        <v>1</v>
      </c>
      <c r="K216" s="18">
        <v>0</v>
      </c>
      <c r="L216" s="19">
        <v>0</v>
      </c>
      <c r="M216" s="26" t="s">
        <v>5354</v>
      </c>
      <c r="N216" s="26"/>
    </row>
    <row r="217" spans="1:14" x14ac:dyDescent="0.25">
      <c r="A217" s="14" t="s">
        <v>2405</v>
      </c>
      <c r="B217" s="14" t="s">
        <v>2406</v>
      </c>
      <c r="C217" s="14" t="s">
        <v>1670</v>
      </c>
      <c r="D217" s="14" t="s">
        <v>1625</v>
      </c>
      <c r="E217" s="14" t="s">
        <v>1274</v>
      </c>
      <c r="F217" s="14" t="s">
        <v>2407</v>
      </c>
      <c r="G217" s="15">
        <v>2</v>
      </c>
      <c r="H217" s="15">
        <v>2</v>
      </c>
      <c r="I217" s="16">
        <v>0</v>
      </c>
      <c r="J217" s="17">
        <v>1</v>
      </c>
      <c r="K217" s="18">
        <v>0</v>
      </c>
      <c r="L217" s="19">
        <v>0</v>
      </c>
      <c r="M217" s="26" t="s">
        <v>5354</v>
      </c>
      <c r="N217" s="26"/>
    </row>
    <row r="218" spans="1:14" x14ac:dyDescent="0.25">
      <c r="A218" s="14" t="s">
        <v>2408</v>
      </c>
      <c r="B218" s="14" t="s">
        <v>2409</v>
      </c>
      <c r="C218" s="14" t="s">
        <v>2410</v>
      </c>
      <c r="D218" s="14" t="s">
        <v>2411</v>
      </c>
      <c r="E218" s="14" t="s">
        <v>2412</v>
      </c>
      <c r="F218" s="14" t="s">
        <v>2413</v>
      </c>
      <c r="G218" s="15">
        <v>2</v>
      </c>
      <c r="H218" s="15">
        <v>38</v>
      </c>
      <c r="I218" s="16">
        <v>0</v>
      </c>
      <c r="J218" s="17">
        <v>1</v>
      </c>
      <c r="K218" s="18">
        <v>0</v>
      </c>
      <c r="L218" s="19">
        <v>0</v>
      </c>
      <c r="M218" s="26" t="s">
        <v>5356</v>
      </c>
      <c r="N218" s="26"/>
    </row>
    <row r="219" spans="1:14" x14ac:dyDescent="0.25">
      <c r="A219" s="14" t="s">
        <v>2414</v>
      </c>
      <c r="B219" s="14" t="s">
        <v>2415</v>
      </c>
      <c r="C219" s="14" t="s">
        <v>2416</v>
      </c>
      <c r="D219" s="14" t="s">
        <v>1625</v>
      </c>
      <c r="E219" s="14" t="s">
        <v>427</v>
      </c>
      <c r="F219" s="14" t="s">
        <v>2417</v>
      </c>
      <c r="G219" s="15">
        <v>2</v>
      </c>
      <c r="H219" s="15">
        <v>4</v>
      </c>
      <c r="I219" s="16">
        <v>0</v>
      </c>
      <c r="J219" s="17">
        <v>1</v>
      </c>
      <c r="K219" s="18">
        <v>0</v>
      </c>
      <c r="L219" s="19">
        <v>0</v>
      </c>
      <c r="M219" s="26" t="s">
        <v>5354</v>
      </c>
      <c r="N219" s="26"/>
    </row>
    <row r="220" spans="1:14" x14ac:dyDescent="0.25">
      <c r="A220" s="14" t="s">
        <v>1477</v>
      </c>
      <c r="B220" s="14" t="s">
        <v>2418</v>
      </c>
      <c r="C220" s="14" t="s">
        <v>2419</v>
      </c>
      <c r="D220" s="14" t="s">
        <v>2420</v>
      </c>
      <c r="E220" s="14" t="s">
        <v>1478</v>
      </c>
      <c r="F220" s="14" t="s">
        <v>2421</v>
      </c>
      <c r="G220" s="15">
        <v>2</v>
      </c>
      <c r="H220" s="15">
        <v>2</v>
      </c>
      <c r="I220" s="16">
        <v>0</v>
      </c>
      <c r="J220" s="17">
        <v>0</v>
      </c>
      <c r="K220" s="18">
        <v>0</v>
      </c>
      <c r="L220" s="19">
        <v>1</v>
      </c>
      <c r="M220" s="26" t="s">
        <v>5355</v>
      </c>
      <c r="N220" s="26"/>
    </row>
    <row r="221" spans="1:14" x14ac:dyDescent="0.25">
      <c r="A221" s="14" t="s">
        <v>2422</v>
      </c>
      <c r="B221" s="14" t="s">
        <v>1758</v>
      </c>
      <c r="C221" s="14" t="s">
        <v>2423</v>
      </c>
      <c r="D221" s="14" t="s">
        <v>1682</v>
      </c>
      <c r="E221" s="14" t="s">
        <v>1760</v>
      </c>
      <c r="F221" s="14" t="s">
        <v>2424</v>
      </c>
      <c r="G221" s="15">
        <v>2</v>
      </c>
      <c r="H221" s="15">
        <v>2</v>
      </c>
      <c r="I221" s="16">
        <v>0.5</v>
      </c>
      <c r="J221" s="17">
        <v>0.5</v>
      </c>
      <c r="K221" s="18">
        <v>0</v>
      </c>
      <c r="L221" s="19">
        <v>0</v>
      </c>
      <c r="M221" s="26" t="s">
        <v>5352</v>
      </c>
      <c r="N221" s="26"/>
    </row>
    <row r="222" spans="1:14" x14ac:dyDescent="0.25">
      <c r="A222" s="14" t="s">
        <v>1184</v>
      </c>
      <c r="B222" s="14" t="s">
        <v>2425</v>
      </c>
      <c r="C222" s="14" t="s">
        <v>1670</v>
      </c>
      <c r="D222" s="14" t="s">
        <v>1625</v>
      </c>
      <c r="E222" s="14" t="s">
        <v>465</v>
      </c>
      <c r="F222" s="14" t="s">
        <v>2426</v>
      </c>
      <c r="G222" s="15">
        <v>2</v>
      </c>
      <c r="H222" s="15">
        <v>14</v>
      </c>
      <c r="I222" s="16">
        <v>0</v>
      </c>
      <c r="J222" s="17">
        <v>0</v>
      </c>
      <c r="K222" s="18">
        <v>1</v>
      </c>
      <c r="L222" s="19">
        <v>0</v>
      </c>
      <c r="M222" s="26" t="s">
        <v>5355</v>
      </c>
      <c r="N222" s="26"/>
    </row>
    <row r="223" spans="1:14" x14ac:dyDescent="0.25">
      <c r="A223" s="14" t="s">
        <v>2427</v>
      </c>
      <c r="B223" s="14" t="s">
        <v>2428</v>
      </c>
      <c r="C223" s="14" t="s">
        <v>1670</v>
      </c>
      <c r="D223" s="14" t="s">
        <v>1736</v>
      </c>
      <c r="E223" s="14" t="s">
        <v>387</v>
      </c>
      <c r="F223" s="14" t="s">
        <v>2429</v>
      </c>
      <c r="G223" s="15">
        <v>2</v>
      </c>
      <c r="H223" s="15">
        <v>3</v>
      </c>
      <c r="I223" s="16">
        <v>0</v>
      </c>
      <c r="J223" s="17">
        <v>1</v>
      </c>
      <c r="K223" s="18">
        <v>0</v>
      </c>
      <c r="L223" s="19">
        <v>0</v>
      </c>
      <c r="M223" s="26" t="s">
        <v>5356</v>
      </c>
      <c r="N223" s="26"/>
    </row>
    <row r="224" spans="1:14" x14ac:dyDescent="0.25">
      <c r="A224" s="14" t="s">
        <v>2430</v>
      </c>
      <c r="B224" s="14" t="s">
        <v>2431</v>
      </c>
      <c r="C224" s="14" t="s">
        <v>2432</v>
      </c>
      <c r="D224" s="14" t="s">
        <v>2016</v>
      </c>
      <c r="E224" s="14" t="s">
        <v>1338</v>
      </c>
      <c r="F224" s="14" t="s">
        <v>2433</v>
      </c>
      <c r="G224" s="15">
        <v>2</v>
      </c>
      <c r="H224" s="15">
        <v>3</v>
      </c>
      <c r="I224" s="16">
        <v>0</v>
      </c>
      <c r="J224" s="17">
        <v>1</v>
      </c>
      <c r="K224" s="18">
        <v>0</v>
      </c>
      <c r="L224" s="19">
        <v>0</v>
      </c>
      <c r="M224" s="26" t="s">
        <v>5354</v>
      </c>
      <c r="N224" s="26"/>
    </row>
    <row r="225" spans="1:14" x14ac:dyDescent="0.25">
      <c r="A225" s="14" t="s">
        <v>2434</v>
      </c>
      <c r="B225" s="14" t="s">
        <v>2435</v>
      </c>
      <c r="C225" s="14" t="s">
        <v>2436</v>
      </c>
      <c r="D225" s="14" t="s">
        <v>2437</v>
      </c>
      <c r="E225" s="14" t="s">
        <v>1683</v>
      </c>
      <c r="F225" s="14" t="s">
        <v>2438</v>
      </c>
      <c r="G225" s="15">
        <v>2</v>
      </c>
      <c r="H225" s="15">
        <v>2</v>
      </c>
      <c r="I225" s="16">
        <v>0</v>
      </c>
      <c r="J225" s="17">
        <v>1</v>
      </c>
      <c r="K225" s="18">
        <v>0</v>
      </c>
      <c r="L225" s="19">
        <v>0</v>
      </c>
      <c r="M225" s="26" t="s">
        <v>5356</v>
      </c>
      <c r="N225" s="26"/>
    </row>
    <row r="226" spans="1:14" x14ac:dyDescent="0.25">
      <c r="A226" s="14" t="s">
        <v>2439</v>
      </c>
      <c r="B226" s="14" t="s">
        <v>2440</v>
      </c>
      <c r="C226" s="14" t="s">
        <v>2441</v>
      </c>
      <c r="D226" s="14" t="s">
        <v>2442</v>
      </c>
      <c r="E226" s="14" t="s">
        <v>1289</v>
      </c>
      <c r="F226" s="14" t="s">
        <v>2443</v>
      </c>
      <c r="G226" s="15">
        <v>2</v>
      </c>
      <c r="H226" s="15">
        <v>2</v>
      </c>
      <c r="I226" s="16">
        <v>0</v>
      </c>
      <c r="J226" s="17">
        <v>1</v>
      </c>
      <c r="K226" s="18">
        <v>0</v>
      </c>
      <c r="L226" s="19">
        <v>0</v>
      </c>
      <c r="M226" s="26" t="s">
        <v>5354</v>
      </c>
      <c r="N226" s="26"/>
    </row>
    <row r="227" spans="1:14" x14ac:dyDescent="0.25">
      <c r="A227" s="14" t="s">
        <v>1563</v>
      </c>
      <c r="B227" s="14" t="s">
        <v>1564</v>
      </c>
      <c r="C227" s="14" t="s">
        <v>2204</v>
      </c>
      <c r="D227" s="14" t="s">
        <v>1634</v>
      </c>
      <c r="E227" s="14" t="s">
        <v>1422</v>
      </c>
      <c r="F227" s="14" t="s">
        <v>2444</v>
      </c>
      <c r="G227" s="15">
        <v>2</v>
      </c>
      <c r="H227" s="15">
        <v>2</v>
      </c>
      <c r="I227" s="16">
        <v>0</v>
      </c>
      <c r="J227" s="17">
        <v>0</v>
      </c>
      <c r="K227" s="18">
        <v>0</v>
      </c>
      <c r="L227" s="19">
        <v>1</v>
      </c>
      <c r="M227" s="26" t="s">
        <v>5355</v>
      </c>
      <c r="N227" s="26"/>
    </row>
    <row r="228" spans="1:14" x14ac:dyDescent="0.25">
      <c r="A228" s="14" t="s">
        <v>2445</v>
      </c>
      <c r="B228" s="14" t="s">
        <v>2446</v>
      </c>
      <c r="C228" s="14" t="s">
        <v>2447</v>
      </c>
      <c r="D228" s="14" t="s">
        <v>1625</v>
      </c>
      <c r="E228" s="14" t="s">
        <v>403</v>
      </c>
      <c r="F228" s="14" t="s">
        <v>2448</v>
      </c>
      <c r="G228" s="15">
        <v>2</v>
      </c>
      <c r="H228" s="15">
        <v>8</v>
      </c>
      <c r="I228" s="16">
        <v>0</v>
      </c>
      <c r="J228" s="17">
        <v>1</v>
      </c>
      <c r="K228" s="18">
        <v>0</v>
      </c>
      <c r="L228" s="19">
        <v>0</v>
      </c>
      <c r="M228" s="26" t="s">
        <v>5356</v>
      </c>
      <c r="N228" s="26"/>
    </row>
    <row r="229" spans="1:14" x14ac:dyDescent="0.25">
      <c r="A229" s="14" t="s">
        <v>1296</v>
      </c>
      <c r="B229" s="14" t="s">
        <v>2449</v>
      </c>
      <c r="C229" s="14" t="s">
        <v>2450</v>
      </c>
      <c r="D229" s="14" t="s">
        <v>1625</v>
      </c>
      <c r="E229" s="14" t="s">
        <v>1297</v>
      </c>
      <c r="F229" s="14" t="s">
        <v>2451</v>
      </c>
      <c r="G229" s="15">
        <v>2</v>
      </c>
      <c r="H229" s="15">
        <v>2</v>
      </c>
      <c r="I229" s="16">
        <v>0</v>
      </c>
      <c r="J229" s="17">
        <v>0</v>
      </c>
      <c r="K229" s="18">
        <v>0</v>
      </c>
      <c r="L229" s="19">
        <v>1</v>
      </c>
      <c r="M229" s="26" t="s">
        <v>5355</v>
      </c>
      <c r="N229" s="26"/>
    </row>
    <row r="230" spans="1:14" x14ac:dyDescent="0.25">
      <c r="A230" s="14" t="s">
        <v>2452</v>
      </c>
      <c r="B230" s="14" t="s">
        <v>2453</v>
      </c>
      <c r="C230" s="14" t="s">
        <v>2113</v>
      </c>
      <c r="D230" s="14" t="s">
        <v>1625</v>
      </c>
      <c r="E230" s="14" t="s">
        <v>380</v>
      </c>
      <c r="F230" s="14" t="s">
        <v>2454</v>
      </c>
      <c r="G230" s="15">
        <v>2</v>
      </c>
      <c r="H230" s="15">
        <v>3</v>
      </c>
      <c r="I230" s="16">
        <v>0</v>
      </c>
      <c r="J230" s="17">
        <v>1</v>
      </c>
      <c r="K230" s="18">
        <v>0</v>
      </c>
      <c r="L230" s="19">
        <v>0</v>
      </c>
      <c r="M230" s="26" t="s">
        <v>5354</v>
      </c>
      <c r="N230" s="26"/>
    </row>
    <row r="231" spans="1:14" x14ac:dyDescent="0.25">
      <c r="A231" s="14" t="s">
        <v>2455</v>
      </c>
      <c r="B231" s="14" t="s">
        <v>2456</v>
      </c>
      <c r="C231" s="14" t="s">
        <v>2457</v>
      </c>
      <c r="D231" s="14" t="s">
        <v>1736</v>
      </c>
      <c r="E231" s="14" t="s">
        <v>387</v>
      </c>
      <c r="F231" s="14" t="s">
        <v>2458</v>
      </c>
      <c r="G231" s="15">
        <v>2</v>
      </c>
      <c r="H231" s="15">
        <v>3</v>
      </c>
      <c r="I231" s="16">
        <v>0</v>
      </c>
      <c r="J231" s="17">
        <v>1</v>
      </c>
      <c r="K231" s="18">
        <v>0</v>
      </c>
      <c r="L231" s="19">
        <v>0</v>
      </c>
      <c r="M231" s="26" t="s">
        <v>5354</v>
      </c>
      <c r="N231" s="26"/>
    </row>
    <row r="232" spans="1:14" x14ac:dyDescent="0.25">
      <c r="A232" s="14" t="s">
        <v>985</v>
      </c>
      <c r="B232" s="14" t="s">
        <v>2459</v>
      </c>
      <c r="C232" s="14" t="s">
        <v>2460</v>
      </c>
      <c r="D232" s="14" t="s">
        <v>1625</v>
      </c>
      <c r="E232" s="14" t="s">
        <v>987</v>
      </c>
      <c r="F232" s="14" t="s">
        <v>2461</v>
      </c>
      <c r="G232" s="15">
        <v>2</v>
      </c>
      <c r="H232" s="15">
        <v>4</v>
      </c>
      <c r="I232" s="16">
        <v>0</v>
      </c>
      <c r="J232" s="17">
        <v>0.5</v>
      </c>
      <c r="K232" s="18">
        <v>0.5</v>
      </c>
      <c r="L232" s="19">
        <v>0</v>
      </c>
      <c r="M232" s="26" t="s">
        <v>5354</v>
      </c>
      <c r="N232" s="26"/>
    </row>
    <row r="233" spans="1:14" x14ac:dyDescent="0.25">
      <c r="A233" s="14" t="s">
        <v>2462</v>
      </c>
      <c r="B233" s="14" t="s">
        <v>2463</v>
      </c>
      <c r="C233" s="14" t="s">
        <v>2464</v>
      </c>
      <c r="D233" s="14" t="s">
        <v>2162</v>
      </c>
      <c r="E233" s="14" t="s">
        <v>2465</v>
      </c>
      <c r="F233" s="14" t="s">
        <v>2466</v>
      </c>
      <c r="G233" s="15">
        <v>2</v>
      </c>
      <c r="H233" s="15">
        <v>2</v>
      </c>
      <c r="I233" s="16">
        <v>0.5</v>
      </c>
      <c r="J233" s="17">
        <v>0.5</v>
      </c>
      <c r="K233" s="18">
        <v>0</v>
      </c>
      <c r="L233" s="19">
        <v>0</v>
      </c>
      <c r="M233" s="26" t="s">
        <v>5356</v>
      </c>
      <c r="N233" s="26"/>
    </row>
    <row r="234" spans="1:14" x14ac:dyDescent="0.25">
      <c r="A234" s="14" t="s">
        <v>2467</v>
      </c>
      <c r="B234" s="14" t="s">
        <v>2468</v>
      </c>
      <c r="C234" s="14" t="s">
        <v>1633</v>
      </c>
      <c r="D234" s="14" t="s">
        <v>1647</v>
      </c>
      <c r="E234" s="14" t="s">
        <v>2469</v>
      </c>
      <c r="F234" s="14" t="s">
        <v>2470</v>
      </c>
      <c r="G234" s="15">
        <v>2</v>
      </c>
      <c r="H234" s="15">
        <v>23</v>
      </c>
      <c r="I234" s="16">
        <v>0.5</v>
      </c>
      <c r="J234" s="17">
        <v>0.5</v>
      </c>
      <c r="K234" s="18">
        <v>0</v>
      </c>
      <c r="L234" s="19">
        <v>0</v>
      </c>
      <c r="M234" s="26" t="s">
        <v>5356</v>
      </c>
      <c r="N234" s="26"/>
    </row>
    <row r="235" spans="1:14" x14ac:dyDescent="0.25">
      <c r="A235" s="14" t="s">
        <v>1290</v>
      </c>
      <c r="B235" s="14" t="s">
        <v>1291</v>
      </c>
      <c r="C235" s="14" t="s">
        <v>1670</v>
      </c>
      <c r="D235" s="14" t="s">
        <v>1625</v>
      </c>
      <c r="E235" s="14" t="s">
        <v>1289</v>
      </c>
      <c r="F235" s="14" t="s">
        <v>2471</v>
      </c>
      <c r="G235" s="15">
        <v>2</v>
      </c>
      <c r="H235" s="15">
        <v>2</v>
      </c>
      <c r="I235" s="16">
        <v>0</v>
      </c>
      <c r="J235" s="17">
        <v>0</v>
      </c>
      <c r="K235" s="18">
        <v>0</v>
      </c>
      <c r="L235" s="19">
        <v>1</v>
      </c>
      <c r="M235" s="26" t="s">
        <v>5355</v>
      </c>
      <c r="N235" s="26"/>
    </row>
    <row r="236" spans="1:14" x14ac:dyDescent="0.25">
      <c r="A236" s="14" t="s">
        <v>2472</v>
      </c>
      <c r="B236" s="14" t="s">
        <v>2473</v>
      </c>
      <c r="C236" s="14" t="s">
        <v>1670</v>
      </c>
      <c r="D236" s="14" t="s">
        <v>1797</v>
      </c>
      <c r="E236" s="14" t="s">
        <v>380</v>
      </c>
      <c r="F236" s="14" t="s">
        <v>2474</v>
      </c>
      <c r="G236" s="15">
        <v>2</v>
      </c>
      <c r="H236" s="15">
        <v>2</v>
      </c>
      <c r="I236" s="16">
        <v>0</v>
      </c>
      <c r="J236" s="17">
        <v>1</v>
      </c>
      <c r="K236" s="18">
        <v>0</v>
      </c>
      <c r="L236" s="19">
        <v>0</v>
      </c>
      <c r="M236" s="26" t="s">
        <v>5354</v>
      </c>
      <c r="N236" s="26"/>
    </row>
    <row r="237" spans="1:14" x14ac:dyDescent="0.25">
      <c r="A237" s="14" t="s">
        <v>1333</v>
      </c>
      <c r="B237" s="14" t="s">
        <v>2475</v>
      </c>
      <c r="C237" s="14" t="s">
        <v>2476</v>
      </c>
      <c r="D237" s="14" t="s">
        <v>2477</v>
      </c>
      <c r="E237" s="14" t="s">
        <v>1319</v>
      </c>
      <c r="F237" s="14" t="s">
        <v>2478</v>
      </c>
      <c r="G237" s="15">
        <v>2</v>
      </c>
      <c r="H237" s="15">
        <v>10</v>
      </c>
      <c r="I237" s="16">
        <v>0</v>
      </c>
      <c r="J237" s="17">
        <v>0</v>
      </c>
      <c r="K237" s="18">
        <v>0</v>
      </c>
      <c r="L237" s="19">
        <v>1</v>
      </c>
      <c r="M237" s="26" t="s">
        <v>5351</v>
      </c>
      <c r="N237" s="26"/>
    </row>
    <row r="238" spans="1:14" x14ac:dyDescent="0.25">
      <c r="A238" s="14" t="s">
        <v>2479</v>
      </c>
      <c r="B238" s="14" t="s">
        <v>2480</v>
      </c>
      <c r="C238" s="14" t="s">
        <v>2481</v>
      </c>
      <c r="D238" s="14" t="s">
        <v>1797</v>
      </c>
      <c r="E238" s="14" t="s">
        <v>387</v>
      </c>
      <c r="F238" s="14" t="s">
        <v>2482</v>
      </c>
      <c r="G238" s="15">
        <v>2</v>
      </c>
      <c r="H238" s="15">
        <v>5</v>
      </c>
      <c r="I238" s="16">
        <v>0</v>
      </c>
      <c r="J238" s="17">
        <v>1</v>
      </c>
      <c r="K238" s="18">
        <v>0</v>
      </c>
      <c r="L238" s="19">
        <v>0</v>
      </c>
      <c r="M238" s="26" t="s">
        <v>5356</v>
      </c>
      <c r="N238" s="26"/>
    </row>
    <row r="239" spans="1:14" x14ac:dyDescent="0.25">
      <c r="A239" s="14" t="s">
        <v>553</v>
      </c>
      <c r="B239" s="14" t="s">
        <v>2483</v>
      </c>
      <c r="C239" s="14" t="s">
        <v>1719</v>
      </c>
      <c r="D239" s="14" t="s">
        <v>1625</v>
      </c>
      <c r="E239" s="14" t="s">
        <v>423</v>
      </c>
      <c r="F239" s="14" t="s">
        <v>2484</v>
      </c>
      <c r="G239" s="15">
        <v>2</v>
      </c>
      <c r="H239" s="15">
        <v>2</v>
      </c>
      <c r="I239" s="16">
        <v>0</v>
      </c>
      <c r="J239" s="17">
        <v>0</v>
      </c>
      <c r="K239" s="18">
        <v>1</v>
      </c>
      <c r="L239" s="19">
        <v>0</v>
      </c>
      <c r="M239" s="26" t="s">
        <v>5355</v>
      </c>
      <c r="N239" s="26"/>
    </row>
    <row r="240" spans="1:14" x14ac:dyDescent="0.25">
      <c r="A240" s="14" t="s">
        <v>602</v>
      </c>
      <c r="B240" s="14" t="s">
        <v>2485</v>
      </c>
      <c r="C240" s="14" t="s">
        <v>2486</v>
      </c>
      <c r="D240" s="14" t="s">
        <v>2487</v>
      </c>
      <c r="E240" s="14" t="s">
        <v>604</v>
      </c>
      <c r="F240" s="14" t="s">
        <v>2488</v>
      </c>
      <c r="G240" s="15">
        <v>2</v>
      </c>
      <c r="H240" s="15">
        <v>2</v>
      </c>
      <c r="I240" s="16">
        <v>0</v>
      </c>
      <c r="J240" s="17">
        <v>0</v>
      </c>
      <c r="K240" s="18">
        <v>1</v>
      </c>
      <c r="L240" s="19">
        <v>0</v>
      </c>
      <c r="M240" s="26" t="s">
        <v>5355</v>
      </c>
      <c r="N240" s="26"/>
    </row>
    <row r="241" spans="1:14" x14ac:dyDescent="0.25">
      <c r="A241" s="14" t="s">
        <v>428</v>
      </c>
      <c r="B241" s="14" t="s">
        <v>2489</v>
      </c>
      <c r="C241" s="14" t="s">
        <v>2490</v>
      </c>
      <c r="D241" s="14" t="s">
        <v>2294</v>
      </c>
      <c r="E241" s="14" t="s">
        <v>380</v>
      </c>
      <c r="F241" s="14" t="s">
        <v>2277</v>
      </c>
      <c r="G241" s="15">
        <v>2</v>
      </c>
      <c r="H241" s="15">
        <v>2</v>
      </c>
      <c r="I241" s="16">
        <v>0</v>
      </c>
      <c r="J241" s="17">
        <v>0</v>
      </c>
      <c r="K241" s="18">
        <v>1</v>
      </c>
      <c r="L241" s="19">
        <v>0</v>
      </c>
      <c r="M241" s="26" t="s">
        <v>5355</v>
      </c>
      <c r="N241" s="26"/>
    </row>
    <row r="242" spans="1:14" x14ac:dyDescent="0.25">
      <c r="A242" s="14" t="s">
        <v>2491</v>
      </c>
      <c r="B242" s="14" t="s">
        <v>2492</v>
      </c>
      <c r="C242" s="14" t="s">
        <v>2493</v>
      </c>
      <c r="D242" s="14" t="s">
        <v>1880</v>
      </c>
      <c r="E242" s="14" t="s">
        <v>387</v>
      </c>
      <c r="F242" s="14" t="s">
        <v>2494</v>
      </c>
      <c r="G242" s="15">
        <v>2</v>
      </c>
      <c r="H242" s="15">
        <v>2</v>
      </c>
      <c r="I242" s="16">
        <v>0</v>
      </c>
      <c r="J242" s="17">
        <v>1</v>
      </c>
      <c r="K242" s="18">
        <v>0</v>
      </c>
      <c r="L242" s="19">
        <v>0</v>
      </c>
      <c r="M242" s="26" t="s">
        <v>5354</v>
      </c>
      <c r="N242" s="26"/>
    </row>
    <row r="243" spans="1:14" x14ac:dyDescent="0.25">
      <c r="A243" s="14" t="s">
        <v>1186</v>
      </c>
      <c r="B243" s="14" t="s">
        <v>2495</v>
      </c>
      <c r="C243" s="14" t="s">
        <v>2496</v>
      </c>
      <c r="D243" s="14" t="s">
        <v>2497</v>
      </c>
      <c r="E243" s="14" t="s">
        <v>465</v>
      </c>
      <c r="F243" s="14" t="s">
        <v>2498</v>
      </c>
      <c r="G243" s="15">
        <v>2</v>
      </c>
      <c r="H243" s="15">
        <v>14</v>
      </c>
      <c r="I243" s="16">
        <v>0</v>
      </c>
      <c r="J243" s="17">
        <v>0</v>
      </c>
      <c r="K243" s="18">
        <v>1</v>
      </c>
      <c r="L243" s="19">
        <v>0</v>
      </c>
      <c r="M243" s="26" t="s">
        <v>5355</v>
      </c>
      <c r="N243" s="26"/>
    </row>
    <row r="244" spans="1:14" x14ac:dyDescent="0.25">
      <c r="A244" s="14" t="s">
        <v>2499</v>
      </c>
      <c r="B244" s="14" t="s">
        <v>2500</v>
      </c>
      <c r="C244" s="14" t="s">
        <v>2501</v>
      </c>
      <c r="D244" s="14" t="s">
        <v>2375</v>
      </c>
      <c r="E244" s="14" t="s">
        <v>2104</v>
      </c>
      <c r="F244" s="14" t="s">
        <v>2502</v>
      </c>
      <c r="G244" s="15">
        <v>2</v>
      </c>
      <c r="H244" s="15">
        <v>2</v>
      </c>
      <c r="I244" s="16">
        <v>0.5</v>
      </c>
      <c r="J244" s="17">
        <v>0.5</v>
      </c>
      <c r="K244" s="18">
        <v>0</v>
      </c>
      <c r="L244" s="19">
        <v>0</v>
      </c>
      <c r="M244" s="26" t="s">
        <v>5356</v>
      </c>
      <c r="N244" s="26"/>
    </row>
    <row r="245" spans="1:14" x14ac:dyDescent="0.25">
      <c r="A245" s="14" t="s">
        <v>2503</v>
      </c>
      <c r="B245" s="14" t="s">
        <v>2504</v>
      </c>
      <c r="C245" s="14" t="s">
        <v>2505</v>
      </c>
      <c r="D245" s="14" t="s">
        <v>2487</v>
      </c>
      <c r="E245" s="14" t="s">
        <v>701</v>
      </c>
      <c r="F245" s="14" t="s">
        <v>2506</v>
      </c>
      <c r="G245" s="15">
        <v>2</v>
      </c>
      <c r="H245" s="15">
        <v>2</v>
      </c>
      <c r="I245" s="16">
        <v>0</v>
      </c>
      <c r="J245" s="17">
        <v>1</v>
      </c>
      <c r="K245" s="18">
        <v>0</v>
      </c>
      <c r="L245" s="19">
        <v>0</v>
      </c>
      <c r="M245" s="26" t="s">
        <v>5354</v>
      </c>
      <c r="N245" s="26"/>
    </row>
    <row r="246" spans="1:14" x14ac:dyDescent="0.25">
      <c r="A246" s="14" t="s">
        <v>2507</v>
      </c>
      <c r="B246" s="14" t="s">
        <v>2508</v>
      </c>
      <c r="C246" s="14" t="s">
        <v>2509</v>
      </c>
      <c r="D246" s="14" t="s">
        <v>1625</v>
      </c>
      <c r="E246" s="14" t="s">
        <v>423</v>
      </c>
      <c r="F246" s="14" t="s">
        <v>2510</v>
      </c>
      <c r="G246" s="15">
        <v>2</v>
      </c>
      <c r="H246" s="15">
        <v>30</v>
      </c>
      <c r="I246" s="16">
        <v>1</v>
      </c>
      <c r="J246" s="17">
        <v>0</v>
      </c>
      <c r="K246" s="18">
        <v>0</v>
      </c>
      <c r="L246" s="19">
        <v>0</v>
      </c>
      <c r="M246" s="26" t="s">
        <v>5356</v>
      </c>
      <c r="N246" s="26"/>
    </row>
    <row r="247" spans="1:14" x14ac:dyDescent="0.25">
      <c r="A247" s="14" t="s">
        <v>370</v>
      </c>
      <c r="B247" s="14" t="s">
        <v>2511</v>
      </c>
      <c r="C247" s="14" t="s">
        <v>2512</v>
      </c>
      <c r="D247" s="14" t="s">
        <v>1625</v>
      </c>
      <c r="E247" s="14" t="s">
        <v>374</v>
      </c>
      <c r="F247" s="14" t="s">
        <v>2513</v>
      </c>
      <c r="G247" s="15">
        <v>2</v>
      </c>
      <c r="H247" s="15">
        <v>3</v>
      </c>
      <c r="I247" s="16">
        <v>0</v>
      </c>
      <c r="J247" s="17">
        <v>0</v>
      </c>
      <c r="K247" s="18">
        <v>1</v>
      </c>
      <c r="L247" s="19">
        <v>0</v>
      </c>
      <c r="M247" s="26" t="s">
        <v>5355</v>
      </c>
      <c r="N247" s="26"/>
    </row>
    <row r="248" spans="1:14" x14ac:dyDescent="0.25">
      <c r="A248" s="14" t="s">
        <v>2514</v>
      </c>
      <c r="B248" s="14" t="s">
        <v>2515</v>
      </c>
      <c r="C248" s="14" t="s">
        <v>2516</v>
      </c>
      <c r="D248" s="14" t="s">
        <v>1901</v>
      </c>
      <c r="E248" s="14" t="s">
        <v>649</v>
      </c>
      <c r="F248" s="14" t="s">
        <v>2517</v>
      </c>
      <c r="G248" s="15">
        <v>2</v>
      </c>
      <c r="H248" s="15">
        <v>6</v>
      </c>
      <c r="I248" s="16">
        <v>0.5</v>
      </c>
      <c r="J248" s="17">
        <v>0.5</v>
      </c>
      <c r="K248" s="18">
        <v>0</v>
      </c>
      <c r="L248" s="19">
        <v>0</v>
      </c>
      <c r="M248" s="26" t="s">
        <v>5356</v>
      </c>
      <c r="N248" s="26"/>
    </row>
    <row r="249" spans="1:14" x14ac:dyDescent="0.25">
      <c r="A249" s="14" t="s">
        <v>1096</v>
      </c>
      <c r="B249" s="14" t="s">
        <v>2518</v>
      </c>
      <c r="C249" s="14" t="s">
        <v>1665</v>
      </c>
      <c r="D249" s="14" t="s">
        <v>1625</v>
      </c>
      <c r="E249" s="14" t="s">
        <v>642</v>
      </c>
      <c r="F249" s="14" t="s">
        <v>2519</v>
      </c>
      <c r="G249" s="15">
        <v>2</v>
      </c>
      <c r="H249" s="15">
        <v>6</v>
      </c>
      <c r="I249" s="16">
        <v>0</v>
      </c>
      <c r="J249" s="17">
        <v>0</v>
      </c>
      <c r="K249" s="18">
        <v>1</v>
      </c>
      <c r="L249" s="19">
        <v>0</v>
      </c>
      <c r="M249" s="26" t="s">
        <v>5355</v>
      </c>
      <c r="N249" s="26"/>
    </row>
    <row r="250" spans="1:14" x14ac:dyDescent="0.25">
      <c r="A250" s="14" t="s">
        <v>377</v>
      </c>
      <c r="B250" s="14" t="s">
        <v>2520</v>
      </c>
      <c r="C250" s="14" t="s">
        <v>2521</v>
      </c>
      <c r="D250" s="14" t="s">
        <v>2294</v>
      </c>
      <c r="E250" s="14" t="s">
        <v>380</v>
      </c>
      <c r="F250" s="14" t="s">
        <v>2522</v>
      </c>
      <c r="G250" s="15">
        <v>2</v>
      </c>
      <c r="H250" s="15">
        <v>2</v>
      </c>
      <c r="I250" s="16">
        <v>0</v>
      </c>
      <c r="J250" s="17">
        <v>0</v>
      </c>
      <c r="K250" s="18">
        <v>1</v>
      </c>
      <c r="L250" s="19">
        <v>0</v>
      </c>
      <c r="M250" s="26" t="s">
        <v>5355</v>
      </c>
      <c r="N250" s="26"/>
    </row>
    <row r="251" spans="1:14" x14ac:dyDescent="0.25">
      <c r="A251" s="14" t="s">
        <v>659</v>
      </c>
      <c r="B251" s="14" t="s">
        <v>2523</v>
      </c>
      <c r="C251" s="14" t="s">
        <v>2524</v>
      </c>
      <c r="D251" s="14" t="s">
        <v>1874</v>
      </c>
      <c r="E251" s="14" t="s">
        <v>458</v>
      </c>
      <c r="F251" s="14" t="s">
        <v>2525</v>
      </c>
      <c r="G251" s="15">
        <v>2</v>
      </c>
      <c r="H251" s="15">
        <v>2</v>
      </c>
      <c r="I251" s="16">
        <v>0</v>
      </c>
      <c r="J251" s="17">
        <v>0</v>
      </c>
      <c r="K251" s="18">
        <v>1</v>
      </c>
      <c r="L251" s="19">
        <v>0</v>
      </c>
      <c r="M251" s="26" t="s">
        <v>5355</v>
      </c>
      <c r="N251" s="26"/>
    </row>
    <row r="252" spans="1:14" x14ac:dyDescent="0.25">
      <c r="A252" s="14" t="s">
        <v>2526</v>
      </c>
      <c r="B252" s="14" t="s">
        <v>2527</v>
      </c>
      <c r="C252" s="14" t="s">
        <v>2528</v>
      </c>
      <c r="D252" s="14" t="s">
        <v>2311</v>
      </c>
      <c r="E252" s="14" t="s">
        <v>475</v>
      </c>
      <c r="F252" s="14" t="s">
        <v>2529</v>
      </c>
      <c r="G252" s="15">
        <v>2</v>
      </c>
      <c r="H252" s="15">
        <v>2</v>
      </c>
      <c r="I252" s="16">
        <v>0</v>
      </c>
      <c r="J252" s="17">
        <v>1</v>
      </c>
      <c r="K252" s="18">
        <v>0</v>
      </c>
      <c r="L252" s="19">
        <v>0</v>
      </c>
      <c r="M252" s="26" t="s">
        <v>5356</v>
      </c>
      <c r="N252" s="26"/>
    </row>
    <row r="253" spans="1:14" x14ac:dyDescent="0.25">
      <c r="A253" s="14" t="s">
        <v>2530</v>
      </c>
      <c r="B253" s="14" t="s">
        <v>2531</v>
      </c>
      <c r="C253" s="14" t="s">
        <v>2532</v>
      </c>
      <c r="D253" s="14" t="s">
        <v>1797</v>
      </c>
      <c r="E253" s="14" t="s">
        <v>725</v>
      </c>
      <c r="F253" s="14" t="s">
        <v>2533</v>
      </c>
      <c r="G253" s="15">
        <v>2</v>
      </c>
      <c r="H253" s="15">
        <v>2</v>
      </c>
      <c r="I253" s="16">
        <v>0</v>
      </c>
      <c r="J253" s="17">
        <v>1</v>
      </c>
      <c r="K253" s="18">
        <v>0</v>
      </c>
      <c r="L253" s="19">
        <v>0</v>
      </c>
      <c r="M253" s="26" t="s">
        <v>5356</v>
      </c>
      <c r="N253" s="26"/>
    </row>
    <row r="254" spans="1:14" x14ac:dyDescent="0.25">
      <c r="A254" s="14" t="s">
        <v>1529</v>
      </c>
      <c r="B254" s="14" t="s">
        <v>2534</v>
      </c>
      <c r="C254" s="14" t="s">
        <v>2535</v>
      </c>
      <c r="D254" s="14" t="s">
        <v>1625</v>
      </c>
      <c r="E254" s="14" t="s">
        <v>393</v>
      </c>
      <c r="F254" s="14" t="s">
        <v>2536</v>
      </c>
      <c r="G254" s="15">
        <v>2</v>
      </c>
      <c r="H254" s="15">
        <v>2</v>
      </c>
      <c r="I254" s="16">
        <v>0</v>
      </c>
      <c r="J254" s="17">
        <v>0</v>
      </c>
      <c r="K254" s="18">
        <v>0</v>
      </c>
      <c r="L254" s="19">
        <v>1</v>
      </c>
      <c r="M254" s="26" t="s">
        <v>5355</v>
      </c>
      <c r="N254" s="26"/>
    </row>
    <row r="255" spans="1:14" x14ac:dyDescent="0.25">
      <c r="A255" s="14" t="s">
        <v>567</v>
      </c>
      <c r="B255" s="14" t="s">
        <v>2537</v>
      </c>
      <c r="C255" s="14" t="s">
        <v>1670</v>
      </c>
      <c r="D255" s="14" t="s">
        <v>2538</v>
      </c>
      <c r="E255" s="14" t="s">
        <v>380</v>
      </c>
      <c r="F255" s="14" t="s">
        <v>2539</v>
      </c>
      <c r="G255" s="15">
        <v>2</v>
      </c>
      <c r="H255" s="15">
        <v>2</v>
      </c>
      <c r="I255" s="16">
        <v>0</v>
      </c>
      <c r="J255" s="17">
        <v>0.5</v>
      </c>
      <c r="K255" s="18">
        <v>0.5</v>
      </c>
      <c r="L255" s="19">
        <v>0</v>
      </c>
      <c r="M255" s="26" t="s">
        <v>5355</v>
      </c>
      <c r="N255" s="26"/>
    </row>
    <row r="256" spans="1:14" x14ac:dyDescent="0.25">
      <c r="A256" s="14" t="s">
        <v>2540</v>
      </c>
      <c r="B256" s="14" t="s">
        <v>2541</v>
      </c>
      <c r="C256" s="14" t="s">
        <v>2542</v>
      </c>
      <c r="D256" s="14" t="s">
        <v>1625</v>
      </c>
      <c r="E256" s="14" t="s">
        <v>414</v>
      </c>
      <c r="F256" s="14" t="s">
        <v>2543</v>
      </c>
      <c r="G256" s="15">
        <v>2</v>
      </c>
      <c r="H256" s="15">
        <v>4</v>
      </c>
      <c r="I256" s="16">
        <v>0</v>
      </c>
      <c r="J256" s="17">
        <v>1</v>
      </c>
      <c r="K256" s="18">
        <v>0</v>
      </c>
      <c r="L256" s="19">
        <v>0</v>
      </c>
      <c r="M256" s="26" t="s">
        <v>5354</v>
      </c>
      <c r="N256" s="26"/>
    </row>
    <row r="257" spans="1:14" x14ac:dyDescent="0.25">
      <c r="A257" s="14" t="s">
        <v>2544</v>
      </c>
      <c r="B257" s="14" t="s">
        <v>2545</v>
      </c>
      <c r="C257" s="14" t="s">
        <v>2546</v>
      </c>
      <c r="D257" s="14" t="s">
        <v>1652</v>
      </c>
      <c r="E257" s="14" t="s">
        <v>387</v>
      </c>
      <c r="F257" s="14" t="s">
        <v>2547</v>
      </c>
      <c r="G257" s="15">
        <v>2</v>
      </c>
      <c r="H257" s="15">
        <v>2</v>
      </c>
      <c r="I257" s="16">
        <v>0</v>
      </c>
      <c r="J257" s="17">
        <v>1</v>
      </c>
      <c r="K257" s="18">
        <v>0</v>
      </c>
      <c r="L257" s="19">
        <v>0</v>
      </c>
      <c r="M257" s="26" t="s">
        <v>5354</v>
      </c>
      <c r="N257" s="26"/>
    </row>
    <row r="258" spans="1:14" x14ac:dyDescent="0.25">
      <c r="A258" s="14" t="s">
        <v>858</v>
      </c>
      <c r="B258" s="14" t="s">
        <v>2548</v>
      </c>
      <c r="C258" s="14" t="s">
        <v>2549</v>
      </c>
      <c r="D258" s="14" t="s">
        <v>2550</v>
      </c>
      <c r="E258" s="14" t="s">
        <v>861</v>
      </c>
      <c r="F258" s="14" t="s">
        <v>2551</v>
      </c>
      <c r="G258" s="15">
        <v>2</v>
      </c>
      <c r="H258" s="15">
        <v>2</v>
      </c>
      <c r="I258" s="16">
        <v>0</v>
      </c>
      <c r="J258" s="17">
        <v>0</v>
      </c>
      <c r="K258" s="18">
        <v>1</v>
      </c>
      <c r="L258" s="19">
        <v>0</v>
      </c>
      <c r="M258" s="26" t="s">
        <v>5355</v>
      </c>
      <c r="N258" s="26"/>
    </row>
    <row r="259" spans="1:14" x14ac:dyDescent="0.25">
      <c r="A259" s="14" t="s">
        <v>2552</v>
      </c>
      <c r="B259" s="14" t="s">
        <v>2553</v>
      </c>
      <c r="C259" s="14" t="s">
        <v>2554</v>
      </c>
      <c r="D259" s="14" t="s">
        <v>1639</v>
      </c>
      <c r="E259" s="14" t="s">
        <v>2555</v>
      </c>
      <c r="F259" s="14" t="s">
        <v>2556</v>
      </c>
      <c r="G259" s="15">
        <v>2</v>
      </c>
      <c r="H259" s="15">
        <v>3</v>
      </c>
      <c r="I259" s="16">
        <v>0</v>
      </c>
      <c r="J259" s="17">
        <v>1</v>
      </c>
      <c r="K259" s="18">
        <v>0</v>
      </c>
      <c r="L259" s="19">
        <v>0</v>
      </c>
      <c r="M259" s="26" t="s">
        <v>5356</v>
      </c>
      <c r="N259" s="26"/>
    </row>
    <row r="260" spans="1:14" x14ac:dyDescent="0.25">
      <c r="A260" s="14" t="s">
        <v>1053</v>
      </c>
      <c r="B260" s="14" t="s">
        <v>2557</v>
      </c>
      <c r="C260" s="14" t="s">
        <v>1670</v>
      </c>
      <c r="D260" s="14" t="s">
        <v>2294</v>
      </c>
      <c r="E260" s="14" t="s">
        <v>410</v>
      </c>
      <c r="F260" s="14" t="s">
        <v>2558</v>
      </c>
      <c r="G260" s="15">
        <v>2</v>
      </c>
      <c r="H260" s="15">
        <v>2</v>
      </c>
      <c r="I260" s="16">
        <v>0</v>
      </c>
      <c r="J260" s="17">
        <v>0</v>
      </c>
      <c r="K260" s="18">
        <v>1</v>
      </c>
      <c r="L260" s="19">
        <v>0</v>
      </c>
      <c r="M260" s="26" t="s">
        <v>5355</v>
      </c>
      <c r="N260" s="26"/>
    </row>
    <row r="261" spans="1:14" x14ac:dyDescent="0.25">
      <c r="A261" s="14" t="s">
        <v>2559</v>
      </c>
      <c r="B261" s="14" t="s">
        <v>2560</v>
      </c>
      <c r="C261" s="14" t="s">
        <v>1933</v>
      </c>
      <c r="D261" s="14" t="s">
        <v>2561</v>
      </c>
      <c r="E261" s="14" t="s">
        <v>387</v>
      </c>
      <c r="F261" s="14" t="s">
        <v>2562</v>
      </c>
      <c r="G261" s="15">
        <v>2</v>
      </c>
      <c r="H261" s="15">
        <v>2</v>
      </c>
      <c r="I261" s="16">
        <v>0.5</v>
      </c>
      <c r="J261" s="17">
        <v>0.5</v>
      </c>
      <c r="K261" s="18">
        <v>0</v>
      </c>
      <c r="L261" s="19">
        <v>0</v>
      </c>
      <c r="M261" s="26" t="s">
        <v>5354</v>
      </c>
      <c r="N261" s="26"/>
    </row>
    <row r="262" spans="1:14" x14ac:dyDescent="0.25">
      <c r="A262" s="14" t="s">
        <v>2563</v>
      </c>
      <c r="B262" s="14" t="s">
        <v>2564</v>
      </c>
      <c r="C262" s="14" t="s">
        <v>2565</v>
      </c>
      <c r="D262" s="14" t="s">
        <v>1625</v>
      </c>
      <c r="E262" s="14" t="s">
        <v>2566</v>
      </c>
      <c r="F262" s="14" t="s">
        <v>2567</v>
      </c>
      <c r="G262" s="15">
        <v>2</v>
      </c>
      <c r="H262" s="15">
        <v>12</v>
      </c>
      <c r="I262" s="16">
        <v>0.5</v>
      </c>
      <c r="J262" s="17">
        <v>0.5</v>
      </c>
      <c r="K262" s="18">
        <v>0</v>
      </c>
      <c r="L262" s="19">
        <v>0</v>
      </c>
      <c r="M262" s="26" t="s">
        <v>5354</v>
      </c>
      <c r="N262" s="26"/>
    </row>
    <row r="263" spans="1:14" x14ac:dyDescent="0.25">
      <c r="A263" s="14" t="s">
        <v>2568</v>
      </c>
      <c r="B263" s="14" t="s">
        <v>2569</v>
      </c>
      <c r="C263" s="14" t="s">
        <v>1670</v>
      </c>
      <c r="D263" s="14" t="s">
        <v>1848</v>
      </c>
      <c r="E263" s="14" t="s">
        <v>709</v>
      </c>
      <c r="F263" s="14" t="s">
        <v>2570</v>
      </c>
      <c r="G263" s="15">
        <v>2</v>
      </c>
      <c r="H263" s="15">
        <v>11</v>
      </c>
      <c r="I263" s="16">
        <v>0</v>
      </c>
      <c r="J263" s="17">
        <v>1</v>
      </c>
      <c r="K263" s="18">
        <v>0</v>
      </c>
      <c r="L263" s="19">
        <v>0</v>
      </c>
      <c r="M263" s="26" t="s">
        <v>5354</v>
      </c>
      <c r="N263" s="26"/>
    </row>
    <row r="264" spans="1:14" x14ac:dyDescent="0.25">
      <c r="A264" s="14" t="s">
        <v>2571</v>
      </c>
      <c r="B264" s="14" t="s">
        <v>2572</v>
      </c>
      <c r="C264" s="14" t="s">
        <v>2573</v>
      </c>
      <c r="D264" s="14" t="s">
        <v>1652</v>
      </c>
      <c r="E264" s="14" t="s">
        <v>427</v>
      </c>
      <c r="F264" s="14" t="s">
        <v>2574</v>
      </c>
      <c r="G264" s="15">
        <v>2</v>
      </c>
      <c r="H264" s="15">
        <v>2</v>
      </c>
      <c r="I264" s="16">
        <v>0</v>
      </c>
      <c r="J264" s="17">
        <v>1</v>
      </c>
      <c r="K264" s="18">
        <v>0</v>
      </c>
      <c r="L264" s="19">
        <v>0</v>
      </c>
      <c r="M264" s="26" t="s">
        <v>5356</v>
      </c>
      <c r="N264" s="26"/>
    </row>
    <row r="265" spans="1:14" x14ac:dyDescent="0.25">
      <c r="A265" s="14" t="s">
        <v>2575</v>
      </c>
      <c r="B265" s="14" t="s">
        <v>2576</v>
      </c>
      <c r="C265" s="14" t="s">
        <v>2577</v>
      </c>
      <c r="D265" s="14" t="s">
        <v>1797</v>
      </c>
      <c r="E265" s="14" t="s">
        <v>1274</v>
      </c>
      <c r="F265" s="14" t="s">
        <v>2578</v>
      </c>
      <c r="G265" s="15">
        <v>2</v>
      </c>
      <c r="H265" s="15">
        <v>2</v>
      </c>
      <c r="I265" s="16">
        <v>0.5</v>
      </c>
      <c r="J265" s="17">
        <v>0.5</v>
      </c>
      <c r="K265" s="18">
        <v>0</v>
      </c>
      <c r="L265" s="19">
        <v>0</v>
      </c>
      <c r="M265" s="26" t="s">
        <v>5354</v>
      </c>
      <c r="N265" s="26"/>
    </row>
    <row r="266" spans="1:14" x14ac:dyDescent="0.25">
      <c r="A266" s="14" t="s">
        <v>2579</v>
      </c>
      <c r="B266" s="14" t="s">
        <v>2580</v>
      </c>
      <c r="C266" s="14" t="s">
        <v>2581</v>
      </c>
      <c r="D266" s="14" t="s">
        <v>2582</v>
      </c>
      <c r="E266" s="14" t="s">
        <v>427</v>
      </c>
      <c r="F266" s="14" t="s">
        <v>2583</v>
      </c>
      <c r="G266" s="15">
        <v>2</v>
      </c>
      <c r="H266" s="15">
        <v>5</v>
      </c>
      <c r="I266" s="16">
        <v>0</v>
      </c>
      <c r="J266" s="17">
        <v>1</v>
      </c>
      <c r="K266" s="18">
        <v>0</v>
      </c>
      <c r="L266" s="19">
        <v>0</v>
      </c>
      <c r="M266" s="26" t="s">
        <v>5356</v>
      </c>
      <c r="N266" s="26"/>
    </row>
    <row r="267" spans="1:14" x14ac:dyDescent="0.25">
      <c r="A267" s="14" t="s">
        <v>710</v>
      </c>
      <c r="B267" s="14" t="s">
        <v>2584</v>
      </c>
      <c r="C267" s="14" t="s">
        <v>2585</v>
      </c>
      <c r="D267" s="14" t="s">
        <v>1779</v>
      </c>
      <c r="E267" s="14" t="s">
        <v>709</v>
      </c>
      <c r="F267" s="14" t="s">
        <v>2586</v>
      </c>
      <c r="G267" s="15">
        <v>2</v>
      </c>
      <c r="H267" s="15">
        <v>4</v>
      </c>
      <c r="I267" s="16">
        <v>0</v>
      </c>
      <c r="J267" s="17">
        <v>0</v>
      </c>
      <c r="K267" s="18">
        <v>1</v>
      </c>
      <c r="L267" s="19">
        <v>0</v>
      </c>
      <c r="M267" s="26" t="s">
        <v>5355</v>
      </c>
      <c r="N267" s="26"/>
    </row>
    <row r="268" spans="1:14" x14ac:dyDescent="0.25">
      <c r="A268" s="14" t="s">
        <v>2587</v>
      </c>
      <c r="B268" s="14" t="s">
        <v>2588</v>
      </c>
      <c r="C268" s="14" t="s">
        <v>1670</v>
      </c>
      <c r="D268" s="14" t="s">
        <v>1625</v>
      </c>
      <c r="E268" s="14" t="s">
        <v>442</v>
      </c>
      <c r="F268" s="14" t="s">
        <v>2589</v>
      </c>
      <c r="G268" s="15">
        <v>2</v>
      </c>
      <c r="H268" s="15">
        <v>21</v>
      </c>
      <c r="I268" s="16">
        <v>0.5</v>
      </c>
      <c r="J268" s="17">
        <v>0.5</v>
      </c>
      <c r="K268" s="18">
        <v>0</v>
      </c>
      <c r="L268" s="19">
        <v>0</v>
      </c>
      <c r="M268" s="26" t="s">
        <v>5356</v>
      </c>
      <c r="N268" s="26"/>
    </row>
    <row r="269" spans="1:14" x14ac:dyDescent="0.25">
      <c r="A269" s="14" t="s">
        <v>2590</v>
      </c>
      <c r="B269" s="14" t="s">
        <v>2591</v>
      </c>
      <c r="C269" s="14" t="s">
        <v>2592</v>
      </c>
      <c r="D269" s="14" t="s">
        <v>1634</v>
      </c>
      <c r="E269" s="14" t="s">
        <v>465</v>
      </c>
      <c r="F269" s="14" t="s">
        <v>2593</v>
      </c>
      <c r="G269" s="15">
        <v>2</v>
      </c>
      <c r="H269" s="15">
        <v>2</v>
      </c>
      <c r="I269" s="16">
        <v>0</v>
      </c>
      <c r="J269" s="17">
        <v>1</v>
      </c>
      <c r="K269" s="18">
        <v>0</v>
      </c>
      <c r="L269" s="19">
        <v>0</v>
      </c>
      <c r="M269" s="26" t="s">
        <v>5354</v>
      </c>
      <c r="N269" s="26"/>
    </row>
    <row r="270" spans="1:14" x14ac:dyDescent="0.25">
      <c r="A270" s="14" t="s">
        <v>2594</v>
      </c>
      <c r="B270" s="14" t="s">
        <v>2595</v>
      </c>
      <c r="C270" s="14" t="s">
        <v>2596</v>
      </c>
      <c r="D270" s="14" t="s">
        <v>1625</v>
      </c>
      <c r="E270" s="14" t="s">
        <v>470</v>
      </c>
      <c r="F270" s="14" t="s">
        <v>2597</v>
      </c>
      <c r="G270" s="15">
        <v>2</v>
      </c>
      <c r="H270" s="15">
        <v>26</v>
      </c>
      <c r="I270" s="16">
        <v>0</v>
      </c>
      <c r="J270" s="17">
        <v>1</v>
      </c>
      <c r="K270" s="18">
        <v>0</v>
      </c>
      <c r="L270" s="19">
        <v>0</v>
      </c>
      <c r="M270" s="26" t="s">
        <v>5356</v>
      </c>
      <c r="N270" s="26"/>
    </row>
    <row r="271" spans="1:14" x14ac:dyDescent="0.25">
      <c r="A271" s="14" t="s">
        <v>2598</v>
      </c>
      <c r="B271" s="14" t="s">
        <v>2599</v>
      </c>
      <c r="C271" s="14" t="s">
        <v>2600</v>
      </c>
      <c r="D271" s="14" t="s">
        <v>2601</v>
      </c>
      <c r="E271" s="14" t="s">
        <v>668</v>
      </c>
      <c r="F271" s="14" t="s">
        <v>2598</v>
      </c>
      <c r="G271" s="15">
        <v>2</v>
      </c>
      <c r="H271" s="15">
        <v>2</v>
      </c>
      <c r="I271" s="16">
        <v>0</v>
      </c>
      <c r="J271" s="17">
        <v>1</v>
      </c>
      <c r="K271" s="18">
        <v>0</v>
      </c>
      <c r="L271" s="19">
        <v>0</v>
      </c>
      <c r="M271" s="26" t="s">
        <v>5354</v>
      </c>
      <c r="N271" s="26"/>
    </row>
    <row r="272" spans="1:14" x14ac:dyDescent="0.25">
      <c r="A272" s="14" t="s">
        <v>2602</v>
      </c>
      <c r="B272" s="14" t="s">
        <v>2603</v>
      </c>
      <c r="C272" s="14" t="s">
        <v>1703</v>
      </c>
      <c r="D272" s="14" t="s">
        <v>2604</v>
      </c>
      <c r="E272" s="14" t="s">
        <v>593</v>
      </c>
      <c r="F272" s="14" t="s">
        <v>2605</v>
      </c>
      <c r="G272" s="15">
        <v>2</v>
      </c>
      <c r="H272" s="15">
        <v>4</v>
      </c>
      <c r="I272" s="16">
        <v>0.5</v>
      </c>
      <c r="J272" s="17">
        <v>0.5</v>
      </c>
      <c r="K272" s="18">
        <v>0</v>
      </c>
      <c r="L272" s="19">
        <v>0</v>
      </c>
      <c r="M272" s="26" t="s">
        <v>5356</v>
      </c>
      <c r="N272" s="26"/>
    </row>
    <row r="273" spans="1:14" x14ac:dyDescent="0.25">
      <c r="A273" s="14" t="s">
        <v>2606</v>
      </c>
      <c r="B273" s="14" t="s">
        <v>2607</v>
      </c>
      <c r="C273" s="14" t="s">
        <v>1670</v>
      </c>
      <c r="D273" s="14" t="s">
        <v>1625</v>
      </c>
      <c r="E273" s="14" t="s">
        <v>2384</v>
      </c>
      <c r="F273" s="14" t="s">
        <v>2608</v>
      </c>
      <c r="G273" s="15">
        <v>2</v>
      </c>
      <c r="H273" s="15">
        <v>40</v>
      </c>
      <c r="I273" s="16">
        <v>0</v>
      </c>
      <c r="J273" s="17">
        <v>1</v>
      </c>
      <c r="K273" s="18">
        <v>0</v>
      </c>
      <c r="L273" s="19">
        <v>0</v>
      </c>
      <c r="M273" s="26" t="s">
        <v>5356</v>
      </c>
      <c r="N273" s="26"/>
    </row>
    <row r="274" spans="1:14" x14ac:dyDescent="0.25">
      <c r="A274" s="14" t="s">
        <v>849</v>
      </c>
      <c r="B274" s="14" t="s">
        <v>2609</v>
      </c>
      <c r="C274" s="14" t="s">
        <v>1670</v>
      </c>
      <c r="D274" s="14" t="s">
        <v>2610</v>
      </c>
      <c r="E274" s="14" t="s">
        <v>458</v>
      </c>
      <c r="F274" s="14" t="s">
        <v>2611</v>
      </c>
      <c r="G274" s="15">
        <v>2</v>
      </c>
      <c r="H274" s="15">
        <v>3</v>
      </c>
      <c r="I274" s="16">
        <v>0</v>
      </c>
      <c r="J274" s="17">
        <v>0</v>
      </c>
      <c r="K274" s="18">
        <v>1</v>
      </c>
      <c r="L274" s="19">
        <v>0</v>
      </c>
      <c r="M274" s="26" t="s">
        <v>5355</v>
      </c>
      <c r="N274" s="26"/>
    </row>
    <row r="275" spans="1:14" x14ac:dyDescent="0.25">
      <c r="A275" s="14" t="s">
        <v>886</v>
      </c>
      <c r="B275" s="14" t="s">
        <v>2612</v>
      </c>
      <c r="C275" s="14" t="s">
        <v>2613</v>
      </c>
      <c r="D275" s="14" t="s">
        <v>1797</v>
      </c>
      <c r="E275" s="14" t="s">
        <v>725</v>
      </c>
      <c r="F275" s="14" t="s">
        <v>2614</v>
      </c>
      <c r="G275" s="15">
        <v>2</v>
      </c>
      <c r="H275" s="15">
        <v>2</v>
      </c>
      <c r="I275" s="16">
        <v>0</v>
      </c>
      <c r="J275" s="17">
        <v>0</v>
      </c>
      <c r="K275" s="18">
        <v>1</v>
      </c>
      <c r="L275" s="19">
        <v>0</v>
      </c>
      <c r="M275" s="26" t="s">
        <v>5355</v>
      </c>
      <c r="N275" s="26"/>
    </row>
    <row r="276" spans="1:14" x14ac:dyDescent="0.25">
      <c r="A276" s="14" t="s">
        <v>1448</v>
      </c>
      <c r="B276" s="14" t="s">
        <v>2615</v>
      </c>
      <c r="C276" s="14" t="s">
        <v>2616</v>
      </c>
      <c r="D276" s="14" t="s">
        <v>1625</v>
      </c>
      <c r="E276" s="14" t="s">
        <v>1356</v>
      </c>
      <c r="F276" s="14" t="s">
        <v>2617</v>
      </c>
      <c r="G276" s="15">
        <v>2</v>
      </c>
      <c r="H276" s="15">
        <v>2</v>
      </c>
      <c r="I276" s="16">
        <v>0</v>
      </c>
      <c r="J276" s="17">
        <v>0</v>
      </c>
      <c r="K276" s="18">
        <v>0</v>
      </c>
      <c r="L276" s="19">
        <v>1</v>
      </c>
      <c r="M276" s="26" t="s">
        <v>5355</v>
      </c>
      <c r="N276" s="26"/>
    </row>
    <row r="277" spans="1:14" x14ac:dyDescent="0.25">
      <c r="A277" s="14" t="s">
        <v>2618</v>
      </c>
      <c r="B277" s="14" t="s">
        <v>2619</v>
      </c>
      <c r="C277" s="14" t="s">
        <v>2620</v>
      </c>
      <c r="D277" s="14" t="s">
        <v>2375</v>
      </c>
      <c r="E277" s="14" t="s">
        <v>387</v>
      </c>
      <c r="F277" s="14" t="s">
        <v>2621</v>
      </c>
      <c r="G277" s="15">
        <v>2</v>
      </c>
      <c r="H277" s="15">
        <v>12</v>
      </c>
      <c r="I277" s="16">
        <v>0</v>
      </c>
      <c r="J277" s="17">
        <v>1</v>
      </c>
      <c r="K277" s="18">
        <v>0</v>
      </c>
      <c r="L277" s="19">
        <v>0</v>
      </c>
      <c r="M277" s="26" t="s">
        <v>5356</v>
      </c>
      <c r="N277" s="26"/>
    </row>
    <row r="278" spans="1:14" x14ac:dyDescent="0.25">
      <c r="A278" s="14" t="s">
        <v>2622</v>
      </c>
      <c r="B278" s="14" t="s">
        <v>2623</v>
      </c>
      <c r="C278" s="14" t="s">
        <v>2624</v>
      </c>
      <c r="D278" s="14" t="s">
        <v>1830</v>
      </c>
      <c r="E278" s="14" t="s">
        <v>1103</v>
      </c>
      <c r="F278" s="14" t="s">
        <v>2625</v>
      </c>
      <c r="G278" s="15">
        <v>2</v>
      </c>
      <c r="H278" s="15">
        <v>2</v>
      </c>
      <c r="I278" s="16">
        <v>1</v>
      </c>
      <c r="J278" s="17">
        <v>0</v>
      </c>
      <c r="K278" s="18">
        <v>0</v>
      </c>
      <c r="L278" s="19">
        <v>0</v>
      </c>
      <c r="M278" s="26" t="s">
        <v>5356</v>
      </c>
      <c r="N278" s="26"/>
    </row>
    <row r="279" spans="1:14" x14ac:dyDescent="0.25">
      <c r="A279" s="14" t="s">
        <v>2626</v>
      </c>
      <c r="B279" s="14" t="s">
        <v>2627</v>
      </c>
      <c r="C279" s="14" t="s">
        <v>2628</v>
      </c>
      <c r="D279" s="14" t="s">
        <v>1848</v>
      </c>
      <c r="E279" s="14" t="s">
        <v>1181</v>
      </c>
      <c r="F279" s="14" t="s">
        <v>2629</v>
      </c>
      <c r="G279" s="15">
        <v>2</v>
      </c>
      <c r="H279" s="15">
        <v>2</v>
      </c>
      <c r="I279" s="16">
        <v>0.5</v>
      </c>
      <c r="J279" s="17">
        <v>0.5</v>
      </c>
      <c r="K279" s="18">
        <v>0</v>
      </c>
      <c r="L279" s="19">
        <v>0</v>
      </c>
      <c r="M279" s="26" t="s">
        <v>5354</v>
      </c>
      <c r="N279" s="26"/>
    </row>
    <row r="280" spans="1:14" x14ac:dyDescent="0.25">
      <c r="A280" s="14" t="s">
        <v>2630</v>
      </c>
      <c r="B280" s="14" t="s">
        <v>2631</v>
      </c>
      <c r="C280" s="14" t="s">
        <v>1670</v>
      </c>
      <c r="D280" s="14" t="s">
        <v>1639</v>
      </c>
      <c r="E280" s="14" t="s">
        <v>1165</v>
      </c>
      <c r="F280" s="14" t="s">
        <v>2632</v>
      </c>
      <c r="G280" s="15">
        <v>2</v>
      </c>
      <c r="H280" s="15">
        <v>2</v>
      </c>
      <c r="I280" s="16">
        <v>0</v>
      </c>
      <c r="J280" s="17">
        <v>1</v>
      </c>
      <c r="K280" s="18">
        <v>0</v>
      </c>
      <c r="L280" s="19">
        <v>0</v>
      </c>
      <c r="M280" s="26" t="s">
        <v>5354</v>
      </c>
      <c r="N280" s="26"/>
    </row>
    <row r="281" spans="1:14" x14ac:dyDescent="0.25">
      <c r="A281" s="14" t="s">
        <v>1466</v>
      </c>
      <c r="B281" s="14" t="s">
        <v>2633</v>
      </c>
      <c r="C281" s="14" t="s">
        <v>2634</v>
      </c>
      <c r="D281" s="14" t="s">
        <v>1625</v>
      </c>
      <c r="E281" s="14" t="s">
        <v>393</v>
      </c>
      <c r="F281" s="14" t="s">
        <v>2635</v>
      </c>
      <c r="G281" s="15">
        <v>2</v>
      </c>
      <c r="H281" s="15">
        <v>4</v>
      </c>
      <c r="I281" s="16">
        <v>0</v>
      </c>
      <c r="J281" s="17">
        <v>0</v>
      </c>
      <c r="K281" s="18">
        <v>0</v>
      </c>
      <c r="L281" s="19">
        <v>1</v>
      </c>
      <c r="M281" s="26" t="s">
        <v>5355</v>
      </c>
      <c r="N281" s="26"/>
    </row>
    <row r="282" spans="1:14" x14ac:dyDescent="0.25">
      <c r="A282" s="14" t="s">
        <v>1499</v>
      </c>
      <c r="B282" s="14" t="s">
        <v>2636</v>
      </c>
      <c r="C282" s="14" t="s">
        <v>2637</v>
      </c>
      <c r="D282" s="14" t="s">
        <v>1625</v>
      </c>
      <c r="E282" s="14" t="s">
        <v>1498</v>
      </c>
      <c r="F282" s="14" t="s">
        <v>2638</v>
      </c>
      <c r="G282" s="15">
        <v>2</v>
      </c>
      <c r="H282" s="15">
        <v>2</v>
      </c>
      <c r="I282" s="16">
        <v>0</v>
      </c>
      <c r="J282" s="17">
        <v>0</v>
      </c>
      <c r="K282" s="18">
        <v>0</v>
      </c>
      <c r="L282" s="19">
        <v>1</v>
      </c>
      <c r="M282" s="26" t="s">
        <v>5355</v>
      </c>
      <c r="N282" s="26"/>
    </row>
    <row r="283" spans="1:14" x14ac:dyDescent="0.25">
      <c r="A283" s="14" t="s">
        <v>1080</v>
      </c>
      <c r="B283" s="14" t="s">
        <v>1081</v>
      </c>
      <c r="C283" s="14" t="s">
        <v>2639</v>
      </c>
      <c r="D283" s="14" t="s">
        <v>1625</v>
      </c>
      <c r="E283" s="14" t="s">
        <v>1082</v>
      </c>
      <c r="F283" s="14" t="s">
        <v>2640</v>
      </c>
      <c r="G283" s="15">
        <v>2</v>
      </c>
      <c r="H283" s="15">
        <v>4</v>
      </c>
      <c r="I283" s="16">
        <v>0</v>
      </c>
      <c r="J283" s="17">
        <v>0</v>
      </c>
      <c r="K283" s="18">
        <v>1</v>
      </c>
      <c r="L283" s="19">
        <v>0</v>
      </c>
      <c r="M283" s="26" t="s">
        <v>5355</v>
      </c>
      <c r="N283" s="26"/>
    </row>
    <row r="284" spans="1:14" x14ac:dyDescent="0.25">
      <c r="A284" s="14" t="s">
        <v>430</v>
      </c>
      <c r="B284" s="14" t="s">
        <v>2275</v>
      </c>
      <c r="C284" s="14" t="s">
        <v>2276</v>
      </c>
      <c r="D284" s="14" t="s">
        <v>2294</v>
      </c>
      <c r="E284" s="14" t="s">
        <v>380</v>
      </c>
      <c r="F284" s="14" t="s">
        <v>2277</v>
      </c>
      <c r="G284" s="15">
        <v>2</v>
      </c>
      <c r="H284" s="15">
        <v>2</v>
      </c>
      <c r="I284" s="16">
        <v>0</v>
      </c>
      <c r="J284" s="17">
        <v>0</v>
      </c>
      <c r="K284" s="18">
        <v>1</v>
      </c>
      <c r="L284" s="19">
        <v>0</v>
      </c>
      <c r="M284" s="26" t="s">
        <v>5355</v>
      </c>
      <c r="N284" s="26"/>
    </row>
    <row r="285" spans="1:14" x14ac:dyDescent="0.25">
      <c r="A285" s="14" t="s">
        <v>2641</v>
      </c>
      <c r="B285" s="14" t="s">
        <v>2642</v>
      </c>
      <c r="C285" s="14" t="s">
        <v>1670</v>
      </c>
      <c r="D285" s="14" t="s">
        <v>1625</v>
      </c>
      <c r="E285" s="14" t="s">
        <v>2643</v>
      </c>
      <c r="F285" s="14" t="s">
        <v>2644</v>
      </c>
      <c r="G285" s="15">
        <v>2</v>
      </c>
      <c r="H285" s="15">
        <v>25</v>
      </c>
      <c r="I285" s="16">
        <v>0.5</v>
      </c>
      <c r="J285" s="17">
        <v>0.5</v>
      </c>
      <c r="K285" s="18">
        <v>0</v>
      </c>
      <c r="L285" s="19">
        <v>0</v>
      </c>
      <c r="M285" s="26" t="s">
        <v>5356</v>
      </c>
      <c r="N285" s="26"/>
    </row>
    <row r="286" spans="1:14" x14ac:dyDescent="0.25">
      <c r="A286" s="14" t="s">
        <v>2645</v>
      </c>
      <c r="B286" s="14" t="s">
        <v>2646</v>
      </c>
      <c r="C286" s="14" t="s">
        <v>2647</v>
      </c>
      <c r="D286" s="14" t="s">
        <v>1625</v>
      </c>
      <c r="E286" s="14" t="s">
        <v>465</v>
      </c>
      <c r="F286" s="14" t="s">
        <v>2648</v>
      </c>
      <c r="G286" s="15">
        <v>2</v>
      </c>
      <c r="H286" s="15">
        <v>7</v>
      </c>
      <c r="I286" s="16">
        <v>0</v>
      </c>
      <c r="J286" s="17">
        <v>1</v>
      </c>
      <c r="K286" s="18">
        <v>0</v>
      </c>
      <c r="L286" s="19">
        <v>0</v>
      </c>
      <c r="M286" s="26" t="s">
        <v>5354</v>
      </c>
      <c r="N286" s="26"/>
    </row>
    <row r="287" spans="1:14" x14ac:dyDescent="0.25">
      <c r="A287" s="14" t="s">
        <v>1188</v>
      </c>
      <c r="B287" s="14" t="s">
        <v>2649</v>
      </c>
      <c r="C287" s="14" t="s">
        <v>2650</v>
      </c>
      <c r="D287" s="14" t="s">
        <v>1625</v>
      </c>
      <c r="E287" s="14" t="s">
        <v>465</v>
      </c>
      <c r="F287" s="14" t="s">
        <v>2651</v>
      </c>
      <c r="G287" s="15">
        <v>2</v>
      </c>
      <c r="H287" s="15">
        <v>8</v>
      </c>
      <c r="I287" s="16">
        <v>0</v>
      </c>
      <c r="J287" s="17">
        <v>0</v>
      </c>
      <c r="K287" s="18">
        <v>1</v>
      </c>
      <c r="L287" s="19">
        <v>0</v>
      </c>
      <c r="M287" s="26" t="s">
        <v>5355</v>
      </c>
      <c r="N287" s="26"/>
    </row>
    <row r="288" spans="1:14" x14ac:dyDescent="0.25">
      <c r="A288" s="14" t="s">
        <v>2652</v>
      </c>
      <c r="B288" s="14" t="s">
        <v>2653</v>
      </c>
      <c r="C288" s="14" t="s">
        <v>2654</v>
      </c>
      <c r="D288" s="14" t="s">
        <v>2069</v>
      </c>
      <c r="E288" s="14" t="s">
        <v>839</v>
      </c>
      <c r="F288" s="14" t="s">
        <v>2655</v>
      </c>
      <c r="G288" s="15">
        <v>2</v>
      </c>
      <c r="H288" s="15">
        <v>2</v>
      </c>
      <c r="I288" s="16">
        <v>0</v>
      </c>
      <c r="J288" s="17">
        <v>1</v>
      </c>
      <c r="K288" s="18">
        <v>0</v>
      </c>
      <c r="L288" s="19">
        <v>0</v>
      </c>
      <c r="M288" s="26" t="s">
        <v>5354</v>
      </c>
      <c r="N288" s="26"/>
    </row>
    <row r="289" spans="1:14" x14ac:dyDescent="0.25">
      <c r="A289" s="14" t="s">
        <v>2656</v>
      </c>
      <c r="B289" s="14" t="s">
        <v>2657</v>
      </c>
      <c r="C289" s="14" t="s">
        <v>2658</v>
      </c>
      <c r="D289" s="14" t="s">
        <v>2659</v>
      </c>
      <c r="E289" s="14" t="s">
        <v>1854</v>
      </c>
      <c r="F289" s="14" t="s">
        <v>2660</v>
      </c>
      <c r="G289" s="15">
        <v>2</v>
      </c>
      <c r="H289" s="15">
        <v>2</v>
      </c>
      <c r="I289" s="16">
        <v>0</v>
      </c>
      <c r="J289" s="17">
        <v>1</v>
      </c>
      <c r="K289" s="18">
        <v>0</v>
      </c>
      <c r="L289" s="19">
        <v>0</v>
      </c>
      <c r="M289" s="26" t="s">
        <v>5354</v>
      </c>
      <c r="N289" s="26"/>
    </row>
    <row r="290" spans="1:14" x14ac:dyDescent="0.25">
      <c r="A290" s="14" t="s">
        <v>2661</v>
      </c>
      <c r="B290" s="14" t="s">
        <v>2662</v>
      </c>
      <c r="C290" s="14" t="s">
        <v>2663</v>
      </c>
      <c r="D290" s="14" t="s">
        <v>2341</v>
      </c>
      <c r="E290" s="14" t="s">
        <v>418</v>
      </c>
      <c r="F290" s="14" t="s">
        <v>2664</v>
      </c>
      <c r="G290" s="15">
        <v>2</v>
      </c>
      <c r="H290" s="15">
        <v>6</v>
      </c>
      <c r="I290" s="16">
        <v>0</v>
      </c>
      <c r="J290" s="17">
        <v>1</v>
      </c>
      <c r="K290" s="18">
        <v>0</v>
      </c>
      <c r="L290" s="19">
        <v>0</v>
      </c>
      <c r="M290" s="26" t="s">
        <v>5354</v>
      </c>
      <c r="N290" s="26"/>
    </row>
    <row r="291" spans="1:14" x14ac:dyDescent="0.25">
      <c r="A291" s="14" t="s">
        <v>2665</v>
      </c>
      <c r="B291" s="14" t="s">
        <v>2666</v>
      </c>
      <c r="C291" s="14" t="s">
        <v>1633</v>
      </c>
      <c r="D291" s="14" t="s">
        <v>1647</v>
      </c>
      <c r="E291" s="14" t="s">
        <v>2469</v>
      </c>
      <c r="F291" s="14" t="s">
        <v>2667</v>
      </c>
      <c r="G291" s="15">
        <v>2</v>
      </c>
      <c r="H291" s="15">
        <v>7</v>
      </c>
      <c r="I291" s="16">
        <v>1</v>
      </c>
      <c r="J291" s="17">
        <v>0</v>
      </c>
      <c r="K291" s="18">
        <v>0</v>
      </c>
      <c r="L291" s="19">
        <v>0</v>
      </c>
      <c r="M291" s="26" t="s">
        <v>5356</v>
      </c>
      <c r="N291" s="26"/>
    </row>
    <row r="292" spans="1:14" x14ac:dyDescent="0.25">
      <c r="A292" s="14" t="s">
        <v>2668</v>
      </c>
      <c r="B292" s="14" t="s">
        <v>2669</v>
      </c>
      <c r="C292" s="14" t="s">
        <v>2670</v>
      </c>
      <c r="D292" s="14" t="s">
        <v>1797</v>
      </c>
      <c r="E292" s="14" t="s">
        <v>649</v>
      </c>
      <c r="F292" s="14" t="s">
        <v>2671</v>
      </c>
      <c r="G292" s="15">
        <v>2</v>
      </c>
      <c r="H292" s="15">
        <v>4</v>
      </c>
      <c r="I292" s="16">
        <v>0</v>
      </c>
      <c r="J292" s="17">
        <v>1</v>
      </c>
      <c r="K292" s="18">
        <v>0</v>
      </c>
      <c r="L292" s="19">
        <v>0</v>
      </c>
      <c r="M292" s="26" t="s">
        <v>5356</v>
      </c>
      <c r="N292" s="26"/>
    </row>
    <row r="293" spans="1:14" x14ac:dyDescent="0.25">
      <c r="A293" s="14" t="s">
        <v>2672</v>
      </c>
      <c r="B293" s="14" t="s">
        <v>2673</v>
      </c>
      <c r="C293" s="14" t="s">
        <v>2674</v>
      </c>
      <c r="D293" s="14" t="s">
        <v>2675</v>
      </c>
      <c r="E293" s="14" t="s">
        <v>2676</v>
      </c>
      <c r="F293" s="14" t="s">
        <v>2677</v>
      </c>
      <c r="G293" s="15">
        <v>2</v>
      </c>
      <c r="H293" s="15">
        <v>5</v>
      </c>
      <c r="I293" s="16">
        <v>0</v>
      </c>
      <c r="J293" s="17">
        <v>1</v>
      </c>
      <c r="K293" s="18">
        <v>0</v>
      </c>
      <c r="L293" s="19">
        <v>0</v>
      </c>
      <c r="M293" s="26" t="s">
        <v>5354</v>
      </c>
      <c r="N293" s="26"/>
    </row>
    <row r="294" spans="1:14" x14ac:dyDescent="0.25">
      <c r="A294" s="14" t="s">
        <v>2678</v>
      </c>
      <c r="B294" s="14" t="s">
        <v>2679</v>
      </c>
      <c r="C294" s="14" t="s">
        <v>1646</v>
      </c>
      <c r="D294" s="14" t="s">
        <v>1647</v>
      </c>
      <c r="E294" s="14" t="s">
        <v>2253</v>
      </c>
      <c r="F294" s="14" t="s">
        <v>2680</v>
      </c>
      <c r="G294" s="15">
        <v>2</v>
      </c>
      <c r="H294" s="15">
        <v>2</v>
      </c>
      <c r="I294" s="16">
        <v>0</v>
      </c>
      <c r="J294" s="17">
        <v>1</v>
      </c>
      <c r="K294" s="18">
        <v>0</v>
      </c>
      <c r="L294" s="19">
        <v>0</v>
      </c>
      <c r="M294" s="26" t="s">
        <v>5356</v>
      </c>
      <c r="N294" s="26"/>
    </row>
    <row r="295" spans="1:14" x14ac:dyDescent="0.25">
      <c r="A295" s="14" t="s">
        <v>1328</v>
      </c>
      <c r="B295" s="14" t="s">
        <v>2681</v>
      </c>
      <c r="C295" s="14" t="s">
        <v>1670</v>
      </c>
      <c r="D295" s="14" t="s">
        <v>1647</v>
      </c>
      <c r="E295" s="14" t="s">
        <v>1329</v>
      </c>
      <c r="F295" s="14" t="s">
        <v>2682</v>
      </c>
      <c r="G295" s="15">
        <v>2</v>
      </c>
      <c r="H295" s="15">
        <v>3</v>
      </c>
      <c r="I295" s="16">
        <v>0</v>
      </c>
      <c r="J295" s="17">
        <v>0</v>
      </c>
      <c r="K295" s="18">
        <v>0</v>
      </c>
      <c r="L295" s="19">
        <v>1</v>
      </c>
      <c r="M295" s="26" t="s">
        <v>5355</v>
      </c>
      <c r="N295" s="26"/>
    </row>
    <row r="296" spans="1:14" x14ac:dyDescent="0.25">
      <c r="A296" s="14" t="s">
        <v>1318</v>
      </c>
      <c r="B296" s="14" t="s">
        <v>2683</v>
      </c>
      <c r="C296" s="14" t="s">
        <v>2684</v>
      </c>
      <c r="D296" s="14" t="s">
        <v>1682</v>
      </c>
      <c r="E296" s="14" t="s">
        <v>1319</v>
      </c>
      <c r="F296" s="14" t="s">
        <v>2685</v>
      </c>
      <c r="G296" s="15">
        <v>2</v>
      </c>
      <c r="H296" s="15">
        <v>2</v>
      </c>
      <c r="I296" s="16">
        <v>0</v>
      </c>
      <c r="J296" s="17">
        <v>0</v>
      </c>
      <c r="K296" s="18">
        <v>0</v>
      </c>
      <c r="L296" s="19">
        <v>1</v>
      </c>
      <c r="M296" s="26" t="s">
        <v>5351</v>
      </c>
      <c r="N296" s="26"/>
    </row>
    <row r="297" spans="1:14" x14ac:dyDescent="0.25">
      <c r="A297" s="14" t="s">
        <v>2686</v>
      </c>
      <c r="B297" s="14" t="s">
        <v>1833</v>
      </c>
      <c r="C297" s="14" t="s">
        <v>2687</v>
      </c>
      <c r="D297" s="14" t="s">
        <v>2688</v>
      </c>
      <c r="E297" s="14" t="s">
        <v>772</v>
      </c>
      <c r="F297" s="14" t="s">
        <v>2689</v>
      </c>
      <c r="G297" s="15">
        <v>2</v>
      </c>
      <c r="H297" s="15">
        <v>3</v>
      </c>
      <c r="I297" s="16">
        <v>0</v>
      </c>
      <c r="J297" s="17">
        <v>1</v>
      </c>
      <c r="K297" s="18">
        <v>0</v>
      </c>
      <c r="L297" s="19">
        <v>0</v>
      </c>
      <c r="M297" s="26" t="s">
        <v>5354</v>
      </c>
      <c r="N297" s="26"/>
    </row>
    <row r="298" spans="1:14" x14ac:dyDescent="0.25">
      <c r="A298" s="14" t="s">
        <v>2690</v>
      </c>
      <c r="B298" s="14" t="s">
        <v>2691</v>
      </c>
      <c r="C298" s="14" t="s">
        <v>2692</v>
      </c>
      <c r="D298" s="14" t="s">
        <v>1625</v>
      </c>
      <c r="E298" s="14" t="s">
        <v>414</v>
      </c>
      <c r="F298" s="14" t="s">
        <v>2693</v>
      </c>
      <c r="G298" s="15">
        <v>2</v>
      </c>
      <c r="H298" s="15">
        <v>60</v>
      </c>
      <c r="I298" s="16">
        <v>0</v>
      </c>
      <c r="J298" s="17">
        <v>1</v>
      </c>
      <c r="K298" s="18">
        <v>0</v>
      </c>
      <c r="L298" s="19">
        <v>0</v>
      </c>
      <c r="M298" s="26" t="s">
        <v>5354</v>
      </c>
      <c r="N298" s="26"/>
    </row>
    <row r="299" spans="1:14" x14ac:dyDescent="0.25">
      <c r="A299" s="14" t="s">
        <v>809</v>
      </c>
      <c r="B299" s="14" t="s">
        <v>2694</v>
      </c>
      <c r="C299" s="14" t="s">
        <v>2695</v>
      </c>
      <c r="D299" s="14" t="s">
        <v>2696</v>
      </c>
      <c r="E299" s="14" t="s">
        <v>811</v>
      </c>
      <c r="F299" s="14" t="s">
        <v>2697</v>
      </c>
      <c r="G299" s="15">
        <v>2</v>
      </c>
      <c r="H299" s="15">
        <v>7</v>
      </c>
      <c r="I299" s="16">
        <v>0</v>
      </c>
      <c r="J299" s="17">
        <v>0</v>
      </c>
      <c r="K299" s="18">
        <v>1</v>
      </c>
      <c r="L299" s="19">
        <v>0</v>
      </c>
      <c r="M299" s="26" t="s">
        <v>5355</v>
      </c>
      <c r="N299" s="26"/>
    </row>
    <row r="300" spans="1:14" x14ac:dyDescent="0.25">
      <c r="A300" s="14" t="s">
        <v>1521</v>
      </c>
      <c r="B300" s="14" t="s">
        <v>2698</v>
      </c>
      <c r="C300" s="14" t="s">
        <v>1670</v>
      </c>
      <c r="D300" s="14" t="s">
        <v>1977</v>
      </c>
      <c r="E300" s="14" t="s">
        <v>423</v>
      </c>
      <c r="F300" s="14" t="s">
        <v>2699</v>
      </c>
      <c r="G300" s="15">
        <v>2</v>
      </c>
      <c r="H300" s="15">
        <v>2</v>
      </c>
      <c r="I300" s="16">
        <v>0</v>
      </c>
      <c r="J300" s="17">
        <v>0</v>
      </c>
      <c r="K300" s="18">
        <v>0</v>
      </c>
      <c r="L300" s="19">
        <v>1</v>
      </c>
      <c r="M300" s="26" t="s">
        <v>5355</v>
      </c>
      <c r="N300" s="26"/>
    </row>
    <row r="301" spans="1:14" x14ac:dyDescent="0.25">
      <c r="A301" s="14" t="s">
        <v>1368</v>
      </c>
      <c r="B301" s="14" t="s">
        <v>2700</v>
      </c>
      <c r="C301" s="14" t="s">
        <v>2701</v>
      </c>
      <c r="D301" s="14" t="s">
        <v>1625</v>
      </c>
      <c r="E301" s="14" t="s">
        <v>1283</v>
      </c>
      <c r="F301" s="14" t="s">
        <v>2702</v>
      </c>
      <c r="G301" s="15">
        <v>2</v>
      </c>
      <c r="H301" s="15">
        <v>2</v>
      </c>
      <c r="I301" s="16">
        <v>0</v>
      </c>
      <c r="J301" s="17">
        <v>0</v>
      </c>
      <c r="K301" s="18">
        <v>0</v>
      </c>
      <c r="L301" s="19">
        <v>1</v>
      </c>
      <c r="M301" s="26" t="s">
        <v>5355</v>
      </c>
      <c r="N301" s="26"/>
    </row>
    <row r="302" spans="1:14" x14ac:dyDescent="0.25">
      <c r="A302" s="14" t="s">
        <v>1379</v>
      </c>
      <c r="B302" s="14" t="s">
        <v>2518</v>
      </c>
      <c r="C302" s="14" t="s">
        <v>1719</v>
      </c>
      <c r="D302" s="14" t="s">
        <v>1625</v>
      </c>
      <c r="E302" s="14" t="s">
        <v>642</v>
      </c>
      <c r="F302" s="14" t="s">
        <v>2703</v>
      </c>
      <c r="G302" s="15">
        <v>2</v>
      </c>
      <c r="H302" s="15">
        <v>3</v>
      </c>
      <c r="I302" s="16">
        <v>0</v>
      </c>
      <c r="J302" s="17">
        <v>0</v>
      </c>
      <c r="K302" s="18">
        <v>0</v>
      </c>
      <c r="L302" s="19">
        <v>1</v>
      </c>
      <c r="M302" s="26" t="s">
        <v>5355</v>
      </c>
      <c r="N302" s="26"/>
    </row>
    <row r="303" spans="1:14" x14ac:dyDescent="0.25">
      <c r="A303" s="14" t="s">
        <v>2704</v>
      </c>
      <c r="B303" s="14" t="s">
        <v>2705</v>
      </c>
      <c r="C303" s="14" t="s">
        <v>2706</v>
      </c>
      <c r="D303" s="14" t="s">
        <v>1639</v>
      </c>
      <c r="E303" s="14" t="s">
        <v>668</v>
      </c>
      <c r="F303" s="14" t="s">
        <v>2707</v>
      </c>
      <c r="G303" s="15">
        <v>2</v>
      </c>
      <c r="H303" s="15">
        <v>7</v>
      </c>
      <c r="I303" s="16">
        <v>0</v>
      </c>
      <c r="J303" s="17">
        <v>1</v>
      </c>
      <c r="K303" s="18">
        <v>0</v>
      </c>
      <c r="L303" s="19">
        <v>0</v>
      </c>
      <c r="M303" s="26" t="s">
        <v>5356</v>
      </c>
      <c r="N303" s="26"/>
    </row>
    <row r="304" spans="1:14" x14ac:dyDescent="0.25">
      <c r="A304" s="14" t="s">
        <v>2708</v>
      </c>
      <c r="B304" s="14" t="s">
        <v>2709</v>
      </c>
      <c r="C304" s="14" t="s">
        <v>2710</v>
      </c>
      <c r="D304" s="14" t="s">
        <v>2016</v>
      </c>
      <c r="E304" s="14" t="s">
        <v>2711</v>
      </c>
      <c r="F304" s="14" t="s">
        <v>2712</v>
      </c>
      <c r="G304" s="15">
        <v>2</v>
      </c>
      <c r="H304" s="15">
        <v>2</v>
      </c>
      <c r="I304" s="16">
        <v>0</v>
      </c>
      <c r="J304" s="17">
        <v>1</v>
      </c>
      <c r="K304" s="18">
        <v>0</v>
      </c>
      <c r="L304" s="19">
        <v>0</v>
      </c>
      <c r="M304" s="26" t="s">
        <v>5354</v>
      </c>
      <c r="N304" s="26"/>
    </row>
    <row r="305" spans="1:14" x14ac:dyDescent="0.25">
      <c r="A305" s="14" t="s">
        <v>2713</v>
      </c>
      <c r="B305" s="14" t="s">
        <v>2714</v>
      </c>
      <c r="C305" s="14" t="s">
        <v>2715</v>
      </c>
      <c r="D305" s="14" t="s">
        <v>2716</v>
      </c>
      <c r="E305" s="14" t="s">
        <v>725</v>
      </c>
      <c r="F305" s="14" t="s">
        <v>2717</v>
      </c>
      <c r="G305" s="15">
        <v>2</v>
      </c>
      <c r="H305" s="15">
        <v>2</v>
      </c>
      <c r="I305" s="16">
        <v>0</v>
      </c>
      <c r="J305" s="17">
        <v>1</v>
      </c>
      <c r="K305" s="18">
        <v>0</v>
      </c>
      <c r="L305" s="19">
        <v>0</v>
      </c>
      <c r="M305" s="26" t="s">
        <v>5354</v>
      </c>
      <c r="N305" s="26"/>
    </row>
    <row r="306" spans="1:14" x14ac:dyDescent="0.25">
      <c r="A306" s="14" t="s">
        <v>2718</v>
      </c>
      <c r="B306" s="14" t="s">
        <v>2719</v>
      </c>
      <c r="C306" s="14" t="s">
        <v>2720</v>
      </c>
      <c r="D306" s="14" t="s">
        <v>1634</v>
      </c>
      <c r="E306" s="14" t="s">
        <v>2721</v>
      </c>
      <c r="F306" s="14" t="s">
        <v>2722</v>
      </c>
      <c r="G306" s="15">
        <v>2</v>
      </c>
      <c r="H306" s="15">
        <v>2</v>
      </c>
      <c r="I306" s="16">
        <v>1</v>
      </c>
      <c r="J306" s="17">
        <v>0</v>
      </c>
      <c r="K306" s="18">
        <v>0</v>
      </c>
      <c r="L306" s="19">
        <v>0</v>
      </c>
      <c r="M306" s="26" t="s">
        <v>5356</v>
      </c>
      <c r="N306" s="26"/>
    </row>
    <row r="307" spans="1:14" x14ac:dyDescent="0.25">
      <c r="A307" s="14" t="s">
        <v>2723</v>
      </c>
      <c r="B307" s="14" t="s">
        <v>2724</v>
      </c>
      <c r="C307" s="14" t="s">
        <v>1670</v>
      </c>
      <c r="D307" s="14" t="s">
        <v>1897</v>
      </c>
      <c r="E307" s="14" t="s">
        <v>393</v>
      </c>
      <c r="F307" s="14" t="s">
        <v>2725</v>
      </c>
      <c r="G307" s="15">
        <v>2</v>
      </c>
      <c r="H307" s="15">
        <v>2</v>
      </c>
      <c r="I307" s="16">
        <v>0</v>
      </c>
      <c r="J307" s="17">
        <v>1</v>
      </c>
      <c r="K307" s="18">
        <v>0</v>
      </c>
      <c r="L307" s="19">
        <v>0</v>
      </c>
      <c r="M307" s="26" t="s">
        <v>5354</v>
      </c>
      <c r="N307" s="26"/>
    </row>
    <row r="308" spans="1:14" x14ac:dyDescent="0.25">
      <c r="A308" s="14" t="s">
        <v>2726</v>
      </c>
      <c r="B308" s="14" t="s">
        <v>2727</v>
      </c>
      <c r="C308" s="14" t="s">
        <v>2728</v>
      </c>
      <c r="D308" s="14" t="s">
        <v>1682</v>
      </c>
      <c r="E308" s="14" t="s">
        <v>1683</v>
      </c>
      <c r="F308" s="14" t="s">
        <v>2729</v>
      </c>
      <c r="G308" s="15">
        <v>2</v>
      </c>
      <c r="H308" s="15">
        <v>2</v>
      </c>
      <c r="I308" s="16">
        <v>0.5</v>
      </c>
      <c r="J308" s="17">
        <v>0.5</v>
      </c>
      <c r="K308" s="18">
        <v>0</v>
      </c>
      <c r="L308" s="19">
        <v>0</v>
      </c>
      <c r="M308" s="26" t="s">
        <v>5356</v>
      </c>
      <c r="N308" s="26"/>
    </row>
    <row r="309" spans="1:14" x14ac:dyDescent="0.25">
      <c r="A309" s="14" t="s">
        <v>2730</v>
      </c>
      <c r="B309" s="14" t="s">
        <v>2731</v>
      </c>
      <c r="C309" s="14" t="s">
        <v>2732</v>
      </c>
      <c r="D309" s="14" t="s">
        <v>2733</v>
      </c>
      <c r="E309" s="14" t="s">
        <v>1257</v>
      </c>
      <c r="F309" s="14" t="s">
        <v>2734</v>
      </c>
      <c r="G309" s="15">
        <v>2</v>
      </c>
      <c r="H309" s="15">
        <v>14</v>
      </c>
      <c r="I309" s="16">
        <v>1</v>
      </c>
      <c r="J309" s="17">
        <v>0</v>
      </c>
      <c r="K309" s="18">
        <v>0</v>
      </c>
      <c r="L309" s="19">
        <v>0</v>
      </c>
      <c r="M309" s="26" t="s">
        <v>5356</v>
      </c>
      <c r="N309" s="26"/>
    </row>
    <row r="310" spans="1:14" x14ac:dyDescent="0.25">
      <c r="A310" s="14" t="s">
        <v>1177</v>
      </c>
      <c r="B310" s="14" t="s">
        <v>2735</v>
      </c>
      <c r="C310" s="14" t="s">
        <v>2736</v>
      </c>
      <c r="D310" s="14" t="s">
        <v>2737</v>
      </c>
      <c r="E310" s="14" t="s">
        <v>465</v>
      </c>
      <c r="F310" s="14" t="s">
        <v>2738</v>
      </c>
      <c r="G310" s="15">
        <v>2</v>
      </c>
      <c r="H310" s="15">
        <v>4</v>
      </c>
      <c r="I310" s="16">
        <v>0</v>
      </c>
      <c r="J310" s="17">
        <v>0</v>
      </c>
      <c r="K310" s="18">
        <v>1</v>
      </c>
      <c r="L310" s="19">
        <v>0</v>
      </c>
      <c r="M310" s="26" t="s">
        <v>5355</v>
      </c>
      <c r="N310" s="26"/>
    </row>
    <row r="311" spans="1:14" x14ac:dyDescent="0.25">
      <c r="A311" s="14" t="s">
        <v>2739</v>
      </c>
      <c r="B311" s="14" t="s">
        <v>2740</v>
      </c>
      <c r="C311" s="14" t="s">
        <v>1670</v>
      </c>
      <c r="D311" s="14" t="s">
        <v>1639</v>
      </c>
      <c r="E311" s="14" t="s">
        <v>387</v>
      </c>
      <c r="F311" s="14" t="s">
        <v>2741</v>
      </c>
      <c r="G311" s="15">
        <v>2</v>
      </c>
      <c r="H311" s="15">
        <v>2</v>
      </c>
      <c r="I311" s="16">
        <v>0</v>
      </c>
      <c r="J311" s="17">
        <v>1</v>
      </c>
      <c r="K311" s="18">
        <v>0</v>
      </c>
      <c r="L311" s="19">
        <v>0</v>
      </c>
      <c r="M311" s="26" t="s">
        <v>5356</v>
      </c>
      <c r="N311" s="26"/>
    </row>
    <row r="312" spans="1:14" x14ac:dyDescent="0.25">
      <c r="A312" s="14" t="s">
        <v>2742</v>
      </c>
      <c r="B312" s="14" t="s">
        <v>2743</v>
      </c>
      <c r="C312" s="14" t="s">
        <v>2744</v>
      </c>
      <c r="D312" s="14" t="s">
        <v>1963</v>
      </c>
      <c r="E312" s="14" t="s">
        <v>1547</v>
      </c>
      <c r="F312" s="14" t="s">
        <v>2745</v>
      </c>
      <c r="G312" s="15">
        <v>2</v>
      </c>
      <c r="H312" s="15">
        <v>2</v>
      </c>
      <c r="I312" s="16">
        <v>0</v>
      </c>
      <c r="J312" s="17">
        <v>1</v>
      </c>
      <c r="K312" s="18">
        <v>0</v>
      </c>
      <c r="L312" s="19">
        <v>0</v>
      </c>
      <c r="M312" s="26" t="s">
        <v>5356</v>
      </c>
      <c r="N312" s="26"/>
    </row>
    <row r="313" spans="1:14" x14ac:dyDescent="0.25">
      <c r="A313" s="14" t="s">
        <v>2746</v>
      </c>
      <c r="B313" s="14" t="s">
        <v>2747</v>
      </c>
      <c r="C313" s="14" t="s">
        <v>1670</v>
      </c>
      <c r="D313" s="14" t="s">
        <v>1625</v>
      </c>
      <c r="E313" s="14" t="s">
        <v>593</v>
      </c>
      <c r="F313" s="14" t="s">
        <v>2748</v>
      </c>
      <c r="G313" s="15">
        <v>1</v>
      </c>
      <c r="H313" s="15">
        <v>1</v>
      </c>
      <c r="I313" s="16">
        <v>0</v>
      </c>
      <c r="J313" s="17">
        <v>1</v>
      </c>
      <c r="K313" s="18">
        <v>0</v>
      </c>
      <c r="L313" s="19">
        <v>0</v>
      </c>
      <c r="M313" s="26" t="s">
        <v>5356</v>
      </c>
      <c r="N313" s="26"/>
    </row>
    <row r="314" spans="1:14" x14ac:dyDescent="0.25">
      <c r="A314" s="14" t="s">
        <v>916</v>
      </c>
      <c r="B314" s="14" t="s">
        <v>2749</v>
      </c>
      <c r="C314" s="14" t="s">
        <v>2750</v>
      </c>
      <c r="D314" s="14" t="s">
        <v>2131</v>
      </c>
      <c r="E314" s="14" t="s">
        <v>442</v>
      </c>
      <c r="F314" s="14" t="s">
        <v>2751</v>
      </c>
      <c r="G314" s="15">
        <v>1</v>
      </c>
      <c r="H314" s="15">
        <v>1</v>
      </c>
      <c r="I314" s="16">
        <v>0</v>
      </c>
      <c r="J314" s="17">
        <v>0</v>
      </c>
      <c r="K314" s="18">
        <v>1</v>
      </c>
      <c r="L314" s="19">
        <v>0</v>
      </c>
      <c r="M314" s="26" t="s">
        <v>5354</v>
      </c>
      <c r="N314" s="26"/>
    </row>
    <row r="315" spans="1:14" x14ac:dyDescent="0.25">
      <c r="A315" s="14" t="s">
        <v>2752</v>
      </c>
      <c r="B315" s="14" t="s">
        <v>2753</v>
      </c>
      <c r="C315" s="14" t="s">
        <v>1670</v>
      </c>
      <c r="D315" s="14" t="s">
        <v>1901</v>
      </c>
      <c r="E315" s="14" t="s">
        <v>772</v>
      </c>
      <c r="F315" s="14" t="s">
        <v>2754</v>
      </c>
      <c r="G315" s="15">
        <v>1</v>
      </c>
      <c r="H315" s="15">
        <v>1</v>
      </c>
      <c r="I315" s="16">
        <v>0</v>
      </c>
      <c r="J315" s="17">
        <v>1</v>
      </c>
      <c r="K315" s="18">
        <v>0</v>
      </c>
      <c r="L315" s="19">
        <v>0</v>
      </c>
      <c r="M315" s="26" t="s">
        <v>5354</v>
      </c>
      <c r="N315" s="26"/>
    </row>
    <row r="316" spans="1:14" x14ac:dyDescent="0.25">
      <c r="A316" s="14" t="s">
        <v>1434</v>
      </c>
      <c r="B316" s="14" t="s">
        <v>2755</v>
      </c>
      <c r="C316" s="14" t="s">
        <v>1670</v>
      </c>
      <c r="D316" s="14" t="s">
        <v>2756</v>
      </c>
      <c r="E316" s="14" t="s">
        <v>1383</v>
      </c>
      <c r="F316" s="14" t="s">
        <v>2757</v>
      </c>
      <c r="G316" s="15">
        <v>1</v>
      </c>
      <c r="H316" s="15">
        <v>1</v>
      </c>
      <c r="I316" s="16">
        <v>0</v>
      </c>
      <c r="J316" s="17">
        <v>0</v>
      </c>
      <c r="K316" s="18">
        <v>0</v>
      </c>
      <c r="L316" s="19">
        <v>1</v>
      </c>
      <c r="M316" s="26" t="s">
        <v>5355</v>
      </c>
      <c r="N316" s="26"/>
    </row>
    <row r="317" spans="1:14" x14ac:dyDescent="0.25">
      <c r="A317" s="14" t="s">
        <v>1331</v>
      </c>
      <c r="B317" s="14" t="s">
        <v>2758</v>
      </c>
      <c r="C317" s="14" t="s">
        <v>2276</v>
      </c>
      <c r="D317" s="14" t="s">
        <v>1625</v>
      </c>
      <c r="E317" s="14" t="s">
        <v>1332</v>
      </c>
      <c r="F317" s="14" t="s">
        <v>2759</v>
      </c>
      <c r="G317" s="15">
        <v>1</v>
      </c>
      <c r="H317" s="15">
        <v>2</v>
      </c>
      <c r="I317" s="16">
        <v>0</v>
      </c>
      <c r="J317" s="17">
        <v>0</v>
      </c>
      <c r="K317" s="18">
        <v>0</v>
      </c>
      <c r="L317" s="19">
        <v>1</v>
      </c>
      <c r="M317" s="26" t="s">
        <v>5355</v>
      </c>
      <c r="N317" s="26"/>
    </row>
    <row r="318" spans="1:14" x14ac:dyDescent="0.25">
      <c r="A318" s="14" t="s">
        <v>2760</v>
      </c>
      <c r="B318" s="14" t="s">
        <v>2761</v>
      </c>
      <c r="C318" s="14" t="s">
        <v>2762</v>
      </c>
      <c r="D318" s="14" t="s">
        <v>1848</v>
      </c>
      <c r="E318" s="14" t="s">
        <v>2763</v>
      </c>
      <c r="F318" s="14" t="s">
        <v>2764</v>
      </c>
      <c r="G318" s="15">
        <v>1</v>
      </c>
      <c r="H318" s="15">
        <v>2</v>
      </c>
      <c r="I318" s="16">
        <v>1</v>
      </c>
      <c r="J318" s="17">
        <v>0</v>
      </c>
      <c r="K318" s="18">
        <v>0</v>
      </c>
      <c r="L318" s="19">
        <v>0</v>
      </c>
      <c r="M318" s="26" t="s">
        <v>5356</v>
      </c>
      <c r="N318" s="26"/>
    </row>
    <row r="319" spans="1:14" x14ac:dyDescent="0.25">
      <c r="A319" s="14" t="s">
        <v>2765</v>
      </c>
      <c r="B319" s="14" t="s">
        <v>2766</v>
      </c>
      <c r="C319" s="14" t="s">
        <v>2066</v>
      </c>
      <c r="D319" s="14" t="s">
        <v>1634</v>
      </c>
      <c r="E319" s="14" t="s">
        <v>1157</v>
      </c>
      <c r="F319" s="14" t="s">
        <v>2767</v>
      </c>
      <c r="G319" s="15">
        <v>1</v>
      </c>
      <c r="H319" s="15">
        <v>4</v>
      </c>
      <c r="I319" s="16">
        <v>0</v>
      </c>
      <c r="J319" s="17">
        <v>1</v>
      </c>
      <c r="K319" s="18">
        <v>0</v>
      </c>
      <c r="L319" s="19">
        <v>0</v>
      </c>
      <c r="M319" s="26" t="s">
        <v>5356</v>
      </c>
      <c r="N319" s="26"/>
    </row>
    <row r="320" spans="1:14" x14ac:dyDescent="0.25">
      <c r="A320" s="14" t="s">
        <v>1126</v>
      </c>
      <c r="B320" s="14" t="s">
        <v>2768</v>
      </c>
      <c r="C320" s="14" t="s">
        <v>2769</v>
      </c>
      <c r="D320" s="14" t="s">
        <v>2770</v>
      </c>
      <c r="E320" s="14" t="s">
        <v>709</v>
      </c>
      <c r="F320" s="14" t="s">
        <v>2771</v>
      </c>
      <c r="G320" s="15">
        <v>1</v>
      </c>
      <c r="H320" s="15">
        <v>2</v>
      </c>
      <c r="I320" s="16">
        <v>0</v>
      </c>
      <c r="J320" s="17">
        <v>0</v>
      </c>
      <c r="K320" s="18">
        <v>1</v>
      </c>
      <c r="L320" s="19">
        <v>0</v>
      </c>
      <c r="M320" s="26" t="s">
        <v>5355</v>
      </c>
      <c r="N320" s="26"/>
    </row>
    <row r="321" spans="1:14" x14ac:dyDescent="0.25">
      <c r="A321" s="14" t="s">
        <v>2772</v>
      </c>
      <c r="B321" s="14" t="s">
        <v>2773</v>
      </c>
      <c r="C321" s="14" t="s">
        <v>2329</v>
      </c>
      <c r="D321" s="14" t="s">
        <v>1901</v>
      </c>
      <c r="E321" s="14" t="s">
        <v>410</v>
      </c>
      <c r="F321" s="14" t="s">
        <v>2774</v>
      </c>
      <c r="G321" s="15">
        <v>1</v>
      </c>
      <c r="H321" s="15">
        <v>2</v>
      </c>
      <c r="I321" s="16">
        <v>1</v>
      </c>
      <c r="J321" s="17">
        <v>0</v>
      </c>
      <c r="K321" s="18">
        <v>0</v>
      </c>
      <c r="L321" s="19">
        <v>0</v>
      </c>
      <c r="M321" s="26" t="s">
        <v>5356</v>
      </c>
      <c r="N321" s="26"/>
    </row>
    <row r="322" spans="1:14" x14ac:dyDescent="0.25">
      <c r="A322" s="14" t="s">
        <v>2775</v>
      </c>
      <c r="B322" s="14" t="s">
        <v>2776</v>
      </c>
      <c r="C322" s="14" t="s">
        <v>2777</v>
      </c>
      <c r="D322" s="14" t="s">
        <v>1625</v>
      </c>
      <c r="E322" s="14" t="s">
        <v>816</v>
      </c>
      <c r="F322" s="14" t="s">
        <v>2778</v>
      </c>
      <c r="G322" s="15">
        <v>1</v>
      </c>
      <c r="H322" s="15">
        <v>2</v>
      </c>
      <c r="I322" s="16">
        <v>0</v>
      </c>
      <c r="J322" s="17">
        <v>1</v>
      </c>
      <c r="K322" s="18">
        <v>0</v>
      </c>
      <c r="L322" s="19">
        <v>0</v>
      </c>
      <c r="M322" s="26" t="s">
        <v>5354</v>
      </c>
      <c r="N322" s="26"/>
    </row>
    <row r="323" spans="1:14" x14ac:dyDescent="0.25">
      <c r="A323" s="14" t="s">
        <v>2779</v>
      </c>
      <c r="B323" s="14" t="s">
        <v>2780</v>
      </c>
      <c r="C323" s="14" t="s">
        <v>2781</v>
      </c>
      <c r="D323" s="14" t="s">
        <v>2016</v>
      </c>
      <c r="E323" s="14" t="s">
        <v>573</v>
      </c>
      <c r="F323" s="14" t="s">
        <v>2782</v>
      </c>
      <c r="G323" s="15">
        <v>1</v>
      </c>
      <c r="H323" s="15">
        <v>1</v>
      </c>
      <c r="I323" s="16">
        <v>0</v>
      </c>
      <c r="J323" s="17">
        <v>1</v>
      </c>
      <c r="K323" s="18">
        <v>0</v>
      </c>
      <c r="L323" s="19">
        <v>0</v>
      </c>
      <c r="M323" s="26" t="s">
        <v>5356</v>
      </c>
      <c r="N323" s="26"/>
    </row>
    <row r="324" spans="1:14" x14ac:dyDescent="0.25">
      <c r="A324" s="14" t="s">
        <v>651</v>
      </c>
      <c r="B324" s="14" t="s">
        <v>2783</v>
      </c>
      <c r="C324" s="14" t="s">
        <v>2784</v>
      </c>
      <c r="D324" s="14" t="s">
        <v>2785</v>
      </c>
      <c r="E324" s="14" t="s">
        <v>593</v>
      </c>
      <c r="F324" s="14" t="s">
        <v>2786</v>
      </c>
      <c r="G324" s="15">
        <v>1</v>
      </c>
      <c r="H324" s="15">
        <v>1</v>
      </c>
      <c r="I324" s="16">
        <v>0</v>
      </c>
      <c r="J324" s="17">
        <v>0</v>
      </c>
      <c r="K324" s="18">
        <v>1</v>
      </c>
      <c r="L324" s="19">
        <v>0</v>
      </c>
      <c r="M324" s="26" t="s">
        <v>5355</v>
      </c>
      <c r="N324" s="26"/>
    </row>
    <row r="325" spans="1:14" x14ac:dyDescent="0.25">
      <c r="A325" s="14" t="s">
        <v>721</v>
      </c>
      <c r="B325" s="14" t="s">
        <v>2787</v>
      </c>
      <c r="C325" s="14" t="s">
        <v>2788</v>
      </c>
      <c r="D325" s="14" t="s">
        <v>1625</v>
      </c>
      <c r="E325" s="14" t="s">
        <v>622</v>
      </c>
      <c r="F325" s="14" t="s">
        <v>2789</v>
      </c>
      <c r="G325" s="15">
        <v>1</v>
      </c>
      <c r="H325" s="15">
        <v>2</v>
      </c>
      <c r="I325" s="16">
        <v>0</v>
      </c>
      <c r="J325" s="17">
        <v>0</v>
      </c>
      <c r="K325" s="18">
        <v>1</v>
      </c>
      <c r="L325" s="19">
        <v>0</v>
      </c>
      <c r="M325" s="26" t="s">
        <v>5355</v>
      </c>
      <c r="N325" s="26"/>
    </row>
    <row r="326" spans="1:14" x14ac:dyDescent="0.25">
      <c r="A326" s="14" t="s">
        <v>1199</v>
      </c>
      <c r="B326" s="14" t="s">
        <v>2790</v>
      </c>
      <c r="C326" s="14" t="s">
        <v>2791</v>
      </c>
      <c r="D326" s="14" t="s">
        <v>1779</v>
      </c>
      <c r="E326" s="14" t="s">
        <v>1201</v>
      </c>
      <c r="F326" s="14" t="s">
        <v>2792</v>
      </c>
      <c r="G326" s="15">
        <v>1</v>
      </c>
      <c r="H326" s="15">
        <v>2</v>
      </c>
      <c r="I326" s="16">
        <v>0</v>
      </c>
      <c r="J326" s="17">
        <v>0</v>
      </c>
      <c r="K326" s="18">
        <v>1</v>
      </c>
      <c r="L326" s="19">
        <v>0</v>
      </c>
      <c r="M326" s="26" t="s">
        <v>5355</v>
      </c>
      <c r="N326" s="26"/>
    </row>
    <row r="327" spans="1:14" x14ac:dyDescent="0.25">
      <c r="A327" s="14" t="s">
        <v>1556</v>
      </c>
      <c r="B327" s="14" t="s">
        <v>2793</v>
      </c>
      <c r="C327" s="14" t="s">
        <v>2794</v>
      </c>
      <c r="D327" s="14" t="s">
        <v>2795</v>
      </c>
      <c r="E327" s="14" t="s">
        <v>1165</v>
      </c>
      <c r="F327" s="14" t="s">
        <v>2796</v>
      </c>
      <c r="G327" s="15">
        <v>1</v>
      </c>
      <c r="H327" s="15">
        <v>1</v>
      </c>
      <c r="I327" s="16">
        <v>0</v>
      </c>
      <c r="J327" s="17">
        <v>0</v>
      </c>
      <c r="K327" s="18">
        <v>0</v>
      </c>
      <c r="L327" s="19">
        <v>1</v>
      </c>
      <c r="M327" s="26" t="s">
        <v>5355</v>
      </c>
      <c r="N327" s="26"/>
    </row>
    <row r="328" spans="1:14" x14ac:dyDescent="0.25">
      <c r="A328" s="14" t="s">
        <v>2797</v>
      </c>
      <c r="B328" s="14" t="s">
        <v>2798</v>
      </c>
      <c r="C328" s="14" t="s">
        <v>2799</v>
      </c>
      <c r="D328" s="14" t="s">
        <v>1779</v>
      </c>
      <c r="E328" s="14" t="s">
        <v>518</v>
      </c>
      <c r="F328" s="14" t="s">
        <v>2800</v>
      </c>
      <c r="G328" s="15">
        <v>1</v>
      </c>
      <c r="H328" s="15">
        <v>10</v>
      </c>
      <c r="I328" s="16">
        <v>0</v>
      </c>
      <c r="J328" s="17">
        <v>1</v>
      </c>
      <c r="K328" s="18">
        <v>0</v>
      </c>
      <c r="L328" s="19">
        <v>0</v>
      </c>
      <c r="M328" s="26" t="s">
        <v>5354</v>
      </c>
      <c r="N328" s="26"/>
    </row>
    <row r="329" spans="1:14" x14ac:dyDescent="0.25">
      <c r="A329" s="14" t="s">
        <v>639</v>
      </c>
      <c r="B329" s="14" t="s">
        <v>2801</v>
      </c>
      <c r="C329" s="14" t="s">
        <v>1670</v>
      </c>
      <c r="D329" s="14" t="s">
        <v>1625</v>
      </c>
      <c r="E329" s="14" t="s">
        <v>642</v>
      </c>
      <c r="F329" s="14" t="s">
        <v>2802</v>
      </c>
      <c r="G329" s="15">
        <v>1</v>
      </c>
      <c r="H329" s="15">
        <v>2</v>
      </c>
      <c r="I329" s="16">
        <v>0</v>
      </c>
      <c r="J329" s="17">
        <v>0</v>
      </c>
      <c r="K329" s="18">
        <v>1</v>
      </c>
      <c r="L329" s="19">
        <v>0</v>
      </c>
      <c r="M329" s="26" t="s">
        <v>5355</v>
      </c>
      <c r="N329" s="26"/>
    </row>
    <row r="330" spans="1:14" x14ac:dyDescent="0.25">
      <c r="A330" s="14" t="s">
        <v>1395</v>
      </c>
      <c r="B330" s="14" t="s">
        <v>2803</v>
      </c>
      <c r="C330" s="14" t="s">
        <v>1729</v>
      </c>
      <c r="D330" s="14" t="s">
        <v>1634</v>
      </c>
      <c r="E330" s="14" t="s">
        <v>423</v>
      </c>
      <c r="F330" s="14" t="s">
        <v>2804</v>
      </c>
      <c r="G330" s="15">
        <v>1</v>
      </c>
      <c r="H330" s="15">
        <v>1</v>
      </c>
      <c r="I330" s="16">
        <v>0</v>
      </c>
      <c r="J330" s="17">
        <v>0</v>
      </c>
      <c r="K330" s="18">
        <v>0</v>
      </c>
      <c r="L330" s="19">
        <v>1</v>
      </c>
      <c r="M330" s="26" t="s">
        <v>5355</v>
      </c>
      <c r="N330" s="26"/>
    </row>
    <row r="331" spans="1:14" x14ac:dyDescent="0.25">
      <c r="A331" s="14" t="s">
        <v>2805</v>
      </c>
      <c r="B331" s="14" t="s">
        <v>2806</v>
      </c>
      <c r="C331" s="14" t="s">
        <v>2807</v>
      </c>
      <c r="D331" s="14" t="s">
        <v>1830</v>
      </c>
      <c r="E331" s="14" t="s">
        <v>410</v>
      </c>
      <c r="F331" s="14" t="s">
        <v>2808</v>
      </c>
      <c r="G331" s="15">
        <v>1</v>
      </c>
      <c r="H331" s="15">
        <v>1</v>
      </c>
      <c r="I331" s="16">
        <v>0</v>
      </c>
      <c r="J331" s="17">
        <v>1</v>
      </c>
      <c r="K331" s="18">
        <v>0</v>
      </c>
      <c r="L331" s="19">
        <v>0</v>
      </c>
      <c r="M331" s="26" t="s">
        <v>5354</v>
      </c>
      <c r="N331" s="26"/>
    </row>
    <row r="332" spans="1:14" x14ac:dyDescent="0.25">
      <c r="A332" s="14" t="s">
        <v>2809</v>
      </c>
      <c r="B332" s="14" t="s">
        <v>2810</v>
      </c>
      <c r="C332" s="14" t="s">
        <v>2811</v>
      </c>
      <c r="D332" s="14" t="s">
        <v>1848</v>
      </c>
      <c r="E332" s="14" t="s">
        <v>2812</v>
      </c>
      <c r="F332" s="14" t="s">
        <v>2813</v>
      </c>
      <c r="G332" s="15">
        <v>1</v>
      </c>
      <c r="H332" s="15">
        <v>1</v>
      </c>
      <c r="I332" s="16">
        <v>1</v>
      </c>
      <c r="J332" s="17">
        <v>0</v>
      </c>
      <c r="K332" s="18">
        <v>0</v>
      </c>
      <c r="L332" s="19">
        <v>0</v>
      </c>
      <c r="M332" s="26" t="s">
        <v>5356</v>
      </c>
      <c r="N332" s="26"/>
    </row>
    <row r="333" spans="1:14" x14ac:dyDescent="0.25">
      <c r="A333" s="14" t="s">
        <v>2814</v>
      </c>
      <c r="B333" s="14" t="s">
        <v>2815</v>
      </c>
      <c r="C333" s="14" t="s">
        <v>2816</v>
      </c>
      <c r="D333" s="14" t="s">
        <v>1647</v>
      </c>
      <c r="E333" s="14" t="s">
        <v>725</v>
      </c>
      <c r="F333" s="14" t="s">
        <v>2817</v>
      </c>
      <c r="G333" s="15">
        <v>1</v>
      </c>
      <c r="H333" s="15">
        <v>1</v>
      </c>
      <c r="I333" s="16">
        <v>0</v>
      </c>
      <c r="J333" s="17">
        <v>1</v>
      </c>
      <c r="K333" s="18">
        <v>0</v>
      </c>
      <c r="L333" s="19">
        <v>0</v>
      </c>
      <c r="M333" s="26" t="s">
        <v>5354</v>
      </c>
      <c r="N333" s="26"/>
    </row>
    <row r="334" spans="1:14" x14ac:dyDescent="0.25">
      <c r="A334" s="14" t="s">
        <v>2818</v>
      </c>
      <c r="B334" s="14" t="s">
        <v>2819</v>
      </c>
      <c r="C334" s="14" t="s">
        <v>2820</v>
      </c>
      <c r="D334" s="14" t="s">
        <v>2821</v>
      </c>
      <c r="E334" s="14" t="s">
        <v>725</v>
      </c>
      <c r="F334" s="14" t="s">
        <v>2822</v>
      </c>
      <c r="G334" s="15">
        <v>1</v>
      </c>
      <c r="H334" s="15">
        <v>2</v>
      </c>
      <c r="I334" s="16">
        <v>0</v>
      </c>
      <c r="J334" s="17">
        <v>1</v>
      </c>
      <c r="K334" s="18">
        <v>0</v>
      </c>
      <c r="L334" s="19">
        <v>0</v>
      </c>
      <c r="M334" s="26" t="s">
        <v>5356</v>
      </c>
      <c r="N334" s="26"/>
    </row>
    <row r="335" spans="1:14" x14ac:dyDescent="0.25">
      <c r="A335" s="14" t="s">
        <v>2823</v>
      </c>
      <c r="B335" s="14" t="s">
        <v>2824</v>
      </c>
      <c r="C335" s="14" t="s">
        <v>2825</v>
      </c>
      <c r="D335" s="14" t="s">
        <v>1625</v>
      </c>
      <c r="E335" s="14" t="s">
        <v>593</v>
      </c>
      <c r="F335" s="14" t="s">
        <v>2826</v>
      </c>
      <c r="G335" s="15">
        <v>1</v>
      </c>
      <c r="H335" s="15">
        <v>5</v>
      </c>
      <c r="I335" s="16">
        <v>0</v>
      </c>
      <c r="J335" s="17">
        <v>1</v>
      </c>
      <c r="K335" s="18">
        <v>0</v>
      </c>
      <c r="L335" s="19">
        <v>0</v>
      </c>
      <c r="M335" s="26" t="s">
        <v>5354</v>
      </c>
      <c r="N335" s="26"/>
    </row>
    <row r="336" spans="1:14" x14ac:dyDescent="0.25">
      <c r="A336" s="14" t="s">
        <v>498</v>
      </c>
      <c r="B336" s="14" t="s">
        <v>2827</v>
      </c>
      <c r="C336" s="14" t="s">
        <v>1670</v>
      </c>
      <c r="D336" s="14" t="s">
        <v>1880</v>
      </c>
      <c r="E336" s="14" t="s">
        <v>501</v>
      </c>
      <c r="F336" s="14" t="s">
        <v>2828</v>
      </c>
      <c r="G336" s="15">
        <v>1</v>
      </c>
      <c r="H336" s="15">
        <v>3</v>
      </c>
      <c r="I336" s="16">
        <v>0</v>
      </c>
      <c r="J336" s="17">
        <v>0</v>
      </c>
      <c r="K336" s="18">
        <v>1</v>
      </c>
      <c r="L336" s="19">
        <v>0</v>
      </c>
      <c r="M336" s="26" t="s">
        <v>5355</v>
      </c>
      <c r="N336" s="26"/>
    </row>
    <row r="337" spans="1:14" x14ac:dyDescent="0.25">
      <c r="A337" s="14" t="s">
        <v>1462</v>
      </c>
      <c r="B337" s="14" t="s">
        <v>2829</v>
      </c>
      <c r="C337" s="14" t="s">
        <v>2830</v>
      </c>
      <c r="D337" s="14" t="s">
        <v>2831</v>
      </c>
      <c r="E337" s="14" t="s">
        <v>1274</v>
      </c>
      <c r="F337" s="14" t="s">
        <v>2832</v>
      </c>
      <c r="G337" s="15">
        <v>1</v>
      </c>
      <c r="H337" s="15">
        <v>1</v>
      </c>
      <c r="I337" s="16">
        <v>0</v>
      </c>
      <c r="J337" s="17">
        <v>0</v>
      </c>
      <c r="K337" s="18">
        <v>0</v>
      </c>
      <c r="L337" s="19">
        <v>1</v>
      </c>
      <c r="M337" s="26" t="s">
        <v>5355</v>
      </c>
      <c r="N337" s="26"/>
    </row>
    <row r="338" spans="1:14" x14ac:dyDescent="0.25">
      <c r="A338" s="14" t="s">
        <v>1035</v>
      </c>
      <c r="B338" s="14" t="s">
        <v>2833</v>
      </c>
      <c r="C338" s="14" t="s">
        <v>2592</v>
      </c>
      <c r="D338" s="14" t="s">
        <v>2834</v>
      </c>
      <c r="E338" s="14" t="s">
        <v>465</v>
      </c>
      <c r="F338" s="14" t="s">
        <v>2835</v>
      </c>
      <c r="G338" s="15">
        <v>1</v>
      </c>
      <c r="H338" s="15">
        <v>1</v>
      </c>
      <c r="I338" s="16">
        <v>0</v>
      </c>
      <c r="J338" s="17">
        <v>0</v>
      </c>
      <c r="K338" s="18">
        <v>1</v>
      </c>
      <c r="L338" s="19">
        <v>0</v>
      </c>
      <c r="M338" s="26" t="s">
        <v>5355</v>
      </c>
      <c r="N338" s="26"/>
    </row>
    <row r="339" spans="1:14" x14ac:dyDescent="0.25">
      <c r="A339" s="14" t="s">
        <v>1520</v>
      </c>
      <c r="B339" s="14" t="s">
        <v>2836</v>
      </c>
      <c r="C339" s="14" t="s">
        <v>2837</v>
      </c>
      <c r="D339" s="14" t="s">
        <v>2131</v>
      </c>
      <c r="E339" s="14" t="s">
        <v>1103</v>
      </c>
      <c r="F339" s="14" t="s">
        <v>2838</v>
      </c>
      <c r="G339" s="15">
        <v>1</v>
      </c>
      <c r="H339" s="15">
        <v>1</v>
      </c>
      <c r="I339" s="16">
        <v>0</v>
      </c>
      <c r="J339" s="17">
        <v>0</v>
      </c>
      <c r="K339" s="18">
        <v>0</v>
      </c>
      <c r="L339" s="19">
        <v>1</v>
      </c>
      <c r="M339" s="26" t="s">
        <v>5355</v>
      </c>
      <c r="N339" s="26"/>
    </row>
    <row r="340" spans="1:14" x14ac:dyDescent="0.25">
      <c r="A340" s="14" t="s">
        <v>2839</v>
      </c>
      <c r="B340" s="14" t="s">
        <v>2840</v>
      </c>
      <c r="C340" s="14" t="s">
        <v>2841</v>
      </c>
      <c r="D340" s="14" t="s">
        <v>2842</v>
      </c>
      <c r="E340" s="14" t="s">
        <v>945</v>
      </c>
      <c r="F340" s="14" t="s">
        <v>2843</v>
      </c>
      <c r="G340" s="15">
        <v>1</v>
      </c>
      <c r="H340" s="15">
        <v>1</v>
      </c>
      <c r="I340" s="16">
        <v>0</v>
      </c>
      <c r="J340" s="17">
        <v>1</v>
      </c>
      <c r="K340" s="18">
        <v>0</v>
      </c>
      <c r="L340" s="19">
        <v>0</v>
      </c>
      <c r="M340" s="26" t="s">
        <v>5354</v>
      </c>
      <c r="N340" s="26"/>
    </row>
    <row r="341" spans="1:14" x14ac:dyDescent="0.25">
      <c r="A341" s="14" t="s">
        <v>1525</v>
      </c>
      <c r="B341" s="14" t="s">
        <v>2844</v>
      </c>
      <c r="C341" s="14" t="s">
        <v>2845</v>
      </c>
      <c r="D341" s="14" t="s">
        <v>2069</v>
      </c>
      <c r="E341" s="14" t="s">
        <v>423</v>
      </c>
      <c r="F341" s="14" t="s">
        <v>2846</v>
      </c>
      <c r="G341" s="15">
        <v>1</v>
      </c>
      <c r="H341" s="15">
        <v>1</v>
      </c>
      <c r="I341" s="16">
        <v>0</v>
      </c>
      <c r="J341" s="17">
        <v>0</v>
      </c>
      <c r="K341" s="18">
        <v>0</v>
      </c>
      <c r="L341" s="19">
        <v>1</v>
      </c>
      <c r="M341" s="26" t="s">
        <v>5355</v>
      </c>
      <c r="N341" s="26"/>
    </row>
    <row r="342" spans="1:14" x14ac:dyDescent="0.25">
      <c r="A342" s="14" t="s">
        <v>2847</v>
      </c>
      <c r="B342" s="14" t="s">
        <v>2848</v>
      </c>
      <c r="C342" s="14" t="s">
        <v>1670</v>
      </c>
      <c r="D342" s="14" t="s">
        <v>1625</v>
      </c>
      <c r="E342" s="14" t="s">
        <v>2849</v>
      </c>
      <c r="F342" s="14" t="s">
        <v>2850</v>
      </c>
      <c r="G342" s="15">
        <v>1</v>
      </c>
      <c r="H342" s="15">
        <v>1</v>
      </c>
      <c r="I342" s="16">
        <v>0</v>
      </c>
      <c r="J342" s="17">
        <v>1</v>
      </c>
      <c r="K342" s="18">
        <v>0</v>
      </c>
      <c r="L342" s="19">
        <v>0</v>
      </c>
      <c r="M342" s="26" t="s">
        <v>5354</v>
      </c>
      <c r="N342" s="26"/>
    </row>
    <row r="343" spans="1:14" x14ac:dyDescent="0.25">
      <c r="A343" s="14" t="s">
        <v>2851</v>
      </c>
      <c r="B343" s="14" t="s">
        <v>2852</v>
      </c>
      <c r="C343" s="14" t="s">
        <v>1892</v>
      </c>
      <c r="D343" s="14" t="s">
        <v>1848</v>
      </c>
      <c r="E343" s="14" t="s">
        <v>1367</v>
      </c>
      <c r="F343" s="14" t="s">
        <v>2853</v>
      </c>
      <c r="G343" s="15">
        <v>1</v>
      </c>
      <c r="H343" s="15">
        <v>1</v>
      </c>
      <c r="I343" s="16">
        <v>0</v>
      </c>
      <c r="J343" s="17">
        <v>1</v>
      </c>
      <c r="K343" s="18">
        <v>0</v>
      </c>
      <c r="L343" s="19">
        <v>0</v>
      </c>
      <c r="M343" s="26" t="s">
        <v>5356</v>
      </c>
      <c r="N343" s="26"/>
    </row>
    <row r="344" spans="1:14" x14ac:dyDescent="0.25">
      <c r="A344" s="14" t="s">
        <v>749</v>
      </c>
      <c r="B344" s="14" t="s">
        <v>2854</v>
      </c>
      <c r="C344" s="14" t="s">
        <v>1670</v>
      </c>
      <c r="D344" s="14" t="s">
        <v>1625</v>
      </c>
      <c r="E344" s="14" t="s">
        <v>751</v>
      </c>
      <c r="F344" s="14" t="s">
        <v>2855</v>
      </c>
      <c r="G344" s="15">
        <v>1</v>
      </c>
      <c r="H344" s="15">
        <v>4</v>
      </c>
      <c r="I344" s="16">
        <v>0</v>
      </c>
      <c r="J344" s="17">
        <v>0</v>
      </c>
      <c r="K344" s="18">
        <v>1</v>
      </c>
      <c r="L344" s="19">
        <v>0</v>
      </c>
      <c r="M344" s="26" t="s">
        <v>5355</v>
      </c>
      <c r="N344" s="26"/>
    </row>
    <row r="345" spans="1:14" x14ac:dyDescent="0.25">
      <c r="A345" s="14" t="s">
        <v>2856</v>
      </c>
      <c r="B345" s="14" t="s">
        <v>2857</v>
      </c>
      <c r="C345" s="14" t="s">
        <v>2858</v>
      </c>
      <c r="D345" s="14" t="s">
        <v>2785</v>
      </c>
      <c r="E345" s="14" t="s">
        <v>1615</v>
      </c>
      <c r="F345" s="14" t="s">
        <v>2859</v>
      </c>
      <c r="G345" s="15">
        <v>1</v>
      </c>
      <c r="H345" s="15">
        <v>10</v>
      </c>
      <c r="I345" s="16">
        <v>0</v>
      </c>
      <c r="J345" s="17">
        <v>1</v>
      </c>
      <c r="K345" s="18">
        <v>0</v>
      </c>
      <c r="L345" s="19">
        <v>0</v>
      </c>
      <c r="M345" s="26" t="s">
        <v>5356</v>
      </c>
      <c r="N345" s="26"/>
    </row>
    <row r="346" spans="1:14" x14ac:dyDescent="0.25">
      <c r="A346" s="14" t="s">
        <v>1347</v>
      </c>
      <c r="B346" s="14" t="s">
        <v>2860</v>
      </c>
      <c r="C346" s="14" t="s">
        <v>1670</v>
      </c>
      <c r="D346" s="14" t="s">
        <v>1625</v>
      </c>
      <c r="E346" s="14" t="s">
        <v>1348</v>
      </c>
      <c r="F346" s="14" t="s">
        <v>2861</v>
      </c>
      <c r="G346" s="15">
        <v>1</v>
      </c>
      <c r="H346" s="15">
        <v>1</v>
      </c>
      <c r="I346" s="16">
        <v>0</v>
      </c>
      <c r="J346" s="17">
        <v>0</v>
      </c>
      <c r="K346" s="18">
        <v>0</v>
      </c>
      <c r="L346" s="19">
        <v>1</v>
      </c>
      <c r="M346" s="26" t="s">
        <v>5355</v>
      </c>
      <c r="N346" s="26"/>
    </row>
    <row r="347" spans="1:14" x14ac:dyDescent="0.25">
      <c r="A347" s="14" t="s">
        <v>2862</v>
      </c>
      <c r="B347" s="14" t="s">
        <v>2863</v>
      </c>
      <c r="C347" s="14" t="s">
        <v>2864</v>
      </c>
      <c r="D347" s="14" t="s">
        <v>2865</v>
      </c>
      <c r="E347" s="14" t="s">
        <v>1103</v>
      </c>
      <c r="F347" s="14" t="s">
        <v>2866</v>
      </c>
      <c r="G347" s="15">
        <v>1</v>
      </c>
      <c r="H347" s="15">
        <v>1</v>
      </c>
      <c r="I347" s="16">
        <v>0</v>
      </c>
      <c r="J347" s="17">
        <v>1</v>
      </c>
      <c r="K347" s="18">
        <v>0</v>
      </c>
      <c r="L347" s="19">
        <v>0</v>
      </c>
      <c r="M347" s="26" t="s">
        <v>5354</v>
      </c>
      <c r="N347" s="26"/>
    </row>
    <row r="348" spans="1:14" x14ac:dyDescent="0.25">
      <c r="A348" s="14" t="s">
        <v>1214</v>
      </c>
      <c r="B348" s="14" t="s">
        <v>2867</v>
      </c>
      <c r="C348" s="14" t="s">
        <v>2868</v>
      </c>
      <c r="D348" s="14" t="s">
        <v>1625</v>
      </c>
      <c r="E348" s="14" t="s">
        <v>1216</v>
      </c>
      <c r="F348" s="14" t="s">
        <v>2869</v>
      </c>
      <c r="G348" s="15">
        <v>1</v>
      </c>
      <c r="H348" s="15">
        <v>10</v>
      </c>
      <c r="I348" s="16">
        <v>0</v>
      </c>
      <c r="J348" s="17">
        <v>0</v>
      </c>
      <c r="K348" s="18">
        <v>1</v>
      </c>
      <c r="L348" s="19">
        <v>0</v>
      </c>
      <c r="M348" s="26" t="s">
        <v>5355</v>
      </c>
      <c r="N348" s="26"/>
    </row>
    <row r="349" spans="1:14" x14ac:dyDescent="0.25">
      <c r="A349" s="14" t="s">
        <v>1560</v>
      </c>
      <c r="B349" s="14" t="s">
        <v>2870</v>
      </c>
      <c r="C349" s="14" t="s">
        <v>1670</v>
      </c>
      <c r="D349" s="14" t="s">
        <v>1625</v>
      </c>
      <c r="E349" s="14" t="s">
        <v>739</v>
      </c>
      <c r="F349" s="14" t="s">
        <v>2871</v>
      </c>
      <c r="G349" s="15">
        <v>1</v>
      </c>
      <c r="H349" s="15">
        <v>1</v>
      </c>
      <c r="I349" s="16">
        <v>0</v>
      </c>
      <c r="J349" s="17">
        <v>0</v>
      </c>
      <c r="K349" s="18">
        <v>0</v>
      </c>
      <c r="L349" s="19">
        <v>1</v>
      </c>
      <c r="M349" s="26" t="s">
        <v>5355</v>
      </c>
      <c r="N349" s="26"/>
    </row>
    <row r="350" spans="1:14" x14ac:dyDescent="0.25">
      <c r="A350" s="14" t="s">
        <v>1524</v>
      </c>
      <c r="B350" s="14" t="s">
        <v>2872</v>
      </c>
      <c r="C350" s="14" t="s">
        <v>2873</v>
      </c>
      <c r="D350" s="14" t="s">
        <v>1625</v>
      </c>
      <c r="E350" s="14" t="s">
        <v>839</v>
      </c>
      <c r="F350" s="14" t="s">
        <v>2874</v>
      </c>
      <c r="G350" s="15">
        <v>1</v>
      </c>
      <c r="H350" s="15">
        <v>2</v>
      </c>
      <c r="I350" s="16">
        <v>0</v>
      </c>
      <c r="J350" s="17">
        <v>0</v>
      </c>
      <c r="K350" s="18">
        <v>0</v>
      </c>
      <c r="L350" s="19">
        <v>1</v>
      </c>
      <c r="M350" s="26" t="s">
        <v>5355</v>
      </c>
      <c r="N350" s="26"/>
    </row>
    <row r="351" spans="1:14" x14ac:dyDescent="0.25">
      <c r="A351" s="14" t="s">
        <v>1578</v>
      </c>
      <c r="B351" s="14" t="s">
        <v>1579</v>
      </c>
      <c r="C351" s="14" t="s">
        <v>2875</v>
      </c>
      <c r="D351" s="14" t="s">
        <v>1842</v>
      </c>
      <c r="E351" s="14" t="s">
        <v>1580</v>
      </c>
      <c r="F351" s="14" t="s">
        <v>2876</v>
      </c>
      <c r="G351" s="15">
        <v>1</v>
      </c>
      <c r="H351" s="15">
        <v>1</v>
      </c>
      <c r="I351" s="16">
        <v>0</v>
      </c>
      <c r="J351" s="17">
        <v>0</v>
      </c>
      <c r="K351" s="18">
        <v>0</v>
      </c>
      <c r="L351" s="19">
        <v>1</v>
      </c>
      <c r="M351" s="26" t="s">
        <v>5355</v>
      </c>
      <c r="N351" s="26"/>
    </row>
    <row r="352" spans="1:14" x14ac:dyDescent="0.25">
      <c r="A352" s="14" t="s">
        <v>2877</v>
      </c>
      <c r="B352" s="14" t="s">
        <v>2878</v>
      </c>
      <c r="C352" s="14" t="s">
        <v>2879</v>
      </c>
      <c r="D352" s="14" t="s">
        <v>1779</v>
      </c>
      <c r="E352" s="14" t="s">
        <v>709</v>
      </c>
      <c r="F352" s="14" t="s">
        <v>2880</v>
      </c>
      <c r="G352" s="15">
        <v>1</v>
      </c>
      <c r="H352" s="15">
        <v>2</v>
      </c>
      <c r="I352" s="16">
        <v>0</v>
      </c>
      <c r="J352" s="17">
        <v>1</v>
      </c>
      <c r="K352" s="18">
        <v>0</v>
      </c>
      <c r="L352" s="19">
        <v>0</v>
      </c>
      <c r="M352" s="26" t="s">
        <v>5354</v>
      </c>
      <c r="N352" s="26"/>
    </row>
    <row r="353" spans="1:14" x14ac:dyDescent="0.25">
      <c r="A353" s="14" t="s">
        <v>1044</v>
      </c>
      <c r="B353" s="14" t="s">
        <v>2881</v>
      </c>
      <c r="C353" s="14" t="s">
        <v>1670</v>
      </c>
      <c r="D353" s="14" t="s">
        <v>1625</v>
      </c>
      <c r="E353" s="14" t="s">
        <v>1046</v>
      </c>
      <c r="F353" s="14" t="s">
        <v>2882</v>
      </c>
      <c r="G353" s="15">
        <v>1</v>
      </c>
      <c r="H353" s="15">
        <v>2</v>
      </c>
      <c r="I353" s="16">
        <v>0</v>
      </c>
      <c r="J353" s="17">
        <v>0</v>
      </c>
      <c r="K353" s="18">
        <v>1</v>
      </c>
      <c r="L353" s="19">
        <v>0</v>
      </c>
      <c r="M353" s="26" t="s">
        <v>5355</v>
      </c>
      <c r="N353" s="26"/>
    </row>
    <row r="354" spans="1:14" x14ac:dyDescent="0.25">
      <c r="A354" s="14" t="s">
        <v>2883</v>
      </c>
      <c r="B354" s="14" t="s">
        <v>2884</v>
      </c>
      <c r="C354" s="14" t="s">
        <v>2885</v>
      </c>
      <c r="D354" s="14" t="s">
        <v>1830</v>
      </c>
      <c r="E354" s="14" t="s">
        <v>2886</v>
      </c>
      <c r="F354" s="14" t="s">
        <v>2887</v>
      </c>
      <c r="G354" s="15">
        <v>1</v>
      </c>
      <c r="H354" s="15">
        <v>2</v>
      </c>
      <c r="I354" s="16">
        <v>0</v>
      </c>
      <c r="J354" s="17">
        <v>1</v>
      </c>
      <c r="K354" s="18">
        <v>0</v>
      </c>
      <c r="L354" s="19">
        <v>0</v>
      </c>
      <c r="M354" s="26" t="s">
        <v>5354</v>
      </c>
      <c r="N354" s="26"/>
    </row>
    <row r="355" spans="1:14" x14ac:dyDescent="0.25">
      <c r="A355" s="14" t="s">
        <v>1411</v>
      </c>
      <c r="B355" s="14" t="s">
        <v>2888</v>
      </c>
      <c r="C355" s="14" t="s">
        <v>2889</v>
      </c>
      <c r="D355" s="14" t="s">
        <v>2890</v>
      </c>
      <c r="E355" s="14" t="s">
        <v>779</v>
      </c>
      <c r="F355" s="14" t="s">
        <v>2891</v>
      </c>
      <c r="G355" s="15">
        <v>1</v>
      </c>
      <c r="H355" s="15">
        <v>2</v>
      </c>
      <c r="I355" s="16">
        <v>0</v>
      </c>
      <c r="J355" s="17">
        <v>0</v>
      </c>
      <c r="K355" s="18">
        <v>0</v>
      </c>
      <c r="L355" s="19">
        <v>1</v>
      </c>
      <c r="M355" s="26" t="s">
        <v>5355</v>
      </c>
      <c r="N355" s="26"/>
    </row>
    <row r="356" spans="1:14" x14ac:dyDescent="0.25">
      <c r="A356" s="14" t="s">
        <v>843</v>
      </c>
      <c r="B356" s="14" t="s">
        <v>2892</v>
      </c>
      <c r="C356" s="14" t="s">
        <v>2893</v>
      </c>
      <c r="D356" s="14" t="s">
        <v>1634</v>
      </c>
      <c r="E356" s="14" t="s">
        <v>622</v>
      </c>
      <c r="F356" s="14" t="s">
        <v>2894</v>
      </c>
      <c r="G356" s="15">
        <v>1</v>
      </c>
      <c r="H356" s="15">
        <v>4</v>
      </c>
      <c r="I356" s="16">
        <v>0</v>
      </c>
      <c r="J356" s="17">
        <v>0</v>
      </c>
      <c r="K356" s="18">
        <v>1</v>
      </c>
      <c r="L356" s="19">
        <v>0</v>
      </c>
      <c r="M356" s="26" t="s">
        <v>5355</v>
      </c>
      <c r="N356" s="26"/>
    </row>
    <row r="357" spans="1:14" x14ac:dyDescent="0.25">
      <c r="A357" s="14" t="s">
        <v>1433</v>
      </c>
      <c r="B357" s="14" t="s">
        <v>2895</v>
      </c>
      <c r="C357" s="14" t="s">
        <v>1670</v>
      </c>
      <c r="D357" s="14" t="s">
        <v>2756</v>
      </c>
      <c r="E357" s="14" t="s">
        <v>1383</v>
      </c>
      <c r="F357" s="14" t="s">
        <v>2896</v>
      </c>
      <c r="G357" s="15">
        <v>1</v>
      </c>
      <c r="H357" s="15">
        <v>1</v>
      </c>
      <c r="I357" s="16">
        <v>0</v>
      </c>
      <c r="J357" s="17">
        <v>0</v>
      </c>
      <c r="K357" s="18">
        <v>0</v>
      </c>
      <c r="L357" s="19">
        <v>1</v>
      </c>
      <c r="M357" s="26" t="s">
        <v>5355</v>
      </c>
      <c r="N357" s="26"/>
    </row>
    <row r="358" spans="1:14" x14ac:dyDescent="0.25">
      <c r="A358" s="14" t="s">
        <v>2897</v>
      </c>
      <c r="B358" s="14" t="s">
        <v>1791</v>
      </c>
      <c r="C358" s="14" t="s">
        <v>2898</v>
      </c>
      <c r="D358" s="14" t="s">
        <v>1647</v>
      </c>
      <c r="E358" s="14" t="s">
        <v>1792</v>
      </c>
      <c r="F358" s="14" t="s">
        <v>2899</v>
      </c>
      <c r="G358" s="15">
        <v>1</v>
      </c>
      <c r="H358" s="15">
        <v>2</v>
      </c>
      <c r="I358" s="16">
        <v>0</v>
      </c>
      <c r="J358" s="17">
        <v>1</v>
      </c>
      <c r="K358" s="18">
        <v>0</v>
      </c>
      <c r="L358" s="19">
        <v>0</v>
      </c>
      <c r="M358" s="26" t="s">
        <v>5356</v>
      </c>
      <c r="N358" s="26"/>
    </row>
    <row r="359" spans="1:14" x14ac:dyDescent="0.25">
      <c r="A359" s="14" t="s">
        <v>2900</v>
      </c>
      <c r="B359" s="14" t="s">
        <v>2901</v>
      </c>
      <c r="C359" s="14" t="s">
        <v>2706</v>
      </c>
      <c r="D359" s="14" t="s">
        <v>1639</v>
      </c>
      <c r="E359" s="14" t="s">
        <v>668</v>
      </c>
      <c r="F359" s="14" t="s">
        <v>2902</v>
      </c>
      <c r="G359" s="15">
        <v>1</v>
      </c>
      <c r="H359" s="15">
        <v>3</v>
      </c>
      <c r="I359" s="16">
        <v>0</v>
      </c>
      <c r="J359" s="17">
        <v>1</v>
      </c>
      <c r="K359" s="18">
        <v>0</v>
      </c>
      <c r="L359" s="19">
        <v>0</v>
      </c>
      <c r="M359" s="26" t="s">
        <v>5356</v>
      </c>
      <c r="N359" s="26"/>
    </row>
    <row r="360" spans="1:14" x14ac:dyDescent="0.25">
      <c r="A360" s="14" t="s">
        <v>2903</v>
      </c>
      <c r="B360" s="14" t="s">
        <v>2904</v>
      </c>
      <c r="C360" s="14" t="s">
        <v>2905</v>
      </c>
      <c r="D360" s="14" t="s">
        <v>2341</v>
      </c>
      <c r="E360" s="14" t="s">
        <v>905</v>
      </c>
      <c r="F360" s="14" t="s">
        <v>2906</v>
      </c>
      <c r="G360" s="15">
        <v>1</v>
      </c>
      <c r="H360" s="15">
        <v>2</v>
      </c>
      <c r="I360" s="16">
        <v>0</v>
      </c>
      <c r="J360" s="17">
        <v>1</v>
      </c>
      <c r="K360" s="18">
        <v>0</v>
      </c>
      <c r="L360" s="19">
        <v>0</v>
      </c>
      <c r="M360" s="26" t="s">
        <v>5354</v>
      </c>
      <c r="N360" s="26"/>
    </row>
    <row r="361" spans="1:14" x14ac:dyDescent="0.25">
      <c r="A361" s="14" t="s">
        <v>2907</v>
      </c>
      <c r="B361" s="14" t="s">
        <v>2908</v>
      </c>
      <c r="C361" s="14" t="s">
        <v>2592</v>
      </c>
      <c r="D361" s="14" t="s">
        <v>1634</v>
      </c>
      <c r="E361" s="14" t="s">
        <v>465</v>
      </c>
      <c r="F361" s="14" t="s">
        <v>2909</v>
      </c>
      <c r="G361" s="15">
        <v>1</v>
      </c>
      <c r="H361" s="15">
        <v>2</v>
      </c>
      <c r="I361" s="16">
        <v>0</v>
      </c>
      <c r="J361" s="17">
        <v>1</v>
      </c>
      <c r="K361" s="18">
        <v>0</v>
      </c>
      <c r="L361" s="19">
        <v>0</v>
      </c>
      <c r="M361" s="26" t="s">
        <v>5354</v>
      </c>
      <c r="N361" s="26"/>
    </row>
    <row r="362" spans="1:14" x14ac:dyDescent="0.25">
      <c r="A362" s="14" t="s">
        <v>2910</v>
      </c>
      <c r="B362" s="14" t="s">
        <v>2911</v>
      </c>
      <c r="C362" s="14" t="s">
        <v>1629</v>
      </c>
      <c r="D362" s="14" t="s">
        <v>1625</v>
      </c>
      <c r="E362" s="14" t="s">
        <v>2912</v>
      </c>
      <c r="F362" s="14" t="s">
        <v>2913</v>
      </c>
      <c r="G362" s="15">
        <v>1</v>
      </c>
      <c r="H362" s="15">
        <v>3</v>
      </c>
      <c r="I362" s="16">
        <v>0</v>
      </c>
      <c r="J362" s="17">
        <v>1</v>
      </c>
      <c r="K362" s="18">
        <v>0</v>
      </c>
      <c r="L362" s="19">
        <v>0</v>
      </c>
      <c r="M362" s="26" t="s">
        <v>5354</v>
      </c>
      <c r="N362" s="26"/>
    </row>
    <row r="363" spans="1:14" x14ac:dyDescent="0.25">
      <c r="A363" s="14" t="s">
        <v>1519</v>
      </c>
      <c r="B363" s="14" t="s">
        <v>2914</v>
      </c>
      <c r="C363" s="14" t="s">
        <v>2915</v>
      </c>
      <c r="D363" s="14" t="s">
        <v>2890</v>
      </c>
      <c r="E363" s="14" t="s">
        <v>779</v>
      </c>
      <c r="F363" s="14" t="s">
        <v>2916</v>
      </c>
      <c r="G363" s="15">
        <v>1</v>
      </c>
      <c r="H363" s="15">
        <v>2</v>
      </c>
      <c r="I363" s="16">
        <v>0</v>
      </c>
      <c r="J363" s="17">
        <v>0</v>
      </c>
      <c r="K363" s="18">
        <v>0</v>
      </c>
      <c r="L363" s="19">
        <v>1</v>
      </c>
      <c r="M363" s="26" t="s">
        <v>5355</v>
      </c>
      <c r="N363" s="26"/>
    </row>
    <row r="364" spans="1:14" x14ac:dyDescent="0.25">
      <c r="A364" s="14" t="s">
        <v>2917</v>
      </c>
      <c r="B364" s="14" t="s">
        <v>2918</v>
      </c>
      <c r="C364" s="14" t="s">
        <v>2919</v>
      </c>
      <c r="D364" s="14" t="s">
        <v>1634</v>
      </c>
      <c r="E364" s="14" t="s">
        <v>725</v>
      </c>
      <c r="F364" s="14" t="s">
        <v>2920</v>
      </c>
      <c r="G364" s="15">
        <v>1</v>
      </c>
      <c r="H364" s="15">
        <v>8</v>
      </c>
      <c r="I364" s="16">
        <v>0</v>
      </c>
      <c r="J364" s="17">
        <v>1</v>
      </c>
      <c r="K364" s="18">
        <v>0</v>
      </c>
      <c r="L364" s="19">
        <v>0</v>
      </c>
      <c r="M364" s="26" t="s">
        <v>5356</v>
      </c>
      <c r="N364" s="26"/>
    </row>
    <row r="365" spans="1:14" x14ac:dyDescent="0.25">
      <c r="A365" s="14" t="s">
        <v>2921</v>
      </c>
      <c r="B365" s="14" t="s">
        <v>2922</v>
      </c>
      <c r="C365" s="14" t="s">
        <v>2923</v>
      </c>
      <c r="D365" s="14" t="s">
        <v>1625</v>
      </c>
      <c r="E365" s="14" t="s">
        <v>2924</v>
      </c>
      <c r="F365" s="14" t="s">
        <v>2925</v>
      </c>
      <c r="G365" s="15">
        <v>1</v>
      </c>
      <c r="H365" s="15">
        <v>2</v>
      </c>
      <c r="I365" s="16">
        <v>1</v>
      </c>
      <c r="J365" s="17">
        <v>0</v>
      </c>
      <c r="K365" s="18">
        <v>0</v>
      </c>
      <c r="L365" s="19">
        <v>0</v>
      </c>
      <c r="M365" s="26" t="s">
        <v>5354</v>
      </c>
      <c r="N365" s="26"/>
    </row>
    <row r="366" spans="1:14" x14ac:dyDescent="0.25">
      <c r="A366" s="14" t="s">
        <v>1406</v>
      </c>
      <c r="B366" s="14" t="s">
        <v>2926</v>
      </c>
      <c r="C366" s="14" t="s">
        <v>2927</v>
      </c>
      <c r="D366" s="14" t="s">
        <v>1682</v>
      </c>
      <c r="E366" s="14" t="s">
        <v>414</v>
      </c>
      <c r="F366" s="14" t="s">
        <v>2928</v>
      </c>
      <c r="G366" s="15">
        <v>1</v>
      </c>
      <c r="H366" s="15">
        <v>2</v>
      </c>
      <c r="I366" s="16">
        <v>0</v>
      </c>
      <c r="J366" s="17">
        <v>0</v>
      </c>
      <c r="K366" s="18">
        <v>0</v>
      </c>
      <c r="L366" s="19">
        <v>1</v>
      </c>
      <c r="M366" s="26" t="s">
        <v>5355</v>
      </c>
      <c r="N366" s="26"/>
    </row>
    <row r="367" spans="1:14" x14ac:dyDescent="0.25">
      <c r="A367" s="14" t="s">
        <v>1384</v>
      </c>
      <c r="B367" s="14" t="s">
        <v>2929</v>
      </c>
      <c r="C367" s="14" t="s">
        <v>2930</v>
      </c>
      <c r="D367" s="14" t="s">
        <v>1625</v>
      </c>
      <c r="E367" s="14" t="s">
        <v>1319</v>
      </c>
      <c r="F367" s="14" t="s">
        <v>2931</v>
      </c>
      <c r="G367" s="15">
        <v>1</v>
      </c>
      <c r="H367" s="15">
        <v>1</v>
      </c>
      <c r="I367" s="16">
        <v>0</v>
      </c>
      <c r="J367" s="17">
        <v>0</v>
      </c>
      <c r="K367" s="18">
        <v>0</v>
      </c>
      <c r="L367" s="19">
        <v>1</v>
      </c>
      <c r="M367" s="26" t="s">
        <v>5351</v>
      </c>
      <c r="N367" s="26"/>
    </row>
    <row r="368" spans="1:14" x14ac:dyDescent="0.25">
      <c r="A368" s="14" t="s">
        <v>2932</v>
      </c>
      <c r="B368" s="14" t="s">
        <v>2933</v>
      </c>
      <c r="C368" s="14" t="s">
        <v>2934</v>
      </c>
      <c r="D368" s="14" t="s">
        <v>2935</v>
      </c>
      <c r="E368" s="14" t="s">
        <v>2936</v>
      </c>
      <c r="F368" s="14" t="s">
        <v>2937</v>
      </c>
      <c r="G368" s="15">
        <v>1</v>
      </c>
      <c r="H368" s="15">
        <v>2</v>
      </c>
      <c r="I368" s="16">
        <v>0</v>
      </c>
      <c r="J368" s="17">
        <v>1</v>
      </c>
      <c r="K368" s="18">
        <v>0</v>
      </c>
      <c r="L368" s="19">
        <v>0</v>
      </c>
      <c r="M368" s="26" t="s">
        <v>5356</v>
      </c>
      <c r="N368" s="26"/>
    </row>
    <row r="369" spans="1:14" x14ac:dyDescent="0.25">
      <c r="A369" s="14" t="s">
        <v>2938</v>
      </c>
      <c r="B369" s="14" t="s">
        <v>2939</v>
      </c>
      <c r="C369" s="14" t="s">
        <v>1900</v>
      </c>
      <c r="D369" s="14" t="s">
        <v>1830</v>
      </c>
      <c r="E369" s="14" t="s">
        <v>387</v>
      </c>
      <c r="F369" s="14" t="s">
        <v>2940</v>
      </c>
      <c r="G369" s="15">
        <v>1</v>
      </c>
      <c r="H369" s="15">
        <v>1</v>
      </c>
      <c r="I369" s="16">
        <v>0</v>
      </c>
      <c r="J369" s="17">
        <v>1</v>
      </c>
      <c r="K369" s="18">
        <v>0</v>
      </c>
      <c r="L369" s="19">
        <v>0</v>
      </c>
      <c r="M369" s="26" t="s">
        <v>5353</v>
      </c>
      <c r="N369" s="26"/>
    </row>
    <row r="370" spans="1:14" x14ac:dyDescent="0.25">
      <c r="A370" s="14" t="s">
        <v>2941</v>
      </c>
      <c r="B370" s="14" t="s">
        <v>2942</v>
      </c>
      <c r="C370" s="14" t="s">
        <v>2943</v>
      </c>
      <c r="D370" s="14" t="s">
        <v>1748</v>
      </c>
      <c r="E370" s="14" t="s">
        <v>649</v>
      </c>
      <c r="F370" s="14" t="s">
        <v>2944</v>
      </c>
      <c r="G370" s="15">
        <v>1</v>
      </c>
      <c r="H370" s="15">
        <v>1</v>
      </c>
      <c r="I370" s="16">
        <v>0</v>
      </c>
      <c r="J370" s="17">
        <v>1</v>
      </c>
      <c r="K370" s="18">
        <v>0</v>
      </c>
      <c r="L370" s="19">
        <v>0</v>
      </c>
      <c r="M370" s="26" t="s">
        <v>5354</v>
      </c>
      <c r="N370" s="26"/>
    </row>
    <row r="371" spans="1:14" x14ac:dyDescent="0.25">
      <c r="A371" s="14" t="s">
        <v>1513</v>
      </c>
      <c r="B371" s="14" t="s">
        <v>2945</v>
      </c>
      <c r="C371" s="14" t="s">
        <v>2946</v>
      </c>
      <c r="D371" s="14" t="s">
        <v>1625</v>
      </c>
      <c r="E371" s="14" t="s">
        <v>414</v>
      </c>
      <c r="F371" s="14" t="s">
        <v>2947</v>
      </c>
      <c r="G371" s="15">
        <v>1</v>
      </c>
      <c r="H371" s="15">
        <v>1</v>
      </c>
      <c r="I371" s="16">
        <v>0</v>
      </c>
      <c r="J371" s="17">
        <v>0</v>
      </c>
      <c r="K371" s="18">
        <v>0</v>
      </c>
      <c r="L371" s="19">
        <v>1</v>
      </c>
      <c r="M371" s="26" t="s">
        <v>5355</v>
      </c>
      <c r="N371" s="26"/>
    </row>
    <row r="372" spans="1:14" x14ac:dyDescent="0.25">
      <c r="A372" s="14" t="s">
        <v>1117</v>
      </c>
      <c r="B372" s="14" t="s">
        <v>2948</v>
      </c>
      <c r="C372" s="14" t="s">
        <v>1670</v>
      </c>
      <c r="D372" s="14" t="s">
        <v>2949</v>
      </c>
      <c r="E372" s="14" t="s">
        <v>380</v>
      </c>
      <c r="F372" s="14" t="s">
        <v>2950</v>
      </c>
      <c r="G372" s="15">
        <v>1</v>
      </c>
      <c r="H372" s="15">
        <v>1</v>
      </c>
      <c r="I372" s="16">
        <v>0</v>
      </c>
      <c r="J372" s="17">
        <v>0</v>
      </c>
      <c r="K372" s="18">
        <v>1</v>
      </c>
      <c r="L372" s="19">
        <v>0</v>
      </c>
      <c r="M372" s="26" t="s">
        <v>5355</v>
      </c>
      <c r="N372" s="26"/>
    </row>
    <row r="373" spans="1:14" x14ac:dyDescent="0.25">
      <c r="A373" s="14" t="s">
        <v>2951</v>
      </c>
      <c r="B373" s="14" t="s">
        <v>2952</v>
      </c>
      <c r="C373" s="14" t="s">
        <v>2953</v>
      </c>
      <c r="D373" s="14" t="s">
        <v>2733</v>
      </c>
      <c r="E373" s="14" t="s">
        <v>1078</v>
      </c>
      <c r="F373" s="14" t="s">
        <v>2954</v>
      </c>
      <c r="G373" s="15">
        <v>1</v>
      </c>
      <c r="H373" s="15">
        <v>1</v>
      </c>
      <c r="I373" s="16">
        <v>0</v>
      </c>
      <c r="J373" s="17">
        <v>1</v>
      </c>
      <c r="K373" s="18">
        <v>0</v>
      </c>
      <c r="L373" s="19">
        <v>0</v>
      </c>
      <c r="M373" s="26" t="s">
        <v>5354</v>
      </c>
      <c r="N373" s="26"/>
    </row>
    <row r="374" spans="1:14" x14ac:dyDescent="0.25">
      <c r="A374" s="14" t="s">
        <v>1415</v>
      </c>
      <c r="B374" s="14" t="s">
        <v>1416</v>
      </c>
      <c r="C374" s="14" t="s">
        <v>1670</v>
      </c>
      <c r="D374" s="14" t="s">
        <v>1625</v>
      </c>
      <c r="E374" s="14" t="s">
        <v>423</v>
      </c>
      <c r="F374" s="14" t="s">
        <v>2955</v>
      </c>
      <c r="G374" s="15">
        <v>1</v>
      </c>
      <c r="H374" s="15">
        <v>1</v>
      </c>
      <c r="I374" s="16">
        <v>0</v>
      </c>
      <c r="J374" s="17">
        <v>0</v>
      </c>
      <c r="K374" s="18">
        <v>0</v>
      </c>
      <c r="L374" s="19">
        <v>1</v>
      </c>
      <c r="M374" s="26" t="s">
        <v>5355</v>
      </c>
      <c r="N374" s="26"/>
    </row>
    <row r="375" spans="1:14" x14ac:dyDescent="0.25">
      <c r="A375" s="14" t="s">
        <v>1585</v>
      </c>
      <c r="B375" s="14" t="s">
        <v>1586</v>
      </c>
      <c r="C375" s="14" t="s">
        <v>2956</v>
      </c>
      <c r="D375" s="14" t="s">
        <v>1848</v>
      </c>
      <c r="E375" s="14" t="s">
        <v>393</v>
      </c>
      <c r="F375" s="14" t="s">
        <v>2957</v>
      </c>
      <c r="G375" s="15">
        <v>1</v>
      </c>
      <c r="H375" s="15">
        <v>1</v>
      </c>
      <c r="I375" s="16">
        <v>0</v>
      </c>
      <c r="J375" s="17">
        <v>0</v>
      </c>
      <c r="K375" s="18">
        <v>0</v>
      </c>
      <c r="L375" s="19">
        <v>1</v>
      </c>
      <c r="M375" s="26" t="s">
        <v>5355</v>
      </c>
      <c r="N375" s="26"/>
    </row>
    <row r="376" spans="1:14" x14ac:dyDescent="0.25">
      <c r="A376" s="14" t="s">
        <v>1496</v>
      </c>
      <c r="B376" s="14" t="s">
        <v>1497</v>
      </c>
      <c r="C376" s="14" t="s">
        <v>2958</v>
      </c>
      <c r="D376" s="14" t="s">
        <v>1625</v>
      </c>
      <c r="E376" s="14" t="s">
        <v>1498</v>
      </c>
      <c r="F376" s="14" t="s">
        <v>2959</v>
      </c>
      <c r="G376" s="15">
        <v>1</v>
      </c>
      <c r="H376" s="15">
        <v>1</v>
      </c>
      <c r="I376" s="16">
        <v>0</v>
      </c>
      <c r="J376" s="17">
        <v>0</v>
      </c>
      <c r="K376" s="18">
        <v>0</v>
      </c>
      <c r="L376" s="19">
        <v>1</v>
      </c>
      <c r="M376" s="26" t="s">
        <v>5355</v>
      </c>
      <c r="N376" s="26"/>
    </row>
    <row r="377" spans="1:14" x14ac:dyDescent="0.25">
      <c r="A377" s="14" t="s">
        <v>2960</v>
      </c>
      <c r="B377" s="14" t="s">
        <v>2961</v>
      </c>
      <c r="C377" s="14" t="s">
        <v>2962</v>
      </c>
      <c r="D377" s="14" t="s">
        <v>1736</v>
      </c>
      <c r="E377" s="14" t="s">
        <v>387</v>
      </c>
      <c r="F377" s="14" t="s">
        <v>2963</v>
      </c>
      <c r="G377" s="15">
        <v>1</v>
      </c>
      <c r="H377" s="15">
        <v>8</v>
      </c>
      <c r="I377" s="16">
        <v>0</v>
      </c>
      <c r="J377" s="17">
        <v>1</v>
      </c>
      <c r="K377" s="18">
        <v>0</v>
      </c>
      <c r="L377" s="19">
        <v>0</v>
      </c>
      <c r="M377" s="26" t="s">
        <v>5354</v>
      </c>
      <c r="N377" s="26"/>
    </row>
    <row r="378" spans="1:14" x14ac:dyDescent="0.25">
      <c r="A378" s="14" t="s">
        <v>1337</v>
      </c>
      <c r="B378" s="14" t="s">
        <v>2964</v>
      </c>
      <c r="C378" s="14" t="s">
        <v>1824</v>
      </c>
      <c r="D378" s="14" t="s">
        <v>2016</v>
      </c>
      <c r="E378" s="14" t="s">
        <v>1338</v>
      </c>
      <c r="F378" s="14" t="s">
        <v>2965</v>
      </c>
      <c r="G378" s="15">
        <v>1</v>
      </c>
      <c r="H378" s="15">
        <v>1</v>
      </c>
      <c r="I378" s="16">
        <v>0</v>
      </c>
      <c r="J378" s="17">
        <v>0</v>
      </c>
      <c r="K378" s="18">
        <v>0</v>
      </c>
      <c r="L378" s="19">
        <v>1</v>
      </c>
      <c r="M378" s="26" t="s">
        <v>5355</v>
      </c>
      <c r="N378" s="26"/>
    </row>
    <row r="379" spans="1:14" x14ac:dyDescent="0.25">
      <c r="A379" s="14" t="s">
        <v>2966</v>
      </c>
      <c r="B379" s="14" t="s">
        <v>2967</v>
      </c>
      <c r="C379" s="14" t="s">
        <v>2968</v>
      </c>
      <c r="D379" s="14" t="s">
        <v>1639</v>
      </c>
      <c r="E379" s="14" t="s">
        <v>2325</v>
      </c>
      <c r="F379" s="14" t="s">
        <v>2969</v>
      </c>
      <c r="G379" s="15">
        <v>1</v>
      </c>
      <c r="H379" s="15">
        <v>30</v>
      </c>
      <c r="I379" s="16">
        <v>0</v>
      </c>
      <c r="J379" s="17">
        <v>1</v>
      </c>
      <c r="K379" s="18">
        <v>0</v>
      </c>
      <c r="L379" s="19">
        <v>0</v>
      </c>
      <c r="M379" s="26" t="s">
        <v>5356</v>
      </c>
      <c r="N379" s="26"/>
    </row>
    <row r="380" spans="1:14" x14ac:dyDescent="0.25">
      <c r="A380" s="14" t="s">
        <v>2970</v>
      </c>
      <c r="B380" s="14" t="s">
        <v>2971</v>
      </c>
      <c r="C380" s="14" t="s">
        <v>2972</v>
      </c>
      <c r="D380" s="14" t="s">
        <v>1625</v>
      </c>
      <c r="E380" s="14" t="s">
        <v>1103</v>
      </c>
      <c r="F380" s="14" t="s">
        <v>2973</v>
      </c>
      <c r="G380" s="15">
        <v>1</v>
      </c>
      <c r="H380" s="15">
        <v>2</v>
      </c>
      <c r="I380" s="16">
        <v>0</v>
      </c>
      <c r="J380" s="17">
        <v>1</v>
      </c>
      <c r="K380" s="18">
        <v>0</v>
      </c>
      <c r="L380" s="19">
        <v>0</v>
      </c>
      <c r="M380" s="26" t="s">
        <v>5354</v>
      </c>
      <c r="N380" s="26"/>
    </row>
    <row r="381" spans="1:14" x14ac:dyDescent="0.25">
      <c r="A381" s="14" t="s">
        <v>2974</v>
      </c>
      <c r="B381" s="14" t="s">
        <v>2975</v>
      </c>
      <c r="C381" s="14" t="s">
        <v>1656</v>
      </c>
      <c r="D381" s="14" t="s">
        <v>1682</v>
      </c>
      <c r="E381" s="14" t="s">
        <v>1760</v>
      </c>
      <c r="F381" s="14" t="s">
        <v>2976</v>
      </c>
      <c r="G381" s="15">
        <v>1</v>
      </c>
      <c r="H381" s="15">
        <v>3</v>
      </c>
      <c r="I381" s="16">
        <v>1</v>
      </c>
      <c r="J381" s="17">
        <v>0</v>
      </c>
      <c r="K381" s="18">
        <v>0</v>
      </c>
      <c r="L381" s="19">
        <v>0</v>
      </c>
      <c r="M381" s="26" t="s">
        <v>5352</v>
      </c>
      <c r="N381" s="26"/>
    </row>
    <row r="382" spans="1:14" x14ac:dyDescent="0.25">
      <c r="A382" s="14" t="s">
        <v>2977</v>
      </c>
      <c r="B382" s="14" t="s">
        <v>2978</v>
      </c>
      <c r="C382" s="14" t="s">
        <v>2979</v>
      </c>
      <c r="D382" s="14" t="s">
        <v>2737</v>
      </c>
      <c r="E382" s="14" t="s">
        <v>622</v>
      </c>
      <c r="F382" s="14" t="s">
        <v>2980</v>
      </c>
      <c r="G382" s="15">
        <v>1</v>
      </c>
      <c r="H382" s="15">
        <v>2</v>
      </c>
      <c r="I382" s="16">
        <v>0</v>
      </c>
      <c r="J382" s="17">
        <v>1</v>
      </c>
      <c r="K382" s="18">
        <v>0</v>
      </c>
      <c r="L382" s="19">
        <v>0</v>
      </c>
      <c r="M382" s="26" t="s">
        <v>5354</v>
      </c>
      <c r="N382" s="26"/>
    </row>
    <row r="383" spans="1:14" x14ac:dyDescent="0.25">
      <c r="A383" s="14" t="s">
        <v>2981</v>
      </c>
      <c r="B383" s="14" t="s">
        <v>2982</v>
      </c>
      <c r="C383" s="14" t="s">
        <v>1670</v>
      </c>
      <c r="D383" s="14" t="s">
        <v>1874</v>
      </c>
      <c r="E383" s="14" t="s">
        <v>458</v>
      </c>
      <c r="F383" s="14" t="s">
        <v>2983</v>
      </c>
      <c r="G383" s="15">
        <v>1</v>
      </c>
      <c r="H383" s="15">
        <v>1</v>
      </c>
      <c r="I383" s="16">
        <v>0</v>
      </c>
      <c r="J383" s="17">
        <v>1</v>
      </c>
      <c r="K383" s="18">
        <v>0</v>
      </c>
      <c r="L383" s="19">
        <v>0</v>
      </c>
      <c r="M383" s="26" t="s">
        <v>5356</v>
      </c>
      <c r="N383" s="26"/>
    </row>
    <row r="384" spans="1:14" x14ac:dyDescent="0.25">
      <c r="A384" s="14" t="s">
        <v>1050</v>
      </c>
      <c r="B384" s="14" t="s">
        <v>2984</v>
      </c>
      <c r="C384" s="14" t="s">
        <v>2985</v>
      </c>
      <c r="D384" s="14" t="s">
        <v>1779</v>
      </c>
      <c r="E384" s="14" t="s">
        <v>1052</v>
      </c>
      <c r="F384" s="14" t="s">
        <v>2986</v>
      </c>
      <c r="G384" s="15">
        <v>1</v>
      </c>
      <c r="H384" s="15">
        <v>1</v>
      </c>
      <c r="I384" s="16">
        <v>0</v>
      </c>
      <c r="J384" s="17">
        <v>0</v>
      </c>
      <c r="K384" s="18">
        <v>1</v>
      </c>
      <c r="L384" s="19">
        <v>0</v>
      </c>
      <c r="M384" s="26" t="s">
        <v>5355</v>
      </c>
      <c r="N384" s="26"/>
    </row>
    <row r="385" spans="1:14" x14ac:dyDescent="0.25">
      <c r="A385" s="14" t="s">
        <v>2987</v>
      </c>
      <c r="B385" s="14" t="s">
        <v>2988</v>
      </c>
      <c r="C385" s="14" t="s">
        <v>2989</v>
      </c>
      <c r="D385" s="14" t="s">
        <v>2990</v>
      </c>
      <c r="E385" s="14" t="s">
        <v>387</v>
      </c>
      <c r="F385" s="14" t="s">
        <v>2991</v>
      </c>
      <c r="G385" s="15">
        <v>1</v>
      </c>
      <c r="H385" s="15">
        <v>1</v>
      </c>
      <c r="I385" s="16">
        <v>0</v>
      </c>
      <c r="J385" s="17">
        <v>1</v>
      </c>
      <c r="K385" s="18">
        <v>0</v>
      </c>
      <c r="L385" s="19">
        <v>0</v>
      </c>
      <c r="M385" s="26" t="s">
        <v>5354</v>
      </c>
      <c r="N385" s="26"/>
    </row>
    <row r="386" spans="1:14" x14ac:dyDescent="0.25">
      <c r="A386" s="14" t="s">
        <v>2992</v>
      </c>
      <c r="B386" s="14" t="s">
        <v>2993</v>
      </c>
      <c r="C386" s="14" t="s">
        <v>2994</v>
      </c>
      <c r="D386" s="14" t="s">
        <v>1625</v>
      </c>
      <c r="E386" s="14" t="s">
        <v>1958</v>
      </c>
      <c r="F386" s="14" t="s">
        <v>2995</v>
      </c>
      <c r="G386" s="15">
        <v>1</v>
      </c>
      <c r="H386" s="15">
        <v>2</v>
      </c>
      <c r="I386" s="16">
        <v>1</v>
      </c>
      <c r="J386" s="17">
        <v>0</v>
      </c>
      <c r="K386" s="18">
        <v>0</v>
      </c>
      <c r="L386" s="19">
        <v>0</v>
      </c>
      <c r="M386" s="26" t="s">
        <v>5352</v>
      </c>
      <c r="N386" s="26"/>
    </row>
    <row r="387" spans="1:14" x14ac:dyDescent="0.25">
      <c r="A387" s="14" t="s">
        <v>1380</v>
      </c>
      <c r="B387" s="14" t="s">
        <v>2996</v>
      </c>
      <c r="C387" s="14" t="s">
        <v>2997</v>
      </c>
      <c r="D387" s="14" t="s">
        <v>1625</v>
      </c>
      <c r="E387" s="14" t="s">
        <v>1319</v>
      </c>
      <c r="F387" s="14" t="s">
        <v>2998</v>
      </c>
      <c r="G387" s="15">
        <v>1</v>
      </c>
      <c r="H387" s="15">
        <v>3</v>
      </c>
      <c r="I387" s="16">
        <v>0</v>
      </c>
      <c r="J387" s="17">
        <v>0</v>
      </c>
      <c r="K387" s="18">
        <v>0</v>
      </c>
      <c r="L387" s="19">
        <v>1</v>
      </c>
      <c r="M387" s="26" t="s">
        <v>5351</v>
      </c>
      <c r="N387" s="26"/>
    </row>
    <row r="388" spans="1:14" x14ac:dyDescent="0.25">
      <c r="A388" s="14" t="s">
        <v>1304</v>
      </c>
      <c r="B388" s="14" t="s">
        <v>2999</v>
      </c>
      <c r="C388" s="14" t="s">
        <v>1670</v>
      </c>
      <c r="D388" s="14" t="s">
        <v>1625</v>
      </c>
      <c r="E388" s="14" t="s">
        <v>1305</v>
      </c>
      <c r="F388" s="14" t="s">
        <v>3000</v>
      </c>
      <c r="G388" s="15">
        <v>1</v>
      </c>
      <c r="H388" s="15">
        <v>3</v>
      </c>
      <c r="I388" s="16">
        <v>0</v>
      </c>
      <c r="J388" s="17">
        <v>0</v>
      </c>
      <c r="K388" s="18">
        <v>0</v>
      </c>
      <c r="L388" s="19">
        <v>1</v>
      </c>
      <c r="M388" s="26" t="s">
        <v>5355</v>
      </c>
      <c r="N388" s="26"/>
    </row>
    <row r="389" spans="1:14" x14ac:dyDescent="0.25">
      <c r="A389" s="14" t="s">
        <v>1345</v>
      </c>
      <c r="B389" s="14" t="s">
        <v>3001</v>
      </c>
      <c r="C389" s="14" t="s">
        <v>3002</v>
      </c>
      <c r="D389" s="14" t="s">
        <v>3003</v>
      </c>
      <c r="E389" s="14" t="s">
        <v>1103</v>
      </c>
      <c r="F389" s="14" t="s">
        <v>3004</v>
      </c>
      <c r="G389" s="15">
        <v>1</v>
      </c>
      <c r="H389" s="15">
        <v>1</v>
      </c>
      <c r="I389" s="16">
        <v>0</v>
      </c>
      <c r="J389" s="17">
        <v>0</v>
      </c>
      <c r="K389" s="18">
        <v>0</v>
      </c>
      <c r="L389" s="19">
        <v>1</v>
      </c>
      <c r="M389" s="26" t="s">
        <v>5353</v>
      </c>
      <c r="N389" s="26"/>
    </row>
    <row r="390" spans="1:14" x14ac:dyDescent="0.25">
      <c r="A390" s="14" t="s">
        <v>1020</v>
      </c>
      <c r="B390" s="14" t="s">
        <v>3005</v>
      </c>
      <c r="C390" s="14" t="s">
        <v>3006</v>
      </c>
      <c r="D390" s="14" t="s">
        <v>1625</v>
      </c>
      <c r="E390" s="14" t="s">
        <v>1022</v>
      </c>
      <c r="F390" s="14" t="s">
        <v>3007</v>
      </c>
      <c r="G390" s="15">
        <v>1</v>
      </c>
      <c r="H390" s="15">
        <v>1</v>
      </c>
      <c r="I390" s="16">
        <v>0</v>
      </c>
      <c r="J390" s="17">
        <v>0</v>
      </c>
      <c r="K390" s="18">
        <v>1</v>
      </c>
      <c r="L390" s="19">
        <v>0</v>
      </c>
      <c r="M390" s="26" t="s">
        <v>5355</v>
      </c>
      <c r="N390" s="26"/>
    </row>
    <row r="391" spans="1:14" x14ac:dyDescent="0.25">
      <c r="A391" s="14" t="s">
        <v>3008</v>
      </c>
      <c r="B391" s="14" t="s">
        <v>3009</v>
      </c>
      <c r="C391" s="14" t="s">
        <v>1719</v>
      </c>
      <c r="D391" s="14" t="s">
        <v>1694</v>
      </c>
      <c r="E391" s="14" t="s">
        <v>387</v>
      </c>
      <c r="F391" s="14" t="s">
        <v>3010</v>
      </c>
      <c r="G391" s="15">
        <v>1</v>
      </c>
      <c r="H391" s="15">
        <v>6</v>
      </c>
      <c r="I391" s="16">
        <v>0</v>
      </c>
      <c r="J391" s="17">
        <v>1</v>
      </c>
      <c r="K391" s="18">
        <v>0</v>
      </c>
      <c r="L391" s="19">
        <v>0</v>
      </c>
      <c r="M391" s="26" t="s">
        <v>5356</v>
      </c>
      <c r="N391" s="26"/>
    </row>
    <row r="392" spans="1:14" x14ac:dyDescent="0.25">
      <c r="A392" s="14" t="s">
        <v>3011</v>
      </c>
      <c r="B392" s="14" t="s">
        <v>3012</v>
      </c>
      <c r="C392" s="14" t="s">
        <v>1788</v>
      </c>
      <c r="D392" s="14" t="s">
        <v>1625</v>
      </c>
      <c r="E392" s="14" t="s">
        <v>3013</v>
      </c>
      <c r="F392" s="14" t="s">
        <v>3014</v>
      </c>
      <c r="G392" s="15">
        <v>1</v>
      </c>
      <c r="H392" s="15">
        <v>1</v>
      </c>
      <c r="I392" s="16">
        <v>0</v>
      </c>
      <c r="J392" s="17">
        <v>1</v>
      </c>
      <c r="K392" s="18">
        <v>0</v>
      </c>
      <c r="L392" s="19">
        <v>0</v>
      </c>
      <c r="M392" s="26" t="s">
        <v>5354</v>
      </c>
      <c r="N392" s="26"/>
    </row>
    <row r="393" spans="1:14" x14ac:dyDescent="0.25">
      <c r="A393" s="14" t="s">
        <v>3015</v>
      </c>
      <c r="B393" s="14" t="s">
        <v>3016</v>
      </c>
      <c r="C393" s="14" t="s">
        <v>3017</v>
      </c>
      <c r="D393" s="14" t="s">
        <v>3018</v>
      </c>
      <c r="E393" s="14" t="s">
        <v>725</v>
      </c>
      <c r="F393" s="14" t="s">
        <v>3019</v>
      </c>
      <c r="G393" s="15">
        <v>1</v>
      </c>
      <c r="H393" s="15">
        <v>1</v>
      </c>
      <c r="I393" s="16">
        <v>0</v>
      </c>
      <c r="J393" s="17">
        <v>1</v>
      </c>
      <c r="K393" s="18">
        <v>0</v>
      </c>
      <c r="L393" s="19">
        <v>0</v>
      </c>
      <c r="M393" s="26" t="s">
        <v>5354</v>
      </c>
      <c r="N393" s="26"/>
    </row>
    <row r="394" spans="1:14" x14ac:dyDescent="0.25">
      <c r="A394" s="14" t="s">
        <v>840</v>
      </c>
      <c r="B394" s="14" t="s">
        <v>3020</v>
      </c>
      <c r="C394" s="14" t="s">
        <v>3021</v>
      </c>
      <c r="D394" s="14" t="s">
        <v>1897</v>
      </c>
      <c r="E394" s="14" t="s">
        <v>622</v>
      </c>
      <c r="F394" s="14" t="s">
        <v>3022</v>
      </c>
      <c r="G394" s="15">
        <v>1</v>
      </c>
      <c r="H394" s="15">
        <v>2</v>
      </c>
      <c r="I394" s="16">
        <v>0</v>
      </c>
      <c r="J394" s="17">
        <v>0</v>
      </c>
      <c r="K394" s="18">
        <v>1</v>
      </c>
      <c r="L394" s="19">
        <v>0</v>
      </c>
      <c r="M394" s="26" t="s">
        <v>5355</v>
      </c>
      <c r="N394" s="26"/>
    </row>
    <row r="395" spans="1:14" x14ac:dyDescent="0.25">
      <c r="A395" s="14" t="s">
        <v>3023</v>
      </c>
      <c r="B395" s="14" t="s">
        <v>3024</v>
      </c>
      <c r="C395" s="14" t="s">
        <v>1670</v>
      </c>
      <c r="D395" s="14" t="s">
        <v>1639</v>
      </c>
      <c r="E395" s="14" t="s">
        <v>427</v>
      </c>
      <c r="F395" s="14" t="s">
        <v>3025</v>
      </c>
      <c r="G395" s="15">
        <v>1</v>
      </c>
      <c r="H395" s="15">
        <v>2</v>
      </c>
      <c r="I395" s="16">
        <v>0</v>
      </c>
      <c r="J395" s="17">
        <v>1</v>
      </c>
      <c r="K395" s="18">
        <v>0</v>
      </c>
      <c r="L395" s="19">
        <v>0</v>
      </c>
      <c r="M395" s="26" t="s">
        <v>5356</v>
      </c>
      <c r="N395" s="26"/>
    </row>
    <row r="396" spans="1:14" x14ac:dyDescent="0.25">
      <c r="A396" s="14" t="s">
        <v>3026</v>
      </c>
      <c r="B396" s="14" t="s">
        <v>3027</v>
      </c>
      <c r="C396" s="14" t="s">
        <v>1670</v>
      </c>
      <c r="D396" s="14" t="s">
        <v>3028</v>
      </c>
      <c r="E396" s="14" t="s">
        <v>1540</v>
      </c>
      <c r="F396" s="14" t="s">
        <v>3029</v>
      </c>
      <c r="G396" s="15">
        <v>1</v>
      </c>
      <c r="H396" s="15">
        <v>2</v>
      </c>
      <c r="I396" s="16">
        <v>0</v>
      </c>
      <c r="J396" s="17">
        <v>1</v>
      </c>
      <c r="K396" s="18">
        <v>0</v>
      </c>
      <c r="L396" s="19">
        <v>0</v>
      </c>
      <c r="M396" s="26" t="s">
        <v>5357</v>
      </c>
      <c r="N396" s="26"/>
    </row>
    <row r="397" spans="1:14" x14ac:dyDescent="0.25">
      <c r="A397" s="14" t="s">
        <v>3030</v>
      </c>
      <c r="B397" s="14" t="s">
        <v>3031</v>
      </c>
      <c r="C397" s="14" t="s">
        <v>3032</v>
      </c>
      <c r="D397" s="14" t="s">
        <v>1940</v>
      </c>
      <c r="E397" s="14" t="s">
        <v>1843</v>
      </c>
      <c r="F397" s="14" t="s">
        <v>3033</v>
      </c>
      <c r="G397" s="15">
        <v>1</v>
      </c>
      <c r="H397" s="15">
        <v>2</v>
      </c>
      <c r="I397" s="16">
        <v>0</v>
      </c>
      <c r="J397" s="17">
        <v>1</v>
      </c>
      <c r="K397" s="18">
        <v>0</v>
      </c>
      <c r="L397" s="19">
        <v>0</v>
      </c>
      <c r="M397" s="26" t="s">
        <v>5354</v>
      </c>
      <c r="N397" s="26"/>
    </row>
    <row r="398" spans="1:14" x14ac:dyDescent="0.25">
      <c r="A398" s="14" t="s">
        <v>3034</v>
      </c>
      <c r="B398" s="14" t="s">
        <v>3035</v>
      </c>
      <c r="C398" s="14" t="s">
        <v>3036</v>
      </c>
      <c r="D398" s="14" t="s">
        <v>1647</v>
      </c>
      <c r="E398" s="14" t="s">
        <v>387</v>
      </c>
      <c r="F398" s="14" t="s">
        <v>3037</v>
      </c>
      <c r="G398" s="15">
        <v>1</v>
      </c>
      <c r="H398" s="15">
        <v>1</v>
      </c>
      <c r="I398" s="16">
        <v>0</v>
      </c>
      <c r="J398" s="17">
        <v>1</v>
      </c>
      <c r="K398" s="18">
        <v>0</v>
      </c>
      <c r="L398" s="19">
        <v>0</v>
      </c>
      <c r="M398" s="26" t="s">
        <v>5356</v>
      </c>
      <c r="N398" s="26"/>
    </row>
    <row r="399" spans="1:14" x14ac:dyDescent="0.25">
      <c r="A399" s="14" t="s">
        <v>968</v>
      </c>
      <c r="B399" s="14" t="s">
        <v>3038</v>
      </c>
      <c r="C399" s="14" t="s">
        <v>3039</v>
      </c>
      <c r="D399" s="14" t="s">
        <v>1874</v>
      </c>
      <c r="E399" s="14" t="s">
        <v>442</v>
      </c>
      <c r="F399" s="14" t="s">
        <v>3040</v>
      </c>
      <c r="G399" s="15">
        <v>1</v>
      </c>
      <c r="H399" s="15">
        <v>1</v>
      </c>
      <c r="I399" s="16">
        <v>0</v>
      </c>
      <c r="J399" s="17">
        <v>0</v>
      </c>
      <c r="K399" s="18">
        <v>1</v>
      </c>
      <c r="L399" s="19">
        <v>0</v>
      </c>
      <c r="M399" s="26" t="s">
        <v>5355</v>
      </c>
      <c r="N399" s="26"/>
    </row>
    <row r="400" spans="1:14" x14ac:dyDescent="0.25">
      <c r="A400" s="14" t="s">
        <v>3041</v>
      </c>
      <c r="B400" s="14" t="s">
        <v>3042</v>
      </c>
      <c r="C400" s="14" t="s">
        <v>3043</v>
      </c>
      <c r="D400" s="14" t="s">
        <v>1625</v>
      </c>
      <c r="E400" s="14" t="s">
        <v>593</v>
      </c>
      <c r="F400" s="14" t="s">
        <v>3044</v>
      </c>
      <c r="G400" s="15">
        <v>1</v>
      </c>
      <c r="H400" s="15">
        <v>1</v>
      </c>
      <c r="I400" s="16">
        <v>0</v>
      </c>
      <c r="J400" s="17">
        <v>1</v>
      </c>
      <c r="K400" s="18">
        <v>0</v>
      </c>
      <c r="L400" s="19">
        <v>0</v>
      </c>
      <c r="M400" s="26" t="s">
        <v>5354</v>
      </c>
      <c r="N400" s="26"/>
    </row>
    <row r="401" spans="1:14" x14ac:dyDescent="0.25">
      <c r="A401" s="14" t="s">
        <v>3045</v>
      </c>
      <c r="B401" s="14" t="s">
        <v>3046</v>
      </c>
      <c r="C401" s="14" t="s">
        <v>1670</v>
      </c>
      <c r="D401" s="14" t="s">
        <v>1625</v>
      </c>
      <c r="E401" s="14" t="s">
        <v>1285</v>
      </c>
      <c r="F401" s="14" t="s">
        <v>3047</v>
      </c>
      <c r="G401" s="15">
        <v>1</v>
      </c>
      <c r="H401" s="15">
        <v>1</v>
      </c>
      <c r="I401" s="16">
        <v>0</v>
      </c>
      <c r="J401" s="17">
        <v>1</v>
      </c>
      <c r="K401" s="18">
        <v>0</v>
      </c>
      <c r="L401" s="19">
        <v>0</v>
      </c>
      <c r="M401" s="26" t="s">
        <v>5354</v>
      </c>
      <c r="N401" s="26"/>
    </row>
    <row r="402" spans="1:14" x14ac:dyDescent="0.25">
      <c r="A402" s="14" t="s">
        <v>999</v>
      </c>
      <c r="B402" s="14" t="s">
        <v>1000</v>
      </c>
      <c r="C402" s="14" t="s">
        <v>3048</v>
      </c>
      <c r="D402" s="14" t="s">
        <v>1797</v>
      </c>
      <c r="E402" s="14" t="s">
        <v>387</v>
      </c>
      <c r="F402" s="14" t="s">
        <v>3049</v>
      </c>
      <c r="G402" s="15">
        <v>1</v>
      </c>
      <c r="H402" s="15">
        <v>1</v>
      </c>
      <c r="I402" s="16">
        <v>0</v>
      </c>
      <c r="J402" s="17">
        <v>0</v>
      </c>
      <c r="K402" s="18">
        <v>1</v>
      </c>
      <c r="L402" s="19">
        <v>0</v>
      </c>
      <c r="M402" s="26" t="s">
        <v>5355</v>
      </c>
      <c r="N402" s="26"/>
    </row>
    <row r="403" spans="1:14" x14ac:dyDescent="0.25">
      <c r="A403" s="14" t="s">
        <v>3050</v>
      </c>
      <c r="B403" s="14" t="s">
        <v>3051</v>
      </c>
      <c r="C403" s="14" t="s">
        <v>2837</v>
      </c>
      <c r="D403" s="14" t="s">
        <v>1625</v>
      </c>
      <c r="E403" s="14" t="s">
        <v>427</v>
      </c>
      <c r="F403" s="14" t="s">
        <v>3052</v>
      </c>
      <c r="G403" s="15">
        <v>1</v>
      </c>
      <c r="H403" s="15">
        <v>10</v>
      </c>
      <c r="I403" s="16">
        <v>0</v>
      </c>
      <c r="J403" s="17">
        <v>1</v>
      </c>
      <c r="K403" s="18">
        <v>0</v>
      </c>
      <c r="L403" s="19">
        <v>0</v>
      </c>
      <c r="M403" s="26" t="s">
        <v>5356</v>
      </c>
      <c r="N403" s="26"/>
    </row>
    <row r="404" spans="1:14" x14ac:dyDescent="0.25">
      <c r="A404" s="14" t="s">
        <v>1454</v>
      </c>
      <c r="B404" s="14" t="s">
        <v>3053</v>
      </c>
      <c r="C404" s="14" t="s">
        <v>1670</v>
      </c>
      <c r="D404" s="14" t="s">
        <v>1977</v>
      </c>
      <c r="E404" s="14" t="s">
        <v>1455</v>
      </c>
      <c r="F404" s="14" t="s">
        <v>3054</v>
      </c>
      <c r="G404" s="15">
        <v>1</v>
      </c>
      <c r="H404" s="15">
        <v>1</v>
      </c>
      <c r="I404" s="16">
        <v>0</v>
      </c>
      <c r="J404" s="17">
        <v>0</v>
      </c>
      <c r="K404" s="18">
        <v>0</v>
      </c>
      <c r="L404" s="19">
        <v>1</v>
      </c>
      <c r="M404" s="26" t="s">
        <v>5355</v>
      </c>
      <c r="N404" s="26"/>
    </row>
    <row r="405" spans="1:14" x14ac:dyDescent="0.25">
      <c r="A405" s="14" t="s">
        <v>3055</v>
      </c>
      <c r="B405" s="14" t="s">
        <v>3056</v>
      </c>
      <c r="C405" s="14" t="s">
        <v>1759</v>
      </c>
      <c r="D405" s="14" t="s">
        <v>2411</v>
      </c>
      <c r="E405" s="14" t="s">
        <v>3057</v>
      </c>
      <c r="F405" s="14" t="s">
        <v>3058</v>
      </c>
      <c r="G405" s="15">
        <v>1</v>
      </c>
      <c r="H405" s="15">
        <v>6</v>
      </c>
      <c r="I405" s="16">
        <v>0</v>
      </c>
      <c r="J405" s="17">
        <v>1</v>
      </c>
      <c r="K405" s="18">
        <v>0</v>
      </c>
      <c r="L405" s="19">
        <v>0</v>
      </c>
      <c r="M405" s="26" t="s">
        <v>5356</v>
      </c>
      <c r="N405" s="26"/>
    </row>
    <row r="406" spans="1:14" x14ac:dyDescent="0.25">
      <c r="A406" s="14" t="s">
        <v>1061</v>
      </c>
      <c r="B406" s="14" t="s">
        <v>3059</v>
      </c>
      <c r="C406" s="14" t="s">
        <v>3060</v>
      </c>
      <c r="D406" s="14" t="s">
        <v>1625</v>
      </c>
      <c r="E406" s="14" t="s">
        <v>593</v>
      </c>
      <c r="F406" s="14" t="s">
        <v>3061</v>
      </c>
      <c r="G406" s="15">
        <v>1</v>
      </c>
      <c r="H406" s="15">
        <v>1</v>
      </c>
      <c r="I406" s="16">
        <v>0</v>
      </c>
      <c r="J406" s="17">
        <v>0</v>
      </c>
      <c r="K406" s="18">
        <v>1</v>
      </c>
      <c r="L406" s="19">
        <v>0</v>
      </c>
      <c r="M406" s="26" t="s">
        <v>5355</v>
      </c>
      <c r="N406" s="26"/>
    </row>
    <row r="407" spans="1:14" x14ac:dyDescent="0.25">
      <c r="A407" s="14" t="s">
        <v>1017</v>
      </c>
      <c r="B407" s="14" t="s">
        <v>3062</v>
      </c>
      <c r="C407" s="14" t="s">
        <v>1719</v>
      </c>
      <c r="D407" s="14" t="s">
        <v>1625</v>
      </c>
      <c r="E407" s="14" t="s">
        <v>593</v>
      </c>
      <c r="F407" s="14" t="s">
        <v>3063</v>
      </c>
      <c r="G407" s="15">
        <v>1</v>
      </c>
      <c r="H407" s="15">
        <v>1</v>
      </c>
      <c r="I407" s="16">
        <v>0</v>
      </c>
      <c r="J407" s="17">
        <v>0</v>
      </c>
      <c r="K407" s="18">
        <v>1</v>
      </c>
      <c r="L407" s="19">
        <v>0</v>
      </c>
      <c r="M407" s="26" t="s">
        <v>5355</v>
      </c>
      <c r="N407" s="26"/>
    </row>
    <row r="408" spans="1:14" x14ac:dyDescent="0.25">
      <c r="A408" s="14" t="s">
        <v>1372</v>
      </c>
      <c r="B408" s="14" t="s">
        <v>3064</v>
      </c>
      <c r="C408" s="14" t="s">
        <v>3065</v>
      </c>
      <c r="D408" s="14" t="s">
        <v>1625</v>
      </c>
      <c r="E408" s="14" t="s">
        <v>414</v>
      </c>
      <c r="F408" s="14" t="s">
        <v>3066</v>
      </c>
      <c r="G408" s="15">
        <v>1</v>
      </c>
      <c r="H408" s="15">
        <v>1</v>
      </c>
      <c r="I408" s="16">
        <v>0</v>
      </c>
      <c r="J408" s="17">
        <v>0</v>
      </c>
      <c r="K408" s="18">
        <v>0</v>
      </c>
      <c r="L408" s="19">
        <v>1</v>
      </c>
      <c r="M408" s="26" t="s">
        <v>5355</v>
      </c>
      <c r="N408" s="26"/>
    </row>
    <row r="409" spans="1:14" x14ac:dyDescent="0.25">
      <c r="A409" s="14" t="s">
        <v>3067</v>
      </c>
      <c r="B409" s="14" t="s">
        <v>3068</v>
      </c>
      <c r="C409" s="14" t="s">
        <v>1729</v>
      </c>
      <c r="D409" s="14" t="s">
        <v>1625</v>
      </c>
      <c r="E409" s="14" t="s">
        <v>839</v>
      </c>
      <c r="F409" s="14" t="s">
        <v>3069</v>
      </c>
      <c r="G409" s="15">
        <v>1</v>
      </c>
      <c r="H409" s="15">
        <v>50</v>
      </c>
      <c r="I409" s="16">
        <v>0</v>
      </c>
      <c r="J409" s="17">
        <v>1</v>
      </c>
      <c r="K409" s="18">
        <v>0</v>
      </c>
      <c r="L409" s="19">
        <v>0</v>
      </c>
      <c r="M409" s="26" t="s">
        <v>5354</v>
      </c>
      <c r="N409" s="26"/>
    </row>
    <row r="410" spans="1:14" x14ac:dyDescent="0.25">
      <c r="A410" s="14" t="s">
        <v>3070</v>
      </c>
      <c r="B410" s="14" t="s">
        <v>3071</v>
      </c>
      <c r="C410" s="14" t="s">
        <v>2592</v>
      </c>
      <c r="D410" s="14" t="s">
        <v>1634</v>
      </c>
      <c r="E410" s="14" t="s">
        <v>1157</v>
      </c>
      <c r="F410" s="14" t="s">
        <v>3072</v>
      </c>
      <c r="G410" s="15">
        <v>1</v>
      </c>
      <c r="H410" s="15">
        <v>1</v>
      </c>
      <c r="I410" s="16">
        <v>0</v>
      </c>
      <c r="J410" s="17">
        <v>1</v>
      </c>
      <c r="K410" s="18">
        <v>0</v>
      </c>
      <c r="L410" s="19">
        <v>0</v>
      </c>
      <c r="M410" s="26" t="s">
        <v>5354</v>
      </c>
      <c r="N410" s="26"/>
    </row>
    <row r="411" spans="1:14" x14ac:dyDescent="0.25">
      <c r="A411" s="14" t="s">
        <v>3073</v>
      </c>
      <c r="B411" s="14" t="s">
        <v>3074</v>
      </c>
      <c r="C411" s="14" t="s">
        <v>2113</v>
      </c>
      <c r="D411" s="14" t="s">
        <v>1625</v>
      </c>
      <c r="E411" s="14" t="s">
        <v>2912</v>
      </c>
      <c r="F411" s="14" t="s">
        <v>3075</v>
      </c>
      <c r="G411" s="15">
        <v>1</v>
      </c>
      <c r="H411" s="15">
        <v>1</v>
      </c>
      <c r="I411" s="16">
        <v>0</v>
      </c>
      <c r="J411" s="17">
        <v>1</v>
      </c>
      <c r="K411" s="18">
        <v>0</v>
      </c>
      <c r="L411" s="19">
        <v>0</v>
      </c>
      <c r="M411" s="26" t="s">
        <v>5353</v>
      </c>
      <c r="N411" s="26"/>
    </row>
    <row r="412" spans="1:14" x14ac:dyDescent="0.25">
      <c r="A412" s="14" t="s">
        <v>3076</v>
      </c>
      <c r="B412" s="14" t="s">
        <v>3077</v>
      </c>
      <c r="C412" s="14" t="s">
        <v>3078</v>
      </c>
      <c r="D412" s="14" t="s">
        <v>1779</v>
      </c>
      <c r="E412" s="14" t="s">
        <v>518</v>
      </c>
      <c r="F412" s="14" t="s">
        <v>3079</v>
      </c>
      <c r="G412" s="15">
        <v>1</v>
      </c>
      <c r="H412" s="15">
        <v>12</v>
      </c>
      <c r="I412" s="16">
        <v>1</v>
      </c>
      <c r="J412" s="17">
        <v>0</v>
      </c>
      <c r="K412" s="18">
        <v>0</v>
      </c>
      <c r="L412" s="19">
        <v>0</v>
      </c>
      <c r="M412" s="26" t="s">
        <v>5354</v>
      </c>
      <c r="N412" s="26"/>
    </row>
    <row r="413" spans="1:14" x14ac:dyDescent="0.25">
      <c r="A413" s="14" t="s">
        <v>1303</v>
      </c>
      <c r="B413" s="14" t="s">
        <v>3080</v>
      </c>
      <c r="C413" s="14" t="s">
        <v>3081</v>
      </c>
      <c r="D413" s="14" t="s">
        <v>1625</v>
      </c>
      <c r="E413" s="14" t="s">
        <v>593</v>
      </c>
      <c r="F413" s="14" t="s">
        <v>3082</v>
      </c>
      <c r="G413" s="15">
        <v>1</v>
      </c>
      <c r="H413" s="15">
        <v>1</v>
      </c>
      <c r="I413" s="16">
        <v>0</v>
      </c>
      <c r="J413" s="17">
        <v>0</v>
      </c>
      <c r="K413" s="18">
        <v>0</v>
      </c>
      <c r="L413" s="19">
        <v>1</v>
      </c>
      <c r="M413" s="26" t="s">
        <v>5355</v>
      </c>
      <c r="N413" s="26"/>
    </row>
    <row r="414" spans="1:14" x14ac:dyDescent="0.25">
      <c r="A414" s="14" t="s">
        <v>1431</v>
      </c>
      <c r="B414" s="14" t="s">
        <v>3083</v>
      </c>
      <c r="C414" s="14" t="s">
        <v>3084</v>
      </c>
      <c r="D414" s="14" t="s">
        <v>1625</v>
      </c>
      <c r="E414" s="14" t="s">
        <v>1429</v>
      </c>
      <c r="F414" s="14" t="s">
        <v>3085</v>
      </c>
      <c r="G414" s="15">
        <v>1</v>
      </c>
      <c r="H414" s="15">
        <v>1</v>
      </c>
      <c r="I414" s="16">
        <v>0</v>
      </c>
      <c r="J414" s="17">
        <v>0</v>
      </c>
      <c r="K414" s="18">
        <v>0</v>
      </c>
      <c r="L414" s="19">
        <v>1</v>
      </c>
      <c r="M414" s="26" t="s">
        <v>5355</v>
      </c>
      <c r="N414" s="26"/>
    </row>
    <row r="415" spans="1:14" x14ac:dyDescent="0.25">
      <c r="A415" s="14" t="s">
        <v>1317</v>
      </c>
      <c r="B415" s="14" t="s">
        <v>3086</v>
      </c>
      <c r="C415" s="14" t="s">
        <v>3087</v>
      </c>
      <c r="D415" s="14" t="s">
        <v>2341</v>
      </c>
      <c r="E415" s="14" t="s">
        <v>414</v>
      </c>
      <c r="F415" s="14" t="s">
        <v>3088</v>
      </c>
      <c r="G415" s="15">
        <v>1</v>
      </c>
      <c r="H415" s="15">
        <v>1</v>
      </c>
      <c r="I415" s="16">
        <v>0</v>
      </c>
      <c r="J415" s="17">
        <v>0</v>
      </c>
      <c r="K415" s="18">
        <v>0</v>
      </c>
      <c r="L415" s="19">
        <v>1</v>
      </c>
      <c r="M415" s="26" t="s">
        <v>5355</v>
      </c>
      <c r="N415" s="26"/>
    </row>
    <row r="416" spans="1:14" x14ac:dyDescent="0.25">
      <c r="A416" s="14" t="s">
        <v>3089</v>
      </c>
      <c r="B416" s="14" t="s">
        <v>3090</v>
      </c>
      <c r="C416" s="14" t="s">
        <v>3091</v>
      </c>
      <c r="D416" s="14" t="s">
        <v>1625</v>
      </c>
      <c r="E416" s="14" t="s">
        <v>3092</v>
      </c>
      <c r="F416" s="14" t="s">
        <v>3093</v>
      </c>
      <c r="G416" s="15">
        <v>1</v>
      </c>
      <c r="H416" s="15">
        <v>1</v>
      </c>
      <c r="I416" s="16">
        <v>0</v>
      </c>
      <c r="J416" s="17">
        <v>1</v>
      </c>
      <c r="K416" s="18">
        <v>0</v>
      </c>
      <c r="L416" s="19">
        <v>0</v>
      </c>
      <c r="M416" s="26" t="s">
        <v>5354</v>
      </c>
      <c r="N416" s="26"/>
    </row>
    <row r="417" spans="1:14" x14ac:dyDescent="0.25">
      <c r="A417" s="14" t="s">
        <v>3094</v>
      </c>
      <c r="B417" s="14" t="s">
        <v>3095</v>
      </c>
      <c r="C417" s="14" t="s">
        <v>3096</v>
      </c>
      <c r="D417" s="14" t="s">
        <v>3097</v>
      </c>
      <c r="E417" s="14" t="s">
        <v>387</v>
      </c>
      <c r="F417" s="14" t="s">
        <v>3098</v>
      </c>
      <c r="G417" s="15">
        <v>1</v>
      </c>
      <c r="H417" s="15">
        <v>1</v>
      </c>
      <c r="I417" s="16">
        <v>0</v>
      </c>
      <c r="J417" s="17">
        <v>1</v>
      </c>
      <c r="K417" s="18">
        <v>0</v>
      </c>
      <c r="L417" s="19">
        <v>0</v>
      </c>
      <c r="M417" s="26" t="s">
        <v>5354</v>
      </c>
      <c r="N417" s="26"/>
    </row>
    <row r="418" spans="1:14" x14ac:dyDescent="0.25">
      <c r="A418" s="14" t="s">
        <v>384</v>
      </c>
      <c r="B418" s="14" t="s">
        <v>3099</v>
      </c>
      <c r="C418" s="14" t="s">
        <v>3100</v>
      </c>
      <c r="D418" s="14" t="s">
        <v>3101</v>
      </c>
      <c r="E418" s="14" t="s">
        <v>387</v>
      </c>
      <c r="F418" s="14" t="s">
        <v>3102</v>
      </c>
      <c r="G418" s="15">
        <v>1</v>
      </c>
      <c r="H418" s="15">
        <v>1</v>
      </c>
      <c r="I418" s="16">
        <v>0</v>
      </c>
      <c r="J418" s="17">
        <v>0</v>
      </c>
      <c r="K418" s="18">
        <v>1</v>
      </c>
      <c r="L418" s="19">
        <v>0</v>
      </c>
      <c r="M418" s="26" t="s">
        <v>5355</v>
      </c>
      <c r="N418" s="26"/>
    </row>
    <row r="419" spans="1:14" x14ac:dyDescent="0.25">
      <c r="A419" s="14" t="s">
        <v>837</v>
      </c>
      <c r="B419" s="14" t="s">
        <v>3103</v>
      </c>
      <c r="C419" s="14" t="s">
        <v>1824</v>
      </c>
      <c r="D419" s="14" t="s">
        <v>2069</v>
      </c>
      <c r="E419" s="14" t="s">
        <v>839</v>
      </c>
      <c r="F419" s="14" t="s">
        <v>3104</v>
      </c>
      <c r="G419" s="15">
        <v>1</v>
      </c>
      <c r="H419" s="15">
        <v>4</v>
      </c>
      <c r="I419" s="16">
        <v>0</v>
      </c>
      <c r="J419" s="17">
        <v>0</v>
      </c>
      <c r="K419" s="18">
        <v>1</v>
      </c>
      <c r="L419" s="19">
        <v>0</v>
      </c>
      <c r="M419" s="26" t="s">
        <v>5355</v>
      </c>
      <c r="N419" s="26"/>
    </row>
    <row r="420" spans="1:14" x14ac:dyDescent="0.25">
      <c r="A420" s="14" t="s">
        <v>3105</v>
      </c>
      <c r="B420" s="14" t="s">
        <v>3106</v>
      </c>
      <c r="C420" s="14" t="s">
        <v>1857</v>
      </c>
      <c r="D420" s="14" t="s">
        <v>1858</v>
      </c>
      <c r="E420" s="14" t="s">
        <v>1103</v>
      </c>
      <c r="F420" s="14" t="s">
        <v>3107</v>
      </c>
      <c r="G420" s="15">
        <v>1</v>
      </c>
      <c r="H420" s="15">
        <v>4</v>
      </c>
      <c r="I420" s="16">
        <v>0</v>
      </c>
      <c r="J420" s="17">
        <v>1</v>
      </c>
      <c r="K420" s="18">
        <v>0</v>
      </c>
      <c r="L420" s="19">
        <v>0</v>
      </c>
      <c r="M420" s="26" t="s">
        <v>5354</v>
      </c>
      <c r="N420" s="26"/>
    </row>
    <row r="421" spans="1:14" x14ac:dyDescent="0.25">
      <c r="A421" s="14" t="s">
        <v>3108</v>
      </c>
      <c r="B421" s="14" t="s">
        <v>3109</v>
      </c>
      <c r="C421" s="14" t="s">
        <v>1670</v>
      </c>
      <c r="D421" s="14" t="s">
        <v>1639</v>
      </c>
      <c r="E421" s="14" t="s">
        <v>387</v>
      </c>
      <c r="F421" s="14" t="s">
        <v>3110</v>
      </c>
      <c r="G421" s="15">
        <v>1</v>
      </c>
      <c r="H421" s="15">
        <v>2</v>
      </c>
      <c r="I421" s="16">
        <v>0</v>
      </c>
      <c r="J421" s="17">
        <v>1</v>
      </c>
      <c r="K421" s="18">
        <v>0</v>
      </c>
      <c r="L421" s="19">
        <v>0</v>
      </c>
      <c r="M421" s="26" t="s">
        <v>5356</v>
      </c>
      <c r="N421" s="26"/>
    </row>
    <row r="422" spans="1:14" x14ac:dyDescent="0.25">
      <c r="A422" s="14" t="s">
        <v>1403</v>
      </c>
      <c r="B422" s="14" t="s">
        <v>3111</v>
      </c>
      <c r="C422" s="14" t="s">
        <v>1670</v>
      </c>
      <c r="D422" s="14" t="s">
        <v>1748</v>
      </c>
      <c r="E422" s="14" t="s">
        <v>668</v>
      </c>
      <c r="F422" s="14" t="s">
        <v>3112</v>
      </c>
      <c r="G422" s="15">
        <v>1</v>
      </c>
      <c r="H422" s="15">
        <v>1</v>
      </c>
      <c r="I422" s="16">
        <v>0</v>
      </c>
      <c r="J422" s="17">
        <v>0</v>
      </c>
      <c r="K422" s="18">
        <v>0</v>
      </c>
      <c r="L422" s="19">
        <v>1</v>
      </c>
      <c r="M422" s="26" t="s">
        <v>5355</v>
      </c>
      <c r="N422" s="26"/>
    </row>
    <row r="423" spans="1:14" x14ac:dyDescent="0.25">
      <c r="A423" s="14" t="s">
        <v>3113</v>
      </c>
      <c r="B423" s="14" t="s">
        <v>3114</v>
      </c>
      <c r="C423" s="14" t="s">
        <v>3115</v>
      </c>
      <c r="D423" s="14" t="s">
        <v>1963</v>
      </c>
      <c r="E423" s="14" t="s">
        <v>751</v>
      </c>
      <c r="F423" s="14" t="s">
        <v>3116</v>
      </c>
      <c r="G423" s="15">
        <v>1</v>
      </c>
      <c r="H423" s="15">
        <v>2</v>
      </c>
      <c r="I423" s="16">
        <v>0</v>
      </c>
      <c r="J423" s="17">
        <v>1</v>
      </c>
      <c r="K423" s="18">
        <v>0</v>
      </c>
      <c r="L423" s="19">
        <v>0</v>
      </c>
      <c r="M423" s="26" t="s">
        <v>5356</v>
      </c>
      <c r="N423" s="26"/>
    </row>
    <row r="424" spans="1:14" x14ac:dyDescent="0.25">
      <c r="A424" s="14" t="s">
        <v>3117</v>
      </c>
      <c r="B424" s="14" t="s">
        <v>3118</v>
      </c>
      <c r="C424" s="14" t="s">
        <v>1670</v>
      </c>
      <c r="D424" s="14" t="s">
        <v>1625</v>
      </c>
      <c r="E424" s="14" t="s">
        <v>470</v>
      </c>
      <c r="F424" s="14" t="s">
        <v>3119</v>
      </c>
      <c r="G424" s="15">
        <v>1</v>
      </c>
      <c r="H424" s="15">
        <v>3</v>
      </c>
      <c r="I424" s="16">
        <v>0</v>
      </c>
      <c r="J424" s="17">
        <v>1</v>
      </c>
      <c r="K424" s="18">
        <v>0</v>
      </c>
      <c r="L424" s="19">
        <v>0</v>
      </c>
      <c r="M424" s="26" t="s">
        <v>5356</v>
      </c>
      <c r="N424" s="26"/>
    </row>
    <row r="425" spans="1:14" x14ac:dyDescent="0.25">
      <c r="A425" s="14" t="s">
        <v>3120</v>
      </c>
      <c r="B425" s="14" t="s">
        <v>3121</v>
      </c>
      <c r="C425" s="14" t="s">
        <v>1670</v>
      </c>
      <c r="D425" s="14" t="s">
        <v>1874</v>
      </c>
      <c r="E425" s="14" t="s">
        <v>3122</v>
      </c>
      <c r="F425" s="14" t="s">
        <v>3123</v>
      </c>
      <c r="G425" s="15">
        <v>1</v>
      </c>
      <c r="H425" s="15">
        <v>1</v>
      </c>
      <c r="I425" s="16">
        <v>0</v>
      </c>
      <c r="J425" s="17">
        <v>1</v>
      </c>
      <c r="K425" s="18">
        <v>0</v>
      </c>
      <c r="L425" s="19">
        <v>0</v>
      </c>
      <c r="M425" s="26" t="s">
        <v>5353</v>
      </c>
      <c r="N425" s="26"/>
    </row>
    <row r="426" spans="1:14" x14ac:dyDescent="0.25">
      <c r="A426" s="14" t="s">
        <v>3124</v>
      </c>
      <c r="B426" s="14" t="s">
        <v>3125</v>
      </c>
      <c r="C426" s="14" t="s">
        <v>3126</v>
      </c>
      <c r="D426" s="14" t="s">
        <v>1625</v>
      </c>
      <c r="E426" s="14" t="s">
        <v>458</v>
      </c>
      <c r="F426" s="14" t="s">
        <v>3127</v>
      </c>
      <c r="G426" s="15">
        <v>1</v>
      </c>
      <c r="H426" s="15">
        <v>1</v>
      </c>
      <c r="I426" s="16">
        <v>0</v>
      </c>
      <c r="J426" s="17">
        <v>1</v>
      </c>
      <c r="K426" s="18">
        <v>0</v>
      </c>
      <c r="L426" s="19">
        <v>0</v>
      </c>
      <c r="M426" s="26" t="s">
        <v>5356</v>
      </c>
      <c r="N426" s="26"/>
    </row>
    <row r="427" spans="1:14" x14ac:dyDescent="0.25">
      <c r="A427" s="14" t="s">
        <v>3128</v>
      </c>
      <c r="B427" s="14" t="s">
        <v>3129</v>
      </c>
      <c r="C427" s="14" t="s">
        <v>3130</v>
      </c>
      <c r="D427" s="14" t="s">
        <v>1625</v>
      </c>
      <c r="E427" s="14" t="s">
        <v>427</v>
      </c>
      <c r="F427" s="14" t="s">
        <v>3131</v>
      </c>
      <c r="G427" s="15">
        <v>1</v>
      </c>
      <c r="H427" s="15">
        <v>2</v>
      </c>
      <c r="I427" s="16">
        <v>0</v>
      </c>
      <c r="J427" s="17">
        <v>1</v>
      </c>
      <c r="K427" s="18">
        <v>0</v>
      </c>
      <c r="L427" s="19">
        <v>0</v>
      </c>
      <c r="M427" s="26" t="s">
        <v>5356</v>
      </c>
      <c r="N427" s="26"/>
    </row>
    <row r="428" spans="1:14" x14ac:dyDescent="0.25">
      <c r="A428" s="14" t="s">
        <v>3132</v>
      </c>
      <c r="B428" s="14" t="s">
        <v>3133</v>
      </c>
      <c r="C428" s="14" t="s">
        <v>1670</v>
      </c>
      <c r="D428" s="14" t="s">
        <v>1625</v>
      </c>
      <c r="E428" s="14" t="s">
        <v>593</v>
      </c>
      <c r="F428" s="14" t="s">
        <v>3134</v>
      </c>
      <c r="G428" s="15">
        <v>1</v>
      </c>
      <c r="H428" s="15">
        <v>4</v>
      </c>
      <c r="I428" s="16">
        <v>0</v>
      </c>
      <c r="J428" s="17">
        <v>1</v>
      </c>
      <c r="K428" s="18">
        <v>0</v>
      </c>
      <c r="L428" s="19">
        <v>0</v>
      </c>
      <c r="M428" s="26" t="s">
        <v>5356</v>
      </c>
      <c r="N428" s="26"/>
    </row>
    <row r="429" spans="1:14" x14ac:dyDescent="0.25">
      <c r="A429" s="14" t="s">
        <v>3135</v>
      </c>
      <c r="B429" s="14" t="s">
        <v>3136</v>
      </c>
      <c r="C429" s="14" t="s">
        <v>1670</v>
      </c>
      <c r="D429" s="14" t="s">
        <v>3137</v>
      </c>
      <c r="E429" s="14" t="s">
        <v>423</v>
      </c>
      <c r="F429" s="14" t="s">
        <v>3138</v>
      </c>
      <c r="G429" s="15">
        <v>1</v>
      </c>
      <c r="H429" s="15">
        <v>1</v>
      </c>
      <c r="I429" s="16">
        <v>0</v>
      </c>
      <c r="J429" s="17">
        <v>1</v>
      </c>
      <c r="K429" s="18">
        <v>0</v>
      </c>
      <c r="L429" s="19">
        <v>0</v>
      </c>
      <c r="M429" s="26" t="s">
        <v>5354</v>
      </c>
      <c r="N429" s="26"/>
    </row>
    <row r="430" spans="1:14" x14ac:dyDescent="0.25">
      <c r="A430" s="14" t="s">
        <v>3139</v>
      </c>
      <c r="B430" s="14" t="s">
        <v>3140</v>
      </c>
      <c r="C430" s="14" t="s">
        <v>3141</v>
      </c>
      <c r="D430" s="14" t="s">
        <v>2834</v>
      </c>
      <c r="E430" s="14" t="s">
        <v>465</v>
      </c>
      <c r="F430" s="14" t="s">
        <v>3142</v>
      </c>
      <c r="G430" s="15">
        <v>1</v>
      </c>
      <c r="H430" s="15">
        <v>2</v>
      </c>
      <c r="I430" s="16">
        <v>0</v>
      </c>
      <c r="J430" s="17">
        <v>1</v>
      </c>
      <c r="K430" s="18">
        <v>0</v>
      </c>
      <c r="L430" s="19">
        <v>0</v>
      </c>
      <c r="M430" s="26" t="s">
        <v>5354</v>
      </c>
      <c r="N430" s="26"/>
    </row>
    <row r="431" spans="1:14" x14ac:dyDescent="0.25">
      <c r="A431" s="14" t="s">
        <v>3143</v>
      </c>
      <c r="B431" s="14" t="s">
        <v>3144</v>
      </c>
      <c r="C431" s="14" t="s">
        <v>1670</v>
      </c>
      <c r="D431" s="14" t="s">
        <v>3028</v>
      </c>
      <c r="E431" s="14" t="s">
        <v>380</v>
      </c>
      <c r="F431" s="14" t="s">
        <v>3145</v>
      </c>
      <c r="G431" s="15">
        <v>1</v>
      </c>
      <c r="H431" s="15">
        <v>20</v>
      </c>
      <c r="I431" s="16">
        <v>0</v>
      </c>
      <c r="J431" s="17">
        <v>1</v>
      </c>
      <c r="K431" s="18">
        <v>0</v>
      </c>
      <c r="L431" s="19">
        <v>0</v>
      </c>
      <c r="M431" s="26" t="s">
        <v>5356</v>
      </c>
      <c r="N431" s="26"/>
    </row>
    <row r="432" spans="1:14" x14ac:dyDescent="0.25">
      <c r="A432" s="14" t="s">
        <v>425</v>
      </c>
      <c r="B432" s="14" t="s">
        <v>3146</v>
      </c>
      <c r="C432" s="14" t="s">
        <v>3147</v>
      </c>
      <c r="D432" s="14" t="s">
        <v>1901</v>
      </c>
      <c r="E432" s="14" t="s">
        <v>427</v>
      </c>
      <c r="F432" s="14" t="s">
        <v>3148</v>
      </c>
      <c r="G432" s="15">
        <v>1</v>
      </c>
      <c r="H432" s="15">
        <v>1</v>
      </c>
      <c r="I432" s="16">
        <v>0</v>
      </c>
      <c r="J432" s="17">
        <v>0</v>
      </c>
      <c r="K432" s="18">
        <v>1</v>
      </c>
      <c r="L432" s="19">
        <v>0</v>
      </c>
      <c r="M432" s="26" t="s">
        <v>5355</v>
      </c>
      <c r="N432" s="26"/>
    </row>
    <row r="433" spans="1:14" x14ac:dyDescent="0.25">
      <c r="A433" s="14" t="s">
        <v>1523</v>
      </c>
      <c r="B433" s="14" t="s">
        <v>3149</v>
      </c>
      <c r="C433" s="14" t="s">
        <v>3150</v>
      </c>
      <c r="D433" s="14" t="s">
        <v>1625</v>
      </c>
      <c r="E433" s="14" t="s">
        <v>1289</v>
      </c>
      <c r="F433" s="14" t="s">
        <v>3151</v>
      </c>
      <c r="G433" s="15">
        <v>1</v>
      </c>
      <c r="H433" s="15">
        <v>1</v>
      </c>
      <c r="I433" s="16">
        <v>0</v>
      </c>
      <c r="J433" s="17">
        <v>0</v>
      </c>
      <c r="K433" s="18">
        <v>0</v>
      </c>
      <c r="L433" s="19">
        <v>1</v>
      </c>
      <c r="M433" s="26" t="s">
        <v>5355</v>
      </c>
      <c r="N433" s="26"/>
    </row>
    <row r="434" spans="1:14" x14ac:dyDescent="0.25">
      <c r="A434" s="14" t="s">
        <v>3152</v>
      </c>
      <c r="B434" s="14" t="s">
        <v>3153</v>
      </c>
      <c r="C434" s="14" t="s">
        <v>3154</v>
      </c>
      <c r="D434" s="14" t="s">
        <v>1934</v>
      </c>
      <c r="E434" s="14" t="s">
        <v>387</v>
      </c>
      <c r="F434" s="14" t="s">
        <v>3155</v>
      </c>
      <c r="G434" s="15">
        <v>1</v>
      </c>
      <c r="H434" s="15">
        <v>4</v>
      </c>
      <c r="I434" s="16">
        <v>0</v>
      </c>
      <c r="J434" s="17">
        <v>1</v>
      </c>
      <c r="K434" s="18">
        <v>0</v>
      </c>
      <c r="L434" s="19">
        <v>0</v>
      </c>
      <c r="M434" s="26" t="s">
        <v>5354</v>
      </c>
      <c r="N434" s="26"/>
    </row>
    <row r="435" spans="1:14" x14ac:dyDescent="0.25">
      <c r="A435" s="14" t="s">
        <v>3156</v>
      </c>
      <c r="B435" s="14" t="s">
        <v>3157</v>
      </c>
      <c r="C435" s="14" t="s">
        <v>3158</v>
      </c>
      <c r="D435" s="14" t="s">
        <v>3159</v>
      </c>
      <c r="E435" s="14" t="s">
        <v>3160</v>
      </c>
      <c r="F435" s="14" t="s">
        <v>3161</v>
      </c>
      <c r="G435" s="15">
        <v>1</v>
      </c>
      <c r="H435" s="15">
        <v>1</v>
      </c>
      <c r="I435" s="16">
        <v>0</v>
      </c>
      <c r="J435" s="17">
        <v>1</v>
      </c>
      <c r="K435" s="18">
        <v>0</v>
      </c>
      <c r="L435" s="19">
        <v>0</v>
      </c>
      <c r="M435" s="26" t="s">
        <v>5354</v>
      </c>
      <c r="N435" s="26"/>
    </row>
    <row r="436" spans="1:14" x14ac:dyDescent="0.25">
      <c r="A436" s="14" t="s">
        <v>3162</v>
      </c>
      <c r="B436" s="14" t="s">
        <v>3163</v>
      </c>
      <c r="C436" s="14" t="s">
        <v>1670</v>
      </c>
      <c r="D436" s="14" t="s">
        <v>1625</v>
      </c>
      <c r="E436" s="14" t="s">
        <v>427</v>
      </c>
      <c r="F436" s="14" t="s">
        <v>3164</v>
      </c>
      <c r="G436" s="15">
        <v>1</v>
      </c>
      <c r="H436" s="15">
        <v>10</v>
      </c>
      <c r="I436" s="16">
        <v>0</v>
      </c>
      <c r="J436" s="17">
        <v>1</v>
      </c>
      <c r="K436" s="18">
        <v>0</v>
      </c>
      <c r="L436" s="19">
        <v>0</v>
      </c>
      <c r="M436" s="26" t="s">
        <v>5354</v>
      </c>
      <c r="N436" s="26"/>
    </row>
    <row r="437" spans="1:14" x14ac:dyDescent="0.25">
      <c r="A437" s="14" t="s">
        <v>3165</v>
      </c>
      <c r="B437" s="14" t="s">
        <v>3166</v>
      </c>
      <c r="C437" s="14" t="s">
        <v>1729</v>
      </c>
      <c r="D437" s="14" t="s">
        <v>1625</v>
      </c>
      <c r="E437" s="14" t="s">
        <v>3167</v>
      </c>
      <c r="F437" s="14" t="s">
        <v>3168</v>
      </c>
      <c r="G437" s="15">
        <v>1</v>
      </c>
      <c r="H437" s="15">
        <v>36</v>
      </c>
      <c r="I437" s="16">
        <v>0</v>
      </c>
      <c r="J437" s="17">
        <v>1</v>
      </c>
      <c r="K437" s="18">
        <v>0</v>
      </c>
      <c r="L437" s="19">
        <v>0</v>
      </c>
      <c r="M437" s="26" t="s">
        <v>5354</v>
      </c>
      <c r="N437" s="26"/>
    </row>
    <row r="438" spans="1:14" x14ac:dyDescent="0.25">
      <c r="A438" s="14" t="s">
        <v>624</v>
      </c>
      <c r="B438" s="14" t="s">
        <v>3169</v>
      </c>
      <c r="C438" s="14" t="s">
        <v>2460</v>
      </c>
      <c r="D438" s="14" t="s">
        <v>1625</v>
      </c>
      <c r="E438" s="14" t="s">
        <v>593</v>
      </c>
      <c r="F438" s="14" t="s">
        <v>3170</v>
      </c>
      <c r="G438" s="15">
        <v>1</v>
      </c>
      <c r="H438" s="15">
        <v>4</v>
      </c>
      <c r="I438" s="16">
        <v>0</v>
      </c>
      <c r="J438" s="17">
        <v>0</v>
      </c>
      <c r="K438" s="18">
        <v>1</v>
      </c>
      <c r="L438" s="19">
        <v>0</v>
      </c>
      <c r="M438" s="26" t="s">
        <v>5355</v>
      </c>
      <c r="N438" s="26"/>
    </row>
    <row r="439" spans="1:14" x14ac:dyDescent="0.25">
      <c r="A439" s="14" t="s">
        <v>3171</v>
      </c>
      <c r="B439" s="14" t="s">
        <v>3172</v>
      </c>
      <c r="C439" s="14" t="s">
        <v>3173</v>
      </c>
      <c r="D439" s="14" t="s">
        <v>1830</v>
      </c>
      <c r="E439" s="14" t="s">
        <v>668</v>
      </c>
      <c r="F439" s="14" t="s">
        <v>3174</v>
      </c>
      <c r="G439" s="15">
        <v>1</v>
      </c>
      <c r="H439" s="15">
        <v>1</v>
      </c>
      <c r="I439" s="16">
        <v>0</v>
      </c>
      <c r="J439" s="17">
        <v>1</v>
      </c>
      <c r="K439" s="18">
        <v>0</v>
      </c>
      <c r="L439" s="19">
        <v>0</v>
      </c>
      <c r="M439" s="26" t="s">
        <v>5356</v>
      </c>
      <c r="N439" s="26"/>
    </row>
    <row r="440" spans="1:14" x14ac:dyDescent="0.25">
      <c r="A440" s="14" t="s">
        <v>3175</v>
      </c>
      <c r="B440" s="14" t="s">
        <v>3176</v>
      </c>
      <c r="C440" s="14" t="s">
        <v>3177</v>
      </c>
      <c r="D440" s="14" t="s">
        <v>3178</v>
      </c>
      <c r="E440" s="14" t="s">
        <v>518</v>
      </c>
      <c r="F440" s="14" t="s">
        <v>3179</v>
      </c>
      <c r="G440" s="15">
        <v>1</v>
      </c>
      <c r="H440" s="15">
        <v>1</v>
      </c>
      <c r="I440" s="16">
        <v>0</v>
      </c>
      <c r="J440" s="17">
        <v>1</v>
      </c>
      <c r="K440" s="18">
        <v>0</v>
      </c>
      <c r="L440" s="19">
        <v>0</v>
      </c>
      <c r="M440" s="26" t="s">
        <v>5356</v>
      </c>
      <c r="N440" s="26"/>
    </row>
    <row r="441" spans="1:14" x14ac:dyDescent="0.25">
      <c r="A441" s="14" t="s">
        <v>1436</v>
      </c>
      <c r="B441" s="14" t="s">
        <v>3180</v>
      </c>
      <c r="C441" s="14" t="s">
        <v>1670</v>
      </c>
      <c r="D441" s="14" t="s">
        <v>2756</v>
      </c>
      <c r="E441" s="14" t="s">
        <v>1383</v>
      </c>
      <c r="F441" s="14" t="s">
        <v>3181</v>
      </c>
      <c r="G441" s="15">
        <v>1</v>
      </c>
      <c r="H441" s="15">
        <v>1</v>
      </c>
      <c r="I441" s="16">
        <v>0</v>
      </c>
      <c r="J441" s="17">
        <v>0</v>
      </c>
      <c r="K441" s="18">
        <v>0</v>
      </c>
      <c r="L441" s="19">
        <v>1</v>
      </c>
      <c r="M441" s="26" t="s">
        <v>5355</v>
      </c>
      <c r="N441" s="26"/>
    </row>
    <row r="442" spans="1:14" x14ac:dyDescent="0.25">
      <c r="A442" s="14" t="s">
        <v>1409</v>
      </c>
      <c r="B442" s="14" t="s">
        <v>3182</v>
      </c>
      <c r="C442" s="14" t="s">
        <v>3183</v>
      </c>
      <c r="D442" s="14" t="s">
        <v>2890</v>
      </c>
      <c r="E442" s="14" t="s">
        <v>779</v>
      </c>
      <c r="F442" s="14" t="s">
        <v>3184</v>
      </c>
      <c r="G442" s="15">
        <v>1</v>
      </c>
      <c r="H442" s="15">
        <v>2</v>
      </c>
      <c r="I442" s="16">
        <v>0</v>
      </c>
      <c r="J442" s="17">
        <v>0</v>
      </c>
      <c r="K442" s="18">
        <v>0</v>
      </c>
      <c r="L442" s="19">
        <v>1</v>
      </c>
      <c r="M442" s="26" t="s">
        <v>5355</v>
      </c>
      <c r="N442" s="26"/>
    </row>
    <row r="443" spans="1:14" x14ac:dyDescent="0.25">
      <c r="A443" s="14" t="s">
        <v>3185</v>
      </c>
      <c r="B443" s="14" t="s">
        <v>3186</v>
      </c>
      <c r="C443" s="14" t="s">
        <v>3187</v>
      </c>
      <c r="D443" s="14" t="s">
        <v>1682</v>
      </c>
      <c r="E443" s="14" t="s">
        <v>1760</v>
      </c>
      <c r="F443" s="14" t="s">
        <v>3188</v>
      </c>
      <c r="G443" s="15">
        <v>1</v>
      </c>
      <c r="H443" s="15">
        <v>1</v>
      </c>
      <c r="I443" s="16">
        <v>1</v>
      </c>
      <c r="J443" s="17">
        <v>0</v>
      </c>
      <c r="K443" s="18">
        <v>0</v>
      </c>
      <c r="L443" s="19">
        <v>0</v>
      </c>
      <c r="M443" s="26" t="s">
        <v>5352</v>
      </c>
      <c r="N443" s="26"/>
    </row>
    <row r="444" spans="1:14" x14ac:dyDescent="0.25">
      <c r="A444" s="14" t="s">
        <v>773</v>
      </c>
      <c r="B444" s="14" t="s">
        <v>3189</v>
      </c>
      <c r="C444" s="14" t="s">
        <v>1824</v>
      </c>
      <c r="D444" s="14" t="s">
        <v>1625</v>
      </c>
      <c r="E444" s="14" t="s">
        <v>772</v>
      </c>
      <c r="F444" s="14" t="s">
        <v>3190</v>
      </c>
      <c r="G444" s="15">
        <v>1</v>
      </c>
      <c r="H444" s="15">
        <v>1</v>
      </c>
      <c r="I444" s="16">
        <v>0</v>
      </c>
      <c r="J444" s="17">
        <v>0</v>
      </c>
      <c r="K444" s="18">
        <v>1</v>
      </c>
      <c r="L444" s="19">
        <v>0</v>
      </c>
      <c r="M444" s="26" t="s">
        <v>5355</v>
      </c>
      <c r="N444" s="26"/>
    </row>
    <row r="445" spans="1:14" x14ac:dyDescent="0.25">
      <c r="A445" s="14" t="s">
        <v>3191</v>
      </c>
      <c r="B445" s="14" t="s">
        <v>3192</v>
      </c>
      <c r="C445" s="14" t="s">
        <v>2113</v>
      </c>
      <c r="D445" s="14" t="s">
        <v>1625</v>
      </c>
      <c r="E445" s="14" t="s">
        <v>1082</v>
      </c>
      <c r="F445" s="14" t="s">
        <v>3193</v>
      </c>
      <c r="G445" s="15">
        <v>1</v>
      </c>
      <c r="H445" s="15">
        <v>2</v>
      </c>
      <c r="I445" s="16">
        <v>0</v>
      </c>
      <c r="J445" s="17">
        <v>1</v>
      </c>
      <c r="K445" s="18">
        <v>0</v>
      </c>
      <c r="L445" s="19">
        <v>0</v>
      </c>
      <c r="M445" s="26" t="s">
        <v>5354</v>
      </c>
      <c r="N445" s="26"/>
    </row>
    <row r="446" spans="1:14" x14ac:dyDescent="0.25">
      <c r="A446" s="14" t="s">
        <v>3194</v>
      </c>
      <c r="B446" s="14" t="s">
        <v>3195</v>
      </c>
      <c r="C446" s="14" t="s">
        <v>3196</v>
      </c>
      <c r="D446" s="14" t="s">
        <v>1625</v>
      </c>
      <c r="E446" s="14" t="s">
        <v>3197</v>
      </c>
      <c r="F446" s="14" t="s">
        <v>3198</v>
      </c>
      <c r="G446" s="15">
        <v>1</v>
      </c>
      <c r="H446" s="15">
        <v>5</v>
      </c>
      <c r="I446" s="16">
        <v>0</v>
      </c>
      <c r="J446" s="17">
        <v>1</v>
      </c>
      <c r="K446" s="18">
        <v>0</v>
      </c>
      <c r="L446" s="19">
        <v>0</v>
      </c>
      <c r="M446" s="26" t="s">
        <v>5354</v>
      </c>
      <c r="N446" s="26"/>
    </row>
    <row r="447" spans="1:14" x14ac:dyDescent="0.25">
      <c r="A447" s="14" t="s">
        <v>1460</v>
      </c>
      <c r="B447" s="14" t="s">
        <v>3199</v>
      </c>
      <c r="C447" s="14" t="s">
        <v>1629</v>
      </c>
      <c r="D447" s="14" t="s">
        <v>1625</v>
      </c>
      <c r="E447" s="14" t="s">
        <v>393</v>
      </c>
      <c r="F447" s="14" t="s">
        <v>3200</v>
      </c>
      <c r="G447" s="15">
        <v>1</v>
      </c>
      <c r="H447" s="15">
        <v>2</v>
      </c>
      <c r="I447" s="16">
        <v>0</v>
      </c>
      <c r="J447" s="17">
        <v>0</v>
      </c>
      <c r="K447" s="18">
        <v>0</v>
      </c>
      <c r="L447" s="19">
        <v>1</v>
      </c>
      <c r="M447" s="26" t="s">
        <v>5355</v>
      </c>
      <c r="N447" s="26"/>
    </row>
    <row r="448" spans="1:14" x14ac:dyDescent="0.25">
      <c r="A448" s="14" t="s">
        <v>3201</v>
      </c>
      <c r="B448" s="14" t="s">
        <v>3202</v>
      </c>
      <c r="C448" s="14" t="s">
        <v>3203</v>
      </c>
      <c r="D448" s="14" t="s">
        <v>1625</v>
      </c>
      <c r="E448" s="14" t="s">
        <v>3092</v>
      </c>
      <c r="F448" s="14" t="s">
        <v>3204</v>
      </c>
      <c r="G448" s="15">
        <v>1</v>
      </c>
      <c r="H448" s="15">
        <v>1</v>
      </c>
      <c r="I448" s="16">
        <v>0</v>
      </c>
      <c r="J448" s="17">
        <v>1</v>
      </c>
      <c r="K448" s="18">
        <v>0</v>
      </c>
      <c r="L448" s="19">
        <v>0</v>
      </c>
      <c r="M448" s="26" t="s">
        <v>5354</v>
      </c>
      <c r="N448" s="26"/>
    </row>
    <row r="449" spans="1:14" x14ac:dyDescent="0.25">
      <c r="A449" s="14" t="s">
        <v>3205</v>
      </c>
      <c r="B449" s="14" t="s">
        <v>3206</v>
      </c>
      <c r="C449" s="14" t="s">
        <v>1656</v>
      </c>
      <c r="D449" s="14" t="s">
        <v>1643</v>
      </c>
      <c r="E449" s="14" t="s">
        <v>1792</v>
      </c>
      <c r="F449" s="14" t="s">
        <v>3207</v>
      </c>
      <c r="G449" s="15">
        <v>1</v>
      </c>
      <c r="H449" s="15">
        <v>2</v>
      </c>
      <c r="I449" s="16">
        <v>1</v>
      </c>
      <c r="J449" s="17">
        <v>0</v>
      </c>
      <c r="K449" s="18">
        <v>0</v>
      </c>
      <c r="L449" s="19">
        <v>0</v>
      </c>
      <c r="M449" s="26" t="s">
        <v>5354</v>
      </c>
      <c r="N449" s="26"/>
    </row>
    <row r="450" spans="1:14" x14ac:dyDescent="0.25">
      <c r="A450" s="14" t="s">
        <v>415</v>
      </c>
      <c r="B450" s="14" t="s">
        <v>3208</v>
      </c>
      <c r="C450" s="14" t="s">
        <v>3209</v>
      </c>
      <c r="D450" s="14" t="s">
        <v>1625</v>
      </c>
      <c r="E450" s="14" t="s">
        <v>414</v>
      </c>
      <c r="F450" s="14" t="s">
        <v>3210</v>
      </c>
      <c r="G450" s="15">
        <v>1</v>
      </c>
      <c r="H450" s="15">
        <v>1</v>
      </c>
      <c r="I450" s="16">
        <v>0</v>
      </c>
      <c r="J450" s="17">
        <v>0</v>
      </c>
      <c r="K450" s="18">
        <v>1</v>
      </c>
      <c r="L450" s="19">
        <v>0</v>
      </c>
      <c r="M450" s="26" t="s">
        <v>5355</v>
      </c>
      <c r="N450" s="26"/>
    </row>
    <row r="451" spans="1:14" x14ac:dyDescent="0.25">
      <c r="A451" s="14" t="s">
        <v>3211</v>
      </c>
      <c r="B451" s="14" t="s">
        <v>3212</v>
      </c>
      <c r="C451" s="14" t="s">
        <v>3213</v>
      </c>
      <c r="D451" s="14" t="s">
        <v>1647</v>
      </c>
      <c r="E451" s="14" t="s">
        <v>387</v>
      </c>
      <c r="F451" s="14" t="s">
        <v>3214</v>
      </c>
      <c r="G451" s="15">
        <v>1</v>
      </c>
      <c r="H451" s="15">
        <v>1</v>
      </c>
      <c r="I451" s="16">
        <v>0</v>
      </c>
      <c r="J451" s="17">
        <v>1</v>
      </c>
      <c r="K451" s="18">
        <v>0</v>
      </c>
      <c r="L451" s="19">
        <v>0</v>
      </c>
      <c r="M451" s="26" t="s">
        <v>5354</v>
      </c>
      <c r="N451" s="26"/>
    </row>
    <row r="452" spans="1:14" x14ac:dyDescent="0.25">
      <c r="A452" s="14" t="s">
        <v>3215</v>
      </c>
      <c r="B452" s="14" t="s">
        <v>3216</v>
      </c>
      <c r="C452" s="14" t="s">
        <v>3217</v>
      </c>
      <c r="D452" s="14" t="s">
        <v>1647</v>
      </c>
      <c r="E452" s="14" t="s">
        <v>3218</v>
      </c>
      <c r="F452" s="14" t="s">
        <v>3219</v>
      </c>
      <c r="G452" s="15">
        <v>1</v>
      </c>
      <c r="H452" s="15">
        <v>1</v>
      </c>
      <c r="I452" s="16">
        <v>0</v>
      </c>
      <c r="J452" s="17">
        <v>1</v>
      </c>
      <c r="K452" s="18">
        <v>0</v>
      </c>
      <c r="L452" s="19">
        <v>0</v>
      </c>
      <c r="M452" s="26" t="s">
        <v>5356</v>
      </c>
      <c r="N452" s="26"/>
    </row>
    <row r="453" spans="1:14" x14ac:dyDescent="0.25">
      <c r="A453" s="14" t="s">
        <v>3220</v>
      </c>
      <c r="B453" s="14" t="s">
        <v>3221</v>
      </c>
      <c r="C453" s="14" t="s">
        <v>3222</v>
      </c>
      <c r="D453" s="14" t="s">
        <v>2375</v>
      </c>
      <c r="E453" s="14" t="s">
        <v>668</v>
      </c>
      <c r="F453" s="14" t="s">
        <v>3223</v>
      </c>
      <c r="G453" s="15">
        <v>1</v>
      </c>
      <c r="H453" s="15">
        <v>1</v>
      </c>
      <c r="I453" s="16">
        <v>0</v>
      </c>
      <c r="J453" s="17">
        <v>1</v>
      </c>
      <c r="K453" s="18">
        <v>0</v>
      </c>
      <c r="L453" s="19">
        <v>0</v>
      </c>
      <c r="M453" s="26" t="s">
        <v>5354</v>
      </c>
      <c r="N453" s="26"/>
    </row>
    <row r="454" spans="1:14" x14ac:dyDescent="0.25">
      <c r="A454" s="14" t="s">
        <v>1481</v>
      </c>
      <c r="B454" s="14" t="s">
        <v>3224</v>
      </c>
      <c r="C454" s="14" t="s">
        <v>3225</v>
      </c>
      <c r="D454" s="14" t="s">
        <v>1625</v>
      </c>
      <c r="E454" s="14" t="s">
        <v>470</v>
      </c>
      <c r="F454" s="14" t="s">
        <v>3226</v>
      </c>
      <c r="G454" s="15">
        <v>1</v>
      </c>
      <c r="H454" s="15">
        <v>1</v>
      </c>
      <c r="I454" s="16">
        <v>0</v>
      </c>
      <c r="J454" s="17">
        <v>0</v>
      </c>
      <c r="K454" s="18">
        <v>0</v>
      </c>
      <c r="L454" s="19">
        <v>1</v>
      </c>
      <c r="M454" s="26" t="s">
        <v>5355</v>
      </c>
      <c r="N454" s="26"/>
    </row>
    <row r="455" spans="1:14" x14ac:dyDescent="0.25">
      <c r="A455" s="14" t="s">
        <v>3227</v>
      </c>
      <c r="B455" s="14" t="s">
        <v>3228</v>
      </c>
      <c r="C455" s="14" t="s">
        <v>3229</v>
      </c>
      <c r="D455" s="14" t="s">
        <v>1848</v>
      </c>
      <c r="E455" s="14" t="s">
        <v>1103</v>
      </c>
      <c r="F455" s="14" t="s">
        <v>3230</v>
      </c>
      <c r="G455" s="15">
        <v>1</v>
      </c>
      <c r="H455" s="15">
        <v>2</v>
      </c>
      <c r="I455" s="16">
        <v>0</v>
      </c>
      <c r="J455" s="17">
        <v>1</v>
      </c>
      <c r="K455" s="18">
        <v>0</v>
      </c>
      <c r="L455" s="19">
        <v>0</v>
      </c>
      <c r="M455" s="26" t="s">
        <v>5356</v>
      </c>
      <c r="N455" s="26"/>
    </row>
    <row r="456" spans="1:14" x14ac:dyDescent="0.25">
      <c r="A456" s="14" t="s">
        <v>3231</v>
      </c>
      <c r="B456" s="14" t="s">
        <v>3232</v>
      </c>
      <c r="C456" s="14" t="s">
        <v>3233</v>
      </c>
      <c r="D456" s="14" t="s">
        <v>1874</v>
      </c>
      <c r="E456" s="14" t="s">
        <v>506</v>
      </c>
      <c r="F456" s="14" t="s">
        <v>3234</v>
      </c>
      <c r="G456" s="15">
        <v>1</v>
      </c>
      <c r="H456" s="15">
        <v>2</v>
      </c>
      <c r="I456" s="16">
        <v>0</v>
      </c>
      <c r="J456" s="17">
        <v>1</v>
      </c>
      <c r="K456" s="18">
        <v>0</v>
      </c>
      <c r="L456" s="19">
        <v>0</v>
      </c>
      <c r="M456" s="26" t="s">
        <v>5354</v>
      </c>
      <c r="N456" s="26"/>
    </row>
    <row r="457" spans="1:14" x14ac:dyDescent="0.25">
      <c r="A457" s="14" t="s">
        <v>3235</v>
      </c>
      <c r="B457" s="14" t="s">
        <v>3236</v>
      </c>
      <c r="C457" s="14" t="s">
        <v>3237</v>
      </c>
      <c r="D457" s="14" t="s">
        <v>1639</v>
      </c>
      <c r="E457" s="14" t="s">
        <v>387</v>
      </c>
      <c r="F457" s="14" t="s">
        <v>3238</v>
      </c>
      <c r="G457" s="15">
        <v>1</v>
      </c>
      <c r="H457" s="15">
        <v>10</v>
      </c>
      <c r="I457" s="16">
        <v>0</v>
      </c>
      <c r="J457" s="17">
        <v>1</v>
      </c>
      <c r="K457" s="18">
        <v>0</v>
      </c>
      <c r="L457" s="19">
        <v>0</v>
      </c>
      <c r="M457" s="26" t="s">
        <v>5356</v>
      </c>
      <c r="N457" s="26"/>
    </row>
    <row r="458" spans="1:14" x14ac:dyDescent="0.25">
      <c r="A458" s="14" t="s">
        <v>1392</v>
      </c>
      <c r="B458" s="14" t="s">
        <v>3239</v>
      </c>
      <c r="C458" s="14" t="s">
        <v>1670</v>
      </c>
      <c r="D458" s="14" t="s">
        <v>2890</v>
      </c>
      <c r="E458" s="14" t="s">
        <v>779</v>
      </c>
      <c r="F458" s="14" t="s">
        <v>3240</v>
      </c>
      <c r="G458" s="15">
        <v>1</v>
      </c>
      <c r="H458" s="15">
        <v>12</v>
      </c>
      <c r="I458" s="16">
        <v>0</v>
      </c>
      <c r="J458" s="17">
        <v>0</v>
      </c>
      <c r="K458" s="18">
        <v>0</v>
      </c>
      <c r="L458" s="19">
        <v>1</v>
      </c>
      <c r="M458" s="26" t="s">
        <v>5355</v>
      </c>
      <c r="N458" s="26"/>
    </row>
    <row r="459" spans="1:14" x14ac:dyDescent="0.25">
      <c r="A459" s="14" t="s">
        <v>1195</v>
      </c>
      <c r="B459" s="14" t="s">
        <v>3241</v>
      </c>
      <c r="C459" s="14" t="s">
        <v>3242</v>
      </c>
      <c r="D459" s="14" t="s">
        <v>1625</v>
      </c>
      <c r="E459" s="14" t="s">
        <v>465</v>
      </c>
      <c r="F459" s="14" t="s">
        <v>3243</v>
      </c>
      <c r="G459" s="15">
        <v>1</v>
      </c>
      <c r="H459" s="15">
        <v>2</v>
      </c>
      <c r="I459" s="16">
        <v>0</v>
      </c>
      <c r="J459" s="17">
        <v>0</v>
      </c>
      <c r="K459" s="18">
        <v>1</v>
      </c>
      <c r="L459" s="19">
        <v>0</v>
      </c>
      <c r="M459" s="26" t="s">
        <v>5355</v>
      </c>
      <c r="N459" s="26"/>
    </row>
    <row r="460" spans="1:14" x14ac:dyDescent="0.25">
      <c r="A460" s="14" t="s">
        <v>3244</v>
      </c>
      <c r="B460" s="14" t="s">
        <v>3245</v>
      </c>
      <c r="C460" s="14" t="s">
        <v>2684</v>
      </c>
      <c r="D460" s="14" t="s">
        <v>1748</v>
      </c>
      <c r="E460" s="14" t="s">
        <v>3246</v>
      </c>
      <c r="F460" s="14" t="s">
        <v>3247</v>
      </c>
      <c r="G460" s="15">
        <v>1</v>
      </c>
      <c r="H460" s="15">
        <v>1</v>
      </c>
      <c r="I460" s="16">
        <v>0</v>
      </c>
      <c r="J460" s="17">
        <v>1</v>
      </c>
      <c r="K460" s="18">
        <v>0</v>
      </c>
      <c r="L460" s="19">
        <v>0</v>
      </c>
      <c r="M460" s="26" t="s">
        <v>5354</v>
      </c>
      <c r="N460" s="26"/>
    </row>
    <row r="461" spans="1:14" x14ac:dyDescent="0.25">
      <c r="A461" s="14" t="s">
        <v>600</v>
      </c>
      <c r="B461" s="14" t="s">
        <v>3248</v>
      </c>
      <c r="C461" s="14" t="s">
        <v>3249</v>
      </c>
      <c r="D461" s="14" t="s">
        <v>1625</v>
      </c>
      <c r="E461" s="14" t="s">
        <v>599</v>
      </c>
      <c r="F461" s="14" t="s">
        <v>3250</v>
      </c>
      <c r="G461" s="15">
        <v>1</v>
      </c>
      <c r="H461" s="15">
        <v>10</v>
      </c>
      <c r="I461" s="16">
        <v>0</v>
      </c>
      <c r="J461" s="17">
        <v>0</v>
      </c>
      <c r="K461" s="18">
        <v>1</v>
      </c>
      <c r="L461" s="19">
        <v>0</v>
      </c>
      <c r="M461" s="26" t="s">
        <v>5355</v>
      </c>
      <c r="N461" s="26"/>
    </row>
    <row r="462" spans="1:14" x14ac:dyDescent="0.25">
      <c r="A462" s="14" t="s">
        <v>635</v>
      </c>
      <c r="B462" s="14" t="s">
        <v>3251</v>
      </c>
      <c r="C462" s="14" t="s">
        <v>3252</v>
      </c>
      <c r="D462" s="14" t="s">
        <v>3253</v>
      </c>
      <c r="E462" s="14" t="s">
        <v>593</v>
      </c>
      <c r="F462" s="14" t="s">
        <v>3254</v>
      </c>
      <c r="G462" s="15">
        <v>1</v>
      </c>
      <c r="H462" s="15">
        <v>2</v>
      </c>
      <c r="I462" s="16">
        <v>0</v>
      </c>
      <c r="J462" s="17">
        <v>0</v>
      </c>
      <c r="K462" s="18">
        <v>1</v>
      </c>
      <c r="L462" s="19">
        <v>0</v>
      </c>
      <c r="M462" s="26" t="s">
        <v>5355</v>
      </c>
      <c r="N462" s="26"/>
    </row>
    <row r="463" spans="1:14" x14ac:dyDescent="0.25">
      <c r="A463" s="14" t="s">
        <v>3255</v>
      </c>
      <c r="B463" s="14" t="s">
        <v>3256</v>
      </c>
      <c r="C463" s="14" t="s">
        <v>3257</v>
      </c>
      <c r="D463" s="14" t="s">
        <v>1625</v>
      </c>
      <c r="E463" s="14" t="s">
        <v>725</v>
      </c>
      <c r="F463" s="14" t="s">
        <v>3258</v>
      </c>
      <c r="G463" s="15">
        <v>1</v>
      </c>
      <c r="H463" s="15">
        <v>6</v>
      </c>
      <c r="I463" s="16">
        <v>0</v>
      </c>
      <c r="J463" s="17">
        <v>1</v>
      </c>
      <c r="K463" s="18">
        <v>0</v>
      </c>
      <c r="L463" s="19">
        <v>0</v>
      </c>
      <c r="M463" s="26" t="s">
        <v>5354</v>
      </c>
      <c r="N463" s="26"/>
    </row>
    <row r="464" spans="1:14" x14ac:dyDescent="0.25">
      <c r="A464" s="14" t="s">
        <v>3259</v>
      </c>
      <c r="B464" s="14" t="s">
        <v>1955</v>
      </c>
      <c r="C464" s="14" t="s">
        <v>3260</v>
      </c>
      <c r="D464" s="14" t="s">
        <v>3261</v>
      </c>
      <c r="E464" s="14" t="s">
        <v>1958</v>
      </c>
      <c r="F464" s="14" t="s">
        <v>3262</v>
      </c>
      <c r="G464" s="15">
        <v>1</v>
      </c>
      <c r="H464" s="15">
        <v>2</v>
      </c>
      <c r="I464" s="16">
        <v>1</v>
      </c>
      <c r="J464" s="17">
        <v>0</v>
      </c>
      <c r="K464" s="18">
        <v>0</v>
      </c>
      <c r="L464" s="19">
        <v>0</v>
      </c>
      <c r="M464" s="26" t="s">
        <v>5352</v>
      </c>
      <c r="N464" s="26"/>
    </row>
    <row r="465" spans="1:14" x14ac:dyDescent="0.25">
      <c r="A465" s="14" t="s">
        <v>3263</v>
      </c>
      <c r="B465" s="14" t="s">
        <v>3264</v>
      </c>
      <c r="C465" s="14" t="s">
        <v>3265</v>
      </c>
      <c r="D465" s="14" t="s">
        <v>1848</v>
      </c>
      <c r="E465" s="14" t="s">
        <v>861</v>
      </c>
      <c r="F465" s="14" t="s">
        <v>3266</v>
      </c>
      <c r="G465" s="15">
        <v>1</v>
      </c>
      <c r="H465" s="15">
        <v>2</v>
      </c>
      <c r="I465" s="16">
        <v>0</v>
      </c>
      <c r="J465" s="17">
        <v>1</v>
      </c>
      <c r="K465" s="18">
        <v>0</v>
      </c>
      <c r="L465" s="19">
        <v>0</v>
      </c>
      <c r="M465" s="26" t="s">
        <v>5354</v>
      </c>
      <c r="N465" s="26"/>
    </row>
    <row r="466" spans="1:14" x14ac:dyDescent="0.25">
      <c r="A466" s="14" t="s">
        <v>1581</v>
      </c>
      <c r="B466" s="14" t="s">
        <v>3267</v>
      </c>
      <c r="C466" s="14" t="s">
        <v>3268</v>
      </c>
      <c r="D466" s="14" t="s">
        <v>1682</v>
      </c>
      <c r="E466" s="14" t="s">
        <v>1103</v>
      </c>
      <c r="F466" s="14" t="s">
        <v>3269</v>
      </c>
      <c r="G466" s="15">
        <v>1</v>
      </c>
      <c r="H466" s="15">
        <v>1</v>
      </c>
      <c r="I466" s="16">
        <v>0</v>
      </c>
      <c r="J466" s="17">
        <v>0</v>
      </c>
      <c r="K466" s="18">
        <v>0</v>
      </c>
      <c r="L466" s="19">
        <v>1</v>
      </c>
      <c r="M466" s="26" t="s">
        <v>5355</v>
      </c>
      <c r="N466" s="26"/>
    </row>
    <row r="467" spans="1:14" x14ac:dyDescent="0.25">
      <c r="A467" s="14" t="s">
        <v>1355</v>
      </c>
      <c r="B467" s="14" t="s">
        <v>3270</v>
      </c>
      <c r="C467" s="14" t="s">
        <v>2152</v>
      </c>
      <c r="D467" s="14" t="s">
        <v>3271</v>
      </c>
      <c r="E467" s="14" t="s">
        <v>1356</v>
      </c>
      <c r="F467" s="14" t="s">
        <v>3272</v>
      </c>
      <c r="G467" s="15">
        <v>1</v>
      </c>
      <c r="H467" s="15">
        <v>1</v>
      </c>
      <c r="I467" s="16">
        <v>0</v>
      </c>
      <c r="J467" s="17">
        <v>0</v>
      </c>
      <c r="K467" s="18">
        <v>0</v>
      </c>
      <c r="L467" s="19">
        <v>1</v>
      </c>
      <c r="M467" s="26" t="s">
        <v>5355</v>
      </c>
      <c r="N467" s="26"/>
    </row>
    <row r="468" spans="1:14" x14ac:dyDescent="0.25">
      <c r="A468" s="14" t="s">
        <v>1173</v>
      </c>
      <c r="B468" s="14" t="s">
        <v>3273</v>
      </c>
      <c r="C468" s="14" t="s">
        <v>3274</v>
      </c>
      <c r="D468" s="14" t="s">
        <v>1625</v>
      </c>
      <c r="E468" s="14" t="s">
        <v>1175</v>
      </c>
      <c r="F468" s="14" t="s">
        <v>3275</v>
      </c>
      <c r="G468" s="15">
        <v>1</v>
      </c>
      <c r="H468" s="15">
        <v>1</v>
      </c>
      <c r="I468" s="16">
        <v>0</v>
      </c>
      <c r="J468" s="17">
        <v>0</v>
      </c>
      <c r="K468" s="18">
        <v>1</v>
      </c>
      <c r="L468" s="19">
        <v>0</v>
      </c>
      <c r="M468" s="26" t="s">
        <v>5355</v>
      </c>
      <c r="N468" s="26"/>
    </row>
    <row r="469" spans="1:14" x14ac:dyDescent="0.25">
      <c r="A469" s="14" t="s">
        <v>3276</v>
      </c>
      <c r="B469" s="14" t="s">
        <v>3277</v>
      </c>
      <c r="C469" s="14" t="s">
        <v>3278</v>
      </c>
      <c r="D469" s="14" t="s">
        <v>1848</v>
      </c>
      <c r="E469" s="14" t="s">
        <v>387</v>
      </c>
      <c r="F469" s="14" t="s">
        <v>3279</v>
      </c>
      <c r="G469" s="15">
        <v>1</v>
      </c>
      <c r="H469" s="15">
        <v>1</v>
      </c>
      <c r="I469" s="16">
        <v>0</v>
      </c>
      <c r="J469" s="17">
        <v>1</v>
      </c>
      <c r="K469" s="18">
        <v>0</v>
      </c>
      <c r="L469" s="19">
        <v>0</v>
      </c>
      <c r="M469" s="26" t="s">
        <v>5354</v>
      </c>
      <c r="N469" s="26"/>
    </row>
    <row r="470" spans="1:14" x14ac:dyDescent="0.25">
      <c r="A470" s="14" t="s">
        <v>3280</v>
      </c>
      <c r="B470" s="14" t="s">
        <v>3281</v>
      </c>
      <c r="C470" s="14" t="s">
        <v>1670</v>
      </c>
      <c r="D470" s="14" t="s">
        <v>1625</v>
      </c>
      <c r="E470" s="14" t="s">
        <v>772</v>
      </c>
      <c r="F470" s="14" t="s">
        <v>3282</v>
      </c>
      <c r="G470" s="15">
        <v>1</v>
      </c>
      <c r="H470" s="15">
        <v>5</v>
      </c>
      <c r="I470" s="16">
        <v>0</v>
      </c>
      <c r="J470" s="17">
        <v>1</v>
      </c>
      <c r="K470" s="18">
        <v>0</v>
      </c>
      <c r="L470" s="19">
        <v>0</v>
      </c>
      <c r="M470" s="26" t="s">
        <v>5354</v>
      </c>
      <c r="N470" s="26"/>
    </row>
    <row r="471" spans="1:14" x14ac:dyDescent="0.25">
      <c r="A471" s="14" t="s">
        <v>3283</v>
      </c>
      <c r="B471" s="14" t="s">
        <v>3284</v>
      </c>
      <c r="C471" s="14" t="s">
        <v>3285</v>
      </c>
      <c r="D471" s="14" t="s">
        <v>1682</v>
      </c>
      <c r="E471" s="14" t="s">
        <v>3286</v>
      </c>
      <c r="F471" s="14" t="s">
        <v>3287</v>
      </c>
      <c r="G471" s="15">
        <v>1</v>
      </c>
      <c r="H471" s="15">
        <v>2</v>
      </c>
      <c r="I471" s="16">
        <v>0</v>
      </c>
      <c r="J471" s="17">
        <v>1</v>
      </c>
      <c r="K471" s="18">
        <v>0</v>
      </c>
      <c r="L471" s="19">
        <v>0</v>
      </c>
      <c r="M471" s="26" t="s">
        <v>5354</v>
      </c>
      <c r="N471" s="26"/>
    </row>
    <row r="472" spans="1:14" x14ac:dyDescent="0.25">
      <c r="A472" s="14" t="s">
        <v>579</v>
      </c>
      <c r="B472" s="14" t="s">
        <v>3288</v>
      </c>
      <c r="C472" s="14" t="s">
        <v>3289</v>
      </c>
      <c r="D472" s="14" t="s">
        <v>1625</v>
      </c>
      <c r="E472" s="14" t="s">
        <v>427</v>
      </c>
      <c r="F472" s="14" t="s">
        <v>3290</v>
      </c>
      <c r="G472" s="15">
        <v>1</v>
      </c>
      <c r="H472" s="15">
        <v>1</v>
      </c>
      <c r="I472" s="16">
        <v>0</v>
      </c>
      <c r="J472" s="17">
        <v>0</v>
      </c>
      <c r="K472" s="18">
        <v>1</v>
      </c>
      <c r="L472" s="19">
        <v>0</v>
      </c>
      <c r="M472" s="26" t="s">
        <v>5353</v>
      </c>
      <c r="N472" s="26"/>
    </row>
    <row r="473" spans="1:14" x14ac:dyDescent="0.25">
      <c r="A473" s="14" t="s">
        <v>3291</v>
      </c>
      <c r="B473" s="14" t="s">
        <v>3292</v>
      </c>
      <c r="C473" s="14" t="s">
        <v>3293</v>
      </c>
      <c r="D473" s="14" t="s">
        <v>2442</v>
      </c>
      <c r="E473" s="14" t="s">
        <v>2711</v>
      </c>
      <c r="F473" s="14" t="s">
        <v>3294</v>
      </c>
      <c r="G473" s="15">
        <v>1</v>
      </c>
      <c r="H473" s="15">
        <v>1</v>
      </c>
      <c r="I473" s="16">
        <v>0</v>
      </c>
      <c r="J473" s="17">
        <v>1</v>
      </c>
      <c r="K473" s="18">
        <v>0</v>
      </c>
      <c r="L473" s="19">
        <v>0</v>
      </c>
      <c r="M473" s="26" t="s">
        <v>5354</v>
      </c>
      <c r="N473" s="26"/>
    </row>
    <row r="474" spans="1:14" x14ac:dyDescent="0.25">
      <c r="A474" s="14" t="s">
        <v>3295</v>
      </c>
      <c r="B474" s="14" t="s">
        <v>3296</v>
      </c>
      <c r="C474" s="14" t="s">
        <v>1670</v>
      </c>
      <c r="D474" s="14" t="s">
        <v>1625</v>
      </c>
      <c r="E474" s="14" t="s">
        <v>839</v>
      </c>
      <c r="F474" s="14" t="s">
        <v>3297</v>
      </c>
      <c r="G474" s="15">
        <v>1</v>
      </c>
      <c r="H474" s="15">
        <v>1</v>
      </c>
      <c r="I474" s="16">
        <v>0</v>
      </c>
      <c r="J474" s="17">
        <v>1</v>
      </c>
      <c r="K474" s="18">
        <v>0</v>
      </c>
      <c r="L474" s="19">
        <v>0</v>
      </c>
      <c r="M474" s="26" t="s">
        <v>5354</v>
      </c>
      <c r="N474" s="26"/>
    </row>
    <row r="475" spans="1:14" x14ac:dyDescent="0.25">
      <c r="A475" s="14" t="s">
        <v>1414</v>
      </c>
      <c r="B475" s="14" t="s">
        <v>3298</v>
      </c>
      <c r="C475" s="14" t="s">
        <v>1670</v>
      </c>
      <c r="D475" s="14" t="s">
        <v>2890</v>
      </c>
      <c r="E475" s="14" t="s">
        <v>779</v>
      </c>
      <c r="F475" s="14" t="s">
        <v>3299</v>
      </c>
      <c r="G475" s="15">
        <v>1</v>
      </c>
      <c r="H475" s="15">
        <v>6</v>
      </c>
      <c r="I475" s="16">
        <v>0</v>
      </c>
      <c r="J475" s="17">
        <v>0</v>
      </c>
      <c r="K475" s="18">
        <v>0</v>
      </c>
      <c r="L475" s="19">
        <v>1</v>
      </c>
      <c r="M475" s="26" t="s">
        <v>5355</v>
      </c>
      <c r="N475" s="26"/>
    </row>
    <row r="476" spans="1:14" x14ac:dyDescent="0.25">
      <c r="A476" s="14" t="s">
        <v>3300</v>
      </c>
      <c r="B476" s="14" t="s">
        <v>3301</v>
      </c>
      <c r="C476" s="14" t="s">
        <v>3302</v>
      </c>
      <c r="D476" s="14" t="s">
        <v>1625</v>
      </c>
      <c r="E476" s="14" t="s">
        <v>701</v>
      </c>
      <c r="F476" s="14" t="s">
        <v>3303</v>
      </c>
      <c r="G476" s="15">
        <v>1</v>
      </c>
      <c r="H476" s="15">
        <v>12</v>
      </c>
      <c r="I476" s="16">
        <v>0</v>
      </c>
      <c r="J476" s="17">
        <v>1</v>
      </c>
      <c r="K476" s="18">
        <v>0</v>
      </c>
      <c r="L476" s="19">
        <v>0</v>
      </c>
      <c r="M476" s="26" t="s">
        <v>5354</v>
      </c>
      <c r="N476" s="26"/>
    </row>
    <row r="477" spans="1:14" x14ac:dyDescent="0.25">
      <c r="A477" s="14" t="s">
        <v>472</v>
      </c>
      <c r="B477" s="14" t="s">
        <v>3304</v>
      </c>
      <c r="C477" s="14" t="s">
        <v>1670</v>
      </c>
      <c r="D477" s="14" t="s">
        <v>3305</v>
      </c>
      <c r="E477" s="14" t="s">
        <v>475</v>
      </c>
      <c r="F477" s="14" t="s">
        <v>3306</v>
      </c>
      <c r="G477" s="15">
        <v>1</v>
      </c>
      <c r="H477" s="15">
        <v>1</v>
      </c>
      <c r="I477" s="16">
        <v>0</v>
      </c>
      <c r="J477" s="17">
        <v>0</v>
      </c>
      <c r="K477" s="18">
        <v>1</v>
      </c>
      <c r="L477" s="19">
        <v>0</v>
      </c>
      <c r="M477" s="26" t="s">
        <v>5355</v>
      </c>
      <c r="N477" s="26"/>
    </row>
    <row r="478" spans="1:14" x14ac:dyDescent="0.25">
      <c r="A478" s="14" t="s">
        <v>3307</v>
      </c>
      <c r="B478" s="14" t="s">
        <v>3308</v>
      </c>
      <c r="C478" s="14" t="s">
        <v>3141</v>
      </c>
      <c r="D478" s="14" t="s">
        <v>1634</v>
      </c>
      <c r="E478" s="14" t="s">
        <v>1157</v>
      </c>
      <c r="F478" s="14" t="s">
        <v>3309</v>
      </c>
      <c r="G478" s="15">
        <v>1</v>
      </c>
      <c r="H478" s="15">
        <v>2</v>
      </c>
      <c r="I478" s="16">
        <v>0</v>
      </c>
      <c r="J478" s="17">
        <v>1</v>
      </c>
      <c r="K478" s="18">
        <v>0</v>
      </c>
      <c r="L478" s="19">
        <v>0</v>
      </c>
      <c r="M478" s="26" t="s">
        <v>5354</v>
      </c>
      <c r="N478" s="26"/>
    </row>
    <row r="479" spans="1:14" x14ac:dyDescent="0.25">
      <c r="A479" s="14" t="s">
        <v>1489</v>
      </c>
      <c r="B479" s="14" t="s">
        <v>3310</v>
      </c>
      <c r="C479" s="14" t="s">
        <v>3311</v>
      </c>
      <c r="D479" s="14" t="s">
        <v>1625</v>
      </c>
      <c r="E479" s="14" t="s">
        <v>414</v>
      </c>
      <c r="F479" s="14" t="s">
        <v>3312</v>
      </c>
      <c r="G479" s="15">
        <v>1</v>
      </c>
      <c r="H479" s="15">
        <v>10</v>
      </c>
      <c r="I479" s="16">
        <v>0</v>
      </c>
      <c r="J479" s="17">
        <v>0</v>
      </c>
      <c r="K479" s="18">
        <v>0</v>
      </c>
      <c r="L479" s="19">
        <v>1</v>
      </c>
      <c r="M479" s="26" t="s">
        <v>5355</v>
      </c>
      <c r="N479" s="26"/>
    </row>
    <row r="480" spans="1:14" x14ac:dyDescent="0.25">
      <c r="A480" s="14" t="s">
        <v>3313</v>
      </c>
      <c r="B480" s="14" t="s">
        <v>3314</v>
      </c>
      <c r="C480" s="14" t="s">
        <v>3315</v>
      </c>
      <c r="D480" s="14" t="s">
        <v>1625</v>
      </c>
      <c r="E480" s="14" t="s">
        <v>410</v>
      </c>
      <c r="F480" s="14" t="s">
        <v>3316</v>
      </c>
      <c r="G480" s="15">
        <v>1</v>
      </c>
      <c r="H480" s="15">
        <v>25</v>
      </c>
      <c r="I480" s="16">
        <v>0</v>
      </c>
      <c r="J480" s="17">
        <v>1</v>
      </c>
      <c r="K480" s="18">
        <v>0</v>
      </c>
      <c r="L480" s="19">
        <v>0</v>
      </c>
      <c r="M480" s="26" t="s">
        <v>5356</v>
      </c>
      <c r="N480" s="26"/>
    </row>
    <row r="481" spans="1:14" x14ac:dyDescent="0.25">
      <c r="A481" s="14" t="s">
        <v>3317</v>
      </c>
      <c r="B481" s="14" t="s">
        <v>2279</v>
      </c>
      <c r="C481" s="14" t="s">
        <v>3318</v>
      </c>
      <c r="D481" s="14" t="s">
        <v>2020</v>
      </c>
      <c r="E481" s="14" t="s">
        <v>427</v>
      </c>
      <c r="F481" s="14" t="s">
        <v>3319</v>
      </c>
      <c r="G481" s="15">
        <v>1</v>
      </c>
      <c r="H481" s="15">
        <v>1</v>
      </c>
      <c r="I481" s="16">
        <v>0</v>
      </c>
      <c r="J481" s="17">
        <v>1</v>
      </c>
      <c r="K481" s="18">
        <v>0</v>
      </c>
      <c r="L481" s="19">
        <v>0</v>
      </c>
      <c r="M481" s="26" t="s">
        <v>5356</v>
      </c>
      <c r="N481" s="26"/>
    </row>
    <row r="482" spans="1:14" x14ac:dyDescent="0.25">
      <c r="A482" s="14" t="s">
        <v>3320</v>
      </c>
      <c r="B482" s="14" t="s">
        <v>3321</v>
      </c>
      <c r="C482" s="14" t="s">
        <v>3322</v>
      </c>
      <c r="D482" s="14" t="s">
        <v>1634</v>
      </c>
      <c r="E482" s="14" t="s">
        <v>442</v>
      </c>
      <c r="F482" s="14" t="s">
        <v>3323</v>
      </c>
      <c r="G482" s="15">
        <v>1</v>
      </c>
      <c r="H482" s="15">
        <v>1</v>
      </c>
      <c r="I482" s="16">
        <v>0</v>
      </c>
      <c r="J482" s="17">
        <v>1</v>
      </c>
      <c r="K482" s="18">
        <v>0</v>
      </c>
      <c r="L482" s="19">
        <v>0</v>
      </c>
      <c r="M482" s="26" t="s">
        <v>5354</v>
      </c>
      <c r="N482" s="26"/>
    </row>
    <row r="483" spans="1:14" x14ac:dyDescent="0.25">
      <c r="A483" s="14" t="s">
        <v>1528</v>
      </c>
      <c r="B483" s="14" t="s">
        <v>3324</v>
      </c>
      <c r="C483" s="14" t="s">
        <v>1670</v>
      </c>
      <c r="D483" s="14" t="s">
        <v>1625</v>
      </c>
      <c r="E483" s="14" t="s">
        <v>393</v>
      </c>
      <c r="F483" s="14" t="s">
        <v>3325</v>
      </c>
      <c r="G483" s="15">
        <v>1</v>
      </c>
      <c r="H483" s="15">
        <v>1</v>
      </c>
      <c r="I483" s="16">
        <v>0</v>
      </c>
      <c r="J483" s="17">
        <v>0</v>
      </c>
      <c r="K483" s="18">
        <v>0</v>
      </c>
      <c r="L483" s="19">
        <v>1</v>
      </c>
      <c r="M483" s="26" t="s">
        <v>5355</v>
      </c>
      <c r="N483" s="26"/>
    </row>
    <row r="484" spans="1:14" x14ac:dyDescent="0.25">
      <c r="A484" s="14" t="s">
        <v>3326</v>
      </c>
      <c r="B484" s="14" t="s">
        <v>3327</v>
      </c>
      <c r="C484" s="14" t="s">
        <v>3328</v>
      </c>
      <c r="D484" s="14" t="s">
        <v>1853</v>
      </c>
      <c r="E484" s="14" t="s">
        <v>1854</v>
      </c>
      <c r="F484" s="14" t="s">
        <v>3329</v>
      </c>
      <c r="G484" s="15">
        <v>1</v>
      </c>
      <c r="H484" s="15">
        <v>10</v>
      </c>
      <c r="I484" s="16">
        <v>1</v>
      </c>
      <c r="J484" s="17">
        <v>0</v>
      </c>
      <c r="K484" s="18">
        <v>0</v>
      </c>
      <c r="L484" s="19">
        <v>0</v>
      </c>
      <c r="M484" s="26" t="s">
        <v>5354</v>
      </c>
      <c r="N484" s="26"/>
    </row>
    <row r="485" spans="1:14" x14ac:dyDescent="0.25">
      <c r="A485" s="14" t="s">
        <v>1381</v>
      </c>
      <c r="B485" s="14" t="s">
        <v>3330</v>
      </c>
      <c r="C485" s="14" t="s">
        <v>1670</v>
      </c>
      <c r="D485" s="14" t="s">
        <v>3331</v>
      </c>
      <c r="E485" s="14" t="s">
        <v>1319</v>
      </c>
      <c r="F485" s="14" t="s">
        <v>3332</v>
      </c>
      <c r="G485" s="15">
        <v>1</v>
      </c>
      <c r="H485" s="15">
        <v>1</v>
      </c>
      <c r="I485" s="16">
        <v>0</v>
      </c>
      <c r="J485" s="17">
        <v>0</v>
      </c>
      <c r="K485" s="18">
        <v>0</v>
      </c>
      <c r="L485" s="19">
        <v>1</v>
      </c>
      <c r="M485" s="26" t="s">
        <v>5351</v>
      </c>
      <c r="N485" s="26"/>
    </row>
    <row r="486" spans="1:14" x14ac:dyDescent="0.25">
      <c r="A486" s="14" t="s">
        <v>1507</v>
      </c>
      <c r="B486" s="14" t="s">
        <v>3333</v>
      </c>
      <c r="C486" s="14" t="s">
        <v>1670</v>
      </c>
      <c r="D486" s="14" t="s">
        <v>3334</v>
      </c>
      <c r="E486" s="14" t="s">
        <v>1103</v>
      </c>
      <c r="F486" s="14" t="s">
        <v>3335</v>
      </c>
      <c r="G486" s="15">
        <v>1</v>
      </c>
      <c r="H486" s="15">
        <v>1</v>
      </c>
      <c r="I486" s="16">
        <v>0</v>
      </c>
      <c r="J486" s="17">
        <v>0</v>
      </c>
      <c r="K486" s="18">
        <v>0</v>
      </c>
      <c r="L486" s="19">
        <v>1</v>
      </c>
      <c r="M486" s="26" t="s">
        <v>5355</v>
      </c>
      <c r="N486" s="26"/>
    </row>
    <row r="487" spans="1:14" x14ac:dyDescent="0.25">
      <c r="A487" s="14" t="s">
        <v>3336</v>
      </c>
      <c r="B487" s="14" t="s">
        <v>3337</v>
      </c>
      <c r="C487" s="14" t="s">
        <v>1900</v>
      </c>
      <c r="D487" s="14" t="s">
        <v>1830</v>
      </c>
      <c r="E487" s="14" t="s">
        <v>387</v>
      </c>
      <c r="F487" s="14" t="s">
        <v>3338</v>
      </c>
      <c r="G487" s="15">
        <v>1</v>
      </c>
      <c r="H487" s="15">
        <v>2</v>
      </c>
      <c r="I487" s="16">
        <v>0</v>
      </c>
      <c r="J487" s="17">
        <v>1</v>
      </c>
      <c r="K487" s="18">
        <v>0</v>
      </c>
      <c r="L487" s="19">
        <v>0</v>
      </c>
      <c r="M487" s="26" t="s">
        <v>5356</v>
      </c>
      <c r="N487" s="26"/>
    </row>
    <row r="488" spans="1:14" x14ac:dyDescent="0.25">
      <c r="A488" s="14" t="s">
        <v>1427</v>
      </c>
      <c r="B488" s="14" t="s">
        <v>1428</v>
      </c>
      <c r="C488" s="14" t="s">
        <v>3339</v>
      </c>
      <c r="D488" s="14" t="s">
        <v>3340</v>
      </c>
      <c r="E488" s="14" t="s">
        <v>1429</v>
      </c>
      <c r="F488" s="14" t="s">
        <v>3341</v>
      </c>
      <c r="G488" s="15">
        <v>1</v>
      </c>
      <c r="H488" s="15">
        <v>2</v>
      </c>
      <c r="I488" s="16">
        <v>0</v>
      </c>
      <c r="J488" s="17">
        <v>0</v>
      </c>
      <c r="K488" s="18">
        <v>0</v>
      </c>
      <c r="L488" s="19">
        <v>1</v>
      </c>
      <c r="M488" s="26" t="s">
        <v>5355</v>
      </c>
      <c r="N488" s="26"/>
    </row>
    <row r="489" spans="1:14" x14ac:dyDescent="0.25">
      <c r="A489" s="14" t="s">
        <v>3342</v>
      </c>
      <c r="B489" s="14" t="s">
        <v>2884</v>
      </c>
      <c r="C489" s="14" t="s">
        <v>3343</v>
      </c>
      <c r="D489" s="14" t="s">
        <v>1830</v>
      </c>
      <c r="E489" s="14" t="s">
        <v>2886</v>
      </c>
      <c r="F489" s="14" t="s">
        <v>3344</v>
      </c>
      <c r="G489" s="15">
        <v>1</v>
      </c>
      <c r="H489" s="15">
        <v>2</v>
      </c>
      <c r="I489" s="16">
        <v>0</v>
      </c>
      <c r="J489" s="17">
        <v>1</v>
      </c>
      <c r="K489" s="18">
        <v>0</v>
      </c>
      <c r="L489" s="19">
        <v>0</v>
      </c>
      <c r="M489" s="26" t="s">
        <v>5354</v>
      </c>
      <c r="N489" s="26"/>
    </row>
    <row r="490" spans="1:14" x14ac:dyDescent="0.25">
      <c r="A490" s="14" t="s">
        <v>3345</v>
      </c>
      <c r="B490" s="14" t="s">
        <v>3346</v>
      </c>
      <c r="C490" s="14" t="s">
        <v>3347</v>
      </c>
      <c r="D490" s="14" t="s">
        <v>2834</v>
      </c>
      <c r="E490" s="14" t="s">
        <v>465</v>
      </c>
      <c r="F490" s="14" t="s">
        <v>3348</v>
      </c>
      <c r="G490" s="15">
        <v>1</v>
      </c>
      <c r="H490" s="15">
        <v>1</v>
      </c>
      <c r="I490" s="16">
        <v>0</v>
      </c>
      <c r="J490" s="17">
        <v>1</v>
      </c>
      <c r="K490" s="18">
        <v>0</v>
      </c>
      <c r="L490" s="19">
        <v>0</v>
      </c>
      <c r="M490" s="26" t="s">
        <v>5354</v>
      </c>
      <c r="N490" s="26"/>
    </row>
    <row r="491" spans="1:14" x14ac:dyDescent="0.25">
      <c r="A491" s="14" t="s">
        <v>3349</v>
      </c>
      <c r="B491" s="14" t="s">
        <v>3350</v>
      </c>
      <c r="C491" s="14" t="s">
        <v>3351</v>
      </c>
      <c r="D491" s="14" t="s">
        <v>1937</v>
      </c>
      <c r="E491" s="14" t="s">
        <v>725</v>
      </c>
      <c r="F491" s="14" t="s">
        <v>3352</v>
      </c>
      <c r="G491" s="15">
        <v>1</v>
      </c>
      <c r="H491" s="15">
        <v>100</v>
      </c>
      <c r="I491" s="16">
        <v>1</v>
      </c>
      <c r="J491" s="17">
        <v>0</v>
      </c>
      <c r="K491" s="18">
        <v>0</v>
      </c>
      <c r="L491" s="19">
        <v>0</v>
      </c>
      <c r="M491" s="26" t="s">
        <v>5356</v>
      </c>
      <c r="N491" s="26"/>
    </row>
    <row r="492" spans="1:14" x14ac:dyDescent="0.25">
      <c r="A492" s="14" t="s">
        <v>3353</v>
      </c>
      <c r="B492" s="14" t="s">
        <v>3354</v>
      </c>
      <c r="C492" s="14" t="s">
        <v>3355</v>
      </c>
      <c r="D492" s="14" t="s">
        <v>1625</v>
      </c>
      <c r="E492" s="14" t="s">
        <v>2566</v>
      </c>
      <c r="F492" s="14" t="s">
        <v>3356</v>
      </c>
      <c r="G492" s="15">
        <v>1</v>
      </c>
      <c r="H492" s="15">
        <v>12</v>
      </c>
      <c r="I492" s="16">
        <v>0</v>
      </c>
      <c r="J492" s="17">
        <v>1</v>
      </c>
      <c r="K492" s="18">
        <v>0</v>
      </c>
      <c r="L492" s="19">
        <v>0</v>
      </c>
      <c r="M492" s="26" t="s">
        <v>5356</v>
      </c>
      <c r="N492" s="26"/>
    </row>
    <row r="493" spans="1:14" x14ac:dyDescent="0.25">
      <c r="A493" s="14" t="s">
        <v>3357</v>
      </c>
      <c r="B493" s="14" t="s">
        <v>3358</v>
      </c>
      <c r="C493" s="14" t="s">
        <v>3359</v>
      </c>
      <c r="D493" s="14" t="s">
        <v>1848</v>
      </c>
      <c r="E493" s="14" t="s">
        <v>861</v>
      </c>
      <c r="F493" s="14" t="s">
        <v>3360</v>
      </c>
      <c r="G493" s="15">
        <v>1</v>
      </c>
      <c r="H493" s="15">
        <v>1</v>
      </c>
      <c r="I493" s="16">
        <v>0</v>
      </c>
      <c r="J493" s="17">
        <v>1</v>
      </c>
      <c r="K493" s="18">
        <v>0</v>
      </c>
      <c r="L493" s="19">
        <v>0</v>
      </c>
      <c r="M493" s="26" t="s">
        <v>5356</v>
      </c>
      <c r="N493" s="26"/>
    </row>
    <row r="494" spans="1:14" x14ac:dyDescent="0.25">
      <c r="A494" s="14" t="s">
        <v>3361</v>
      </c>
      <c r="B494" s="14" t="s">
        <v>3362</v>
      </c>
      <c r="C494" s="14" t="s">
        <v>2213</v>
      </c>
      <c r="D494" s="14" t="s">
        <v>2049</v>
      </c>
      <c r="E494" s="14" t="s">
        <v>442</v>
      </c>
      <c r="F494" s="14" t="s">
        <v>3363</v>
      </c>
      <c r="G494" s="15">
        <v>1</v>
      </c>
      <c r="H494" s="15">
        <v>1</v>
      </c>
      <c r="I494" s="16">
        <v>0</v>
      </c>
      <c r="J494" s="17">
        <v>1</v>
      </c>
      <c r="K494" s="18">
        <v>0</v>
      </c>
      <c r="L494" s="19">
        <v>0</v>
      </c>
      <c r="M494" s="26" t="s">
        <v>5356</v>
      </c>
      <c r="N494" s="26"/>
    </row>
    <row r="495" spans="1:14" x14ac:dyDescent="0.25">
      <c r="A495" s="14" t="s">
        <v>3364</v>
      </c>
      <c r="B495" s="14" t="s">
        <v>3365</v>
      </c>
      <c r="C495" s="14" t="s">
        <v>3366</v>
      </c>
      <c r="D495" s="14" t="s">
        <v>3367</v>
      </c>
      <c r="E495" s="14" t="s">
        <v>387</v>
      </c>
      <c r="F495" s="14" t="s">
        <v>3368</v>
      </c>
      <c r="G495" s="15">
        <v>1</v>
      </c>
      <c r="H495" s="15">
        <v>1</v>
      </c>
      <c r="I495" s="16">
        <v>0</v>
      </c>
      <c r="J495" s="17">
        <v>1</v>
      </c>
      <c r="K495" s="18">
        <v>0</v>
      </c>
      <c r="L495" s="19">
        <v>0</v>
      </c>
      <c r="M495" s="26" t="s">
        <v>5353</v>
      </c>
      <c r="N495" s="26"/>
    </row>
    <row r="496" spans="1:14" x14ac:dyDescent="0.25">
      <c r="A496" s="14" t="s">
        <v>1313</v>
      </c>
      <c r="B496" s="14" t="s">
        <v>3369</v>
      </c>
      <c r="C496" s="14" t="s">
        <v>3370</v>
      </c>
      <c r="D496" s="14" t="s">
        <v>2341</v>
      </c>
      <c r="E496" s="14" t="s">
        <v>414</v>
      </c>
      <c r="F496" s="14" t="s">
        <v>3371</v>
      </c>
      <c r="G496" s="15">
        <v>1</v>
      </c>
      <c r="H496" s="15">
        <v>1</v>
      </c>
      <c r="I496" s="16">
        <v>0</v>
      </c>
      <c r="J496" s="17">
        <v>0</v>
      </c>
      <c r="K496" s="18">
        <v>0</v>
      </c>
      <c r="L496" s="19">
        <v>1</v>
      </c>
      <c r="M496" s="26" t="s">
        <v>5355</v>
      </c>
      <c r="N496" s="26"/>
    </row>
    <row r="497" spans="1:14" x14ac:dyDescent="0.25">
      <c r="A497" s="14" t="s">
        <v>3372</v>
      </c>
      <c r="B497" s="14" t="s">
        <v>3373</v>
      </c>
      <c r="C497" s="14" t="s">
        <v>3374</v>
      </c>
      <c r="D497" s="14" t="s">
        <v>1940</v>
      </c>
      <c r="E497" s="14" t="s">
        <v>2812</v>
      </c>
      <c r="F497" s="14" t="s">
        <v>3375</v>
      </c>
      <c r="G497" s="15">
        <v>1</v>
      </c>
      <c r="H497" s="15">
        <v>1</v>
      </c>
      <c r="I497" s="16">
        <v>0</v>
      </c>
      <c r="J497" s="17">
        <v>1</v>
      </c>
      <c r="K497" s="18">
        <v>0</v>
      </c>
      <c r="L497" s="19">
        <v>0</v>
      </c>
      <c r="M497" s="26" t="s">
        <v>5354</v>
      </c>
      <c r="N497" s="26"/>
    </row>
    <row r="498" spans="1:14" x14ac:dyDescent="0.25">
      <c r="A498" s="14" t="s">
        <v>1492</v>
      </c>
      <c r="B498" s="14" t="s">
        <v>3376</v>
      </c>
      <c r="C498" s="14" t="s">
        <v>3249</v>
      </c>
      <c r="D498" s="14" t="s">
        <v>1625</v>
      </c>
      <c r="E498" s="14" t="s">
        <v>414</v>
      </c>
      <c r="F498" s="14" t="s">
        <v>3377</v>
      </c>
      <c r="G498" s="15">
        <v>1</v>
      </c>
      <c r="H498" s="15">
        <v>5</v>
      </c>
      <c r="I498" s="16">
        <v>0</v>
      </c>
      <c r="J498" s="17">
        <v>0</v>
      </c>
      <c r="K498" s="18">
        <v>0</v>
      </c>
      <c r="L498" s="19">
        <v>1</v>
      </c>
      <c r="M498" s="26" t="s">
        <v>5355</v>
      </c>
      <c r="N498" s="26"/>
    </row>
    <row r="499" spans="1:14" x14ac:dyDescent="0.25">
      <c r="A499" s="14" t="s">
        <v>1300</v>
      </c>
      <c r="B499" s="14" t="s">
        <v>3378</v>
      </c>
      <c r="C499" s="14" t="s">
        <v>3379</v>
      </c>
      <c r="D499" s="14" t="s">
        <v>1625</v>
      </c>
      <c r="E499" s="14" t="s">
        <v>393</v>
      </c>
      <c r="F499" s="14" t="s">
        <v>3380</v>
      </c>
      <c r="G499" s="15">
        <v>1</v>
      </c>
      <c r="H499" s="15">
        <v>8</v>
      </c>
      <c r="I499" s="16">
        <v>0</v>
      </c>
      <c r="J499" s="17">
        <v>0</v>
      </c>
      <c r="K499" s="18">
        <v>0</v>
      </c>
      <c r="L499" s="19">
        <v>1</v>
      </c>
      <c r="M499" s="26" t="s">
        <v>5355</v>
      </c>
      <c r="N499" s="26"/>
    </row>
    <row r="500" spans="1:14" x14ac:dyDescent="0.25">
      <c r="A500" s="14" t="s">
        <v>3381</v>
      </c>
      <c r="B500" s="14" t="s">
        <v>3382</v>
      </c>
      <c r="C500" s="14" t="s">
        <v>1719</v>
      </c>
      <c r="D500" s="14" t="s">
        <v>1639</v>
      </c>
      <c r="E500" s="14" t="s">
        <v>387</v>
      </c>
      <c r="F500" s="14" t="s">
        <v>3383</v>
      </c>
      <c r="G500" s="15">
        <v>1</v>
      </c>
      <c r="H500" s="15">
        <v>12</v>
      </c>
      <c r="I500" s="16">
        <v>1</v>
      </c>
      <c r="J500" s="17">
        <v>0</v>
      </c>
      <c r="K500" s="18">
        <v>0</v>
      </c>
      <c r="L500" s="19">
        <v>0</v>
      </c>
      <c r="M500" s="26" t="s">
        <v>5356</v>
      </c>
      <c r="N500" s="26"/>
    </row>
    <row r="501" spans="1:14" x14ac:dyDescent="0.25">
      <c r="A501" s="14" t="s">
        <v>3384</v>
      </c>
      <c r="B501" s="14" t="s">
        <v>3385</v>
      </c>
      <c r="C501" s="14" t="s">
        <v>3386</v>
      </c>
      <c r="D501" s="14" t="s">
        <v>1901</v>
      </c>
      <c r="E501" s="14" t="s">
        <v>1958</v>
      </c>
      <c r="F501" s="14" t="s">
        <v>3387</v>
      </c>
      <c r="G501" s="15">
        <v>1</v>
      </c>
      <c r="H501" s="15">
        <v>1</v>
      </c>
      <c r="I501" s="16">
        <v>0</v>
      </c>
      <c r="J501" s="17">
        <v>1</v>
      </c>
      <c r="K501" s="18">
        <v>0</v>
      </c>
      <c r="L501" s="19">
        <v>0</v>
      </c>
      <c r="M501" s="26" t="s">
        <v>5354</v>
      </c>
      <c r="N501" s="26"/>
    </row>
    <row r="502" spans="1:14" x14ac:dyDescent="0.25">
      <c r="A502" s="14" t="s">
        <v>3388</v>
      </c>
      <c r="B502" s="14" t="s">
        <v>3389</v>
      </c>
      <c r="C502" s="14" t="s">
        <v>3390</v>
      </c>
      <c r="D502" s="14" t="s">
        <v>3391</v>
      </c>
      <c r="E502" s="14" t="s">
        <v>3392</v>
      </c>
      <c r="F502" s="14" t="s">
        <v>3393</v>
      </c>
      <c r="G502" s="15">
        <v>1</v>
      </c>
      <c r="H502" s="15">
        <v>1</v>
      </c>
      <c r="I502" s="16">
        <v>0</v>
      </c>
      <c r="J502" s="17">
        <v>1</v>
      </c>
      <c r="K502" s="18">
        <v>0</v>
      </c>
      <c r="L502" s="19">
        <v>0</v>
      </c>
      <c r="M502" s="26" t="s">
        <v>5354</v>
      </c>
      <c r="N502" s="26"/>
    </row>
    <row r="503" spans="1:14" x14ac:dyDescent="0.25">
      <c r="A503" s="14" t="s">
        <v>1545</v>
      </c>
      <c r="B503" s="14" t="s">
        <v>1546</v>
      </c>
      <c r="C503" s="14" t="s">
        <v>3394</v>
      </c>
      <c r="D503" s="14" t="s">
        <v>1901</v>
      </c>
      <c r="E503" s="14" t="s">
        <v>1547</v>
      </c>
      <c r="F503" s="14" t="s">
        <v>3395</v>
      </c>
      <c r="G503" s="15">
        <v>1</v>
      </c>
      <c r="H503" s="15">
        <v>3</v>
      </c>
      <c r="I503" s="16">
        <v>0</v>
      </c>
      <c r="J503" s="17">
        <v>0</v>
      </c>
      <c r="K503" s="18">
        <v>0</v>
      </c>
      <c r="L503" s="19">
        <v>1</v>
      </c>
      <c r="M503" s="26" t="s">
        <v>5355</v>
      </c>
      <c r="N503" s="26"/>
    </row>
    <row r="504" spans="1:14" x14ac:dyDescent="0.25">
      <c r="A504" s="14" t="s">
        <v>3396</v>
      </c>
      <c r="B504" s="14" t="s">
        <v>3397</v>
      </c>
      <c r="C504" s="14" t="s">
        <v>3398</v>
      </c>
      <c r="D504" s="14" t="s">
        <v>1625</v>
      </c>
      <c r="E504" s="14" t="s">
        <v>668</v>
      </c>
      <c r="F504" s="14" t="s">
        <v>3399</v>
      </c>
      <c r="G504" s="15">
        <v>1</v>
      </c>
      <c r="H504" s="15">
        <v>9</v>
      </c>
      <c r="I504" s="16">
        <v>0</v>
      </c>
      <c r="J504" s="17">
        <v>1</v>
      </c>
      <c r="K504" s="18">
        <v>0</v>
      </c>
      <c r="L504" s="19">
        <v>0</v>
      </c>
      <c r="M504" s="26" t="s">
        <v>5356</v>
      </c>
      <c r="N504" s="26"/>
    </row>
    <row r="505" spans="1:14" x14ac:dyDescent="0.25">
      <c r="A505" s="14" t="s">
        <v>3400</v>
      </c>
      <c r="B505" s="14" t="s">
        <v>3401</v>
      </c>
      <c r="C505" s="14" t="s">
        <v>3402</v>
      </c>
      <c r="D505" s="14" t="s">
        <v>1625</v>
      </c>
      <c r="E505" s="14" t="s">
        <v>475</v>
      </c>
      <c r="F505" s="14" t="s">
        <v>3403</v>
      </c>
      <c r="G505" s="15">
        <v>1</v>
      </c>
      <c r="H505" s="15">
        <v>1</v>
      </c>
      <c r="I505" s="16">
        <v>0</v>
      </c>
      <c r="J505" s="17">
        <v>1</v>
      </c>
      <c r="K505" s="18">
        <v>0</v>
      </c>
      <c r="L505" s="19">
        <v>0</v>
      </c>
      <c r="M505" s="26" t="s">
        <v>5354</v>
      </c>
      <c r="N505" s="26"/>
    </row>
    <row r="506" spans="1:14" x14ac:dyDescent="0.25">
      <c r="A506" s="14" t="s">
        <v>3404</v>
      </c>
      <c r="B506" s="14" t="s">
        <v>3405</v>
      </c>
      <c r="C506" s="14" t="s">
        <v>3406</v>
      </c>
      <c r="D506" s="14" t="s">
        <v>1842</v>
      </c>
      <c r="E506" s="14" t="s">
        <v>1165</v>
      </c>
      <c r="F506" s="14" t="s">
        <v>3407</v>
      </c>
      <c r="G506" s="15">
        <v>1</v>
      </c>
      <c r="H506" s="15">
        <v>1</v>
      </c>
      <c r="I506" s="16">
        <v>0</v>
      </c>
      <c r="J506" s="17">
        <v>1</v>
      </c>
      <c r="K506" s="18">
        <v>0</v>
      </c>
      <c r="L506" s="19">
        <v>0</v>
      </c>
      <c r="M506" s="26" t="s">
        <v>5354</v>
      </c>
      <c r="N506" s="26"/>
    </row>
    <row r="507" spans="1:14" x14ac:dyDescent="0.25">
      <c r="A507" s="14" t="s">
        <v>596</v>
      </c>
      <c r="B507" s="14" t="s">
        <v>3248</v>
      </c>
      <c r="C507" s="14" t="s">
        <v>3408</v>
      </c>
      <c r="D507" s="14" t="s">
        <v>1625</v>
      </c>
      <c r="E507" s="14" t="s">
        <v>599</v>
      </c>
      <c r="F507" s="14" t="s">
        <v>3409</v>
      </c>
      <c r="G507" s="15">
        <v>1</v>
      </c>
      <c r="H507" s="15">
        <v>10</v>
      </c>
      <c r="I507" s="16">
        <v>0</v>
      </c>
      <c r="J507" s="17">
        <v>0</v>
      </c>
      <c r="K507" s="18">
        <v>1</v>
      </c>
      <c r="L507" s="19">
        <v>0</v>
      </c>
      <c r="M507" s="26" t="s">
        <v>5355</v>
      </c>
      <c r="N507" s="26"/>
    </row>
    <row r="508" spans="1:14" x14ac:dyDescent="0.25">
      <c r="A508" s="14" t="s">
        <v>610</v>
      </c>
      <c r="B508" s="14" t="s">
        <v>3410</v>
      </c>
      <c r="C508" s="14" t="s">
        <v>3411</v>
      </c>
      <c r="D508" s="14" t="s">
        <v>1748</v>
      </c>
      <c r="E508" s="14" t="s">
        <v>612</v>
      </c>
      <c r="F508" s="14" t="s">
        <v>3412</v>
      </c>
      <c r="G508" s="15">
        <v>1</v>
      </c>
      <c r="H508" s="15">
        <v>1</v>
      </c>
      <c r="I508" s="16">
        <v>0</v>
      </c>
      <c r="J508" s="17">
        <v>0</v>
      </c>
      <c r="K508" s="18">
        <v>1</v>
      </c>
      <c r="L508" s="19">
        <v>0</v>
      </c>
      <c r="M508" s="26" t="s">
        <v>5355</v>
      </c>
      <c r="N508" s="26"/>
    </row>
    <row r="509" spans="1:14" x14ac:dyDescent="0.25">
      <c r="A509" s="14" t="s">
        <v>1531</v>
      </c>
      <c r="B509" s="14" t="s">
        <v>3413</v>
      </c>
      <c r="C509" s="14" t="s">
        <v>3414</v>
      </c>
      <c r="D509" s="14" t="s">
        <v>2737</v>
      </c>
      <c r="E509" s="14" t="s">
        <v>1532</v>
      </c>
      <c r="F509" s="14" t="s">
        <v>3415</v>
      </c>
      <c r="G509" s="15">
        <v>1</v>
      </c>
      <c r="H509" s="15">
        <v>1</v>
      </c>
      <c r="I509" s="16">
        <v>0</v>
      </c>
      <c r="J509" s="17">
        <v>0</v>
      </c>
      <c r="K509" s="18">
        <v>0</v>
      </c>
      <c r="L509" s="19">
        <v>1</v>
      </c>
      <c r="M509" s="26" t="s">
        <v>5355</v>
      </c>
      <c r="N509" s="26"/>
    </row>
    <row r="510" spans="1:14" x14ac:dyDescent="0.25">
      <c r="A510" s="14" t="s">
        <v>3416</v>
      </c>
      <c r="B510" s="14" t="s">
        <v>3417</v>
      </c>
      <c r="C510" s="14" t="s">
        <v>2875</v>
      </c>
      <c r="D510" s="14" t="s">
        <v>2601</v>
      </c>
      <c r="E510" s="14" t="s">
        <v>668</v>
      </c>
      <c r="F510" s="14" t="s">
        <v>3418</v>
      </c>
      <c r="G510" s="15">
        <v>1</v>
      </c>
      <c r="H510" s="15">
        <v>1</v>
      </c>
      <c r="I510" s="16">
        <v>0</v>
      </c>
      <c r="J510" s="17">
        <v>1</v>
      </c>
      <c r="K510" s="18">
        <v>0</v>
      </c>
      <c r="L510" s="19">
        <v>0</v>
      </c>
      <c r="M510" s="26" t="s">
        <v>5353</v>
      </c>
      <c r="N510" s="26"/>
    </row>
    <row r="511" spans="1:14" x14ac:dyDescent="0.25">
      <c r="A511" s="14" t="s">
        <v>3419</v>
      </c>
      <c r="B511" s="14" t="s">
        <v>3420</v>
      </c>
      <c r="C511" s="14" t="s">
        <v>3421</v>
      </c>
      <c r="D511" s="14" t="s">
        <v>1625</v>
      </c>
      <c r="E511" s="14" t="s">
        <v>2325</v>
      </c>
      <c r="F511" s="14" t="s">
        <v>3422</v>
      </c>
      <c r="G511" s="15">
        <v>1</v>
      </c>
      <c r="H511" s="15">
        <v>10</v>
      </c>
      <c r="I511" s="16">
        <v>0</v>
      </c>
      <c r="J511" s="17">
        <v>1</v>
      </c>
      <c r="K511" s="18">
        <v>0</v>
      </c>
      <c r="L511" s="19">
        <v>0</v>
      </c>
      <c r="M511" s="26" t="s">
        <v>5354</v>
      </c>
      <c r="N511" s="26"/>
    </row>
    <row r="512" spans="1:14" x14ac:dyDescent="0.25">
      <c r="A512" s="14" t="s">
        <v>3423</v>
      </c>
      <c r="B512" s="14" t="s">
        <v>3424</v>
      </c>
      <c r="C512" s="14" t="s">
        <v>3425</v>
      </c>
      <c r="D512" s="14" t="s">
        <v>1639</v>
      </c>
      <c r="E512" s="14" t="s">
        <v>1716</v>
      </c>
      <c r="F512" s="14" t="s">
        <v>3426</v>
      </c>
      <c r="G512" s="15">
        <v>1</v>
      </c>
      <c r="H512" s="15">
        <v>3</v>
      </c>
      <c r="I512" s="16">
        <v>0</v>
      </c>
      <c r="J512" s="17">
        <v>1</v>
      </c>
      <c r="K512" s="18">
        <v>0</v>
      </c>
      <c r="L512" s="19">
        <v>0</v>
      </c>
      <c r="M512" s="26" t="s">
        <v>5354</v>
      </c>
      <c r="N512" s="26"/>
    </row>
    <row r="513" spans="1:14" x14ac:dyDescent="0.25">
      <c r="A513" s="14" t="s">
        <v>3427</v>
      </c>
      <c r="B513" s="14" t="s">
        <v>3428</v>
      </c>
      <c r="C513" s="14" t="s">
        <v>3429</v>
      </c>
      <c r="D513" s="14" t="s">
        <v>2162</v>
      </c>
      <c r="E513" s="14" t="s">
        <v>2465</v>
      </c>
      <c r="F513" s="14" t="s">
        <v>3430</v>
      </c>
      <c r="G513" s="15">
        <v>1</v>
      </c>
      <c r="H513" s="15">
        <v>1</v>
      </c>
      <c r="I513" s="16">
        <v>0</v>
      </c>
      <c r="J513" s="17">
        <v>1</v>
      </c>
      <c r="K513" s="18">
        <v>0</v>
      </c>
      <c r="L513" s="19">
        <v>0</v>
      </c>
      <c r="M513" s="26" t="s">
        <v>5356</v>
      </c>
      <c r="N513" s="26"/>
    </row>
    <row r="514" spans="1:14" x14ac:dyDescent="0.25">
      <c r="A514" s="14" t="s">
        <v>3431</v>
      </c>
      <c r="B514" s="14" t="s">
        <v>3432</v>
      </c>
      <c r="C514" s="14" t="s">
        <v>3433</v>
      </c>
      <c r="D514" s="14" t="s">
        <v>1634</v>
      </c>
      <c r="E514" s="14" t="s">
        <v>518</v>
      </c>
      <c r="F514" s="14" t="s">
        <v>3434</v>
      </c>
      <c r="G514" s="15">
        <v>1</v>
      </c>
      <c r="H514" s="15">
        <v>1</v>
      </c>
      <c r="I514" s="16">
        <v>0</v>
      </c>
      <c r="J514" s="17">
        <v>1</v>
      </c>
      <c r="K514" s="18">
        <v>0</v>
      </c>
      <c r="L514" s="19">
        <v>0</v>
      </c>
      <c r="M514" s="26" t="s">
        <v>5354</v>
      </c>
      <c r="N514" s="26"/>
    </row>
    <row r="515" spans="1:14" x14ac:dyDescent="0.25">
      <c r="A515" s="14" t="s">
        <v>3435</v>
      </c>
      <c r="B515" s="14" t="s">
        <v>3436</v>
      </c>
      <c r="C515" s="14" t="s">
        <v>1629</v>
      </c>
      <c r="D515" s="14" t="s">
        <v>1901</v>
      </c>
      <c r="E515" s="14" t="s">
        <v>1103</v>
      </c>
      <c r="F515" s="14" t="s">
        <v>3437</v>
      </c>
      <c r="G515" s="15">
        <v>1</v>
      </c>
      <c r="H515" s="15">
        <v>1</v>
      </c>
      <c r="I515" s="16">
        <v>0</v>
      </c>
      <c r="J515" s="17">
        <v>1</v>
      </c>
      <c r="K515" s="18">
        <v>0</v>
      </c>
      <c r="L515" s="19">
        <v>0</v>
      </c>
      <c r="M515" s="26" t="s">
        <v>5354</v>
      </c>
      <c r="N515" s="26"/>
    </row>
    <row r="516" spans="1:14" x14ac:dyDescent="0.25">
      <c r="A516" s="14" t="s">
        <v>3438</v>
      </c>
      <c r="B516" s="14" t="s">
        <v>3321</v>
      </c>
      <c r="C516" s="14" t="s">
        <v>3439</v>
      </c>
      <c r="D516" s="14" t="s">
        <v>1634</v>
      </c>
      <c r="E516" s="14" t="s">
        <v>442</v>
      </c>
      <c r="F516" s="14" t="s">
        <v>3440</v>
      </c>
      <c r="G516" s="15">
        <v>1</v>
      </c>
      <c r="H516" s="15">
        <v>1</v>
      </c>
      <c r="I516" s="16">
        <v>0</v>
      </c>
      <c r="J516" s="17">
        <v>1</v>
      </c>
      <c r="K516" s="18">
        <v>0</v>
      </c>
      <c r="L516" s="19">
        <v>0</v>
      </c>
      <c r="M516" s="26" t="s">
        <v>5354</v>
      </c>
      <c r="N516" s="26"/>
    </row>
    <row r="517" spans="1:14" x14ac:dyDescent="0.25">
      <c r="A517" s="14" t="s">
        <v>3441</v>
      </c>
      <c r="B517" s="14" t="s">
        <v>3442</v>
      </c>
      <c r="C517" s="14" t="s">
        <v>1665</v>
      </c>
      <c r="D517" s="14" t="s">
        <v>1868</v>
      </c>
      <c r="E517" s="14" t="s">
        <v>387</v>
      </c>
      <c r="F517" s="14" t="s">
        <v>3443</v>
      </c>
      <c r="G517" s="15">
        <v>1</v>
      </c>
      <c r="H517" s="15">
        <v>6</v>
      </c>
      <c r="I517" s="16">
        <v>0</v>
      </c>
      <c r="J517" s="17">
        <v>1</v>
      </c>
      <c r="K517" s="18">
        <v>0</v>
      </c>
      <c r="L517" s="19">
        <v>0</v>
      </c>
      <c r="M517" s="26" t="s">
        <v>5354</v>
      </c>
      <c r="N517" s="26"/>
    </row>
    <row r="518" spans="1:14" x14ac:dyDescent="0.25">
      <c r="A518" s="14" t="s">
        <v>3444</v>
      </c>
      <c r="B518" s="14" t="s">
        <v>3445</v>
      </c>
      <c r="C518" s="14" t="s">
        <v>3446</v>
      </c>
      <c r="D518" s="14" t="s">
        <v>1634</v>
      </c>
      <c r="E518" s="14" t="s">
        <v>3447</v>
      </c>
      <c r="F518" s="14" t="s">
        <v>3448</v>
      </c>
      <c r="G518" s="15">
        <v>1</v>
      </c>
      <c r="H518" s="15">
        <v>2</v>
      </c>
      <c r="I518" s="16">
        <v>0</v>
      </c>
      <c r="J518" s="17">
        <v>1</v>
      </c>
      <c r="K518" s="18">
        <v>0</v>
      </c>
      <c r="L518" s="19">
        <v>0</v>
      </c>
      <c r="M518" s="26" t="s">
        <v>5356</v>
      </c>
      <c r="N518" s="26"/>
    </row>
    <row r="519" spans="1:14" x14ac:dyDescent="0.25">
      <c r="A519" s="14" t="s">
        <v>3449</v>
      </c>
      <c r="B519" s="14" t="s">
        <v>3450</v>
      </c>
      <c r="C519" s="14" t="s">
        <v>1670</v>
      </c>
      <c r="D519" s="14" t="s">
        <v>3305</v>
      </c>
      <c r="E519" s="14" t="s">
        <v>518</v>
      </c>
      <c r="F519" s="14" t="s">
        <v>3451</v>
      </c>
      <c r="G519" s="15">
        <v>1</v>
      </c>
      <c r="H519" s="15">
        <v>1</v>
      </c>
      <c r="I519" s="16">
        <v>0</v>
      </c>
      <c r="J519" s="17">
        <v>1</v>
      </c>
      <c r="K519" s="18">
        <v>0</v>
      </c>
      <c r="L519" s="19">
        <v>0</v>
      </c>
      <c r="M519" s="26" t="s">
        <v>5354</v>
      </c>
      <c r="N519" s="26"/>
    </row>
    <row r="520" spans="1:14" x14ac:dyDescent="0.25">
      <c r="A520" s="14" t="s">
        <v>1508</v>
      </c>
      <c r="B520" s="14" t="s">
        <v>1509</v>
      </c>
      <c r="C520" s="14" t="s">
        <v>3452</v>
      </c>
      <c r="D520" s="14" t="s">
        <v>1797</v>
      </c>
      <c r="E520" s="14" t="s">
        <v>1103</v>
      </c>
      <c r="F520" s="14" t="s">
        <v>3453</v>
      </c>
      <c r="G520" s="15">
        <v>1</v>
      </c>
      <c r="H520" s="15">
        <v>1</v>
      </c>
      <c r="I520" s="16">
        <v>0</v>
      </c>
      <c r="J520" s="17">
        <v>0</v>
      </c>
      <c r="K520" s="18">
        <v>0</v>
      </c>
      <c r="L520" s="19">
        <v>1</v>
      </c>
      <c r="M520" s="26" t="s">
        <v>5355</v>
      </c>
      <c r="N520" s="26"/>
    </row>
    <row r="521" spans="1:14" x14ac:dyDescent="0.25">
      <c r="A521" s="14" t="s">
        <v>3454</v>
      </c>
      <c r="B521" s="14" t="s">
        <v>3455</v>
      </c>
      <c r="C521" s="14" t="s">
        <v>3456</v>
      </c>
      <c r="D521" s="14" t="s">
        <v>1625</v>
      </c>
      <c r="E521" s="14" t="s">
        <v>674</v>
      </c>
      <c r="F521" s="14" t="s">
        <v>3457</v>
      </c>
      <c r="G521" s="15">
        <v>1</v>
      </c>
      <c r="H521" s="15">
        <v>2</v>
      </c>
      <c r="I521" s="16">
        <v>0</v>
      </c>
      <c r="J521" s="17">
        <v>1</v>
      </c>
      <c r="K521" s="18">
        <v>0</v>
      </c>
      <c r="L521" s="19">
        <v>0</v>
      </c>
      <c r="M521" s="26" t="s">
        <v>5354</v>
      </c>
      <c r="N521" s="26"/>
    </row>
    <row r="522" spans="1:14" x14ac:dyDescent="0.25">
      <c r="A522" s="14" t="s">
        <v>910</v>
      </c>
      <c r="B522" s="14" t="s">
        <v>2904</v>
      </c>
      <c r="C522" s="14" t="s">
        <v>3458</v>
      </c>
      <c r="D522" s="14" t="s">
        <v>2341</v>
      </c>
      <c r="E522" s="14" t="s">
        <v>905</v>
      </c>
      <c r="F522" s="14" t="s">
        <v>3459</v>
      </c>
      <c r="G522" s="15">
        <v>1</v>
      </c>
      <c r="H522" s="15">
        <v>2</v>
      </c>
      <c r="I522" s="16">
        <v>0</v>
      </c>
      <c r="J522" s="17">
        <v>0</v>
      </c>
      <c r="K522" s="18">
        <v>1</v>
      </c>
      <c r="L522" s="19">
        <v>0</v>
      </c>
      <c r="M522" s="26" t="s">
        <v>5355</v>
      </c>
      <c r="N522" s="26"/>
    </row>
    <row r="523" spans="1:14" x14ac:dyDescent="0.25">
      <c r="A523" s="14" t="s">
        <v>3460</v>
      </c>
      <c r="B523" s="14" t="s">
        <v>3461</v>
      </c>
      <c r="C523" s="14" t="s">
        <v>3462</v>
      </c>
      <c r="D523" s="14" t="s">
        <v>1901</v>
      </c>
      <c r="E523" s="14" t="s">
        <v>387</v>
      </c>
      <c r="F523" s="14" t="s">
        <v>3463</v>
      </c>
      <c r="G523" s="15">
        <v>1</v>
      </c>
      <c r="H523" s="15">
        <v>2</v>
      </c>
      <c r="I523" s="16">
        <v>0</v>
      </c>
      <c r="J523" s="17">
        <v>1</v>
      </c>
      <c r="K523" s="18">
        <v>0</v>
      </c>
      <c r="L523" s="19">
        <v>0</v>
      </c>
      <c r="M523" s="26" t="s">
        <v>5353</v>
      </c>
      <c r="N523" s="26"/>
    </row>
    <row r="524" spans="1:14" x14ac:dyDescent="0.25">
      <c r="A524" s="14" t="s">
        <v>1298</v>
      </c>
      <c r="B524" s="14" t="s">
        <v>3464</v>
      </c>
      <c r="C524" s="14" t="s">
        <v>3465</v>
      </c>
      <c r="D524" s="14" t="s">
        <v>2865</v>
      </c>
      <c r="E524" s="14" t="s">
        <v>1103</v>
      </c>
      <c r="F524" s="14" t="s">
        <v>3466</v>
      </c>
      <c r="G524" s="15">
        <v>1</v>
      </c>
      <c r="H524" s="15">
        <v>1</v>
      </c>
      <c r="I524" s="16">
        <v>0</v>
      </c>
      <c r="J524" s="17">
        <v>0</v>
      </c>
      <c r="K524" s="18">
        <v>0</v>
      </c>
      <c r="L524" s="19">
        <v>1</v>
      </c>
      <c r="M524" s="26" t="s">
        <v>5355</v>
      </c>
      <c r="N524" s="26"/>
    </row>
    <row r="525" spans="1:14" x14ac:dyDescent="0.25">
      <c r="A525" s="14" t="s">
        <v>3467</v>
      </c>
      <c r="B525" s="14" t="s">
        <v>3468</v>
      </c>
      <c r="C525" s="14" t="s">
        <v>3469</v>
      </c>
      <c r="D525" s="14" t="s">
        <v>1639</v>
      </c>
      <c r="E525" s="14" t="s">
        <v>1257</v>
      </c>
      <c r="F525" s="14" t="s">
        <v>3470</v>
      </c>
      <c r="G525" s="15">
        <v>1</v>
      </c>
      <c r="H525" s="15">
        <v>1</v>
      </c>
      <c r="I525" s="16">
        <v>0</v>
      </c>
      <c r="J525" s="17">
        <v>1</v>
      </c>
      <c r="K525" s="18">
        <v>0</v>
      </c>
      <c r="L525" s="19">
        <v>0</v>
      </c>
      <c r="M525" s="26" t="s">
        <v>5356</v>
      </c>
      <c r="N525" s="26"/>
    </row>
    <row r="526" spans="1:14" x14ac:dyDescent="0.25">
      <c r="A526" s="14" t="s">
        <v>3471</v>
      </c>
      <c r="B526" s="14" t="s">
        <v>3472</v>
      </c>
      <c r="C526" s="14" t="s">
        <v>3446</v>
      </c>
      <c r="D526" s="14" t="s">
        <v>2831</v>
      </c>
      <c r="E526" s="14" t="s">
        <v>387</v>
      </c>
      <c r="F526" s="14" t="s">
        <v>3473</v>
      </c>
      <c r="G526" s="15">
        <v>1</v>
      </c>
      <c r="H526" s="15">
        <v>4</v>
      </c>
      <c r="I526" s="16">
        <v>0</v>
      </c>
      <c r="J526" s="17">
        <v>1</v>
      </c>
      <c r="K526" s="18">
        <v>0</v>
      </c>
      <c r="L526" s="19">
        <v>0</v>
      </c>
      <c r="M526" s="26" t="s">
        <v>5354</v>
      </c>
      <c r="N526" s="26"/>
    </row>
    <row r="527" spans="1:14" x14ac:dyDescent="0.25">
      <c r="A527" s="14" t="s">
        <v>1432</v>
      </c>
      <c r="B527" s="14" t="s">
        <v>3474</v>
      </c>
      <c r="C527" s="14" t="s">
        <v>1670</v>
      </c>
      <c r="D527" s="14" t="s">
        <v>2756</v>
      </c>
      <c r="E527" s="14" t="s">
        <v>1383</v>
      </c>
      <c r="F527" s="14" t="s">
        <v>3475</v>
      </c>
      <c r="G527" s="15">
        <v>1</v>
      </c>
      <c r="H527" s="15">
        <v>1</v>
      </c>
      <c r="I527" s="16">
        <v>0</v>
      </c>
      <c r="J527" s="17">
        <v>0</v>
      </c>
      <c r="K527" s="18">
        <v>0</v>
      </c>
      <c r="L527" s="19">
        <v>1</v>
      </c>
      <c r="M527" s="26" t="s">
        <v>5355</v>
      </c>
      <c r="N527" s="26"/>
    </row>
    <row r="528" spans="1:14" x14ac:dyDescent="0.25">
      <c r="A528" s="14" t="s">
        <v>979</v>
      </c>
      <c r="B528" s="14" t="s">
        <v>3476</v>
      </c>
      <c r="C528" s="14" t="s">
        <v>2152</v>
      </c>
      <c r="D528" s="14" t="s">
        <v>1625</v>
      </c>
      <c r="E528" s="14" t="s">
        <v>981</v>
      </c>
      <c r="F528" s="14" t="s">
        <v>3477</v>
      </c>
      <c r="G528" s="15">
        <v>1</v>
      </c>
      <c r="H528" s="15">
        <v>6</v>
      </c>
      <c r="I528" s="16">
        <v>0</v>
      </c>
      <c r="J528" s="17">
        <v>0</v>
      </c>
      <c r="K528" s="18">
        <v>1</v>
      </c>
      <c r="L528" s="19">
        <v>0</v>
      </c>
      <c r="M528" s="26" t="s">
        <v>5355</v>
      </c>
      <c r="N528" s="26"/>
    </row>
    <row r="529" spans="1:14" x14ac:dyDescent="0.25">
      <c r="A529" s="14" t="s">
        <v>3478</v>
      </c>
      <c r="B529" s="14" t="s">
        <v>3479</v>
      </c>
      <c r="C529" s="14" t="s">
        <v>3480</v>
      </c>
      <c r="D529" s="14" t="s">
        <v>1625</v>
      </c>
      <c r="E529" s="14" t="s">
        <v>668</v>
      </c>
      <c r="F529" s="14" t="s">
        <v>3481</v>
      </c>
      <c r="G529" s="15">
        <v>1</v>
      </c>
      <c r="H529" s="15">
        <v>1</v>
      </c>
      <c r="I529" s="16">
        <v>0</v>
      </c>
      <c r="J529" s="17">
        <v>1</v>
      </c>
      <c r="K529" s="18">
        <v>0</v>
      </c>
      <c r="L529" s="19">
        <v>0</v>
      </c>
      <c r="M529" s="26" t="s">
        <v>5354</v>
      </c>
      <c r="N529" s="26"/>
    </row>
    <row r="530" spans="1:14" x14ac:dyDescent="0.25">
      <c r="A530" s="14" t="s">
        <v>1160</v>
      </c>
      <c r="B530" s="14" t="s">
        <v>3482</v>
      </c>
      <c r="C530" s="14" t="s">
        <v>3483</v>
      </c>
      <c r="D530" s="14" t="s">
        <v>3484</v>
      </c>
      <c r="E530" s="14" t="s">
        <v>981</v>
      </c>
      <c r="F530" s="14" t="s">
        <v>3485</v>
      </c>
      <c r="G530" s="15">
        <v>1</v>
      </c>
      <c r="H530" s="15">
        <v>1</v>
      </c>
      <c r="I530" s="16">
        <v>0</v>
      </c>
      <c r="J530" s="17">
        <v>0</v>
      </c>
      <c r="K530" s="18">
        <v>1</v>
      </c>
      <c r="L530" s="19">
        <v>0</v>
      </c>
      <c r="M530" s="26" t="s">
        <v>5355</v>
      </c>
      <c r="N530" s="26"/>
    </row>
    <row r="531" spans="1:14" x14ac:dyDescent="0.25">
      <c r="A531" s="14" t="s">
        <v>3486</v>
      </c>
      <c r="B531" s="14" t="s">
        <v>3487</v>
      </c>
      <c r="C531" s="14" t="s">
        <v>3488</v>
      </c>
      <c r="D531" s="14" t="s">
        <v>1848</v>
      </c>
      <c r="E531" s="14" t="s">
        <v>1181</v>
      </c>
      <c r="F531" s="14" t="s">
        <v>3489</v>
      </c>
      <c r="G531" s="15">
        <v>1</v>
      </c>
      <c r="H531" s="15">
        <v>1</v>
      </c>
      <c r="I531" s="16">
        <v>0</v>
      </c>
      <c r="J531" s="17">
        <v>1</v>
      </c>
      <c r="K531" s="18">
        <v>0</v>
      </c>
      <c r="L531" s="19">
        <v>0</v>
      </c>
      <c r="M531" s="26" t="s">
        <v>5354</v>
      </c>
      <c r="N531" s="26"/>
    </row>
    <row r="532" spans="1:14" x14ac:dyDescent="0.25">
      <c r="A532" s="14" t="s">
        <v>3490</v>
      </c>
      <c r="B532" s="14" t="s">
        <v>3491</v>
      </c>
      <c r="C532" s="14" t="s">
        <v>2898</v>
      </c>
      <c r="D532" s="14" t="s">
        <v>1779</v>
      </c>
      <c r="E532" s="14" t="s">
        <v>2936</v>
      </c>
      <c r="F532" s="14" t="s">
        <v>3492</v>
      </c>
      <c r="G532" s="15">
        <v>1</v>
      </c>
      <c r="H532" s="15">
        <v>2</v>
      </c>
      <c r="I532" s="16">
        <v>0</v>
      </c>
      <c r="J532" s="17">
        <v>1</v>
      </c>
      <c r="K532" s="18">
        <v>0</v>
      </c>
      <c r="L532" s="19">
        <v>0</v>
      </c>
      <c r="M532" s="26" t="s">
        <v>5356</v>
      </c>
      <c r="N532" s="26"/>
    </row>
    <row r="533" spans="1:14" x14ac:dyDescent="0.25">
      <c r="A533" s="14" t="s">
        <v>1591</v>
      </c>
      <c r="B533" s="14" t="s">
        <v>3493</v>
      </c>
      <c r="C533" s="14" t="s">
        <v>3494</v>
      </c>
      <c r="D533" s="14" t="s">
        <v>1779</v>
      </c>
      <c r="E533" s="14" t="s">
        <v>506</v>
      </c>
      <c r="F533" s="14" t="s">
        <v>3495</v>
      </c>
      <c r="G533" s="15">
        <v>1</v>
      </c>
      <c r="H533" s="15">
        <v>1</v>
      </c>
      <c r="I533" s="16">
        <v>0</v>
      </c>
      <c r="J533" s="17">
        <v>0</v>
      </c>
      <c r="K533" s="18">
        <v>0</v>
      </c>
      <c r="L533" s="19">
        <v>1</v>
      </c>
      <c r="M533" s="26" t="s">
        <v>5355</v>
      </c>
      <c r="N533" s="26"/>
    </row>
    <row r="534" spans="1:14" x14ac:dyDescent="0.25">
      <c r="A534" s="14" t="s">
        <v>3496</v>
      </c>
      <c r="B534" s="14" t="s">
        <v>3497</v>
      </c>
      <c r="C534" s="14" t="s">
        <v>3498</v>
      </c>
      <c r="D534" s="14" t="s">
        <v>2411</v>
      </c>
      <c r="E534" s="14" t="s">
        <v>945</v>
      </c>
      <c r="F534" s="14" t="s">
        <v>3499</v>
      </c>
      <c r="G534" s="15">
        <v>1</v>
      </c>
      <c r="H534" s="15">
        <v>2</v>
      </c>
      <c r="I534" s="16">
        <v>0</v>
      </c>
      <c r="J534" s="17">
        <v>1</v>
      </c>
      <c r="K534" s="18">
        <v>0</v>
      </c>
      <c r="L534" s="19">
        <v>0</v>
      </c>
      <c r="M534" s="26" t="s">
        <v>5354</v>
      </c>
      <c r="N534" s="26"/>
    </row>
    <row r="535" spans="1:14" x14ac:dyDescent="0.25">
      <c r="A535" s="14" t="s">
        <v>3500</v>
      </c>
      <c r="B535" s="14" t="s">
        <v>3501</v>
      </c>
      <c r="C535" s="14" t="s">
        <v>3502</v>
      </c>
      <c r="D535" s="14" t="s">
        <v>1779</v>
      </c>
      <c r="E535" s="14" t="s">
        <v>1165</v>
      </c>
      <c r="F535" s="14" t="s">
        <v>3503</v>
      </c>
      <c r="G535" s="15">
        <v>1</v>
      </c>
      <c r="H535" s="15">
        <v>1</v>
      </c>
      <c r="I535" s="16">
        <v>0</v>
      </c>
      <c r="J535" s="17">
        <v>1</v>
      </c>
      <c r="K535" s="18">
        <v>0</v>
      </c>
      <c r="L535" s="19">
        <v>0</v>
      </c>
      <c r="M535" s="26" t="s">
        <v>5354</v>
      </c>
      <c r="N535" s="26"/>
    </row>
    <row r="536" spans="1:14" x14ac:dyDescent="0.25">
      <c r="A536" s="14" t="s">
        <v>3504</v>
      </c>
      <c r="B536" s="14" t="s">
        <v>3505</v>
      </c>
      <c r="C536" s="14" t="s">
        <v>3506</v>
      </c>
      <c r="D536" s="14" t="s">
        <v>1848</v>
      </c>
      <c r="E536" s="14" t="s">
        <v>725</v>
      </c>
      <c r="F536" s="14" t="s">
        <v>3507</v>
      </c>
      <c r="G536" s="15">
        <v>1</v>
      </c>
      <c r="H536" s="15">
        <v>1</v>
      </c>
      <c r="I536" s="16">
        <v>0</v>
      </c>
      <c r="J536" s="17">
        <v>1</v>
      </c>
      <c r="K536" s="18">
        <v>0</v>
      </c>
      <c r="L536" s="19">
        <v>0</v>
      </c>
      <c r="M536" s="26" t="s">
        <v>5356</v>
      </c>
      <c r="N536" s="26"/>
    </row>
    <row r="537" spans="1:14" x14ac:dyDescent="0.25">
      <c r="A537" s="14" t="s">
        <v>583</v>
      </c>
      <c r="B537" s="14" t="s">
        <v>3508</v>
      </c>
      <c r="C537" s="14" t="s">
        <v>3509</v>
      </c>
      <c r="D537" s="14" t="s">
        <v>2737</v>
      </c>
      <c r="E537" s="14" t="s">
        <v>586</v>
      </c>
      <c r="F537" s="14" t="s">
        <v>3510</v>
      </c>
      <c r="G537" s="15">
        <v>1</v>
      </c>
      <c r="H537" s="15">
        <v>1</v>
      </c>
      <c r="I537" s="16">
        <v>0</v>
      </c>
      <c r="J537" s="17">
        <v>0</v>
      </c>
      <c r="K537" s="18">
        <v>1</v>
      </c>
      <c r="L537" s="19">
        <v>0</v>
      </c>
      <c r="M537" s="26" t="s">
        <v>5355</v>
      </c>
      <c r="N537" s="26"/>
    </row>
    <row r="538" spans="1:14" x14ac:dyDescent="0.25">
      <c r="A538" s="14" t="s">
        <v>3511</v>
      </c>
      <c r="B538" s="14" t="s">
        <v>3512</v>
      </c>
      <c r="C538" s="14" t="s">
        <v>3513</v>
      </c>
      <c r="D538" s="14" t="s">
        <v>3514</v>
      </c>
      <c r="E538" s="14" t="s">
        <v>3515</v>
      </c>
      <c r="F538" s="14" t="s">
        <v>3516</v>
      </c>
      <c r="G538" s="15">
        <v>1</v>
      </c>
      <c r="H538" s="15">
        <v>3</v>
      </c>
      <c r="I538" s="16">
        <v>0</v>
      </c>
      <c r="J538" s="17">
        <v>1</v>
      </c>
      <c r="K538" s="18">
        <v>0</v>
      </c>
      <c r="L538" s="19">
        <v>0</v>
      </c>
      <c r="M538" s="26" t="s">
        <v>5356</v>
      </c>
      <c r="N538" s="26"/>
    </row>
    <row r="539" spans="1:14" x14ac:dyDescent="0.25">
      <c r="A539" s="14" t="s">
        <v>1549</v>
      </c>
      <c r="B539" s="14" t="s">
        <v>1550</v>
      </c>
      <c r="C539" s="14" t="s">
        <v>3517</v>
      </c>
      <c r="D539" s="14" t="s">
        <v>2131</v>
      </c>
      <c r="E539" s="14" t="s">
        <v>1103</v>
      </c>
      <c r="F539" s="14" t="s">
        <v>3518</v>
      </c>
      <c r="G539" s="15">
        <v>1</v>
      </c>
      <c r="H539" s="15">
        <v>1</v>
      </c>
      <c r="I539" s="16">
        <v>0</v>
      </c>
      <c r="J539" s="17">
        <v>0</v>
      </c>
      <c r="K539" s="18">
        <v>0</v>
      </c>
      <c r="L539" s="19">
        <v>1</v>
      </c>
      <c r="M539" s="26" t="s">
        <v>5355</v>
      </c>
      <c r="N539" s="26"/>
    </row>
    <row r="540" spans="1:14" x14ac:dyDescent="0.25">
      <c r="A540" s="14" t="s">
        <v>3519</v>
      </c>
      <c r="B540" s="14" t="s">
        <v>3520</v>
      </c>
      <c r="C540" s="14" t="s">
        <v>1670</v>
      </c>
      <c r="D540" s="14" t="s">
        <v>1625</v>
      </c>
      <c r="E540" s="14" t="s">
        <v>816</v>
      </c>
      <c r="F540" s="14" t="s">
        <v>3521</v>
      </c>
      <c r="G540" s="15">
        <v>1</v>
      </c>
      <c r="H540" s="15">
        <v>6</v>
      </c>
      <c r="I540" s="16">
        <v>0</v>
      </c>
      <c r="J540" s="17">
        <v>1</v>
      </c>
      <c r="K540" s="18">
        <v>0</v>
      </c>
      <c r="L540" s="19">
        <v>0</v>
      </c>
      <c r="M540" s="26" t="s">
        <v>5356</v>
      </c>
      <c r="N540" s="26"/>
    </row>
    <row r="541" spans="1:14" x14ac:dyDescent="0.25">
      <c r="A541" s="14" t="s">
        <v>827</v>
      </c>
      <c r="B541" s="14" t="s">
        <v>3522</v>
      </c>
      <c r="C541" s="14" t="s">
        <v>3523</v>
      </c>
      <c r="D541" s="14" t="s">
        <v>2016</v>
      </c>
      <c r="E541" s="14" t="s">
        <v>829</v>
      </c>
      <c r="F541" s="14" t="s">
        <v>3524</v>
      </c>
      <c r="G541" s="15">
        <v>1</v>
      </c>
      <c r="H541" s="15">
        <v>1</v>
      </c>
      <c r="I541" s="16">
        <v>0</v>
      </c>
      <c r="J541" s="17">
        <v>0</v>
      </c>
      <c r="K541" s="18">
        <v>1</v>
      </c>
      <c r="L541" s="19">
        <v>0</v>
      </c>
      <c r="M541" s="26" t="s">
        <v>5355</v>
      </c>
      <c r="N541" s="26"/>
    </row>
    <row r="542" spans="1:14" x14ac:dyDescent="0.25">
      <c r="A542" s="14" t="s">
        <v>3525</v>
      </c>
      <c r="B542" s="14" t="s">
        <v>3526</v>
      </c>
      <c r="C542" s="14" t="s">
        <v>3527</v>
      </c>
      <c r="D542" s="14" t="s">
        <v>2069</v>
      </c>
      <c r="E542" s="14" t="s">
        <v>622</v>
      </c>
      <c r="F542" s="14" t="s">
        <v>3528</v>
      </c>
      <c r="G542" s="15">
        <v>1</v>
      </c>
      <c r="H542" s="15">
        <v>1</v>
      </c>
      <c r="I542" s="16">
        <v>0</v>
      </c>
      <c r="J542" s="17">
        <v>1</v>
      </c>
      <c r="K542" s="18">
        <v>0</v>
      </c>
      <c r="L542" s="19">
        <v>0</v>
      </c>
      <c r="M542" s="26" t="s">
        <v>5354</v>
      </c>
      <c r="N542" s="26"/>
    </row>
    <row r="543" spans="1:14" x14ac:dyDescent="0.25">
      <c r="A543" s="14" t="s">
        <v>1137</v>
      </c>
      <c r="B543" s="14" t="s">
        <v>3529</v>
      </c>
      <c r="C543" s="14" t="s">
        <v>2695</v>
      </c>
      <c r="D543" s="14" t="s">
        <v>2487</v>
      </c>
      <c r="E543" s="14" t="s">
        <v>387</v>
      </c>
      <c r="F543" s="14" t="s">
        <v>3530</v>
      </c>
      <c r="G543" s="15">
        <v>1</v>
      </c>
      <c r="H543" s="15">
        <v>1</v>
      </c>
      <c r="I543" s="16">
        <v>0</v>
      </c>
      <c r="J543" s="17">
        <v>0</v>
      </c>
      <c r="K543" s="18">
        <v>1</v>
      </c>
      <c r="L543" s="19">
        <v>0</v>
      </c>
      <c r="M543" s="26" t="s">
        <v>5355</v>
      </c>
      <c r="N543" s="26"/>
    </row>
    <row r="544" spans="1:14" x14ac:dyDescent="0.25">
      <c r="A544" s="14" t="s">
        <v>3531</v>
      </c>
      <c r="B544" s="14" t="s">
        <v>3532</v>
      </c>
      <c r="C544" s="14" t="s">
        <v>3533</v>
      </c>
      <c r="D544" s="14" t="s">
        <v>1779</v>
      </c>
      <c r="E544" s="14" t="s">
        <v>3534</v>
      </c>
      <c r="F544" s="14" t="s">
        <v>3535</v>
      </c>
      <c r="G544" s="15">
        <v>1</v>
      </c>
      <c r="H544" s="15">
        <v>1</v>
      </c>
      <c r="I544" s="16">
        <v>0</v>
      </c>
      <c r="J544" s="17">
        <v>1</v>
      </c>
      <c r="K544" s="18">
        <v>0</v>
      </c>
      <c r="L544" s="19">
        <v>0</v>
      </c>
      <c r="M544" s="26" t="s">
        <v>5353</v>
      </c>
      <c r="N544" s="26"/>
    </row>
    <row r="545" spans="1:14" x14ac:dyDescent="0.25">
      <c r="A545" s="14" t="s">
        <v>1421</v>
      </c>
      <c r="B545" s="14" t="s">
        <v>3536</v>
      </c>
      <c r="C545" s="14" t="s">
        <v>3537</v>
      </c>
      <c r="D545" s="14" t="s">
        <v>3538</v>
      </c>
      <c r="E545" s="14" t="s">
        <v>1422</v>
      </c>
      <c r="F545" s="14" t="s">
        <v>3539</v>
      </c>
      <c r="G545" s="15">
        <v>1</v>
      </c>
      <c r="H545" s="15">
        <v>1</v>
      </c>
      <c r="I545" s="16">
        <v>0</v>
      </c>
      <c r="J545" s="17">
        <v>0</v>
      </c>
      <c r="K545" s="18">
        <v>0</v>
      </c>
      <c r="L545" s="19">
        <v>1</v>
      </c>
      <c r="M545" s="26" t="s">
        <v>5355</v>
      </c>
      <c r="N545" s="26"/>
    </row>
    <row r="546" spans="1:14" x14ac:dyDescent="0.25">
      <c r="A546" s="14" t="s">
        <v>3540</v>
      </c>
      <c r="B546" s="14" t="s">
        <v>3541</v>
      </c>
      <c r="C546" s="14" t="s">
        <v>3542</v>
      </c>
      <c r="D546" s="14" t="s">
        <v>2103</v>
      </c>
      <c r="E546" s="14" t="s">
        <v>861</v>
      </c>
      <c r="F546" s="14" t="s">
        <v>3543</v>
      </c>
      <c r="G546" s="15">
        <v>1</v>
      </c>
      <c r="H546" s="15">
        <v>1</v>
      </c>
      <c r="I546" s="16">
        <v>0</v>
      </c>
      <c r="J546" s="17">
        <v>1</v>
      </c>
      <c r="K546" s="18">
        <v>0</v>
      </c>
      <c r="L546" s="19">
        <v>0</v>
      </c>
      <c r="M546" s="26" t="s">
        <v>5356</v>
      </c>
      <c r="N546" s="26"/>
    </row>
    <row r="547" spans="1:14" x14ac:dyDescent="0.25">
      <c r="A547" s="14" t="s">
        <v>1551</v>
      </c>
      <c r="B547" s="14" t="s">
        <v>3544</v>
      </c>
      <c r="C547" s="14" t="s">
        <v>3545</v>
      </c>
      <c r="D547" s="14" t="s">
        <v>3546</v>
      </c>
      <c r="E547" s="14" t="s">
        <v>1319</v>
      </c>
      <c r="F547" s="14" t="s">
        <v>3547</v>
      </c>
      <c r="G547" s="15">
        <v>1</v>
      </c>
      <c r="H547" s="15">
        <v>4</v>
      </c>
      <c r="I547" s="16">
        <v>0</v>
      </c>
      <c r="J547" s="17">
        <v>0</v>
      </c>
      <c r="K547" s="18">
        <v>0</v>
      </c>
      <c r="L547" s="19">
        <v>1</v>
      </c>
      <c r="M547" s="26" t="s">
        <v>5351</v>
      </c>
      <c r="N547" s="26"/>
    </row>
    <row r="548" spans="1:14" x14ac:dyDescent="0.25">
      <c r="A548" s="14" t="s">
        <v>1182</v>
      </c>
      <c r="B548" s="14" t="s">
        <v>3548</v>
      </c>
      <c r="C548" s="14" t="s">
        <v>3549</v>
      </c>
      <c r="D548" s="14" t="s">
        <v>1625</v>
      </c>
      <c r="E548" s="14" t="s">
        <v>465</v>
      </c>
      <c r="F548" s="14" t="s">
        <v>3550</v>
      </c>
      <c r="G548" s="15">
        <v>1</v>
      </c>
      <c r="H548" s="15">
        <v>2</v>
      </c>
      <c r="I548" s="16">
        <v>0</v>
      </c>
      <c r="J548" s="17">
        <v>0</v>
      </c>
      <c r="K548" s="18">
        <v>1</v>
      </c>
      <c r="L548" s="19">
        <v>0</v>
      </c>
      <c r="M548" s="26" t="s">
        <v>5355</v>
      </c>
      <c r="N548" s="26"/>
    </row>
    <row r="549" spans="1:14" x14ac:dyDescent="0.25">
      <c r="A549" s="14" t="s">
        <v>3551</v>
      </c>
      <c r="B549" s="14" t="s">
        <v>3552</v>
      </c>
      <c r="C549" s="14" t="s">
        <v>2040</v>
      </c>
      <c r="D549" s="14" t="s">
        <v>1643</v>
      </c>
      <c r="E549" s="14" t="s">
        <v>527</v>
      </c>
      <c r="F549" s="14" t="s">
        <v>3553</v>
      </c>
      <c r="G549" s="15">
        <v>1</v>
      </c>
      <c r="H549" s="15">
        <v>2</v>
      </c>
      <c r="I549" s="16">
        <v>0</v>
      </c>
      <c r="J549" s="17">
        <v>1</v>
      </c>
      <c r="K549" s="18">
        <v>0</v>
      </c>
      <c r="L549" s="19">
        <v>0</v>
      </c>
      <c r="M549" s="26" t="s">
        <v>5354</v>
      </c>
      <c r="N549" s="26"/>
    </row>
    <row r="550" spans="1:14" x14ac:dyDescent="0.25">
      <c r="A550" s="14" t="s">
        <v>3554</v>
      </c>
      <c r="B550" s="14" t="s">
        <v>3555</v>
      </c>
      <c r="C550" s="14" t="s">
        <v>1670</v>
      </c>
      <c r="D550" s="14" t="s">
        <v>1625</v>
      </c>
      <c r="E550" s="14" t="s">
        <v>674</v>
      </c>
      <c r="F550" s="14" t="s">
        <v>3556</v>
      </c>
      <c r="G550" s="15">
        <v>1</v>
      </c>
      <c r="H550" s="15">
        <v>4</v>
      </c>
      <c r="I550" s="16">
        <v>0</v>
      </c>
      <c r="J550" s="17">
        <v>1</v>
      </c>
      <c r="K550" s="18">
        <v>0</v>
      </c>
      <c r="L550" s="19">
        <v>0</v>
      </c>
      <c r="M550" s="26" t="s">
        <v>5354</v>
      </c>
      <c r="N550" s="26"/>
    </row>
    <row r="551" spans="1:14" x14ac:dyDescent="0.25">
      <c r="A551" s="14" t="s">
        <v>400</v>
      </c>
      <c r="B551" s="14" t="s">
        <v>3557</v>
      </c>
      <c r="C551" s="14" t="s">
        <v>1824</v>
      </c>
      <c r="D551" s="14" t="s">
        <v>1625</v>
      </c>
      <c r="E551" s="14" t="s">
        <v>403</v>
      </c>
      <c r="F551" s="14" t="s">
        <v>3558</v>
      </c>
      <c r="G551" s="15">
        <v>1</v>
      </c>
      <c r="H551" s="15">
        <v>4</v>
      </c>
      <c r="I551" s="16">
        <v>0</v>
      </c>
      <c r="J551" s="17">
        <v>0</v>
      </c>
      <c r="K551" s="18">
        <v>1</v>
      </c>
      <c r="L551" s="19">
        <v>0</v>
      </c>
      <c r="M551" s="26" t="s">
        <v>5355</v>
      </c>
      <c r="N551" s="26"/>
    </row>
    <row r="552" spans="1:14" x14ac:dyDescent="0.25">
      <c r="A552" s="14" t="s">
        <v>3559</v>
      </c>
      <c r="B552" s="14" t="s">
        <v>3560</v>
      </c>
      <c r="C552" s="14" t="s">
        <v>1670</v>
      </c>
      <c r="D552" s="14" t="s">
        <v>1625</v>
      </c>
      <c r="E552" s="14" t="s">
        <v>593</v>
      </c>
      <c r="F552" s="14" t="s">
        <v>3561</v>
      </c>
      <c r="G552" s="15">
        <v>1</v>
      </c>
      <c r="H552" s="15">
        <v>14</v>
      </c>
      <c r="I552" s="16">
        <v>0</v>
      </c>
      <c r="J552" s="17">
        <v>1</v>
      </c>
      <c r="K552" s="18">
        <v>0</v>
      </c>
      <c r="L552" s="19">
        <v>0</v>
      </c>
      <c r="M552" s="26" t="s">
        <v>5354</v>
      </c>
      <c r="N552" s="26"/>
    </row>
    <row r="553" spans="1:14" x14ac:dyDescent="0.25">
      <c r="A553" s="14" t="s">
        <v>3562</v>
      </c>
      <c r="B553" s="14" t="s">
        <v>3563</v>
      </c>
      <c r="C553" s="14" t="s">
        <v>3564</v>
      </c>
      <c r="D553" s="14" t="s">
        <v>1848</v>
      </c>
      <c r="E553" s="14" t="s">
        <v>861</v>
      </c>
      <c r="F553" s="14" t="s">
        <v>3565</v>
      </c>
      <c r="G553" s="15">
        <v>1</v>
      </c>
      <c r="H553" s="15">
        <v>3</v>
      </c>
      <c r="I553" s="16">
        <v>0</v>
      </c>
      <c r="J553" s="17">
        <v>1</v>
      </c>
      <c r="K553" s="18">
        <v>0</v>
      </c>
      <c r="L553" s="19">
        <v>0</v>
      </c>
      <c r="M553" s="26" t="s">
        <v>5356</v>
      </c>
      <c r="N553" s="26"/>
    </row>
    <row r="554" spans="1:14" x14ac:dyDescent="0.25">
      <c r="A554" s="14" t="s">
        <v>903</v>
      </c>
      <c r="B554" s="14" t="s">
        <v>3566</v>
      </c>
      <c r="C554" s="14" t="s">
        <v>3567</v>
      </c>
      <c r="D554" s="14" t="s">
        <v>2341</v>
      </c>
      <c r="E554" s="14" t="s">
        <v>905</v>
      </c>
      <c r="F554" s="14" t="s">
        <v>3568</v>
      </c>
      <c r="G554" s="15">
        <v>1</v>
      </c>
      <c r="H554" s="15">
        <v>2</v>
      </c>
      <c r="I554" s="16">
        <v>0</v>
      </c>
      <c r="J554" s="17">
        <v>0</v>
      </c>
      <c r="K554" s="18">
        <v>1</v>
      </c>
      <c r="L554" s="19">
        <v>0</v>
      </c>
      <c r="M554" s="26" t="s">
        <v>5355</v>
      </c>
      <c r="N554" s="26"/>
    </row>
    <row r="555" spans="1:14" x14ac:dyDescent="0.25">
      <c r="A555" s="14" t="s">
        <v>1424</v>
      </c>
      <c r="B555" s="14" t="s">
        <v>3569</v>
      </c>
      <c r="C555" s="14" t="s">
        <v>3570</v>
      </c>
      <c r="D555" s="14" t="s">
        <v>2795</v>
      </c>
      <c r="E555" s="14" t="s">
        <v>1422</v>
      </c>
      <c r="F555" s="14" t="s">
        <v>3571</v>
      </c>
      <c r="G555" s="15">
        <v>1</v>
      </c>
      <c r="H555" s="15">
        <v>1</v>
      </c>
      <c r="I555" s="16">
        <v>0</v>
      </c>
      <c r="J555" s="17">
        <v>0</v>
      </c>
      <c r="K555" s="18">
        <v>0</v>
      </c>
      <c r="L555" s="19">
        <v>1</v>
      </c>
      <c r="M555" s="26" t="s">
        <v>5355</v>
      </c>
      <c r="N555" s="26"/>
    </row>
    <row r="556" spans="1:14" x14ac:dyDescent="0.25">
      <c r="A556" s="14" t="s">
        <v>1476</v>
      </c>
      <c r="B556" s="14" t="s">
        <v>3572</v>
      </c>
      <c r="C556" s="14" t="s">
        <v>1670</v>
      </c>
      <c r="D556" s="14" t="s">
        <v>1848</v>
      </c>
      <c r="E556" s="14" t="s">
        <v>423</v>
      </c>
      <c r="F556" s="14" t="s">
        <v>3573</v>
      </c>
      <c r="G556" s="15">
        <v>1</v>
      </c>
      <c r="H556" s="15">
        <v>1</v>
      </c>
      <c r="I556" s="16">
        <v>0</v>
      </c>
      <c r="J556" s="17">
        <v>0</v>
      </c>
      <c r="K556" s="18">
        <v>0</v>
      </c>
      <c r="L556" s="19">
        <v>1</v>
      </c>
      <c r="M556" s="26" t="s">
        <v>5355</v>
      </c>
      <c r="N556" s="26"/>
    </row>
    <row r="557" spans="1:14" x14ac:dyDescent="0.25">
      <c r="A557" s="14" t="s">
        <v>1370</v>
      </c>
      <c r="B557" s="14" t="s">
        <v>3574</v>
      </c>
      <c r="C557" s="14" t="s">
        <v>3575</v>
      </c>
      <c r="D557" s="14" t="s">
        <v>1625</v>
      </c>
      <c r="E557" s="14" t="s">
        <v>1371</v>
      </c>
      <c r="F557" s="14" t="s">
        <v>3576</v>
      </c>
      <c r="G557" s="15">
        <v>1</v>
      </c>
      <c r="H557" s="15">
        <v>4</v>
      </c>
      <c r="I557" s="16">
        <v>0</v>
      </c>
      <c r="J557" s="17">
        <v>0</v>
      </c>
      <c r="K557" s="18">
        <v>0</v>
      </c>
      <c r="L557" s="19">
        <v>1</v>
      </c>
      <c r="M557" s="26" t="s">
        <v>5355</v>
      </c>
      <c r="N557" s="26"/>
    </row>
    <row r="558" spans="1:14" x14ac:dyDescent="0.25">
      <c r="A558" s="14" t="s">
        <v>3577</v>
      </c>
      <c r="B558" s="14" t="s">
        <v>3578</v>
      </c>
      <c r="C558" s="14" t="s">
        <v>3579</v>
      </c>
      <c r="D558" s="14" t="s">
        <v>1868</v>
      </c>
      <c r="E558" s="14" t="s">
        <v>470</v>
      </c>
      <c r="F558" s="14" t="s">
        <v>3580</v>
      </c>
      <c r="G558" s="15">
        <v>1</v>
      </c>
      <c r="H558" s="15">
        <v>2</v>
      </c>
      <c r="I558" s="16">
        <v>0</v>
      </c>
      <c r="J558" s="17">
        <v>1</v>
      </c>
      <c r="K558" s="18">
        <v>0</v>
      </c>
      <c r="L558" s="19">
        <v>0</v>
      </c>
      <c r="M558" s="26" t="s">
        <v>5354</v>
      </c>
      <c r="N558" s="26"/>
    </row>
    <row r="559" spans="1:14" x14ac:dyDescent="0.25">
      <c r="A559" s="14" t="s">
        <v>3581</v>
      </c>
      <c r="B559" s="14" t="s">
        <v>3582</v>
      </c>
      <c r="C559" s="14" t="s">
        <v>3583</v>
      </c>
      <c r="D559" s="14" t="s">
        <v>1977</v>
      </c>
      <c r="E559" s="14" t="s">
        <v>423</v>
      </c>
      <c r="F559" s="14" t="s">
        <v>3584</v>
      </c>
      <c r="G559" s="15">
        <v>1</v>
      </c>
      <c r="H559" s="15">
        <v>1</v>
      </c>
      <c r="I559" s="16">
        <v>0</v>
      </c>
      <c r="J559" s="17">
        <v>1</v>
      </c>
      <c r="K559" s="18">
        <v>0</v>
      </c>
      <c r="L559" s="19">
        <v>0</v>
      </c>
      <c r="M559" s="26" t="s">
        <v>5354</v>
      </c>
      <c r="N559" s="26"/>
    </row>
    <row r="560" spans="1:14" x14ac:dyDescent="0.25">
      <c r="A560" s="14" t="s">
        <v>632</v>
      </c>
      <c r="B560" s="14" t="s">
        <v>3585</v>
      </c>
      <c r="C560" s="14" t="s">
        <v>3586</v>
      </c>
      <c r="D560" s="14" t="s">
        <v>1625</v>
      </c>
      <c r="E560" s="14" t="s">
        <v>593</v>
      </c>
      <c r="F560" s="14" t="s">
        <v>3587</v>
      </c>
      <c r="G560" s="15">
        <v>1</v>
      </c>
      <c r="H560" s="15">
        <v>7</v>
      </c>
      <c r="I560" s="16">
        <v>0</v>
      </c>
      <c r="J560" s="17">
        <v>0</v>
      </c>
      <c r="K560" s="18">
        <v>1</v>
      </c>
      <c r="L560" s="19">
        <v>0</v>
      </c>
      <c r="M560" s="26" t="s">
        <v>5355</v>
      </c>
      <c r="N560" s="26"/>
    </row>
    <row r="561" spans="1:14" x14ac:dyDescent="0.25">
      <c r="A561" s="14" t="s">
        <v>1548</v>
      </c>
      <c r="B561" s="14" t="s">
        <v>3588</v>
      </c>
      <c r="C561" s="14" t="s">
        <v>3589</v>
      </c>
      <c r="D561" s="14" t="s">
        <v>1625</v>
      </c>
      <c r="E561" s="14" t="s">
        <v>1485</v>
      </c>
      <c r="F561" s="14" t="s">
        <v>3590</v>
      </c>
      <c r="G561" s="15">
        <v>1</v>
      </c>
      <c r="H561" s="15">
        <v>1</v>
      </c>
      <c r="I561" s="16">
        <v>0</v>
      </c>
      <c r="J561" s="17">
        <v>0</v>
      </c>
      <c r="K561" s="18">
        <v>0</v>
      </c>
      <c r="L561" s="19">
        <v>1</v>
      </c>
      <c r="M561" s="26" t="s">
        <v>5355</v>
      </c>
      <c r="N561" s="26"/>
    </row>
    <row r="562" spans="1:14" x14ac:dyDescent="0.25">
      <c r="A562" s="14" t="s">
        <v>3591</v>
      </c>
      <c r="B562" s="14" t="s">
        <v>3592</v>
      </c>
      <c r="C562" s="14" t="s">
        <v>1670</v>
      </c>
      <c r="D562" s="14" t="s">
        <v>2341</v>
      </c>
      <c r="E562" s="14" t="s">
        <v>518</v>
      </c>
      <c r="F562" s="14" t="s">
        <v>3593</v>
      </c>
      <c r="G562" s="15">
        <v>1</v>
      </c>
      <c r="H562" s="15">
        <v>10</v>
      </c>
      <c r="I562" s="16">
        <v>0</v>
      </c>
      <c r="J562" s="17">
        <v>1</v>
      </c>
      <c r="K562" s="18">
        <v>0</v>
      </c>
      <c r="L562" s="19">
        <v>0</v>
      </c>
      <c r="M562" s="26" t="s">
        <v>5356</v>
      </c>
      <c r="N562" s="26"/>
    </row>
    <row r="563" spans="1:14" x14ac:dyDescent="0.25">
      <c r="A563" s="14" t="s">
        <v>1197</v>
      </c>
      <c r="B563" s="14" t="s">
        <v>3594</v>
      </c>
      <c r="C563" s="14" t="s">
        <v>3595</v>
      </c>
      <c r="D563" s="14" t="s">
        <v>1625</v>
      </c>
      <c r="E563" s="14" t="s">
        <v>465</v>
      </c>
      <c r="F563" s="14" t="s">
        <v>3596</v>
      </c>
      <c r="G563" s="15">
        <v>1</v>
      </c>
      <c r="H563" s="15">
        <v>2</v>
      </c>
      <c r="I563" s="16">
        <v>0</v>
      </c>
      <c r="J563" s="17">
        <v>0</v>
      </c>
      <c r="K563" s="18">
        <v>1</v>
      </c>
      <c r="L563" s="19">
        <v>0</v>
      </c>
      <c r="M563" s="26" t="s">
        <v>5355</v>
      </c>
      <c r="N563" s="26"/>
    </row>
    <row r="564" spans="1:14" x14ac:dyDescent="0.25">
      <c r="A564" s="14" t="s">
        <v>1361</v>
      </c>
      <c r="B564" s="14" t="s">
        <v>3597</v>
      </c>
      <c r="C564" s="14" t="s">
        <v>3598</v>
      </c>
      <c r="D564" s="14" t="s">
        <v>1625</v>
      </c>
      <c r="E564" s="14" t="s">
        <v>839</v>
      </c>
      <c r="F564" s="14" t="s">
        <v>3599</v>
      </c>
      <c r="G564" s="15">
        <v>1</v>
      </c>
      <c r="H564" s="15">
        <v>2</v>
      </c>
      <c r="I564" s="16">
        <v>0</v>
      </c>
      <c r="J564" s="17">
        <v>0</v>
      </c>
      <c r="K564" s="18">
        <v>0</v>
      </c>
      <c r="L564" s="19">
        <v>1</v>
      </c>
      <c r="M564" s="26" t="s">
        <v>5355</v>
      </c>
      <c r="N564" s="26"/>
    </row>
    <row r="565" spans="1:14" x14ac:dyDescent="0.25">
      <c r="A565" s="14" t="s">
        <v>3600</v>
      </c>
      <c r="B565" s="14" t="s">
        <v>3601</v>
      </c>
      <c r="C565" s="14" t="s">
        <v>3602</v>
      </c>
      <c r="D565" s="14" t="s">
        <v>1868</v>
      </c>
      <c r="E565" s="14" t="s">
        <v>2763</v>
      </c>
      <c r="F565" s="14" t="s">
        <v>3603</v>
      </c>
      <c r="G565" s="15">
        <v>1</v>
      </c>
      <c r="H565" s="15">
        <v>1</v>
      </c>
      <c r="I565" s="16">
        <v>0</v>
      </c>
      <c r="J565" s="17">
        <v>1</v>
      </c>
      <c r="K565" s="18">
        <v>0</v>
      </c>
      <c r="L565" s="19">
        <v>0</v>
      </c>
      <c r="M565" s="26" t="s">
        <v>5354</v>
      </c>
      <c r="N565" s="26"/>
    </row>
    <row r="566" spans="1:14" x14ac:dyDescent="0.25">
      <c r="A566" s="14" t="s">
        <v>3604</v>
      </c>
      <c r="B566" s="14" t="s">
        <v>3605</v>
      </c>
      <c r="C566" s="14" t="s">
        <v>3606</v>
      </c>
      <c r="D566" s="14" t="s">
        <v>1977</v>
      </c>
      <c r="E566" s="14" t="s">
        <v>3607</v>
      </c>
      <c r="F566" s="14" t="s">
        <v>3608</v>
      </c>
      <c r="G566" s="15">
        <v>1</v>
      </c>
      <c r="H566" s="15">
        <v>4</v>
      </c>
      <c r="I566" s="16">
        <v>0</v>
      </c>
      <c r="J566" s="17">
        <v>1</v>
      </c>
      <c r="K566" s="18">
        <v>0</v>
      </c>
      <c r="L566" s="19">
        <v>0</v>
      </c>
      <c r="M566" s="26" t="s">
        <v>5353</v>
      </c>
      <c r="N566" s="26"/>
    </row>
    <row r="567" spans="1:14" x14ac:dyDescent="0.25">
      <c r="A567" s="14" t="s">
        <v>3609</v>
      </c>
      <c r="B567" s="14" t="s">
        <v>3610</v>
      </c>
      <c r="C567" s="14" t="s">
        <v>3611</v>
      </c>
      <c r="D567" s="14" t="s">
        <v>3612</v>
      </c>
      <c r="E567" s="14" t="s">
        <v>861</v>
      </c>
      <c r="F567" s="14" t="s">
        <v>3613</v>
      </c>
      <c r="G567" s="15">
        <v>1</v>
      </c>
      <c r="H567" s="15">
        <v>10</v>
      </c>
      <c r="I567" s="16">
        <v>0</v>
      </c>
      <c r="J567" s="17">
        <v>1</v>
      </c>
      <c r="K567" s="18">
        <v>0</v>
      </c>
      <c r="L567" s="19">
        <v>0</v>
      </c>
      <c r="M567" s="26" t="s">
        <v>5356</v>
      </c>
      <c r="N567" s="26"/>
    </row>
    <row r="568" spans="1:14" x14ac:dyDescent="0.25">
      <c r="A568" s="14" t="s">
        <v>3614</v>
      </c>
      <c r="B568" s="14" t="s">
        <v>3615</v>
      </c>
      <c r="C568" s="14" t="s">
        <v>3616</v>
      </c>
      <c r="D568" s="14" t="s">
        <v>1643</v>
      </c>
      <c r="E568" s="14" t="s">
        <v>1683</v>
      </c>
      <c r="F568" s="14" t="s">
        <v>3617</v>
      </c>
      <c r="G568" s="15">
        <v>1</v>
      </c>
      <c r="H568" s="15">
        <v>2</v>
      </c>
      <c r="I568" s="16">
        <v>1</v>
      </c>
      <c r="J568" s="17">
        <v>0</v>
      </c>
      <c r="K568" s="18">
        <v>0</v>
      </c>
      <c r="L568" s="19">
        <v>0</v>
      </c>
      <c r="M568" s="26" t="s">
        <v>5354</v>
      </c>
      <c r="N568" s="26"/>
    </row>
    <row r="569" spans="1:14" x14ac:dyDescent="0.25">
      <c r="A569" s="14" t="s">
        <v>3618</v>
      </c>
      <c r="B569" s="14" t="s">
        <v>3619</v>
      </c>
      <c r="C569" s="14" t="s">
        <v>1670</v>
      </c>
      <c r="D569" s="14" t="s">
        <v>2737</v>
      </c>
      <c r="E569" s="14" t="s">
        <v>3620</v>
      </c>
      <c r="F569" s="14" t="s">
        <v>3621</v>
      </c>
      <c r="G569" s="15">
        <v>1</v>
      </c>
      <c r="H569" s="15">
        <v>1</v>
      </c>
      <c r="I569" s="16">
        <v>0</v>
      </c>
      <c r="J569" s="17">
        <v>1</v>
      </c>
      <c r="K569" s="18">
        <v>0</v>
      </c>
      <c r="L569" s="19">
        <v>0</v>
      </c>
      <c r="M569" s="26" t="s">
        <v>5354</v>
      </c>
      <c r="N569" s="26"/>
    </row>
    <row r="570" spans="1:14" x14ac:dyDescent="0.25">
      <c r="A570" s="14" t="s">
        <v>3622</v>
      </c>
      <c r="B570" s="14" t="s">
        <v>3623</v>
      </c>
      <c r="C570" s="14" t="s">
        <v>3624</v>
      </c>
      <c r="D570" s="14" t="s">
        <v>3625</v>
      </c>
      <c r="E570" s="14" t="s">
        <v>649</v>
      </c>
      <c r="F570" s="14" t="s">
        <v>3626</v>
      </c>
      <c r="G570" s="15">
        <v>1</v>
      </c>
      <c r="H570" s="15">
        <v>1</v>
      </c>
      <c r="I570" s="16">
        <v>0</v>
      </c>
      <c r="J570" s="17">
        <v>1</v>
      </c>
      <c r="K570" s="18">
        <v>0</v>
      </c>
      <c r="L570" s="19">
        <v>0</v>
      </c>
      <c r="M570" s="26" t="s">
        <v>5354</v>
      </c>
      <c r="N570" s="26"/>
    </row>
    <row r="571" spans="1:14" x14ac:dyDescent="0.25">
      <c r="A571" s="14" t="s">
        <v>601</v>
      </c>
      <c r="B571" s="14" t="s">
        <v>3248</v>
      </c>
      <c r="C571" s="14" t="s">
        <v>3627</v>
      </c>
      <c r="D571" s="14" t="s">
        <v>1625</v>
      </c>
      <c r="E571" s="14" t="s">
        <v>599</v>
      </c>
      <c r="F571" s="14" t="s">
        <v>3628</v>
      </c>
      <c r="G571" s="15">
        <v>1</v>
      </c>
      <c r="H571" s="15">
        <v>8</v>
      </c>
      <c r="I571" s="16">
        <v>0</v>
      </c>
      <c r="J571" s="17">
        <v>0</v>
      </c>
      <c r="K571" s="18">
        <v>1</v>
      </c>
      <c r="L571" s="19">
        <v>0</v>
      </c>
      <c r="M571" s="26" t="s">
        <v>5355</v>
      </c>
      <c r="N571" s="26"/>
    </row>
    <row r="572" spans="1:14" x14ac:dyDescent="0.25">
      <c r="A572" s="14" t="s">
        <v>1554</v>
      </c>
      <c r="B572" s="14" t="s">
        <v>3629</v>
      </c>
      <c r="C572" s="14" t="s">
        <v>1670</v>
      </c>
      <c r="D572" s="14" t="s">
        <v>1625</v>
      </c>
      <c r="E572" s="14" t="s">
        <v>1295</v>
      </c>
      <c r="F572" s="14" t="s">
        <v>3630</v>
      </c>
      <c r="G572" s="15">
        <v>1</v>
      </c>
      <c r="H572" s="15">
        <v>1</v>
      </c>
      <c r="I572" s="16">
        <v>0</v>
      </c>
      <c r="J572" s="17">
        <v>0</v>
      </c>
      <c r="K572" s="18">
        <v>0</v>
      </c>
      <c r="L572" s="19">
        <v>1</v>
      </c>
      <c r="M572" s="26" t="s">
        <v>5355</v>
      </c>
      <c r="N572" s="26"/>
    </row>
    <row r="573" spans="1:14" x14ac:dyDescent="0.25">
      <c r="A573" s="14" t="s">
        <v>3631</v>
      </c>
      <c r="B573" s="14" t="s">
        <v>3632</v>
      </c>
      <c r="C573" s="14" t="s">
        <v>3633</v>
      </c>
      <c r="D573" s="14" t="s">
        <v>1963</v>
      </c>
      <c r="E573" s="14" t="s">
        <v>1640</v>
      </c>
      <c r="F573" s="14" t="s">
        <v>3634</v>
      </c>
      <c r="G573" s="15">
        <v>1</v>
      </c>
      <c r="H573" s="15">
        <v>2</v>
      </c>
      <c r="I573" s="16">
        <v>1</v>
      </c>
      <c r="J573" s="17">
        <v>0</v>
      </c>
      <c r="K573" s="18">
        <v>0</v>
      </c>
      <c r="L573" s="19">
        <v>0</v>
      </c>
      <c r="M573" s="26" t="s">
        <v>5354</v>
      </c>
      <c r="N573" s="26"/>
    </row>
    <row r="574" spans="1:14" x14ac:dyDescent="0.25">
      <c r="A574" s="14" t="s">
        <v>1539</v>
      </c>
      <c r="B574" s="14" t="s">
        <v>3635</v>
      </c>
      <c r="C574" s="14" t="s">
        <v>1670</v>
      </c>
      <c r="D574" s="14" t="s">
        <v>1625</v>
      </c>
      <c r="E574" s="14" t="s">
        <v>1540</v>
      </c>
      <c r="F574" s="14" t="s">
        <v>3636</v>
      </c>
      <c r="G574" s="15">
        <v>1</v>
      </c>
      <c r="H574" s="15">
        <v>1</v>
      </c>
      <c r="I574" s="16">
        <v>0</v>
      </c>
      <c r="J574" s="17">
        <v>0</v>
      </c>
      <c r="K574" s="18">
        <v>0</v>
      </c>
      <c r="L574" s="19">
        <v>1</v>
      </c>
      <c r="M574" s="26" t="s">
        <v>5355</v>
      </c>
      <c r="N574" s="26"/>
    </row>
    <row r="575" spans="1:14" x14ac:dyDescent="0.25">
      <c r="A575" s="14" t="s">
        <v>3637</v>
      </c>
      <c r="B575" s="14" t="s">
        <v>3638</v>
      </c>
      <c r="C575" s="14" t="s">
        <v>3639</v>
      </c>
      <c r="D575" s="14" t="s">
        <v>3640</v>
      </c>
      <c r="E575" s="14" t="s">
        <v>725</v>
      </c>
      <c r="F575" s="14" t="s">
        <v>3641</v>
      </c>
      <c r="G575" s="15">
        <v>1</v>
      </c>
      <c r="H575" s="15">
        <v>1</v>
      </c>
      <c r="I575" s="16">
        <v>0</v>
      </c>
      <c r="J575" s="17">
        <v>1</v>
      </c>
      <c r="K575" s="18">
        <v>0</v>
      </c>
      <c r="L575" s="19">
        <v>0</v>
      </c>
      <c r="M575" s="26" t="s">
        <v>5356</v>
      </c>
      <c r="N575" s="26"/>
    </row>
    <row r="576" spans="1:14" x14ac:dyDescent="0.25">
      <c r="A576" s="14" t="s">
        <v>939</v>
      </c>
      <c r="B576" s="14" t="s">
        <v>3642</v>
      </c>
      <c r="C576" s="14" t="s">
        <v>1670</v>
      </c>
      <c r="D576" s="14" t="s">
        <v>1625</v>
      </c>
      <c r="E576" s="14" t="s">
        <v>593</v>
      </c>
      <c r="F576" s="14" t="s">
        <v>3643</v>
      </c>
      <c r="G576" s="15">
        <v>1</v>
      </c>
      <c r="H576" s="15">
        <v>1</v>
      </c>
      <c r="I576" s="16">
        <v>0</v>
      </c>
      <c r="J576" s="17">
        <v>0</v>
      </c>
      <c r="K576" s="18">
        <v>1</v>
      </c>
      <c r="L576" s="19">
        <v>0</v>
      </c>
      <c r="M576" s="26" t="s">
        <v>5355</v>
      </c>
      <c r="N576" s="26"/>
    </row>
    <row r="577" spans="1:14" x14ac:dyDescent="0.25">
      <c r="A577" s="14" t="s">
        <v>671</v>
      </c>
      <c r="B577" s="14" t="s">
        <v>3644</v>
      </c>
      <c r="C577" s="14" t="s">
        <v>3645</v>
      </c>
      <c r="D577" s="14" t="s">
        <v>3646</v>
      </c>
      <c r="E577" s="14" t="s">
        <v>674</v>
      </c>
      <c r="F577" s="14" t="s">
        <v>3647</v>
      </c>
      <c r="G577" s="15">
        <v>1</v>
      </c>
      <c r="H577" s="15">
        <v>2</v>
      </c>
      <c r="I577" s="16">
        <v>0</v>
      </c>
      <c r="J577" s="17">
        <v>0</v>
      </c>
      <c r="K577" s="18">
        <v>1</v>
      </c>
      <c r="L577" s="19">
        <v>0</v>
      </c>
      <c r="M577" s="26" t="s">
        <v>5355</v>
      </c>
      <c r="N577" s="26"/>
    </row>
    <row r="578" spans="1:14" x14ac:dyDescent="0.25">
      <c r="A578" s="14" t="s">
        <v>3648</v>
      </c>
      <c r="B578" s="14" t="s">
        <v>3649</v>
      </c>
      <c r="C578" s="14" t="s">
        <v>3650</v>
      </c>
      <c r="D578" s="14" t="s">
        <v>1625</v>
      </c>
      <c r="E578" s="14" t="s">
        <v>593</v>
      </c>
      <c r="F578" s="14" t="s">
        <v>3651</v>
      </c>
      <c r="G578" s="15">
        <v>1</v>
      </c>
      <c r="H578" s="15">
        <v>1</v>
      </c>
      <c r="I578" s="16">
        <v>0</v>
      </c>
      <c r="J578" s="17">
        <v>1</v>
      </c>
      <c r="K578" s="18">
        <v>0</v>
      </c>
      <c r="L578" s="19">
        <v>0</v>
      </c>
      <c r="M578" s="26" t="s">
        <v>5354</v>
      </c>
      <c r="N578" s="26"/>
    </row>
    <row r="579" spans="1:14" x14ac:dyDescent="0.25">
      <c r="A579" s="14" t="s">
        <v>3652</v>
      </c>
      <c r="B579" s="14" t="s">
        <v>3653</v>
      </c>
      <c r="C579" s="14" t="s">
        <v>3654</v>
      </c>
      <c r="D579" s="14" t="s">
        <v>1625</v>
      </c>
      <c r="E579" s="14" t="s">
        <v>3655</v>
      </c>
      <c r="F579" s="14" t="s">
        <v>3656</v>
      </c>
      <c r="G579" s="15">
        <v>1</v>
      </c>
      <c r="H579" s="15">
        <v>50</v>
      </c>
      <c r="I579" s="16">
        <v>1</v>
      </c>
      <c r="J579" s="17">
        <v>0</v>
      </c>
      <c r="K579" s="18">
        <v>0</v>
      </c>
      <c r="L579" s="19">
        <v>0</v>
      </c>
      <c r="M579" s="26" t="s">
        <v>5356</v>
      </c>
      <c r="N579" s="26"/>
    </row>
    <row r="580" spans="1:14" x14ac:dyDescent="0.25">
      <c r="A580" s="14" t="s">
        <v>3657</v>
      </c>
      <c r="B580" s="14" t="s">
        <v>3658</v>
      </c>
      <c r="C580" s="14" t="s">
        <v>3659</v>
      </c>
      <c r="D580" s="14" t="s">
        <v>2131</v>
      </c>
      <c r="E580" s="14" t="s">
        <v>1103</v>
      </c>
      <c r="F580" s="14" t="s">
        <v>3660</v>
      </c>
      <c r="G580" s="15">
        <v>1</v>
      </c>
      <c r="H580" s="15">
        <v>1</v>
      </c>
      <c r="I580" s="16">
        <v>0</v>
      </c>
      <c r="J580" s="17">
        <v>1</v>
      </c>
      <c r="K580" s="18">
        <v>0</v>
      </c>
      <c r="L580" s="19">
        <v>0</v>
      </c>
      <c r="M580" s="26" t="s">
        <v>5354</v>
      </c>
      <c r="N580" s="26"/>
    </row>
    <row r="581" spans="1:14" x14ac:dyDescent="0.25">
      <c r="A581" s="14" t="s">
        <v>777</v>
      </c>
      <c r="B581" s="14" t="s">
        <v>3182</v>
      </c>
      <c r="C581" s="14" t="s">
        <v>3661</v>
      </c>
      <c r="D581" s="14" t="s">
        <v>2890</v>
      </c>
      <c r="E581" s="14" t="s">
        <v>779</v>
      </c>
      <c r="F581" s="14" t="s">
        <v>3662</v>
      </c>
      <c r="G581" s="15">
        <v>1</v>
      </c>
      <c r="H581" s="15">
        <v>2</v>
      </c>
      <c r="I581" s="16">
        <v>0</v>
      </c>
      <c r="J581" s="17">
        <v>0</v>
      </c>
      <c r="K581" s="18">
        <v>1</v>
      </c>
      <c r="L581" s="19">
        <v>0</v>
      </c>
      <c r="M581" s="26" t="s">
        <v>5355</v>
      </c>
      <c r="N581" s="26"/>
    </row>
    <row r="582" spans="1:14" x14ac:dyDescent="0.25">
      <c r="A582" s="14" t="s">
        <v>676</v>
      </c>
      <c r="B582" s="14" t="s">
        <v>3663</v>
      </c>
      <c r="C582" s="14" t="s">
        <v>3664</v>
      </c>
      <c r="D582" s="14" t="s">
        <v>3665</v>
      </c>
      <c r="E582" s="14" t="s">
        <v>427</v>
      </c>
      <c r="F582" s="14" t="s">
        <v>3666</v>
      </c>
      <c r="G582" s="15">
        <v>1</v>
      </c>
      <c r="H582" s="15">
        <v>1</v>
      </c>
      <c r="I582" s="16">
        <v>0</v>
      </c>
      <c r="J582" s="17">
        <v>0</v>
      </c>
      <c r="K582" s="18">
        <v>1</v>
      </c>
      <c r="L582" s="19">
        <v>0</v>
      </c>
      <c r="M582" s="26" t="s">
        <v>5355</v>
      </c>
      <c r="N582" s="26"/>
    </row>
    <row r="583" spans="1:14" x14ac:dyDescent="0.25">
      <c r="A583" s="14" t="s">
        <v>1120</v>
      </c>
      <c r="B583" s="14" t="s">
        <v>3667</v>
      </c>
      <c r="C583" s="14" t="s">
        <v>1670</v>
      </c>
      <c r="D583" s="14" t="s">
        <v>1996</v>
      </c>
      <c r="E583" s="14" t="s">
        <v>861</v>
      </c>
      <c r="F583" s="14" t="s">
        <v>3668</v>
      </c>
      <c r="G583" s="15">
        <v>1</v>
      </c>
      <c r="H583" s="15">
        <v>1</v>
      </c>
      <c r="I583" s="16">
        <v>0</v>
      </c>
      <c r="J583" s="17">
        <v>0</v>
      </c>
      <c r="K583" s="18">
        <v>1</v>
      </c>
      <c r="L583" s="19">
        <v>0</v>
      </c>
      <c r="M583" s="26" t="s">
        <v>5355</v>
      </c>
      <c r="N583" s="26"/>
    </row>
    <row r="584" spans="1:14" x14ac:dyDescent="0.25">
      <c r="A584" s="14" t="s">
        <v>3669</v>
      </c>
      <c r="B584" s="14" t="s">
        <v>3670</v>
      </c>
      <c r="C584" s="14" t="s">
        <v>3671</v>
      </c>
      <c r="D584" s="14" t="s">
        <v>3672</v>
      </c>
      <c r="E584" s="14" t="s">
        <v>387</v>
      </c>
      <c r="F584" s="14" t="s">
        <v>3673</v>
      </c>
      <c r="G584" s="15">
        <v>1</v>
      </c>
      <c r="H584" s="15">
        <v>1</v>
      </c>
      <c r="I584" s="16">
        <v>0</v>
      </c>
      <c r="J584" s="17">
        <v>1</v>
      </c>
      <c r="K584" s="18">
        <v>0</v>
      </c>
      <c r="L584" s="19">
        <v>0</v>
      </c>
      <c r="M584" s="26" t="s">
        <v>5354</v>
      </c>
      <c r="N584" s="26"/>
    </row>
    <row r="585" spans="1:14" x14ac:dyDescent="0.25">
      <c r="A585" s="14" t="s">
        <v>655</v>
      </c>
      <c r="B585" s="14" t="s">
        <v>3674</v>
      </c>
      <c r="C585" s="14" t="s">
        <v>3675</v>
      </c>
      <c r="D585" s="14" t="s">
        <v>1625</v>
      </c>
      <c r="E585" s="14" t="s">
        <v>593</v>
      </c>
      <c r="F585" s="14" t="s">
        <v>3676</v>
      </c>
      <c r="G585" s="15">
        <v>1</v>
      </c>
      <c r="H585" s="15">
        <v>1</v>
      </c>
      <c r="I585" s="16">
        <v>0</v>
      </c>
      <c r="J585" s="17">
        <v>0</v>
      </c>
      <c r="K585" s="18">
        <v>1</v>
      </c>
      <c r="L585" s="19">
        <v>0</v>
      </c>
      <c r="M585" s="26" t="s">
        <v>5355</v>
      </c>
      <c r="N585" s="26"/>
    </row>
    <row r="586" spans="1:14" x14ac:dyDescent="0.25">
      <c r="A586" s="14" t="s">
        <v>3677</v>
      </c>
      <c r="B586" s="14" t="s">
        <v>3678</v>
      </c>
      <c r="C586" s="14" t="s">
        <v>3679</v>
      </c>
      <c r="D586" s="14" t="s">
        <v>1874</v>
      </c>
      <c r="E586" s="14" t="s">
        <v>709</v>
      </c>
      <c r="F586" s="14" t="s">
        <v>3680</v>
      </c>
      <c r="G586" s="15">
        <v>1</v>
      </c>
      <c r="H586" s="15">
        <v>1</v>
      </c>
      <c r="I586" s="16">
        <v>0</v>
      </c>
      <c r="J586" s="17">
        <v>1</v>
      </c>
      <c r="K586" s="18">
        <v>0</v>
      </c>
      <c r="L586" s="19">
        <v>0</v>
      </c>
      <c r="M586" s="26" t="s">
        <v>5354</v>
      </c>
      <c r="N586" s="26"/>
    </row>
    <row r="587" spans="1:14" x14ac:dyDescent="0.25">
      <c r="A587" s="14" t="s">
        <v>3681</v>
      </c>
      <c r="B587" s="14" t="s">
        <v>3682</v>
      </c>
      <c r="C587" s="14" t="s">
        <v>3683</v>
      </c>
      <c r="D587" s="14" t="s">
        <v>3684</v>
      </c>
      <c r="E587" s="14" t="s">
        <v>3685</v>
      </c>
      <c r="F587" s="14" t="s">
        <v>3686</v>
      </c>
      <c r="G587" s="15">
        <v>1</v>
      </c>
      <c r="H587" s="15">
        <v>1</v>
      </c>
      <c r="I587" s="16">
        <v>0</v>
      </c>
      <c r="J587" s="17">
        <v>1</v>
      </c>
      <c r="K587" s="18">
        <v>0</v>
      </c>
      <c r="L587" s="19">
        <v>0</v>
      </c>
      <c r="M587" s="26" t="s">
        <v>5354</v>
      </c>
      <c r="N587" s="26"/>
    </row>
    <row r="588" spans="1:14" x14ac:dyDescent="0.25">
      <c r="A588" s="14" t="s">
        <v>1314</v>
      </c>
      <c r="B588" s="14" t="s">
        <v>3086</v>
      </c>
      <c r="C588" s="14" t="s">
        <v>3242</v>
      </c>
      <c r="D588" s="14" t="s">
        <v>2341</v>
      </c>
      <c r="E588" s="14" t="s">
        <v>414</v>
      </c>
      <c r="F588" s="14" t="s">
        <v>3687</v>
      </c>
      <c r="G588" s="15">
        <v>1</v>
      </c>
      <c r="H588" s="15">
        <v>1</v>
      </c>
      <c r="I588" s="16">
        <v>0</v>
      </c>
      <c r="J588" s="17">
        <v>0</v>
      </c>
      <c r="K588" s="18">
        <v>0</v>
      </c>
      <c r="L588" s="19">
        <v>1</v>
      </c>
      <c r="M588" s="26" t="s">
        <v>5355</v>
      </c>
      <c r="N588" s="26"/>
    </row>
    <row r="589" spans="1:14" x14ac:dyDescent="0.25">
      <c r="A589" s="14" t="s">
        <v>1309</v>
      </c>
      <c r="B589" s="14" t="s">
        <v>3086</v>
      </c>
      <c r="C589" s="14" t="s">
        <v>3688</v>
      </c>
      <c r="D589" s="14" t="s">
        <v>2341</v>
      </c>
      <c r="E589" s="14" t="s">
        <v>414</v>
      </c>
      <c r="F589" s="14" t="s">
        <v>3689</v>
      </c>
      <c r="G589" s="15">
        <v>1</v>
      </c>
      <c r="H589" s="15">
        <v>1</v>
      </c>
      <c r="I589" s="16">
        <v>0</v>
      </c>
      <c r="J589" s="17">
        <v>0</v>
      </c>
      <c r="K589" s="18">
        <v>0</v>
      </c>
      <c r="L589" s="19">
        <v>1</v>
      </c>
      <c r="M589" s="26" t="s">
        <v>5355</v>
      </c>
      <c r="N589" s="26"/>
    </row>
    <row r="590" spans="1:14" x14ac:dyDescent="0.25">
      <c r="A590" s="14" t="s">
        <v>1388</v>
      </c>
      <c r="B590" s="14" t="s">
        <v>3690</v>
      </c>
      <c r="C590" s="14" t="s">
        <v>2684</v>
      </c>
      <c r="D590" s="14" t="s">
        <v>1634</v>
      </c>
      <c r="E590" s="14" t="s">
        <v>1389</v>
      </c>
      <c r="F590" s="14" t="s">
        <v>3691</v>
      </c>
      <c r="G590" s="15">
        <v>1</v>
      </c>
      <c r="H590" s="15">
        <v>1</v>
      </c>
      <c r="I590" s="16">
        <v>0</v>
      </c>
      <c r="J590" s="17">
        <v>0</v>
      </c>
      <c r="K590" s="18">
        <v>0</v>
      </c>
      <c r="L590" s="19">
        <v>1</v>
      </c>
      <c r="M590" s="26" t="s">
        <v>5355</v>
      </c>
      <c r="N590" s="26"/>
    </row>
    <row r="591" spans="1:14" x14ac:dyDescent="0.25">
      <c r="A591" s="14" t="s">
        <v>666</v>
      </c>
      <c r="B591" s="14" t="s">
        <v>3692</v>
      </c>
      <c r="C591" s="14" t="s">
        <v>3693</v>
      </c>
      <c r="D591" s="14" t="s">
        <v>2831</v>
      </c>
      <c r="E591" s="14" t="s">
        <v>668</v>
      </c>
      <c r="F591" s="14" t="s">
        <v>3694</v>
      </c>
      <c r="G591" s="15">
        <v>1</v>
      </c>
      <c r="H591" s="15">
        <v>1</v>
      </c>
      <c r="I591" s="16">
        <v>0</v>
      </c>
      <c r="J591" s="17">
        <v>0</v>
      </c>
      <c r="K591" s="18">
        <v>1</v>
      </c>
      <c r="L591" s="19">
        <v>0</v>
      </c>
      <c r="M591" s="26" t="s">
        <v>5355</v>
      </c>
      <c r="N591" s="26"/>
    </row>
    <row r="592" spans="1:14" x14ac:dyDescent="0.25">
      <c r="A592" s="14" t="s">
        <v>1555</v>
      </c>
      <c r="B592" s="14" t="s">
        <v>3695</v>
      </c>
      <c r="C592" s="14" t="s">
        <v>1670</v>
      </c>
      <c r="D592" s="14" t="s">
        <v>1625</v>
      </c>
      <c r="E592" s="14" t="s">
        <v>1295</v>
      </c>
      <c r="F592" s="14" t="s">
        <v>3696</v>
      </c>
      <c r="G592" s="15">
        <v>1</v>
      </c>
      <c r="H592" s="15">
        <v>1</v>
      </c>
      <c r="I592" s="16">
        <v>0</v>
      </c>
      <c r="J592" s="17">
        <v>0</v>
      </c>
      <c r="K592" s="18">
        <v>0</v>
      </c>
      <c r="L592" s="19">
        <v>1</v>
      </c>
      <c r="M592" s="26" t="s">
        <v>5355</v>
      </c>
      <c r="N592" s="26"/>
    </row>
    <row r="593" spans="1:14" x14ac:dyDescent="0.25">
      <c r="A593" s="14" t="s">
        <v>3697</v>
      </c>
      <c r="B593" s="14" t="s">
        <v>3698</v>
      </c>
      <c r="C593" s="14" t="s">
        <v>3699</v>
      </c>
      <c r="D593" s="14" t="s">
        <v>1639</v>
      </c>
      <c r="E593" s="14" t="s">
        <v>3700</v>
      </c>
      <c r="F593" s="14" t="s">
        <v>3701</v>
      </c>
      <c r="G593" s="15">
        <v>1</v>
      </c>
      <c r="H593" s="15">
        <v>5</v>
      </c>
      <c r="I593" s="16">
        <v>0</v>
      </c>
      <c r="J593" s="17">
        <v>1</v>
      </c>
      <c r="K593" s="18">
        <v>0</v>
      </c>
      <c r="L593" s="19">
        <v>0</v>
      </c>
      <c r="M593" s="26" t="s">
        <v>5354</v>
      </c>
      <c r="N593" s="26"/>
    </row>
    <row r="594" spans="1:14" x14ac:dyDescent="0.25">
      <c r="A594" s="14" t="s">
        <v>913</v>
      </c>
      <c r="B594" s="14" t="s">
        <v>2749</v>
      </c>
      <c r="C594" s="14" t="s">
        <v>3702</v>
      </c>
      <c r="D594" s="14" t="s">
        <v>2131</v>
      </c>
      <c r="E594" s="14" t="s">
        <v>442</v>
      </c>
      <c r="F594" s="14" t="s">
        <v>3703</v>
      </c>
      <c r="G594" s="15">
        <v>1</v>
      </c>
      <c r="H594" s="15">
        <v>1</v>
      </c>
      <c r="I594" s="16">
        <v>0</v>
      </c>
      <c r="J594" s="17">
        <v>0</v>
      </c>
      <c r="K594" s="18">
        <v>1</v>
      </c>
      <c r="L594" s="19">
        <v>0</v>
      </c>
      <c r="M594" s="26" t="s">
        <v>5354</v>
      </c>
      <c r="N594" s="26"/>
    </row>
    <row r="595" spans="1:14" x14ac:dyDescent="0.25">
      <c r="A595" s="14" t="s">
        <v>3704</v>
      </c>
      <c r="B595" s="14" t="s">
        <v>3705</v>
      </c>
      <c r="C595" s="14" t="s">
        <v>3706</v>
      </c>
      <c r="D595" s="14" t="s">
        <v>1639</v>
      </c>
      <c r="E595" s="14" t="s">
        <v>861</v>
      </c>
      <c r="F595" s="14" t="s">
        <v>3707</v>
      </c>
      <c r="G595" s="15">
        <v>1</v>
      </c>
      <c r="H595" s="15">
        <v>1</v>
      </c>
      <c r="I595" s="16">
        <v>0</v>
      </c>
      <c r="J595" s="17">
        <v>1</v>
      </c>
      <c r="K595" s="18">
        <v>0</v>
      </c>
      <c r="L595" s="19">
        <v>0</v>
      </c>
      <c r="M595" s="26" t="s">
        <v>5356</v>
      </c>
      <c r="N595" s="26"/>
    </row>
    <row r="596" spans="1:14" x14ac:dyDescent="0.25">
      <c r="A596" s="14" t="s">
        <v>1558</v>
      </c>
      <c r="B596" s="14" t="s">
        <v>3708</v>
      </c>
      <c r="C596" s="14" t="s">
        <v>1670</v>
      </c>
      <c r="D596" s="14" t="s">
        <v>1625</v>
      </c>
      <c r="E596" s="14" t="s">
        <v>1517</v>
      </c>
      <c r="F596" s="14" t="s">
        <v>3709</v>
      </c>
      <c r="G596" s="15">
        <v>1</v>
      </c>
      <c r="H596" s="15">
        <v>1</v>
      </c>
      <c r="I596" s="16">
        <v>0</v>
      </c>
      <c r="J596" s="17">
        <v>0</v>
      </c>
      <c r="K596" s="18">
        <v>0</v>
      </c>
      <c r="L596" s="19">
        <v>1</v>
      </c>
      <c r="M596" s="26" t="s">
        <v>5355</v>
      </c>
      <c r="N596" s="26"/>
    </row>
    <row r="597" spans="1:14" x14ac:dyDescent="0.25">
      <c r="A597" s="14" t="s">
        <v>3710</v>
      </c>
      <c r="B597" s="14" t="s">
        <v>3711</v>
      </c>
      <c r="C597" s="14" t="s">
        <v>1670</v>
      </c>
      <c r="D597" s="14" t="s">
        <v>3712</v>
      </c>
      <c r="E597" s="14" t="s">
        <v>506</v>
      </c>
      <c r="F597" s="14" t="s">
        <v>3713</v>
      </c>
      <c r="G597" s="15">
        <v>1</v>
      </c>
      <c r="H597" s="15">
        <v>4</v>
      </c>
      <c r="I597" s="16">
        <v>0</v>
      </c>
      <c r="J597" s="17">
        <v>1</v>
      </c>
      <c r="K597" s="18">
        <v>0</v>
      </c>
      <c r="L597" s="19">
        <v>0</v>
      </c>
      <c r="M597" s="26" t="s">
        <v>5354</v>
      </c>
      <c r="N597" s="26"/>
    </row>
    <row r="598" spans="1:14" x14ac:dyDescent="0.25">
      <c r="A598" s="14" t="s">
        <v>3714</v>
      </c>
      <c r="B598" s="14" t="s">
        <v>3382</v>
      </c>
      <c r="C598" s="14" t="s">
        <v>3469</v>
      </c>
      <c r="D598" s="14" t="s">
        <v>1639</v>
      </c>
      <c r="E598" s="14" t="s">
        <v>387</v>
      </c>
      <c r="F598" s="14" t="s">
        <v>3715</v>
      </c>
      <c r="G598" s="15">
        <v>1</v>
      </c>
      <c r="H598" s="15">
        <v>9</v>
      </c>
      <c r="I598" s="16">
        <v>0</v>
      </c>
      <c r="J598" s="17">
        <v>1</v>
      </c>
      <c r="K598" s="18">
        <v>0</v>
      </c>
      <c r="L598" s="19">
        <v>0</v>
      </c>
      <c r="M598" s="26" t="s">
        <v>5356</v>
      </c>
      <c r="N598" s="26"/>
    </row>
    <row r="599" spans="1:14" x14ac:dyDescent="0.25">
      <c r="A599" s="14" t="s">
        <v>561</v>
      </c>
      <c r="B599" s="14" t="s">
        <v>3716</v>
      </c>
      <c r="C599" s="14" t="s">
        <v>3717</v>
      </c>
      <c r="D599" s="14" t="s">
        <v>1797</v>
      </c>
      <c r="E599" s="14" t="s">
        <v>380</v>
      </c>
      <c r="F599" s="14" t="s">
        <v>3718</v>
      </c>
      <c r="G599" s="15">
        <v>1</v>
      </c>
      <c r="H599" s="15">
        <v>1</v>
      </c>
      <c r="I599" s="16">
        <v>0</v>
      </c>
      <c r="J599" s="17">
        <v>0</v>
      </c>
      <c r="K599" s="18">
        <v>1</v>
      </c>
      <c r="L599" s="19">
        <v>0</v>
      </c>
      <c r="M599" s="26" t="s">
        <v>5355</v>
      </c>
      <c r="N599" s="26"/>
    </row>
    <row r="600" spans="1:14" x14ac:dyDescent="0.25">
      <c r="A600" s="14" t="s">
        <v>3719</v>
      </c>
      <c r="B600" s="14" t="s">
        <v>3720</v>
      </c>
      <c r="C600" s="14" t="s">
        <v>1824</v>
      </c>
      <c r="D600" s="14" t="s">
        <v>1797</v>
      </c>
      <c r="E600" s="14" t="s">
        <v>3721</v>
      </c>
      <c r="F600" s="14" t="s">
        <v>3722</v>
      </c>
      <c r="G600" s="15">
        <v>1</v>
      </c>
      <c r="H600" s="15">
        <v>2</v>
      </c>
      <c r="I600" s="16">
        <v>0</v>
      </c>
      <c r="J600" s="17">
        <v>1</v>
      </c>
      <c r="K600" s="18">
        <v>0</v>
      </c>
      <c r="L600" s="19">
        <v>0</v>
      </c>
      <c r="M600" s="26" t="s">
        <v>5354</v>
      </c>
      <c r="N600" s="26"/>
    </row>
    <row r="601" spans="1:14" x14ac:dyDescent="0.25">
      <c r="A601" s="14" t="s">
        <v>1353</v>
      </c>
      <c r="B601" s="14" t="s">
        <v>3723</v>
      </c>
      <c r="C601" s="14" t="s">
        <v>3724</v>
      </c>
      <c r="D601" s="14" t="s">
        <v>1625</v>
      </c>
      <c r="E601" s="14" t="s">
        <v>1354</v>
      </c>
      <c r="F601" s="14" t="s">
        <v>3451</v>
      </c>
      <c r="G601" s="15">
        <v>1</v>
      </c>
      <c r="H601" s="15">
        <v>1</v>
      </c>
      <c r="I601" s="16">
        <v>0</v>
      </c>
      <c r="J601" s="17">
        <v>0</v>
      </c>
      <c r="K601" s="18">
        <v>0</v>
      </c>
      <c r="L601" s="19">
        <v>1</v>
      </c>
      <c r="M601" s="26" t="s">
        <v>5355</v>
      </c>
      <c r="N601" s="26"/>
    </row>
    <row r="602" spans="1:14" x14ac:dyDescent="0.25">
      <c r="A602" s="14" t="s">
        <v>1076</v>
      </c>
      <c r="B602" s="14" t="s">
        <v>3725</v>
      </c>
      <c r="C602" s="14" t="s">
        <v>1670</v>
      </c>
      <c r="D602" s="14" t="s">
        <v>3726</v>
      </c>
      <c r="E602" s="14" t="s">
        <v>1078</v>
      </c>
      <c r="F602" s="14" t="s">
        <v>3727</v>
      </c>
      <c r="G602" s="15">
        <v>1</v>
      </c>
      <c r="H602" s="15">
        <v>1</v>
      </c>
      <c r="I602" s="16">
        <v>0</v>
      </c>
      <c r="J602" s="17">
        <v>0</v>
      </c>
      <c r="K602" s="18">
        <v>1</v>
      </c>
      <c r="L602" s="19">
        <v>0</v>
      </c>
      <c r="M602" s="26" t="s">
        <v>5355</v>
      </c>
      <c r="N602" s="26"/>
    </row>
    <row r="603" spans="1:14" x14ac:dyDescent="0.25">
      <c r="A603" s="14" t="s">
        <v>1358</v>
      </c>
      <c r="B603" s="14" t="s">
        <v>3728</v>
      </c>
      <c r="C603" s="14" t="s">
        <v>1670</v>
      </c>
      <c r="D603" s="14" t="s">
        <v>1625</v>
      </c>
      <c r="E603" s="14" t="s">
        <v>393</v>
      </c>
      <c r="F603" s="14" t="s">
        <v>3729</v>
      </c>
      <c r="G603" s="15">
        <v>1</v>
      </c>
      <c r="H603" s="15">
        <v>1</v>
      </c>
      <c r="I603" s="16">
        <v>0</v>
      </c>
      <c r="J603" s="17">
        <v>0</v>
      </c>
      <c r="K603" s="18">
        <v>0</v>
      </c>
      <c r="L603" s="19">
        <v>1</v>
      </c>
      <c r="M603" s="26" t="s">
        <v>5355</v>
      </c>
      <c r="N603" s="26"/>
    </row>
    <row r="604" spans="1:14" x14ac:dyDescent="0.25">
      <c r="A604" s="14" t="s">
        <v>3730</v>
      </c>
      <c r="B604" s="14" t="s">
        <v>2904</v>
      </c>
      <c r="C604" s="14" t="s">
        <v>3087</v>
      </c>
      <c r="D604" s="14" t="s">
        <v>2341</v>
      </c>
      <c r="E604" s="14" t="s">
        <v>905</v>
      </c>
      <c r="F604" s="14" t="s">
        <v>3731</v>
      </c>
      <c r="G604" s="15">
        <v>1</v>
      </c>
      <c r="H604" s="15">
        <v>2</v>
      </c>
      <c r="I604" s="16">
        <v>0</v>
      </c>
      <c r="J604" s="17">
        <v>1</v>
      </c>
      <c r="K604" s="18">
        <v>0</v>
      </c>
      <c r="L604" s="19">
        <v>0</v>
      </c>
      <c r="M604" s="26" t="s">
        <v>5354</v>
      </c>
      <c r="N604" s="26"/>
    </row>
    <row r="605" spans="1:14" x14ac:dyDescent="0.25">
      <c r="A605" s="14" t="s">
        <v>1373</v>
      </c>
      <c r="B605" s="14" t="s">
        <v>1374</v>
      </c>
      <c r="C605" s="14" t="s">
        <v>3732</v>
      </c>
      <c r="D605" s="14" t="s">
        <v>1625</v>
      </c>
      <c r="E605" s="14" t="s">
        <v>1371</v>
      </c>
      <c r="F605" s="14" t="s">
        <v>3733</v>
      </c>
      <c r="G605" s="15">
        <v>1</v>
      </c>
      <c r="H605" s="15">
        <v>4</v>
      </c>
      <c r="I605" s="16">
        <v>0</v>
      </c>
      <c r="J605" s="17">
        <v>0</v>
      </c>
      <c r="K605" s="18">
        <v>0</v>
      </c>
      <c r="L605" s="19">
        <v>1</v>
      </c>
      <c r="M605" s="26" t="s">
        <v>5355</v>
      </c>
      <c r="N605" s="26"/>
    </row>
    <row r="606" spans="1:14" x14ac:dyDescent="0.25">
      <c r="A606" s="14" t="s">
        <v>3734</v>
      </c>
      <c r="B606" s="14" t="s">
        <v>3735</v>
      </c>
      <c r="C606" s="14" t="s">
        <v>3736</v>
      </c>
      <c r="D606" s="14" t="s">
        <v>1880</v>
      </c>
      <c r="E606" s="14" t="s">
        <v>701</v>
      </c>
      <c r="F606" s="14" t="s">
        <v>3737</v>
      </c>
      <c r="G606" s="15">
        <v>1</v>
      </c>
      <c r="H606" s="15">
        <v>3</v>
      </c>
      <c r="I606" s="16">
        <v>0</v>
      </c>
      <c r="J606" s="17">
        <v>1</v>
      </c>
      <c r="K606" s="18">
        <v>0</v>
      </c>
      <c r="L606" s="19">
        <v>0</v>
      </c>
      <c r="M606" s="26" t="s">
        <v>5356</v>
      </c>
      <c r="N606" s="26"/>
    </row>
    <row r="607" spans="1:14" x14ac:dyDescent="0.25">
      <c r="A607" s="14" t="s">
        <v>3738</v>
      </c>
      <c r="B607" s="14" t="s">
        <v>3739</v>
      </c>
      <c r="C607" s="14" t="s">
        <v>3740</v>
      </c>
      <c r="D607" s="14" t="s">
        <v>1639</v>
      </c>
      <c r="E607" s="14" t="s">
        <v>861</v>
      </c>
      <c r="F607" s="14" t="s">
        <v>3741</v>
      </c>
      <c r="G607" s="15">
        <v>1</v>
      </c>
      <c r="H607" s="15">
        <v>6</v>
      </c>
      <c r="I607" s="16">
        <v>1</v>
      </c>
      <c r="J607" s="17">
        <v>0</v>
      </c>
      <c r="K607" s="18">
        <v>0</v>
      </c>
      <c r="L607" s="19">
        <v>0</v>
      </c>
      <c r="M607" s="26" t="s">
        <v>5356</v>
      </c>
      <c r="N607" s="26"/>
    </row>
    <row r="608" spans="1:14" x14ac:dyDescent="0.25">
      <c r="A608" s="14" t="s">
        <v>1493</v>
      </c>
      <c r="B608" s="14" t="s">
        <v>3742</v>
      </c>
      <c r="C608" s="14" t="s">
        <v>1670</v>
      </c>
      <c r="D608" s="14" t="s">
        <v>1625</v>
      </c>
      <c r="E608" s="14" t="s">
        <v>1354</v>
      </c>
      <c r="F608" s="14" t="s">
        <v>3743</v>
      </c>
      <c r="G608" s="15">
        <v>1</v>
      </c>
      <c r="H608" s="15">
        <v>1</v>
      </c>
      <c r="I608" s="16">
        <v>0</v>
      </c>
      <c r="J608" s="17">
        <v>0</v>
      </c>
      <c r="K608" s="18">
        <v>0</v>
      </c>
      <c r="L608" s="19">
        <v>1</v>
      </c>
      <c r="M608" s="26" t="s">
        <v>5355</v>
      </c>
      <c r="N608" s="26"/>
    </row>
    <row r="609" spans="1:14" x14ac:dyDescent="0.25">
      <c r="A609" s="14" t="s">
        <v>3744</v>
      </c>
      <c r="B609" s="14" t="s">
        <v>3745</v>
      </c>
      <c r="C609" s="14" t="s">
        <v>3746</v>
      </c>
      <c r="D609" s="14" t="s">
        <v>1830</v>
      </c>
      <c r="E609" s="14" t="s">
        <v>2886</v>
      </c>
      <c r="F609" s="14" t="s">
        <v>3747</v>
      </c>
      <c r="G609" s="15">
        <v>1</v>
      </c>
      <c r="H609" s="15">
        <v>2</v>
      </c>
      <c r="I609" s="16">
        <v>0</v>
      </c>
      <c r="J609" s="17">
        <v>1</v>
      </c>
      <c r="K609" s="18">
        <v>0</v>
      </c>
      <c r="L609" s="19">
        <v>0</v>
      </c>
      <c r="M609" s="26" t="s">
        <v>5354</v>
      </c>
      <c r="N609" s="26"/>
    </row>
    <row r="610" spans="1:14" x14ac:dyDescent="0.25">
      <c r="A610" s="14" t="s">
        <v>3748</v>
      </c>
      <c r="B610" s="14" t="s">
        <v>3749</v>
      </c>
      <c r="C610" s="14" t="s">
        <v>3750</v>
      </c>
      <c r="D610" s="14" t="s">
        <v>1639</v>
      </c>
      <c r="E610" s="14" t="s">
        <v>387</v>
      </c>
      <c r="F610" s="14" t="s">
        <v>3751</v>
      </c>
      <c r="G610" s="15">
        <v>1</v>
      </c>
      <c r="H610" s="15">
        <v>1</v>
      </c>
      <c r="I610" s="16">
        <v>0</v>
      </c>
      <c r="J610" s="17">
        <v>1</v>
      </c>
      <c r="K610" s="18">
        <v>0</v>
      </c>
      <c r="L610" s="19">
        <v>0</v>
      </c>
      <c r="M610" s="26" t="s">
        <v>5353</v>
      </c>
      <c r="N610" s="26"/>
    </row>
    <row r="611" spans="1:14" x14ac:dyDescent="0.25">
      <c r="A611" s="14" t="s">
        <v>1567</v>
      </c>
      <c r="B611" s="14" t="s">
        <v>1568</v>
      </c>
      <c r="C611" s="14" t="s">
        <v>3752</v>
      </c>
      <c r="D611" s="14" t="s">
        <v>1647</v>
      </c>
      <c r="E611" s="14" t="s">
        <v>1103</v>
      </c>
      <c r="F611" s="14" t="s">
        <v>3753</v>
      </c>
      <c r="G611" s="15">
        <v>1</v>
      </c>
      <c r="H611" s="15">
        <v>1</v>
      </c>
      <c r="I611" s="16">
        <v>0</v>
      </c>
      <c r="J611" s="17">
        <v>0</v>
      </c>
      <c r="K611" s="18">
        <v>0</v>
      </c>
      <c r="L611" s="19">
        <v>1</v>
      </c>
      <c r="M611" s="26" t="s">
        <v>5355</v>
      </c>
      <c r="N611" s="26"/>
    </row>
    <row r="612" spans="1:14" x14ac:dyDescent="0.25">
      <c r="A612" s="14" t="s">
        <v>1153</v>
      </c>
      <c r="B612" s="14" t="s">
        <v>3754</v>
      </c>
      <c r="C612" s="14" t="s">
        <v>3347</v>
      </c>
      <c r="D612" s="14" t="s">
        <v>3755</v>
      </c>
      <c r="E612" s="14" t="s">
        <v>465</v>
      </c>
      <c r="F612" s="14" t="s">
        <v>3756</v>
      </c>
      <c r="G612" s="15">
        <v>1</v>
      </c>
      <c r="H612" s="15">
        <v>1</v>
      </c>
      <c r="I612" s="16">
        <v>0</v>
      </c>
      <c r="J612" s="17">
        <v>0</v>
      </c>
      <c r="K612" s="18">
        <v>1</v>
      </c>
      <c r="L612" s="19">
        <v>0</v>
      </c>
      <c r="M612" s="26" t="s">
        <v>5355</v>
      </c>
      <c r="N612" s="26"/>
    </row>
    <row r="613" spans="1:14" x14ac:dyDescent="0.25">
      <c r="A613" s="14" t="s">
        <v>3757</v>
      </c>
      <c r="B613" s="14" t="s">
        <v>3476</v>
      </c>
      <c r="C613" s="14" t="s">
        <v>2152</v>
      </c>
      <c r="D613" s="14" t="s">
        <v>1625</v>
      </c>
      <c r="E613" s="14" t="s">
        <v>981</v>
      </c>
      <c r="F613" s="14" t="s">
        <v>3758</v>
      </c>
      <c r="G613" s="15">
        <v>1</v>
      </c>
      <c r="H613" s="15">
        <v>5</v>
      </c>
      <c r="I613" s="16">
        <v>0</v>
      </c>
      <c r="J613" s="17">
        <v>1</v>
      </c>
      <c r="K613" s="18">
        <v>0</v>
      </c>
      <c r="L613" s="19">
        <v>0</v>
      </c>
      <c r="M613" s="26" t="s">
        <v>5354</v>
      </c>
      <c r="N613" s="26"/>
    </row>
    <row r="614" spans="1:14" x14ac:dyDescent="0.25">
      <c r="A614" s="14" t="s">
        <v>3759</v>
      </c>
      <c r="B614" s="14" t="s">
        <v>3760</v>
      </c>
      <c r="C614" s="14" t="s">
        <v>3761</v>
      </c>
      <c r="D614" s="14" t="s">
        <v>1848</v>
      </c>
      <c r="E614" s="14" t="s">
        <v>387</v>
      </c>
      <c r="F614" s="14" t="s">
        <v>3762</v>
      </c>
      <c r="G614" s="15">
        <v>1</v>
      </c>
      <c r="H614" s="15">
        <v>1</v>
      </c>
      <c r="I614" s="16">
        <v>0</v>
      </c>
      <c r="J614" s="17">
        <v>1</v>
      </c>
      <c r="K614" s="18">
        <v>0</v>
      </c>
      <c r="L614" s="19">
        <v>0</v>
      </c>
      <c r="M614" s="26" t="s">
        <v>5354</v>
      </c>
      <c r="N614" s="26"/>
    </row>
    <row r="615" spans="1:14" x14ac:dyDescent="0.25">
      <c r="A615" s="14" t="s">
        <v>1541</v>
      </c>
      <c r="B615" s="14" t="s">
        <v>1542</v>
      </c>
      <c r="C615" s="14" t="s">
        <v>3763</v>
      </c>
      <c r="D615" s="14" t="s">
        <v>1634</v>
      </c>
      <c r="E615" s="14" t="s">
        <v>1543</v>
      </c>
      <c r="F615" s="14" t="s">
        <v>3764</v>
      </c>
      <c r="G615" s="15">
        <v>1</v>
      </c>
      <c r="H615" s="15">
        <v>1</v>
      </c>
      <c r="I615" s="16">
        <v>0</v>
      </c>
      <c r="J615" s="17">
        <v>0</v>
      </c>
      <c r="K615" s="18">
        <v>0</v>
      </c>
      <c r="L615" s="19">
        <v>1</v>
      </c>
      <c r="M615" s="26" t="s">
        <v>5355</v>
      </c>
      <c r="N615" s="26"/>
    </row>
    <row r="616" spans="1:14" x14ac:dyDescent="0.25">
      <c r="A616" s="14" t="s">
        <v>395</v>
      </c>
      <c r="B616" s="14" t="s">
        <v>3765</v>
      </c>
      <c r="C616" s="14" t="s">
        <v>1670</v>
      </c>
      <c r="D616" s="14" t="s">
        <v>1625</v>
      </c>
      <c r="E616" s="14" t="s">
        <v>398</v>
      </c>
      <c r="F616" s="14" t="s">
        <v>3766</v>
      </c>
      <c r="G616" s="15">
        <v>1</v>
      </c>
      <c r="H616" s="15">
        <v>1</v>
      </c>
      <c r="I616" s="16">
        <v>0</v>
      </c>
      <c r="J616" s="17">
        <v>0</v>
      </c>
      <c r="K616" s="18">
        <v>1</v>
      </c>
      <c r="L616" s="19">
        <v>0</v>
      </c>
      <c r="M616" s="26" t="s">
        <v>5355</v>
      </c>
      <c r="N616" s="26"/>
    </row>
    <row r="617" spans="1:14" x14ac:dyDescent="0.25">
      <c r="A617" s="14" t="s">
        <v>3767</v>
      </c>
      <c r="B617" s="14" t="s">
        <v>3768</v>
      </c>
      <c r="C617" s="14" t="s">
        <v>1670</v>
      </c>
      <c r="D617" s="14" t="s">
        <v>3769</v>
      </c>
      <c r="E617" s="14" t="s">
        <v>3770</v>
      </c>
      <c r="F617" s="14" t="s">
        <v>3771</v>
      </c>
      <c r="G617" s="15">
        <v>1</v>
      </c>
      <c r="H617" s="15">
        <v>1</v>
      </c>
      <c r="I617" s="16">
        <v>0</v>
      </c>
      <c r="J617" s="17">
        <v>1</v>
      </c>
      <c r="K617" s="18">
        <v>0</v>
      </c>
      <c r="L617" s="19">
        <v>0</v>
      </c>
      <c r="M617" s="26" t="s">
        <v>5354</v>
      </c>
      <c r="N617" s="26"/>
    </row>
    <row r="618" spans="1:14" x14ac:dyDescent="0.25">
      <c r="A618" s="14" t="s">
        <v>3772</v>
      </c>
      <c r="B618" s="14" t="s">
        <v>3773</v>
      </c>
      <c r="C618" s="14" t="s">
        <v>1665</v>
      </c>
      <c r="D618" s="14" t="s">
        <v>1880</v>
      </c>
      <c r="E618" s="14" t="s">
        <v>701</v>
      </c>
      <c r="F618" s="14" t="s">
        <v>3774</v>
      </c>
      <c r="G618" s="15">
        <v>1</v>
      </c>
      <c r="H618" s="15">
        <v>1</v>
      </c>
      <c r="I618" s="16">
        <v>0</v>
      </c>
      <c r="J618" s="17">
        <v>1</v>
      </c>
      <c r="K618" s="18">
        <v>0</v>
      </c>
      <c r="L618" s="19">
        <v>0</v>
      </c>
      <c r="M618" s="26" t="s">
        <v>5354</v>
      </c>
      <c r="N618" s="26"/>
    </row>
    <row r="619" spans="1:14" x14ac:dyDescent="0.25">
      <c r="A619" s="14" t="s">
        <v>1396</v>
      </c>
      <c r="B619" s="14" t="s">
        <v>3775</v>
      </c>
      <c r="C619" s="14" t="s">
        <v>3776</v>
      </c>
      <c r="D619" s="14" t="s">
        <v>1625</v>
      </c>
      <c r="E619" s="14" t="s">
        <v>622</v>
      </c>
      <c r="F619" s="14" t="s">
        <v>3777</v>
      </c>
      <c r="G619" s="15">
        <v>1</v>
      </c>
      <c r="H619" s="15">
        <v>2</v>
      </c>
      <c r="I619" s="16">
        <v>0</v>
      </c>
      <c r="J619" s="17">
        <v>0</v>
      </c>
      <c r="K619" s="18">
        <v>0</v>
      </c>
      <c r="L619" s="19">
        <v>1</v>
      </c>
      <c r="M619" s="26" t="s">
        <v>5355</v>
      </c>
      <c r="N619" s="26"/>
    </row>
    <row r="620" spans="1:14" x14ac:dyDescent="0.25">
      <c r="A620" s="14" t="s">
        <v>1502</v>
      </c>
      <c r="B620" s="14" t="s">
        <v>3778</v>
      </c>
      <c r="C620" s="14" t="s">
        <v>3779</v>
      </c>
      <c r="D620" s="14" t="s">
        <v>3780</v>
      </c>
      <c r="E620" s="14" t="s">
        <v>1356</v>
      </c>
      <c r="F620" s="14" t="s">
        <v>3781</v>
      </c>
      <c r="G620" s="15">
        <v>1</v>
      </c>
      <c r="H620" s="15">
        <v>1</v>
      </c>
      <c r="I620" s="16">
        <v>0</v>
      </c>
      <c r="J620" s="17">
        <v>0</v>
      </c>
      <c r="K620" s="18">
        <v>0</v>
      </c>
      <c r="L620" s="19">
        <v>1</v>
      </c>
      <c r="M620" s="26" t="s">
        <v>5355</v>
      </c>
      <c r="N620" s="26"/>
    </row>
    <row r="621" spans="1:14" x14ac:dyDescent="0.25">
      <c r="A621" s="14" t="s">
        <v>3782</v>
      </c>
      <c r="B621" s="14" t="s">
        <v>3783</v>
      </c>
      <c r="C621" s="14" t="s">
        <v>2209</v>
      </c>
      <c r="D621" s="14" t="s">
        <v>1797</v>
      </c>
      <c r="E621" s="14" t="s">
        <v>725</v>
      </c>
      <c r="F621" s="14" t="s">
        <v>3784</v>
      </c>
      <c r="G621" s="15">
        <v>1</v>
      </c>
      <c r="H621" s="15">
        <v>1</v>
      </c>
      <c r="I621" s="16">
        <v>0</v>
      </c>
      <c r="J621" s="17">
        <v>1</v>
      </c>
      <c r="K621" s="18">
        <v>0</v>
      </c>
      <c r="L621" s="19">
        <v>0</v>
      </c>
      <c r="M621" s="26" t="s">
        <v>5354</v>
      </c>
      <c r="N621" s="26"/>
    </row>
    <row r="622" spans="1:14" x14ac:dyDescent="0.25">
      <c r="A622" s="14" t="s">
        <v>3785</v>
      </c>
      <c r="B622" s="14" t="s">
        <v>3786</v>
      </c>
      <c r="C622" s="14" t="s">
        <v>3787</v>
      </c>
      <c r="D622" s="14" t="s">
        <v>3788</v>
      </c>
      <c r="E622" s="14" t="s">
        <v>3789</v>
      </c>
      <c r="F622" s="14" t="s">
        <v>3790</v>
      </c>
      <c r="G622" s="15">
        <v>1</v>
      </c>
      <c r="H622" s="15">
        <v>4</v>
      </c>
      <c r="I622" s="16">
        <v>0</v>
      </c>
      <c r="J622" s="17">
        <v>1</v>
      </c>
      <c r="K622" s="18">
        <v>0</v>
      </c>
      <c r="L622" s="19">
        <v>0</v>
      </c>
      <c r="M622" s="26" t="s">
        <v>5353</v>
      </c>
      <c r="N622" s="26"/>
    </row>
    <row r="623" spans="1:14" x14ac:dyDescent="0.25">
      <c r="A623" s="14" t="s">
        <v>1014</v>
      </c>
      <c r="B623" s="14" t="s">
        <v>3791</v>
      </c>
      <c r="C623" s="14" t="s">
        <v>3792</v>
      </c>
      <c r="D623" s="14" t="s">
        <v>3793</v>
      </c>
      <c r="E623" s="14" t="s">
        <v>387</v>
      </c>
      <c r="F623" s="14" t="s">
        <v>3794</v>
      </c>
      <c r="G623" s="15">
        <v>1</v>
      </c>
      <c r="H623" s="15">
        <v>1</v>
      </c>
      <c r="I623" s="16">
        <v>0</v>
      </c>
      <c r="J623" s="17">
        <v>0</v>
      </c>
      <c r="K623" s="18">
        <v>1</v>
      </c>
      <c r="L623" s="19">
        <v>0</v>
      </c>
      <c r="M623" s="26" t="s">
        <v>5355</v>
      </c>
      <c r="N623" s="26"/>
    </row>
    <row r="624" spans="1:14" x14ac:dyDescent="0.25">
      <c r="A624" s="14" t="s">
        <v>3795</v>
      </c>
      <c r="B624" s="14" t="s">
        <v>3796</v>
      </c>
      <c r="C624" s="14" t="s">
        <v>1670</v>
      </c>
      <c r="D624" s="14" t="s">
        <v>1625</v>
      </c>
      <c r="E624" s="14" t="s">
        <v>518</v>
      </c>
      <c r="F624" s="14" t="s">
        <v>3797</v>
      </c>
      <c r="G624" s="15">
        <v>1</v>
      </c>
      <c r="H624" s="15">
        <v>1</v>
      </c>
      <c r="I624" s="16">
        <v>0</v>
      </c>
      <c r="J624" s="17">
        <v>1</v>
      </c>
      <c r="K624" s="18">
        <v>0</v>
      </c>
      <c r="L624" s="19">
        <v>0</v>
      </c>
      <c r="M624" s="26" t="s">
        <v>5354</v>
      </c>
      <c r="N624" s="26"/>
    </row>
    <row r="625" spans="1:14" x14ac:dyDescent="0.25">
      <c r="A625" s="14" t="s">
        <v>1516</v>
      </c>
      <c r="B625" s="14" t="s">
        <v>3798</v>
      </c>
      <c r="C625" s="14" t="s">
        <v>1670</v>
      </c>
      <c r="D625" s="14" t="s">
        <v>1625</v>
      </c>
      <c r="E625" s="14" t="s">
        <v>1517</v>
      </c>
      <c r="F625" s="14" t="s">
        <v>3799</v>
      </c>
      <c r="G625" s="15">
        <v>1</v>
      </c>
      <c r="H625" s="15">
        <v>1</v>
      </c>
      <c r="I625" s="16">
        <v>0</v>
      </c>
      <c r="J625" s="17">
        <v>0</v>
      </c>
      <c r="K625" s="18">
        <v>0</v>
      </c>
      <c r="L625" s="19">
        <v>1</v>
      </c>
      <c r="M625" s="26" t="s">
        <v>5355</v>
      </c>
      <c r="N625" s="26"/>
    </row>
    <row r="626" spans="1:14" x14ac:dyDescent="0.25">
      <c r="A626" s="14" t="s">
        <v>1394</v>
      </c>
      <c r="B626" s="14" t="s">
        <v>3800</v>
      </c>
      <c r="C626" s="14" t="s">
        <v>1665</v>
      </c>
      <c r="D626" s="14" t="s">
        <v>2890</v>
      </c>
      <c r="E626" s="14" t="s">
        <v>779</v>
      </c>
      <c r="F626" s="14" t="s">
        <v>3801</v>
      </c>
      <c r="G626" s="15">
        <v>1</v>
      </c>
      <c r="H626" s="15">
        <v>12</v>
      </c>
      <c r="I626" s="16">
        <v>0</v>
      </c>
      <c r="J626" s="17">
        <v>0</v>
      </c>
      <c r="K626" s="18">
        <v>0</v>
      </c>
      <c r="L626" s="19">
        <v>1</v>
      </c>
      <c r="M626" s="26" t="s">
        <v>5355</v>
      </c>
      <c r="N626" s="26"/>
    </row>
    <row r="627" spans="1:14" x14ac:dyDescent="0.25">
      <c r="A627" s="14" t="s">
        <v>3802</v>
      </c>
      <c r="B627" s="14" t="s">
        <v>3803</v>
      </c>
      <c r="C627" s="14" t="s">
        <v>3804</v>
      </c>
      <c r="D627" s="14" t="s">
        <v>1625</v>
      </c>
      <c r="E627" s="14" t="s">
        <v>668</v>
      </c>
      <c r="F627" s="14" t="s">
        <v>3805</v>
      </c>
      <c r="G627" s="15">
        <v>1</v>
      </c>
      <c r="H627" s="15">
        <v>1</v>
      </c>
      <c r="I627" s="16">
        <v>0</v>
      </c>
      <c r="J627" s="17">
        <v>1</v>
      </c>
      <c r="K627" s="18">
        <v>0</v>
      </c>
      <c r="L627" s="19">
        <v>0</v>
      </c>
      <c r="M627" s="26" t="s">
        <v>5356</v>
      </c>
      <c r="N627" s="26"/>
    </row>
    <row r="628" spans="1:14" x14ac:dyDescent="0.25">
      <c r="A628" s="14" t="s">
        <v>3806</v>
      </c>
      <c r="B628" s="14" t="s">
        <v>3807</v>
      </c>
      <c r="C628" s="14" t="s">
        <v>1670</v>
      </c>
      <c r="D628" s="14" t="s">
        <v>1848</v>
      </c>
      <c r="E628" s="14" t="s">
        <v>861</v>
      </c>
      <c r="F628" s="14" t="s">
        <v>3808</v>
      </c>
      <c r="G628" s="15">
        <v>1</v>
      </c>
      <c r="H628" s="15">
        <v>1</v>
      </c>
      <c r="I628" s="16">
        <v>0</v>
      </c>
      <c r="J628" s="17">
        <v>1</v>
      </c>
      <c r="K628" s="18">
        <v>0</v>
      </c>
      <c r="L628" s="19">
        <v>0</v>
      </c>
      <c r="M628" s="26" t="s">
        <v>5354</v>
      </c>
      <c r="N628" s="26"/>
    </row>
    <row r="629" spans="1:14" x14ac:dyDescent="0.25">
      <c r="A629" s="14" t="s">
        <v>3809</v>
      </c>
      <c r="B629" s="14" t="s">
        <v>3810</v>
      </c>
      <c r="C629" s="14" t="s">
        <v>3811</v>
      </c>
      <c r="D629" s="14" t="s">
        <v>1868</v>
      </c>
      <c r="E629" s="14" t="s">
        <v>3812</v>
      </c>
      <c r="F629" s="14" t="s">
        <v>3813</v>
      </c>
      <c r="G629" s="15">
        <v>1</v>
      </c>
      <c r="H629" s="15">
        <v>3</v>
      </c>
      <c r="I629" s="16">
        <v>0</v>
      </c>
      <c r="J629" s="17">
        <v>1</v>
      </c>
      <c r="K629" s="18">
        <v>0</v>
      </c>
      <c r="L629" s="19">
        <v>0</v>
      </c>
      <c r="M629" s="26" t="s">
        <v>5354</v>
      </c>
      <c r="N629" s="26"/>
    </row>
    <row r="630" spans="1:14" x14ac:dyDescent="0.25">
      <c r="A630" s="14" t="s">
        <v>3814</v>
      </c>
      <c r="B630" s="14" t="s">
        <v>3815</v>
      </c>
      <c r="C630" s="14" t="s">
        <v>3816</v>
      </c>
      <c r="D630" s="14" t="s">
        <v>1784</v>
      </c>
      <c r="E630" s="14" t="s">
        <v>2936</v>
      </c>
      <c r="F630" s="14" t="s">
        <v>3817</v>
      </c>
      <c r="G630" s="15">
        <v>1</v>
      </c>
      <c r="H630" s="15">
        <v>1</v>
      </c>
      <c r="I630" s="16">
        <v>0</v>
      </c>
      <c r="J630" s="17">
        <v>1</v>
      </c>
      <c r="K630" s="18">
        <v>0</v>
      </c>
      <c r="L630" s="19">
        <v>0</v>
      </c>
      <c r="M630" s="26" t="s">
        <v>5356</v>
      </c>
      <c r="N630" s="26"/>
    </row>
    <row r="631" spans="1:14" x14ac:dyDescent="0.25">
      <c r="A631" s="14" t="s">
        <v>919</v>
      </c>
      <c r="B631" s="14" t="s">
        <v>920</v>
      </c>
      <c r="C631" s="14" t="s">
        <v>2654</v>
      </c>
      <c r="D631" s="14" t="s">
        <v>1625</v>
      </c>
      <c r="E631" s="14" t="s">
        <v>398</v>
      </c>
      <c r="F631" s="14" t="s">
        <v>3818</v>
      </c>
      <c r="G631" s="15">
        <v>1</v>
      </c>
      <c r="H631" s="15">
        <v>1</v>
      </c>
      <c r="I631" s="16">
        <v>0</v>
      </c>
      <c r="J631" s="17">
        <v>0</v>
      </c>
      <c r="K631" s="18">
        <v>1</v>
      </c>
      <c r="L631" s="19">
        <v>0</v>
      </c>
      <c r="M631" s="26" t="s">
        <v>5355</v>
      </c>
      <c r="N631" s="26"/>
    </row>
    <row r="632" spans="1:14" x14ac:dyDescent="0.25">
      <c r="A632" s="14" t="s">
        <v>746</v>
      </c>
      <c r="B632" s="14" t="s">
        <v>3819</v>
      </c>
      <c r="C632" s="14" t="s">
        <v>3820</v>
      </c>
      <c r="D632" s="14" t="s">
        <v>3305</v>
      </c>
      <c r="E632" s="14" t="s">
        <v>414</v>
      </c>
      <c r="F632" s="14" t="s">
        <v>3821</v>
      </c>
      <c r="G632" s="15">
        <v>1</v>
      </c>
      <c r="H632" s="15">
        <v>1</v>
      </c>
      <c r="I632" s="16">
        <v>0</v>
      </c>
      <c r="J632" s="17">
        <v>0</v>
      </c>
      <c r="K632" s="18">
        <v>1</v>
      </c>
      <c r="L632" s="19">
        <v>0</v>
      </c>
      <c r="M632" s="26" t="s">
        <v>5355</v>
      </c>
      <c r="N632" s="26"/>
    </row>
    <row r="633" spans="1:14" x14ac:dyDescent="0.25">
      <c r="A633" s="14" t="s">
        <v>3822</v>
      </c>
      <c r="B633" s="14" t="s">
        <v>3823</v>
      </c>
      <c r="C633" s="14" t="s">
        <v>3141</v>
      </c>
      <c r="D633" s="14" t="s">
        <v>1634</v>
      </c>
      <c r="E633" s="14" t="s">
        <v>1157</v>
      </c>
      <c r="F633" s="14" t="s">
        <v>3824</v>
      </c>
      <c r="G633" s="15">
        <v>1</v>
      </c>
      <c r="H633" s="15">
        <v>2</v>
      </c>
      <c r="I633" s="16">
        <v>0</v>
      </c>
      <c r="J633" s="17">
        <v>1</v>
      </c>
      <c r="K633" s="18">
        <v>0</v>
      </c>
      <c r="L633" s="19">
        <v>0</v>
      </c>
      <c r="M633" s="26" t="s">
        <v>5356</v>
      </c>
      <c r="N633" s="26"/>
    </row>
    <row r="634" spans="1:14" x14ac:dyDescent="0.25">
      <c r="A634" s="14" t="s">
        <v>1417</v>
      </c>
      <c r="B634" s="14" t="s">
        <v>3825</v>
      </c>
      <c r="C634" s="14" t="s">
        <v>3826</v>
      </c>
      <c r="D634" s="14" t="s">
        <v>1625</v>
      </c>
      <c r="E634" s="14" t="s">
        <v>839</v>
      </c>
      <c r="F634" s="14" t="s">
        <v>3827</v>
      </c>
      <c r="G634" s="15">
        <v>1</v>
      </c>
      <c r="H634" s="15">
        <v>1</v>
      </c>
      <c r="I634" s="16">
        <v>0</v>
      </c>
      <c r="J634" s="17">
        <v>0</v>
      </c>
      <c r="K634" s="18">
        <v>0</v>
      </c>
      <c r="L634" s="19">
        <v>1</v>
      </c>
      <c r="M634" s="26" t="s">
        <v>5355</v>
      </c>
      <c r="N634" s="26"/>
    </row>
    <row r="635" spans="1:14" x14ac:dyDescent="0.25">
      <c r="A635" s="14" t="s">
        <v>927</v>
      </c>
      <c r="B635" s="14" t="s">
        <v>3828</v>
      </c>
      <c r="C635" s="14" t="s">
        <v>3829</v>
      </c>
      <c r="D635" s="14" t="s">
        <v>1625</v>
      </c>
      <c r="E635" s="14" t="s">
        <v>929</v>
      </c>
      <c r="F635" s="14" t="s">
        <v>3830</v>
      </c>
      <c r="G635" s="15">
        <v>1</v>
      </c>
      <c r="H635" s="15">
        <v>1</v>
      </c>
      <c r="I635" s="16">
        <v>0</v>
      </c>
      <c r="J635" s="17">
        <v>0</v>
      </c>
      <c r="K635" s="18">
        <v>1</v>
      </c>
      <c r="L635" s="19">
        <v>0</v>
      </c>
      <c r="M635" s="26" t="s">
        <v>5355</v>
      </c>
      <c r="N635" s="26"/>
    </row>
    <row r="636" spans="1:14" x14ac:dyDescent="0.25">
      <c r="A636" s="14" t="s">
        <v>1364</v>
      </c>
      <c r="B636" s="14" t="s">
        <v>3831</v>
      </c>
      <c r="C636" s="14" t="s">
        <v>1670</v>
      </c>
      <c r="D636" s="14" t="s">
        <v>1625</v>
      </c>
      <c r="E636" s="14" t="s">
        <v>1365</v>
      </c>
      <c r="F636" s="14" t="s">
        <v>3832</v>
      </c>
      <c r="G636" s="15">
        <v>1</v>
      </c>
      <c r="H636" s="15">
        <v>3</v>
      </c>
      <c r="I636" s="16">
        <v>0</v>
      </c>
      <c r="J636" s="17">
        <v>0</v>
      </c>
      <c r="K636" s="18">
        <v>0</v>
      </c>
      <c r="L636" s="19">
        <v>1</v>
      </c>
      <c r="M636" s="26" t="s">
        <v>5355</v>
      </c>
      <c r="N636" s="26"/>
    </row>
    <row r="637" spans="1:14" x14ac:dyDescent="0.25">
      <c r="A637" s="14" t="s">
        <v>3833</v>
      </c>
      <c r="B637" s="14" t="s">
        <v>3834</v>
      </c>
      <c r="C637" s="14" t="s">
        <v>3835</v>
      </c>
      <c r="D637" s="14" t="s">
        <v>3836</v>
      </c>
      <c r="E637" s="14" t="s">
        <v>3515</v>
      </c>
      <c r="F637" s="14" t="s">
        <v>3837</v>
      </c>
      <c r="G637" s="15">
        <v>1</v>
      </c>
      <c r="H637" s="15">
        <v>2</v>
      </c>
      <c r="I637" s="16">
        <v>0</v>
      </c>
      <c r="J637" s="17">
        <v>1</v>
      </c>
      <c r="K637" s="18">
        <v>0</v>
      </c>
      <c r="L637" s="19">
        <v>0</v>
      </c>
      <c r="M637" s="26" t="s">
        <v>5354</v>
      </c>
      <c r="N637" s="26"/>
    </row>
    <row r="638" spans="1:14" x14ac:dyDescent="0.25">
      <c r="A638" s="14" t="s">
        <v>3838</v>
      </c>
      <c r="B638" s="14" t="s">
        <v>3839</v>
      </c>
      <c r="C638" s="14" t="s">
        <v>3840</v>
      </c>
      <c r="D638" s="14" t="s">
        <v>1625</v>
      </c>
      <c r="E638" s="14" t="s">
        <v>1283</v>
      </c>
      <c r="F638" s="14" t="s">
        <v>3841</v>
      </c>
      <c r="G638" s="15">
        <v>1</v>
      </c>
      <c r="H638" s="15">
        <v>1</v>
      </c>
      <c r="I638" s="16">
        <v>0</v>
      </c>
      <c r="J638" s="17">
        <v>1</v>
      </c>
      <c r="K638" s="18">
        <v>0</v>
      </c>
      <c r="L638" s="19">
        <v>0</v>
      </c>
      <c r="M638" s="26" t="s">
        <v>5356</v>
      </c>
      <c r="N638" s="26"/>
    </row>
    <row r="639" spans="1:14" x14ac:dyDescent="0.25">
      <c r="A639" s="14" t="s">
        <v>3842</v>
      </c>
      <c r="B639" s="14" t="s">
        <v>3843</v>
      </c>
      <c r="C639" s="14" t="s">
        <v>3844</v>
      </c>
      <c r="D639" s="14" t="s">
        <v>3845</v>
      </c>
      <c r="E639" s="14" t="s">
        <v>3846</v>
      </c>
      <c r="F639" s="14" t="s">
        <v>3847</v>
      </c>
      <c r="G639" s="15">
        <v>1</v>
      </c>
      <c r="H639" s="15">
        <v>1</v>
      </c>
      <c r="I639" s="16">
        <v>0</v>
      </c>
      <c r="J639" s="17">
        <v>1</v>
      </c>
      <c r="K639" s="18">
        <v>0</v>
      </c>
      <c r="L639" s="19">
        <v>0</v>
      </c>
      <c r="M639" s="26" t="s">
        <v>5356</v>
      </c>
      <c r="N639" s="26"/>
    </row>
    <row r="640" spans="1:14" x14ac:dyDescent="0.25">
      <c r="A640" s="14" t="s">
        <v>3848</v>
      </c>
      <c r="B640" s="14" t="s">
        <v>3849</v>
      </c>
      <c r="C640" s="14" t="s">
        <v>1670</v>
      </c>
      <c r="D640" s="14" t="s">
        <v>1625</v>
      </c>
      <c r="E640" s="14" t="s">
        <v>839</v>
      </c>
      <c r="F640" s="14" t="s">
        <v>3850</v>
      </c>
      <c r="G640" s="15">
        <v>1</v>
      </c>
      <c r="H640" s="15">
        <v>8</v>
      </c>
      <c r="I640" s="16">
        <v>0</v>
      </c>
      <c r="J640" s="17">
        <v>1</v>
      </c>
      <c r="K640" s="18">
        <v>0</v>
      </c>
      <c r="L640" s="19">
        <v>0</v>
      </c>
      <c r="M640" s="26" t="s">
        <v>5354</v>
      </c>
      <c r="N640" s="26"/>
    </row>
    <row r="641" spans="1:14" x14ac:dyDescent="0.25">
      <c r="A641" s="14" t="s">
        <v>875</v>
      </c>
      <c r="B641" s="14" t="s">
        <v>876</v>
      </c>
      <c r="C641" s="14" t="s">
        <v>3851</v>
      </c>
      <c r="D641" s="14" t="s">
        <v>1682</v>
      </c>
      <c r="E641" s="14" t="s">
        <v>423</v>
      </c>
      <c r="F641" s="14" t="s">
        <v>3852</v>
      </c>
      <c r="G641" s="15">
        <v>1</v>
      </c>
      <c r="H641" s="15">
        <v>1</v>
      </c>
      <c r="I641" s="16">
        <v>0</v>
      </c>
      <c r="J641" s="17">
        <v>0</v>
      </c>
      <c r="K641" s="18">
        <v>1</v>
      </c>
      <c r="L641" s="19">
        <v>0</v>
      </c>
      <c r="M641" s="26" t="s">
        <v>5355</v>
      </c>
      <c r="N641" s="26"/>
    </row>
    <row r="642" spans="1:14" x14ac:dyDescent="0.25">
      <c r="A642" s="14" t="s">
        <v>1544</v>
      </c>
      <c r="B642" s="14" t="s">
        <v>3853</v>
      </c>
      <c r="C642" s="14" t="s">
        <v>2592</v>
      </c>
      <c r="D642" s="14" t="s">
        <v>1634</v>
      </c>
      <c r="E642" s="14" t="s">
        <v>1157</v>
      </c>
      <c r="F642" s="14" t="s">
        <v>3854</v>
      </c>
      <c r="G642" s="15">
        <v>1</v>
      </c>
      <c r="H642" s="15">
        <v>1</v>
      </c>
      <c r="I642" s="16">
        <v>0</v>
      </c>
      <c r="J642" s="17">
        <v>0</v>
      </c>
      <c r="K642" s="18">
        <v>0</v>
      </c>
      <c r="L642" s="19">
        <v>1</v>
      </c>
      <c r="M642" s="26" t="s">
        <v>5355</v>
      </c>
      <c r="N642" s="26"/>
    </row>
    <row r="643" spans="1:14" x14ac:dyDescent="0.25">
      <c r="A643" s="14" t="s">
        <v>3855</v>
      </c>
      <c r="B643" s="14" t="s">
        <v>3856</v>
      </c>
      <c r="C643" s="14" t="s">
        <v>3857</v>
      </c>
      <c r="D643" s="14" t="s">
        <v>1625</v>
      </c>
      <c r="E643" s="14" t="s">
        <v>1336</v>
      </c>
      <c r="F643" s="14" t="s">
        <v>3858</v>
      </c>
      <c r="G643" s="15">
        <v>1</v>
      </c>
      <c r="H643" s="15">
        <v>2</v>
      </c>
      <c r="I643" s="16">
        <v>0</v>
      </c>
      <c r="J643" s="17">
        <v>1</v>
      </c>
      <c r="K643" s="18">
        <v>0</v>
      </c>
      <c r="L643" s="19">
        <v>0</v>
      </c>
      <c r="M643" s="26" t="s">
        <v>5356</v>
      </c>
      <c r="N643" s="26"/>
    </row>
    <row r="644" spans="1:14" x14ac:dyDescent="0.25">
      <c r="A644" s="14" t="s">
        <v>3859</v>
      </c>
      <c r="B644" s="14" t="s">
        <v>3860</v>
      </c>
      <c r="C644" s="14" t="s">
        <v>2242</v>
      </c>
      <c r="D644" s="14" t="s">
        <v>1625</v>
      </c>
      <c r="E644" s="14" t="s">
        <v>573</v>
      </c>
      <c r="F644" s="14" t="s">
        <v>3861</v>
      </c>
      <c r="G644" s="15">
        <v>1</v>
      </c>
      <c r="H644" s="15">
        <v>5</v>
      </c>
      <c r="I644" s="16">
        <v>0</v>
      </c>
      <c r="J644" s="17">
        <v>1</v>
      </c>
      <c r="K644" s="18">
        <v>0</v>
      </c>
      <c r="L644" s="19">
        <v>0</v>
      </c>
      <c r="M644" s="26" t="s">
        <v>5354</v>
      </c>
      <c r="N644" s="26"/>
    </row>
    <row r="645" spans="1:14" x14ac:dyDescent="0.25">
      <c r="A645" s="14" t="s">
        <v>698</v>
      </c>
      <c r="B645" s="14" t="s">
        <v>3862</v>
      </c>
      <c r="C645" s="14" t="s">
        <v>3863</v>
      </c>
      <c r="D645" s="14" t="s">
        <v>1880</v>
      </c>
      <c r="E645" s="14" t="s">
        <v>701</v>
      </c>
      <c r="F645" s="14" t="s">
        <v>3864</v>
      </c>
      <c r="G645" s="15">
        <v>1</v>
      </c>
      <c r="H645" s="15">
        <v>1</v>
      </c>
      <c r="I645" s="16">
        <v>0</v>
      </c>
      <c r="J645" s="17">
        <v>0</v>
      </c>
      <c r="K645" s="18">
        <v>1</v>
      </c>
      <c r="L645" s="19">
        <v>0</v>
      </c>
      <c r="M645" s="26" t="s">
        <v>5355</v>
      </c>
      <c r="N645" s="26"/>
    </row>
    <row r="646" spans="1:14" x14ac:dyDescent="0.25">
      <c r="A646" s="14" t="s">
        <v>483</v>
      </c>
      <c r="B646" s="14" t="s">
        <v>3865</v>
      </c>
      <c r="C646" s="14" t="s">
        <v>1670</v>
      </c>
      <c r="D646" s="14" t="s">
        <v>2795</v>
      </c>
      <c r="E646" s="14" t="s">
        <v>642</v>
      </c>
      <c r="F646" s="14" t="s">
        <v>3866</v>
      </c>
      <c r="G646" s="15">
        <v>1</v>
      </c>
      <c r="H646" s="15">
        <v>1</v>
      </c>
      <c r="I646" s="16">
        <v>0</v>
      </c>
      <c r="J646" s="17">
        <v>0</v>
      </c>
      <c r="K646" s="18">
        <v>1</v>
      </c>
      <c r="L646" s="19">
        <v>0</v>
      </c>
      <c r="M646" s="26" t="s">
        <v>5355</v>
      </c>
      <c r="N646" s="26"/>
    </row>
    <row r="647" spans="1:14" x14ac:dyDescent="0.25">
      <c r="A647" s="14" t="s">
        <v>1408</v>
      </c>
      <c r="B647" s="14" t="s">
        <v>3182</v>
      </c>
      <c r="C647" s="14" t="s">
        <v>3867</v>
      </c>
      <c r="D647" s="14" t="s">
        <v>2890</v>
      </c>
      <c r="E647" s="14" t="s">
        <v>779</v>
      </c>
      <c r="F647" s="14" t="s">
        <v>3868</v>
      </c>
      <c r="G647" s="15">
        <v>1</v>
      </c>
      <c r="H647" s="15">
        <v>2</v>
      </c>
      <c r="I647" s="16">
        <v>0</v>
      </c>
      <c r="J647" s="17">
        <v>0</v>
      </c>
      <c r="K647" s="18">
        <v>0</v>
      </c>
      <c r="L647" s="19">
        <v>1</v>
      </c>
      <c r="M647" s="26" t="s">
        <v>5355</v>
      </c>
      <c r="N647" s="26"/>
    </row>
    <row r="648" spans="1:14" x14ac:dyDescent="0.25">
      <c r="A648" s="14" t="s">
        <v>1413</v>
      </c>
      <c r="B648" s="14" t="s">
        <v>3869</v>
      </c>
      <c r="C648" s="14" t="s">
        <v>3870</v>
      </c>
      <c r="D648" s="14" t="s">
        <v>2890</v>
      </c>
      <c r="E648" s="14" t="s">
        <v>779</v>
      </c>
      <c r="F648" s="14" t="s">
        <v>3871</v>
      </c>
      <c r="G648" s="15">
        <v>1</v>
      </c>
      <c r="H648" s="15">
        <v>2</v>
      </c>
      <c r="I648" s="16">
        <v>0</v>
      </c>
      <c r="J648" s="17">
        <v>0</v>
      </c>
      <c r="K648" s="18">
        <v>0</v>
      </c>
      <c r="L648" s="19">
        <v>1</v>
      </c>
      <c r="M648" s="26" t="s">
        <v>5355</v>
      </c>
      <c r="N648" s="26"/>
    </row>
    <row r="649" spans="1:14" x14ac:dyDescent="0.25">
      <c r="A649" s="14" t="s">
        <v>3872</v>
      </c>
      <c r="B649" s="14" t="s">
        <v>3873</v>
      </c>
      <c r="C649" s="14" t="s">
        <v>1670</v>
      </c>
      <c r="D649" s="14" t="s">
        <v>1625</v>
      </c>
      <c r="E649" s="14" t="s">
        <v>414</v>
      </c>
      <c r="F649" s="14" t="s">
        <v>3874</v>
      </c>
      <c r="G649" s="15">
        <v>1</v>
      </c>
      <c r="H649" s="15">
        <v>6</v>
      </c>
      <c r="I649" s="16">
        <v>0</v>
      </c>
      <c r="J649" s="17">
        <v>1</v>
      </c>
      <c r="K649" s="18">
        <v>0</v>
      </c>
      <c r="L649" s="19">
        <v>0</v>
      </c>
      <c r="M649" s="26" t="s">
        <v>5354</v>
      </c>
      <c r="N649" s="26"/>
    </row>
    <row r="650" spans="1:14" x14ac:dyDescent="0.25">
      <c r="A650" s="14" t="s">
        <v>1326</v>
      </c>
      <c r="B650" s="14" t="s">
        <v>3875</v>
      </c>
      <c r="C650" s="14" t="s">
        <v>1670</v>
      </c>
      <c r="D650" s="14" t="s">
        <v>1625</v>
      </c>
      <c r="E650" s="14" t="s">
        <v>593</v>
      </c>
      <c r="F650" s="14" t="s">
        <v>3876</v>
      </c>
      <c r="G650" s="15">
        <v>1</v>
      </c>
      <c r="H650" s="15">
        <v>2</v>
      </c>
      <c r="I650" s="16">
        <v>0</v>
      </c>
      <c r="J650" s="17">
        <v>0</v>
      </c>
      <c r="K650" s="18">
        <v>0</v>
      </c>
      <c r="L650" s="19">
        <v>1</v>
      </c>
      <c r="M650" s="26" t="s">
        <v>5355</v>
      </c>
      <c r="N650" s="26"/>
    </row>
    <row r="651" spans="1:14" x14ac:dyDescent="0.25">
      <c r="A651" s="14" t="s">
        <v>727</v>
      </c>
      <c r="B651" s="14" t="s">
        <v>3877</v>
      </c>
      <c r="C651" s="14" t="s">
        <v>3717</v>
      </c>
      <c r="D651" s="14" t="s">
        <v>2375</v>
      </c>
      <c r="E651" s="14" t="s">
        <v>470</v>
      </c>
      <c r="F651" s="14" t="s">
        <v>3878</v>
      </c>
      <c r="G651" s="15">
        <v>1</v>
      </c>
      <c r="H651" s="15">
        <v>1</v>
      </c>
      <c r="I651" s="16">
        <v>0</v>
      </c>
      <c r="J651" s="17">
        <v>0</v>
      </c>
      <c r="K651" s="18">
        <v>1</v>
      </c>
      <c r="L651" s="19">
        <v>0</v>
      </c>
      <c r="M651" s="26" t="s">
        <v>5355</v>
      </c>
      <c r="N651" s="26"/>
    </row>
    <row r="652" spans="1:14" x14ac:dyDescent="0.25">
      <c r="A652" s="14" t="s">
        <v>1248</v>
      </c>
      <c r="B652" s="14" t="s">
        <v>3879</v>
      </c>
      <c r="C652" s="14" t="s">
        <v>3880</v>
      </c>
      <c r="D652" s="14" t="s">
        <v>1880</v>
      </c>
      <c r="E652" s="14" t="s">
        <v>423</v>
      </c>
      <c r="F652" s="14" t="s">
        <v>3881</v>
      </c>
      <c r="G652" s="15">
        <v>1</v>
      </c>
      <c r="H652" s="15">
        <v>2</v>
      </c>
      <c r="I652" s="16">
        <v>0</v>
      </c>
      <c r="J652" s="17">
        <v>0</v>
      </c>
      <c r="K652" s="18">
        <v>1</v>
      </c>
      <c r="L652" s="19">
        <v>0</v>
      </c>
      <c r="M652" s="26" t="s">
        <v>5355</v>
      </c>
      <c r="N652" s="26"/>
    </row>
    <row r="653" spans="1:14" x14ac:dyDescent="0.25">
      <c r="A653" s="14" t="s">
        <v>1426</v>
      </c>
      <c r="B653" s="14" t="s">
        <v>3882</v>
      </c>
      <c r="C653" s="14" t="s">
        <v>3883</v>
      </c>
      <c r="D653" s="14" t="s">
        <v>2795</v>
      </c>
      <c r="E653" s="14" t="s">
        <v>1422</v>
      </c>
      <c r="F653" s="14" t="s">
        <v>3884</v>
      </c>
      <c r="G653" s="15">
        <v>1</v>
      </c>
      <c r="H653" s="15">
        <v>1</v>
      </c>
      <c r="I653" s="16">
        <v>0</v>
      </c>
      <c r="J653" s="17">
        <v>0</v>
      </c>
      <c r="K653" s="18">
        <v>0</v>
      </c>
      <c r="L653" s="19">
        <v>1</v>
      </c>
      <c r="M653" s="26" t="s">
        <v>5355</v>
      </c>
      <c r="N653" s="26"/>
    </row>
    <row r="654" spans="1:14" x14ac:dyDescent="0.25">
      <c r="A654" s="14" t="s">
        <v>3885</v>
      </c>
      <c r="B654" s="14" t="s">
        <v>3886</v>
      </c>
      <c r="C654" s="14" t="s">
        <v>3683</v>
      </c>
      <c r="D654" s="14" t="s">
        <v>1868</v>
      </c>
      <c r="E654" s="14" t="s">
        <v>3122</v>
      </c>
      <c r="F654" s="14" t="s">
        <v>3887</v>
      </c>
      <c r="G654" s="15">
        <v>1</v>
      </c>
      <c r="H654" s="15">
        <v>2</v>
      </c>
      <c r="I654" s="16">
        <v>0</v>
      </c>
      <c r="J654" s="17">
        <v>1</v>
      </c>
      <c r="K654" s="18">
        <v>0</v>
      </c>
      <c r="L654" s="19">
        <v>0</v>
      </c>
      <c r="M654" s="26" t="s">
        <v>5356</v>
      </c>
      <c r="N654" s="26"/>
    </row>
    <row r="655" spans="1:14" x14ac:dyDescent="0.25">
      <c r="A655" s="14" t="s">
        <v>1430</v>
      </c>
      <c r="B655" s="14" t="s">
        <v>3888</v>
      </c>
      <c r="C655" s="14" t="s">
        <v>3889</v>
      </c>
      <c r="D655" s="14" t="s">
        <v>1625</v>
      </c>
      <c r="E655" s="14" t="s">
        <v>1429</v>
      </c>
      <c r="F655" s="14" t="s">
        <v>3890</v>
      </c>
      <c r="G655" s="15">
        <v>1</v>
      </c>
      <c r="H655" s="15">
        <v>1</v>
      </c>
      <c r="I655" s="16">
        <v>0</v>
      </c>
      <c r="J655" s="17">
        <v>0</v>
      </c>
      <c r="K655" s="18">
        <v>0</v>
      </c>
      <c r="L655" s="19">
        <v>1</v>
      </c>
      <c r="M655" s="26" t="s">
        <v>5355</v>
      </c>
      <c r="N655" s="26"/>
    </row>
    <row r="656" spans="1:14" x14ac:dyDescent="0.25">
      <c r="A656" s="14" t="s">
        <v>3891</v>
      </c>
      <c r="B656" s="14" t="s">
        <v>3892</v>
      </c>
      <c r="C656" s="14" t="s">
        <v>3533</v>
      </c>
      <c r="D656" s="14" t="s">
        <v>1682</v>
      </c>
      <c r="E656" s="14" t="s">
        <v>1792</v>
      </c>
      <c r="F656" s="14" t="s">
        <v>3893</v>
      </c>
      <c r="G656" s="15">
        <v>1</v>
      </c>
      <c r="H656" s="15">
        <v>1</v>
      </c>
      <c r="I656" s="16">
        <v>1</v>
      </c>
      <c r="J656" s="17">
        <v>0</v>
      </c>
      <c r="K656" s="18">
        <v>0</v>
      </c>
      <c r="L656" s="19">
        <v>0</v>
      </c>
      <c r="M656" s="26" t="s">
        <v>5356</v>
      </c>
      <c r="N656" s="26"/>
    </row>
    <row r="657" spans="1:14" x14ac:dyDescent="0.25">
      <c r="A657" s="14" t="s">
        <v>1479</v>
      </c>
      <c r="B657" s="14" t="s">
        <v>3894</v>
      </c>
      <c r="C657" s="14" t="s">
        <v>3895</v>
      </c>
      <c r="D657" s="14" t="s">
        <v>1977</v>
      </c>
      <c r="E657" s="14" t="s">
        <v>423</v>
      </c>
      <c r="F657" s="14" t="s">
        <v>3896</v>
      </c>
      <c r="G657" s="15">
        <v>1</v>
      </c>
      <c r="H657" s="15">
        <v>1</v>
      </c>
      <c r="I657" s="16">
        <v>0</v>
      </c>
      <c r="J657" s="17">
        <v>0</v>
      </c>
      <c r="K657" s="18">
        <v>0</v>
      </c>
      <c r="L657" s="19">
        <v>1</v>
      </c>
      <c r="M657" s="26" t="s">
        <v>5355</v>
      </c>
      <c r="N657" s="26"/>
    </row>
    <row r="658" spans="1:14" x14ac:dyDescent="0.25">
      <c r="A658" s="14" t="s">
        <v>1435</v>
      </c>
      <c r="B658" s="14" t="s">
        <v>3897</v>
      </c>
      <c r="C658" s="14" t="s">
        <v>1670</v>
      </c>
      <c r="D658" s="14" t="s">
        <v>2756</v>
      </c>
      <c r="E658" s="14" t="s">
        <v>1383</v>
      </c>
      <c r="F658" s="14" t="s">
        <v>3898</v>
      </c>
      <c r="G658" s="15">
        <v>1</v>
      </c>
      <c r="H658" s="15">
        <v>1</v>
      </c>
      <c r="I658" s="16">
        <v>0</v>
      </c>
      <c r="J658" s="17">
        <v>0</v>
      </c>
      <c r="K658" s="18">
        <v>0</v>
      </c>
      <c r="L658" s="19">
        <v>1</v>
      </c>
      <c r="M658" s="26" t="s">
        <v>5355</v>
      </c>
      <c r="N658" s="26"/>
    </row>
    <row r="659" spans="1:14" x14ac:dyDescent="0.25">
      <c r="A659" s="14" t="s">
        <v>3899</v>
      </c>
      <c r="B659" s="14" t="s">
        <v>2279</v>
      </c>
      <c r="C659" s="14" t="s">
        <v>3900</v>
      </c>
      <c r="D659" s="14" t="s">
        <v>3901</v>
      </c>
      <c r="E659" s="14" t="s">
        <v>427</v>
      </c>
      <c r="F659" s="14" t="s">
        <v>3902</v>
      </c>
      <c r="G659" s="15">
        <v>1</v>
      </c>
      <c r="H659" s="15">
        <v>1</v>
      </c>
      <c r="I659" s="16">
        <v>1</v>
      </c>
      <c r="J659" s="17">
        <v>0</v>
      </c>
      <c r="K659" s="18">
        <v>0</v>
      </c>
      <c r="L659" s="19">
        <v>0</v>
      </c>
      <c r="M659" s="26" t="s">
        <v>5356</v>
      </c>
      <c r="N659" s="26"/>
    </row>
    <row r="660" spans="1:14" x14ac:dyDescent="0.25">
      <c r="A660" s="14" t="s">
        <v>1423</v>
      </c>
      <c r="B660" s="14" t="s">
        <v>3903</v>
      </c>
      <c r="C660" s="14" t="s">
        <v>3537</v>
      </c>
      <c r="D660" s="14" t="s">
        <v>1606</v>
      </c>
      <c r="E660" s="14" t="s">
        <v>1422</v>
      </c>
      <c r="F660" s="14" t="s">
        <v>3904</v>
      </c>
      <c r="G660" s="15">
        <v>1</v>
      </c>
      <c r="H660" s="15">
        <v>1</v>
      </c>
      <c r="I660" s="16">
        <v>0</v>
      </c>
      <c r="J660" s="17">
        <v>0</v>
      </c>
      <c r="K660" s="18">
        <v>0</v>
      </c>
      <c r="L660" s="19">
        <v>1</v>
      </c>
      <c r="M660" s="26" t="s">
        <v>5355</v>
      </c>
      <c r="N660" s="26"/>
    </row>
    <row r="661" spans="1:14" x14ac:dyDescent="0.25">
      <c r="A661" s="14" t="s">
        <v>3905</v>
      </c>
      <c r="B661" s="14" t="s">
        <v>3906</v>
      </c>
      <c r="C661" s="14" t="s">
        <v>1670</v>
      </c>
      <c r="D661" s="14" t="s">
        <v>1625</v>
      </c>
      <c r="E661" s="14" t="s">
        <v>3907</v>
      </c>
      <c r="F661" s="14" t="s">
        <v>3908</v>
      </c>
      <c r="G661" s="15">
        <v>1</v>
      </c>
      <c r="H661" s="15">
        <v>1</v>
      </c>
      <c r="I661" s="16">
        <v>0</v>
      </c>
      <c r="J661" s="17">
        <v>1</v>
      </c>
      <c r="K661" s="18">
        <v>0</v>
      </c>
      <c r="L661" s="19">
        <v>0</v>
      </c>
      <c r="M661" s="26" t="s">
        <v>5356</v>
      </c>
      <c r="N661" s="26"/>
    </row>
    <row r="662" spans="1:14" x14ac:dyDescent="0.25">
      <c r="A662" s="14" t="s">
        <v>643</v>
      </c>
      <c r="B662" s="14" t="s">
        <v>3909</v>
      </c>
      <c r="C662" s="14" t="s">
        <v>1670</v>
      </c>
      <c r="D662" s="14" t="s">
        <v>1625</v>
      </c>
      <c r="E662" s="14" t="s">
        <v>642</v>
      </c>
      <c r="F662" s="14" t="s">
        <v>3910</v>
      </c>
      <c r="G662" s="15">
        <v>1</v>
      </c>
      <c r="H662" s="15">
        <v>2</v>
      </c>
      <c r="I662" s="16">
        <v>0</v>
      </c>
      <c r="J662" s="17">
        <v>0</v>
      </c>
      <c r="K662" s="18">
        <v>1</v>
      </c>
      <c r="L662" s="19">
        <v>0</v>
      </c>
      <c r="M662" s="26" t="s">
        <v>5355</v>
      </c>
      <c r="N662" s="26"/>
    </row>
    <row r="663" spans="1:14" x14ac:dyDescent="0.25">
      <c r="A663" s="14" t="s">
        <v>3911</v>
      </c>
      <c r="B663" s="14" t="s">
        <v>3912</v>
      </c>
      <c r="C663" s="14" t="s">
        <v>1646</v>
      </c>
      <c r="D663" s="14" t="s">
        <v>2341</v>
      </c>
      <c r="E663" s="14" t="s">
        <v>2253</v>
      </c>
      <c r="F663" s="14" t="s">
        <v>3913</v>
      </c>
      <c r="G663" s="15">
        <v>1</v>
      </c>
      <c r="H663" s="15">
        <v>5</v>
      </c>
      <c r="I663" s="16">
        <v>1</v>
      </c>
      <c r="J663" s="17">
        <v>0</v>
      </c>
      <c r="K663" s="18">
        <v>0</v>
      </c>
      <c r="L663" s="19">
        <v>0</v>
      </c>
      <c r="M663" s="26" t="s">
        <v>5353</v>
      </c>
      <c r="N663" s="26"/>
    </row>
    <row r="664" spans="1:14" x14ac:dyDescent="0.25">
      <c r="A664" s="14" t="s">
        <v>1480</v>
      </c>
      <c r="B664" s="14" t="s">
        <v>3914</v>
      </c>
      <c r="C664" s="14" t="s">
        <v>2329</v>
      </c>
      <c r="D664" s="14" t="s">
        <v>3915</v>
      </c>
      <c r="E664" s="14" t="s">
        <v>1319</v>
      </c>
      <c r="F664" s="14" t="s">
        <v>3916</v>
      </c>
      <c r="G664" s="15">
        <v>1</v>
      </c>
      <c r="H664" s="15">
        <v>1</v>
      </c>
      <c r="I664" s="16">
        <v>0</v>
      </c>
      <c r="J664" s="17">
        <v>0</v>
      </c>
      <c r="K664" s="18">
        <v>0</v>
      </c>
      <c r="L664" s="19">
        <v>1</v>
      </c>
      <c r="M664" s="26" t="s">
        <v>5351</v>
      </c>
      <c r="N664" s="26"/>
    </row>
    <row r="665" spans="1:14" x14ac:dyDescent="0.25">
      <c r="A665" s="14" t="s">
        <v>3917</v>
      </c>
      <c r="B665" s="14" t="s">
        <v>3918</v>
      </c>
      <c r="C665" s="14" t="s">
        <v>1670</v>
      </c>
      <c r="D665" s="14" t="s">
        <v>2890</v>
      </c>
      <c r="E665" s="14" t="s">
        <v>779</v>
      </c>
      <c r="F665" s="14" t="s">
        <v>3919</v>
      </c>
      <c r="G665" s="15">
        <v>1</v>
      </c>
      <c r="H665" s="15">
        <v>4</v>
      </c>
      <c r="I665" s="16">
        <v>0</v>
      </c>
      <c r="J665" s="17">
        <v>1</v>
      </c>
      <c r="K665" s="18">
        <v>0</v>
      </c>
      <c r="L665" s="19">
        <v>0</v>
      </c>
      <c r="M665" s="26" t="s">
        <v>5354</v>
      </c>
      <c r="N665" s="26"/>
    </row>
    <row r="666" spans="1:14" x14ac:dyDescent="0.25">
      <c r="A666" s="14" t="s">
        <v>1439</v>
      </c>
      <c r="B666" s="14" t="s">
        <v>3920</v>
      </c>
      <c r="C666" s="14" t="s">
        <v>3921</v>
      </c>
      <c r="D666" s="14" t="s">
        <v>2069</v>
      </c>
      <c r="E666" s="14" t="s">
        <v>1440</v>
      </c>
      <c r="F666" s="14" t="s">
        <v>3922</v>
      </c>
      <c r="G666" s="15">
        <v>1</v>
      </c>
      <c r="H666" s="15">
        <v>2</v>
      </c>
      <c r="I666" s="16">
        <v>0</v>
      </c>
      <c r="J666" s="17">
        <v>0</v>
      </c>
      <c r="K666" s="18">
        <v>0</v>
      </c>
      <c r="L666" s="19">
        <v>1</v>
      </c>
      <c r="M666" s="26" t="s">
        <v>5355</v>
      </c>
      <c r="N666" s="26"/>
    </row>
    <row r="667" spans="1:14" x14ac:dyDescent="0.25">
      <c r="A667" s="14" t="s">
        <v>1228</v>
      </c>
      <c r="B667" s="14" t="s">
        <v>3923</v>
      </c>
      <c r="C667" s="14" t="s">
        <v>1670</v>
      </c>
      <c r="D667" s="14" t="s">
        <v>1643</v>
      </c>
      <c r="E667" s="14" t="s">
        <v>739</v>
      </c>
      <c r="F667" s="14" t="s">
        <v>3924</v>
      </c>
      <c r="G667" s="15">
        <v>1</v>
      </c>
      <c r="H667" s="15">
        <v>1</v>
      </c>
      <c r="I667" s="16">
        <v>0</v>
      </c>
      <c r="J667" s="17">
        <v>0</v>
      </c>
      <c r="K667" s="18">
        <v>1</v>
      </c>
      <c r="L667" s="19">
        <v>0</v>
      </c>
      <c r="M667" s="26" t="s">
        <v>5355</v>
      </c>
      <c r="N667" s="26"/>
    </row>
    <row r="668" spans="1:14" x14ac:dyDescent="0.25">
      <c r="A668" s="14" t="s">
        <v>3925</v>
      </c>
      <c r="B668" s="14" t="s">
        <v>3926</v>
      </c>
      <c r="C668" s="14" t="s">
        <v>3927</v>
      </c>
      <c r="D668" s="14" t="s">
        <v>3928</v>
      </c>
      <c r="E668" s="14" t="s">
        <v>3929</v>
      </c>
      <c r="F668" s="14" t="s">
        <v>3930</v>
      </c>
      <c r="G668" s="15">
        <v>1</v>
      </c>
      <c r="H668" s="15">
        <v>1</v>
      </c>
      <c r="I668" s="16">
        <v>0</v>
      </c>
      <c r="J668" s="17">
        <v>1</v>
      </c>
      <c r="K668" s="18">
        <v>0</v>
      </c>
      <c r="L668" s="19">
        <v>0</v>
      </c>
      <c r="M668" s="26" t="s">
        <v>5357</v>
      </c>
      <c r="N668" s="26"/>
    </row>
    <row r="669" spans="1:14" x14ac:dyDescent="0.25">
      <c r="A669" s="14" t="s">
        <v>3931</v>
      </c>
      <c r="B669" s="14" t="s">
        <v>3932</v>
      </c>
      <c r="C669" s="14" t="s">
        <v>3933</v>
      </c>
      <c r="D669" s="14" t="s">
        <v>2737</v>
      </c>
      <c r="E669" s="14" t="s">
        <v>1498</v>
      </c>
      <c r="F669" s="14" t="s">
        <v>3934</v>
      </c>
      <c r="G669" s="15">
        <v>1</v>
      </c>
      <c r="H669" s="15">
        <v>2</v>
      </c>
      <c r="I669" s="16">
        <v>0</v>
      </c>
      <c r="J669" s="17">
        <v>1</v>
      </c>
      <c r="K669" s="18">
        <v>0</v>
      </c>
      <c r="L669" s="19">
        <v>0</v>
      </c>
      <c r="M669" s="26" t="s">
        <v>5354</v>
      </c>
      <c r="N669" s="26"/>
    </row>
    <row r="670" spans="1:14" x14ac:dyDescent="0.25">
      <c r="A670" s="14" t="s">
        <v>931</v>
      </c>
      <c r="B670" s="14" t="s">
        <v>3935</v>
      </c>
      <c r="C670" s="14" t="s">
        <v>2152</v>
      </c>
      <c r="D670" s="14" t="s">
        <v>3936</v>
      </c>
      <c r="E670" s="14" t="s">
        <v>674</v>
      </c>
      <c r="F670" s="14" t="s">
        <v>3937</v>
      </c>
      <c r="G670" s="15">
        <v>1</v>
      </c>
      <c r="H670" s="15">
        <v>1</v>
      </c>
      <c r="I670" s="16">
        <v>0</v>
      </c>
      <c r="J670" s="17">
        <v>0</v>
      </c>
      <c r="K670" s="18">
        <v>1</v>
      </c>
      <c r="L670" s="19">
        <v>0</v>
      </c>
      <c r="M670" s="26" t="s">
        <v>5355</v>
      </c>
      <c r="N670" s="26"/>
    </row>
    <row r="671" spans="1:14" x14ac:dyDescent="0.25">
      <c r="A671" s="14" t="s">
        <v>3938</v>
      </c>
      <c r="B671" s="14" t="s">
        <v>2316</v>
      </c>
      <c r="C671" s="14" t="s">
        <v>3939</v>
      </c>
      <c r="D671" s="14" t="s">
        <v>1736</v>
      </c>
      <c r="E671" s="14" t="s">
        <v>427</v>
      </c>
      <c r="F671" s="14" t="s">
        <v>3940</v>
      </c>
      <c r="G671" s="15">
        <v>1</v>
      </c>
      <c r="H671" s="15">
        <v>1</v>
      </c>
      <c r="I671" s="16">
        <v>0</v>
      </c>
      <c r="J671" s="17">
        <v>1</v>
      </c>
      <c r="K671" s="18">
        <v>0</v>
      </c>
      <c r="L671" s="19">
        <v>0</v>
      </c>
      <c r="M671" s="26" t="s">
        <v>5356</v>
      </c>
      <c r="N671" s="26"/>
    </row>
    <row r="672" spans="1:14" x14ac:dyDescent="0.25">
      <c r="A672" s="14" t="s">
        <v>3941</v>
      </c>
      <c r="B672" s="14" t="s">
        <v>3942</v>
      </c>
      <c r="C672" s="14" t="s">
        <v>3943</v>
      </c>
      <c r="D672" s="14" t="s">
        <v>1682</v>
      </c>
      <c r="E672" s="14" t="s">
        <v>668</v>
      </c>
      <c r="F672" s="14" t="s">
        <v>3941</v>
      </c>
      <c r="G672" s="15">
        <v>1</v>
      </c>
      <c r="H672" s="15">
        <v>10</v>
      </c>
      <c r="I672" s="16">
        <v>0</v>
      </c>
      <c r="J672" s="17">
        <v>1</v>
      </c>
      <c r="K672" s="18">
        <v>0</v>
      </c>
      <c r="L672" s="19">
        <v>0</v>
      </c>
      <c r="M672" s="26" t="s">
        <v>5356</v>
      </c>
      <c r="N672" s="26"/>
    </row>
    <row r="673" spans="1:14" x14ac:dyDescent="0.25">
      <c r="A673" s="14" t="s">
        <v>731</v>
      </c>
      <c r="B673" s="14" t="s">
        <v>3944</v>
      </c>
      <c r="C673" s="14" t="s">
        <v>1629</v>
      </c>
      <c r="D673" s="14" t="s">
        <v>1625</v>
      </c>
      <c r="E673" s="14" t="s">
        <v>733</v>
      </c>
      <c r="F673" s="14" t="s">
        <v>3945</v>
      </c>
      <c r="G673" s="15">
        <v>1</v>
      </c>
      <c r="H673" s="15">
        <v>1</v>
      </c>
      <c r="I673" s="16">
        <v>0</v>
      </c>
      <c r="J673" s="17">
        <v>0</v>
      </c>
      <c r="K673" s="18">
        <v>1</v>
      </c>
      <c r="L673" s="19">
        <v>0</v>
      </c>
      <c r="M673" s="26" t="s">
        <v>5355</v>
      </c>
      <c r="N673" s="26"/>
    </row>
    <row r="674" spans="1:14" x14ac:dyDescent="0.25">
      <c r="A674" s="14" t="s">
        <v>3946</v>
      </c>
      <c r="B674" s="14" t="s">
        <v>3947</v>
      </c>
      <c r="C674" s="14" t="s">
        <v>2460</v>
      </c>
      <c r="D674" s="14" t="s">
        <v>1625</v>
      </c>
      <c r="E674" s="14" t="s">
        <v>3948</v>
      </c>
      <c r="F674" s="14" t="s">
        <v>3949</v>
      </c>
      <c r="G674" s="15">
        <v>1</v>
      </c>
      <c r="H674" s="15">
        <v>7</v>
      </c>
      <c r="I674" s="16">
        <v>0</v>
      </c>
      <c r="J674" s="17">
        <v>1</v>
      </c>
      <c r="K674" s="18">
        <v>0</v>
      </c>
      <c r="L674" s="19">
        <v>0</v>
      </c>
      <c r="M674" s="26" t="s">
        <v>5354</v>
      </c>
      <c r="N674" s="26"/>
    </row>
    <row r="675" spans="1:14" x14ac:dyDescent="0.25">
      <c r="A675" s="14" t="s">
        <v>1230</v>
      </c>
      <c r="B675" s="14" t="s">
        <v>3950</v>
      </c>
      <c r="C675" s="14" t="s">
        <v>3951</v>
      </c>
      <c r="D675" s="14" t="s">
        <v>1634</v>
      </c>
      <c r="E675" s="14" t="s">
        <v>465</v>
      </c>
      <c r="F675" s="14" t="s">
        <v>3952</v>
      </c>
      <c r="G675" s="15">
        <v>1</v>
      </c>
      <c r="H675" s="15">
        <v>2</v>
      </c>
      <c r="I675" s="16">
        <v>0</v>
      </c>
      <c r="J675" s="17">
        <v>0</v>
      </c>
      <c r="K675" s="18">
        <v>1</v>
      </c>
      <c r="L675" s="19">
        <v>0</v>
      </c>
      <c r="M675" s="26" t="s">
        <v>5355</v>
      </c>
      <c r="N675" s="26"/>
    </row>
    <row r="676" spans="1:14" x14ac:dyDescent="0.25">
      <c r="A676" s="14" t="s">
        <v>3953</v>
      </c>
      <c r="B676" s="14" t="s">
        <v>3954</v>
      </c>
      <c r="C676" s="14" t="s">
        <v>3955</v>
      </c>
      <c r="D676" s="14" t="s">
        <v>3956</v>
      </c>
      <c r="E676" s="14" t="s">
        <v>3957</v>
      </c>
      <c r="F676" s="14" t="s">
        <v>3953</v>
      </c>
      <c r="G676" s="15">
        <v>1</v>
      </c>
      <c r="H676" s="15">
        <v>1</v>
      </c>
      <c r="I676" s="16">
        <v>0</v>
      </c>
      <c r="J676" s="17">
        <v>1</v>
      </c>
      <c r="K676" s="18">
        <v>0</v>
      </c>
      <c r="L676" s="19">
        <v>0</v>
      </c>
      <c r="M676" s="26" t="s">
        <v>5356</v>
      </c>
      <c r="N676" s="26"/>
    </row>
    <row r="677" spans="1:14" x14ac:dyDescent="0.25">
      <c r="A677" s="14" t="s">
        <v>3958</v>
      </c>
      <c r="B677" s="14" t="s">
        <v>3959</v>
      </c>
      <c r="C677" s="14" t="s">
        <v>3960</v>
      </c>
      <c r="D677" s="14" t="s">
        <v>3961</v>
      </c>
      <c r="E677" s="14" t="s">
        <v>387</v>
      </c>
      <c r="F677" s="14" t="s">
        <v>3962</v>
      </c>
      <c r="G677" s="15">
        <v>1</v>
      </c>
      <c r="H677" s="15">
        <v>2</v>
      </c>
      <c r="I677" s="16">
        <v>1</v>
      </c>
      <c r="J677" s="17">
        <v>0</v>
      </c>
      <c r="K677" s="18">
        <v>0</v>
      </c>
      <c r="L677" s="19">
        <v>0</v>
      </c>
      <c r="M677" s="26" t="s">
        <v>5354</v>
      </c>
      <c r="N677" s="26"/>
    </row>
    <row r="678" spans="1:14" x14ac:dyDescent="0.25">
      <c r="A678" s="14" t="s">
        <v>1557</v>
      </c>
      <c r="B678" s="14" t="s">
        <v>3963</v>
      </c>
      <c r="C678" s="14" t="s">
        <v>1670</v>
      </c>
      <c r="D678" s="14" t="s">
        <v>2795</v>
      </c>
      <c r="E678" s="14" t="s">
        <v>1517</v>
      </c>
      <c r="F678" s="14" t="s">
        <v>3964</v>
      </c>
      <c r="G678" s="15">
        <v>1</v>
      </c>
      <c r="H678" s="15">
        <v>1</v>
      </c>
      <c r="I678" s="16">
        <v>0</v>
      </c>
      <c r="J678" s="17">
        <v>0</v>
      </c>
      <c r="K678" s="18">
        <v>0</v>
      </c>
      <c r="L678" s="19">
        <v>1</v>
      </c>
      <c r="M678" s="26" t="s">
        <v>5353</v>
      </c>
      <c r="N678" s="26"/>
    </row>
    <row r="679" spans="1:14" x14ac:dyDescent="0.25">
      <c r="A679" s="14" t="s">
        <v>3965</v>
      </c>
      <c r="B679" s="14" t="s">
        <v>3966</v>
      </c>
      <c r="C679" s="14" t="s">
        <v>3967</v>
      </c>
      <c r="D679" s="14" t="s">
        <v>1779</v>
      </c>
      <c r="E679" s="14" t="s">
        <v>3968</v>
      </c>
      <c r="F679" s="14" t="s">
        <v>3969</v>
      </c>
      <c r="G679" s="15">
        <v>1</v>
      </c>
      <c r="H679" s="15">
        <v>4</v>
      </c>
      <c r="I679" s="16">
        <v>0</v>
      </c>
      <c r="J679" s="17">
        <v>1</v>
      </c>
      <c r="K679" s="18">
        <v>0</v>
      </c>
      <c r="L679" s="19">
        <v>0</v>
      </c>
      <c r="M679" s="26" t="s">
        <v>5354</v>
      </c>
      <c r="N679" s="26"/>
    </row>
    <row r="680" spans="1:14" x14ac:dyDescent="0.25">
      <c r="A680" s="14" t="s">
        <v>3970</v>
      </c>
      <c r="B680" s="14" t="s">
        <v>3971</v>
      </c>
      <c r="C680" s="14" t="s">
        <v>3972</v>
      </c>
      <c r="D680" s="14" t="s">
        <v>1625</v>
      </c>
      <c r="E680" s="14" t="s">
        <v>1181</v>
      </c>
      <c r="F680" s="14" t="s">
        <v>3973</v>
      </c>
      <c r="G680" s="15">
        <v>1</v>
      </c>
      <c r="H680" s="15">
        <v>5</v>
      </c>
      <c r="I680" s="16">
        <v>0</v>
      </c>
      <c r="J680" s="17">
        <v>1</v>
      </c>
      <c r="K680" s="18">
        <v>0</v>
      </c>
      <c r="L680" s="19">
        <v>0</v>
      </c>
      <c r="M680" s="26" t="s">
        <v>5354</v>
      </c>
      <c r="N680" s="26"/>
    </row>
    <row r="681" spans="1:14" x14ac:dyDescent="0.25">
      <c r="A681" s="14" t="s">
        <v>3974</v>
      </c>
      <c r="B681" s="14" t="s">
        <v>3975</v>
      </c>
      <c r="C681" s="14" t="s">
        <v>3976</v>
      </c>
      <c r="D681" s="14" t="s">
        <v>1784</v>
      </c>
      <c r="E681" s="14" t="s">
        <v>3977</v>
      </c>
      <c r="F681" s="14" t="s">
        <v>3978</v>
      </c>
      <c r="G681" s="15">
        <v>1</v>
      </c>
      <c r="H681" s="15">
        <v>1</v>
      </c>
      <c r="I681" s="16">
        <v>0</v>
      </c>
      <c r="J681" s="17">
        <v>1</v>
      </c>
      <c r="K681" s="18">
        <v>0</v>
      </c>
      <c r="L681" s="19">
        <v>0</v>
      </c>
      <c r="M681" s="26" t="s">
        <v>5354</v>
      </c>
      <c r="N681" s="26"/>
    </row>
    <row r="682" spans="1:14" x14ac:dyDescent="0.25">
      <c r="A682" s="14" t="s">
        <v>761</v>
      </c>
      <c r="B682" s="14" t="s">
        <v>3979</v>
      </c>
      <c r="C682" s="14" t="s">
        <v>3980</v>
      </c>
      <c r="D682" s="14" t="s">
        <v>1625</v>
      </c>
      <c r="E682" s="14" t="s">
        <v>763</v>
      </c>
      <c r="F682" s="14" t="s">
        <v>3981</v>
      </c>
      <c r="G682" s="15">
        <v>1</v>
      </c>
      <c r="H682" s="15">
        <v>1</v>
      </c>
      <c r="I682" s="16">
        <v>0</v>
      </c>
      <c r="J682" s="17">
        <v>0</v>
      </c>
      <c r="K682" s="18">
        <v>1</v>
      </c>
      <c r="L682" s="19">
        <v>0</v>
      </c>
      <c r="M682" s="26" t="s">
        <v>5355</v>
      </c>
      <c r="N682" s="26"/>
    </row>
    <row r="683" spans="1:14" x14ac:dyDescent="0.25">
      <c r="A683" s="14" t="s">
        <v>3982</v>
      </c>
      <c r="B683" s="14" t="s">
        <v>3983</v>
      </c>
      <c r="C683" s="14" t="s">
        <v>3984</v>
      </c>
      <c r="D683" s="14" t="s">
        <v>3985</v>
      </c>
      <c r="E683" s="14" t="s">
        <v>3057</v>
      </c>
      <c r="F683" s="14" t="s">
        <v>3986</v>
      </c>
      <c r="G683" s="15">
        <v>1</v>
      </c>
      <c r="H683" s="15">
        <v>12</v>
      </c>
      <c r="I683" s="16">
        <v>1</v>
      </c>
      <c r="J683" s="17">
        <v>0</v>
      </c>
      <c r="K683" s="18">
        <v>0</v>
      </c>
      <c r="L683" s="19">
        <v>0</v>
      </c>
      <c r="M683" s="26" t="s">
        <v>5356</v>
      </c>
      <c r="N683" s="26"/>
    </row>
    <row r="684" spans="1:14" x14ac:dyDescent="0.25">
      <c r="A684" s="14" t="s">
        <v>3987</v>
      </c>
      <c r="B684" s="14" t="s">
        <v>3988</v>
      </c>
      <c r="C684" s="14" t="s">
        <v>2898</v>
      </c>
      <c r="D684" s="14" t="s">
        <v>1779</v>
      </c>
      <c r="E684" s="14" t="s">
        <v>3989</v>
      </c>
      <c r="F684" s="14" t="s">
        <v>3990</v>
      </c>
      <c r="G684" s="15">
        <v>1</v>
      </c>
      <c r="H684" s="15">
        <v>3</v>
      </c>
      <c r="I684" s="16">
        <v>0</v>
      </c>
      <c r="J684" s="17">
        <v>1</v>
      </c>
      <c r="K684" s="18">
        <v>0</v>
      </c>
      <c r="L684" s="19">
        <v>0</v>
      </c>
      <c r="M684" s="26" t="s">
        <v>5356</v>
      </c>
      <c r="N684" s="26"/>
    </row>
    <row r="685" spans="1:14" x14ac:dyDescent="0.25">
      <c r="A685" s="14" t="s">
        <v>943</v>
      </c>
      <c r="B685" s="14" t="s">
        <v>944</v>
      </c>
      <c r="C685" s="14" t="s">
        <v>2329</v>
      </c>
      <c r="D685" s="14" t="s">
        <v>3640</v>
      </c>
      <c r="E685" s="14" t="s">
        <v>945</v>
      </c>
      <c r="F685" s="14" t="s">
        <v>3991</v>
      </c>
      <c r="G685" s="15">
        <v>1</v>
      </c>
      <c r="H685" s="15">
        <v>1</v>
      </c>
      <c r="I685" s="16">
        <v>0</v>
      </c>
      <c r="J685" s="17">
        <v>0</v>
      </c>
      <c r="K685" s="18">
        <v>1</v>
      </c>
      <c r="L685" s="19">
        <v>0</v>
      </c>
      <c r="M685" s="26" t="s">
        <v>5355</v>
      </c>
      <c r="N685" s="26"/>
    </row>
    <row r="686" spans="1:14" x14ac:dyDescent="0.25">
      <c r="A686" s="14" t="s">
        <v>1407</v>
      </c>
      <c r="B686" s="14" t="s">
        <v>3992</v>
      </c>
      <c r="C686" s="14" t="s">
        <v>1670</v>
      </c>
      <c r="D686" s="14" t="s">
        <v>3993</v>
      </c>
      <c r="E686" s="14" t="s">
        <v>1274</v>
      </c>
      <c r="F686" s="14" t="s">
        <v>3994</v>
      </c>
      <c r="G686" s="15">
        <v>1</v>
      </c>
      <c r="H686" s="15">
        <v>1</v>
      </c>
      <c r="I686" s="16">
        <v>0</v>
      </c>
      <c r="J686" s="17">
        <v>0</v>
      </c>
      <c r="K686" s="18">
        <v>0</v>
      </c>
      <c r="L686" s="19">
        <v>1</v>
      </c>
      <c r="M686" s="26" t="s">
        <v>5355</v>
      </c>
      <c r="N686" s="26"/>
    </row>
    <row r="687" spans="1:14" x14ac:dyDescent="0.25">
      <c r="A687" s="14" t="s">
        <v>3995</v>
      </c>
      <c r="B687" s="14" t="s">
        <v>3996</v>
      </c>
      <c r="C687" s="14" t="s">
        <v>3997</v>
      </c>
      <c r="D687" s="14" t="s">
        <v>3998</v>
      </c>
      <c r="E687" s="14" t="s">
        <v>475</v>
      </c>
      <c r="F687" s="14" t="s">
        <v>3999</v>
      </c>
      <c r="G687" s="15">
        <v>1</v>
      </c>
      <c r="H687" s="15">
        <v>1</v>
      </c>
      <c r="I687" s="16">
        <v>0</v>
      </c>
      <c r="J687" s="17">
        <v>1</v>
      </c>
      <c r="K687" s="18">
        <v>0</v>
      </c>
      <c r="L687" s="19">
        <v>0</v>
      </c>
      <c r="M687" s="26" t="s">
        <v>5354</v>
      </c>
      <c r="N687" s="26"/>
    </row>
    <row r="688" spans="1:14" x14ac:dyDescent="0.25">
      <c r="A688" s="14" t="s">
        <v>4000</v>
      </c>
      <c r="B688" s="14" t="s">
        <v>4001</v>
      </c>
      <c r="C688" s="14" t="s">
        <v>4002</v>
      </c>
      <c r="D688" s="14" t="s">
        <v>4003</v>
      </c>
      <c r="E688" s="14" t="s">
        <v>1716</v>
      </c>
      <c r="F688" s="14" t="s">
        <v>4004</v>
      </c>
      <c r="G688" s="15">
        <v>1</v>
      </c>
      <c r="H688" s="15">
        <v>1</v>
      </c>
      <c r="I688" s="16">
        <v>0</v>
      </c>
      <c r="J688" s="17">
        <v>1</v>
      </c>
      <c r="K688" s="18">
        <v>0</v>
      </c>
      <c r="L688" s="19">
        <v>0</v>
      </c>
      <c r="M688" s="26" t="s">
        <v>5354</v>
      </c>
      <c r="N688" s="26"/>
    </row>
    <row r="689" spans="1:14" x14ac:dyDescent="0.25">
      <c r="A689" s="14" t="s">
        <v>4005</v>
      </c>
      <c r="B689" s="14" t="s">
        <v>4006</v>
      </c>
      <c r="C689" s="14" t="s">
        <v>4007</v>
      </c>
      <c r="D689" s="14" t="s">
        <v>2375</v>
      </c>
      <c r="E689" s="14" t="s">
        <v>1402</v>
      </c>
      <c r="F689" s="14" t="s">
        <v>4008</v>
      </c>
      <c r="G689" s="15">
        <v>1</v>
      </c>
      <c r="H689" s="15">
        <v>1</v>
      </c>
      <c r="I689" s="16">
        <v>0</v>
      </c>
      <c r="J689" s="17">
        <v>1</v>
      </c>
      <c r="K689" s="18">
        <v>0</v>
      </c>
      <c r="L689" s="19">
        <v>0</v>
      </c>
      <c r="M689" s="26" t="s">
        <v>5354</v>
      </c>
      <c r="N689" s="26"/>
    </row>
    <row r="690" spans="1:14" x14ac:dyDescent="0.25">
      <c r="A690" s="14" t="s">
        <v>4009</v>
      </c>
      <c r="B690" s="14" t="s">
        <v>4010</v>
      </c>
      <c r="C690" s="14" t="s">
        <v>4011</v>
      </c>
      <c r="D690" s="14" t="s">
        <v>1848</v>
      </c>
      <c r="E690" s="14" t="s">
        <v>387</v>
      </c>
      <c r="F690" s="14" t="s">
        <v>4012</v>
      </c>
      <c r="G690" s="15">
        <v>1</v>
      </c>
      <c r="H690" s="15">
        <v>1</v>
      </c>
      <c r="I690" s="16">
        <v>0</v>
      </c>
      <c r="J690" s="17">
        <v>1</v>
      </c>
      <c r="K690" s="18">
        <v>0</v>
      </c>
      <c r="L690" s="19">
        <v>0</v>
      </c>
      <c r="M690" s="26" t="s">
        <v>5356</v>
      </c>
      <c r="N690" s="26"/>
    </row>
    <row r="691" spans="1:14" x14ac:dyDescent="0.25">
      <c r="A691" s="14" t="s">
        <v>4013</v>
      </c>
      <c r="B691" s="14" t="s">
        <v>4014</v>
      </c>
      <c r="C691" s="14" t="s">
        <v>2654</v>
      </c>
      <c r="D691" s="14" t="s">
        <v>1625</v>
      </c>
      <c r="E691" s="14" t="s">
        <v>4015</v>
      </c>
      <c r="F691" s="14" t="s">
        <v>4016</v>
      </c>
      <c r="G691" s="15">
        <v>1</v>
      </c>
      <c r="H691" s="15">
        <v>10</v>
      </c>
      <c r="I691" s="16">
        <v>0</v>
      </c>
      <c r="J691" s="17">
        <v>1</v>
      </c>
      <c r="K691" s="18">
        <v>0</v>
      </c>
      <c r="L691" s="19">
        <v>0</v>
      </c>
      <c r="M691" s="26" t="s">
        <v>5354</v>
      </c>
      <c r="N691" s="26"/>
    </row>
    <row r="692" spans="1:14" x14ac:dyDescent="0.25">
      <c r="A692" s="14" t="s">
        <v>4017</v>
      </c>
      <c r="B692" s="14" t="s">
        <v>4018</v>
      </c>
      <c r="C692" s="14" t="s">
        <v>4019</v>
      </c>
      <c r="D692" s="14" t="s">
        <v>4020</v>
      </c>
      <c r="E692" s="14" t="s">
        <v>387</v>
      </c>
      <c r="F692" s="14" t="s">
        <v>4021</v>
      </c>
      <c r="G692" s="15">
        <v>1</v>
      </c>
      <c r="H692" s="15">
        <v>3</v>
      </c>
      <c r="I692" s="16">
        <v>0</v>
      </c>
      <c r="J692" s="17">
        <v>1</v>
      </c>
      <c r="K692" s="18">
        <v>0</v>
      </c>
      <c r="L692" s="19">
        <v>0</v>
      </c>
      <c r="M692" s="26" t="s">
        <v>5354</v>
      </c>
      <c r="N692" s="26"/>
    </row>
    <row r="693" spans="1:14" x14ac:dyDescent="0.25">
      <c r="A693" s="14" t="s">
        <v>4022</v>
      </c>
      <c r="B693" s="14" t="s">
        <v>4023</v>
      </c>
      <c r="C693" s="14" t="s">
        <v>4024</v>
      </c>
      <c r="D693" s="14" t="s">
        <v>1606</v>
      </c>
      <c r="E693" s="14" t="s">
        <v>518</v>
      </c>
      <c r="F693" s="14" t="s">
        <v>4025</v>
      </c>
      <c r="G693" s="15">
        <v>1</v>
      </c>
      <c r="H693" s="15">
        <v>4</v>
      </c>
      <c r="I693" s="16">
        <v>1</v>
      </c>
      <c r="J693" s="17">
        <v>0</v>
      </c>
      <c r="K693" s="18">
        <v>0</v>
      </c>
      <c r="L693" s="19">
        <v>0</v>
      </c>
      <c r="M693" s="26" t="s">
        <v>5354</v>
      </c>
      <c r="N693" s="26"/>
    </row>
    <row r="694" spans="1:14" x14ac:dyDescent="0.25">
      <c r="A694" s="14" t="s">
        <v>1484</v>
      </c>
      <c r="B694" s="14" t="s">
        <v>4026</v>
      </c>
      <c r="C694" s="14" t="s">
        <v>4027</v>
      </c>
      <c r="D694" s="14" t="s">
        <v>1625</v>
      </c>
      <c r="E694" s="14" t="s">
        <v>1485</v>
      </c>
      <c r="F694" s="14" t="s">
        <v>4028</v>
      </c>
      <c r="G694" s="15">
        <v>1</v>
      </c>
      <c r="H694" s="15">
        <v>5</v>
      </c>
      <c r="I694" s="16">
        <v>0</v>
      </c>
      <c r="J694" s="17">
        <v>0</v>
      </c>
      <c r="K694" s="18">
        <v>0</v>
      </c>
      <c r="L694" s="19">
        <v>1</v>
      </c>
      <c r="M694" s="26" t="s">
        <v>5355</v>
      </c>
      <c r="N694" s="26"/>
    </row>
    <row r="695" spans="1:14" x14ac:dyDescent="0.25">
      <c r="A695" s="14" t="s">
        <v>4029</v>
      </c>
      <c r="B695" s="14" t="s">
        <v>4030</v>
      </c>
      <c r="C695" s="14" t="s">
        <v>4031</v>
      </c>
      <c r="D695" s="14" t="s">
        <v>2131</v>
      </c>
      <c r="E695" s="14" t="s">
        <v>4032</v>
      </c>
      <c r="F695" s="14" t="s">
        <v>4033</v>
      </c>
      <c r="G695" s="15">
        <v>1</v>
      </c>
      <c r="H695" s="15">
        <v>1</v>
      </c>
      <c r="I695" s="16">
        <v>0</v>
      </c>
      <c r="J695" s="17">
        <v>1</v>
      </c>
      <c r="K695" s="18">
        <v>0</v>
      </c>
      <c r="L695" s="19">
        <v>0</v>
      </c>
      <c r="M695" s="26" t="s">
        <v>5354</v>
      </c>
      <c r="N695" s="26"/>
    </row>
    <row r="696" spans="1:14" x14ac:dyDescent="0.25">
      <c r="A696" s="14" t="s">
        <v>1487</v>
      </c>
      <c r="B696" s="14" t="s">
        <v>4034</v>
      </c>
      <c r="C696" s="14" t="s">
        <v>4035</v>
      </c>
      <c r="D696" s="14" t="s">
        <v>1634</v>
      </c>
      <c r="E696" s="14" t="s">
        <v>1440</v>
      </c>
      <c r="F696" s="14" t="s">
        <v>4036</v>
      </c>
      <c r="G696" s="15">
        <v>1</v>
      </c>
      <c r="H696" s="15">
        <v>1</v>
      </c>
      <c r="I696" s="16">
        <v>0</v>
      </c>
      <c r="J696" s="17">
        <v>0</v>
      </c>
      <c r="K696" s="18">
        <v>0</v>
      </c>
      <c r="L696" s="19">
        <v>1</v>
      </c>
      <c r="M696" s="26" t="s">
        <v>5355</v>
      </c>
      <c r="N696" s="26"/>
    </row>
    <row r="697" spans="1:14" x14ac:dyDescent="0.25">
      <c r="A697" s="14" t="s">
        <v>4037</v>
      </c>
      <c r="B697" s="14" t="s">
        <v>4038</v>
      </c>
      <c r="C697" s="14" t="s">
        <v>1719</v>
      </c>
      <c r="D697" s="14" t="s">
        <v>1880</v>
      </c>
      <c r="E697" s="14" t="s">
        <v>701</v>
      </c>
      <c r="F697" s="14" t="s">
        <v>4039</v>
      </c>
      <c r="G697" s="15">
        <v>1</v>
      </c>
      <c r="H697" s="15">
        <v>1</v>
      </c>
      <c r="I697" s="16">
        <v>0</v>
      </c>
      <c r="J697" s="17">
        <v>1</v>
      </c>
      <c r="K697" s="18">
        <v>0</v>
      </c>
      <c r="L697" s="19">
        <v>0</v>
      </c>
      <c r="M697" s="26" t="s">
        <v>5354</v>
      </c>
      <c r="N697" s="26"/>
    </row>
    <row r="698" spans="1:14" x14ac:dyDescent="0.25">
      <c r="A698" s="14" t="s">
        <v>1390</v>
      </c>
      <c r="B698" s="14" t="s">
        <v>4040</v>
      </c>
      <c r="C698" s="14" t="s">
        <v>4041</v>
      </c>
      <c r="D698" s="14" t="s">
        <v>1925</v>
      </c>
      <c r="E698" s="14" t="s">
        <v>1391</v>
      </c>
      <c r="F698" s="14" t="s">
        <v>4042</v>
      </c>
      <c r="G698" s="15">
        <v>1</v>
      </c>
      <c r="H698" s="15">
        <v>1</v>
      </c>
      <c r="I698" s="16">
        <v>0</v>
      </c>
      <c r="J698" s="17">
        <v>0</v>
      </c>
      <c r="K698" s="18">
        <v>0</v>
      </c>
      <c r="L698" s="19">
        <v>1</v>
      </c>
      <c r="M698" s="26" t="s">
        <v>5355</v>
      </c>
      <c r="N698" s="26"/>
    </row>
    <row r="699" spans="1:14" x14ac:dyDescent="0.25">
      <c r="A699" s="14" t="s">
        <v>4043</v>
      </c>
      <c r="B699" s="14" t="s">
        <v>4044</v>
      </c>
      <c r="C699" s="14" t="s">
        <v>4045</v>
      </c>
      <c r="D699" s="14" t="s">
        <v>1634</v>
      </c>
      <c r="E699" s="14" t="s">
        <v>442</v>
      </c>
      <c r="F699" s="14" t="s">
        <v>4046</v>
      </c>
      <c r="G699" s="15">
        <v>1</v>
      </c>
      <c r="H699" s="15">
        <v>1</v>
      </c>
      <c r="I699" s="16">
        <v>0</v>
      </c>
      <c r="J699" s="17">
        <v>1</v>
      </c>
      <c r="K699" s="18">
        <v>0</v>
      </c>
      <c r="L699" s="19">
        <v>0</v>
      </c>
      <c r="M699" s="26" t="s">
        <v>5354</v>
      </c>
      <c r="N699" s="26"/>
    </row>
    <row r="700" spans="1:14" x14ac:dyDescent="0.25">
      <c r="A700" s="14" t="s">
        <v>752</v>
      </c>
      <c r="B700" s="14" t="s">
        <v>4047</v>
      </c>
      <c r="C700" s="14" t="s">
        <v>4048</v>
      </c>
      <c r="D700" s="14" t="s">
        <v>1937</v>
      </c>
      <c r="E700" s="14" t="s">
        <v>751</v>
      </c>
      <c r="F700" s="14" t="s">
        <v>4049</v>
      </c>
      <c r="G700" s="15">
        <v>1</v>
      </c>
      <c r="H700" s="15">
        <v>1</v>
      </c>
      <c r="I700" s="16">
        <v>0</v>
      </c>
      <c r="J700" s="17">
        <v>0</v>
      </c>
      <c r="K700" s="18">
        <v>1</v>
      </c>
      <c r="L700" s="19">
        <v>0</v>
      </c>
      <c r="M700" s="26" t="s">
        <v>5355</v>
      </c>
      <c r="N700" s="26"/>
    </row>
    <row r="701" spans="1:14" x14ac:dyDescent="0.25">
      <c r="A701" s="14" t="s">
        <v>4050</v>
      </c>
      <c r="B701" s="14" t="s">
        <v>4051</v>
      </c>
      <c r="C701" s="14" t="s">
        <v>1670</v>
      </c>
      <c r="D701" s="14" t="s">
        <v>1625</v>
      </c>
      <c r="E701" s="14" t="s">
        <v>3092</v>
      </c>
      <c r="F701" s="14" t="s">
        <v>4052</v>
      </c>
      <c r="G701" s="15">
        <v>1</v>
      </c>
      <c r="H701" s="15">
        <v>3</v>
      </c>
      <c r="I701" s="16">
        <v>0</v>
      </c>
      <c r="J701" s="17">
        <v>1</v>
      </c>
      <c r="K701" s="18">
        <v>0</v>
      </c>
      <c r="L701" s="19">
        <v>0</v>
      </c>
      <c r="M701" s="26" t="s">
        <v>5353</v>
      </c>
      <c r="N701" s="26"/>
    </row>
    <row r="702" spans="1:14" x14ac:dyDescent="0.25">
      <c r="A702" s="14" t="s">
        <v>4053</v>
      </c>
      <c r="B702" s="14" t="s">
        <v>4054</v>
      </c>
      <c r="C702" s="14" t="s">
        <v>1670</v>
      </c>
      <c r="D702" s="14" t="s">
        <v>1625</v>
      </c>
      <c r="E702" s="14" t="s">
        <v>458</v>
      </c>
      <c r="F702" s="14" t="s">
        <v>4055</v>
      </c>
      <c r="G702" s="15">
        <v>1</v>
      </c>
      <c r="H702" s="15">
        <v>8</v>
      </c>
      <c r="I702" s="16">
        <v>1</v>
      </c>
      <c r="J702" s="17">
        <v>0</v>
      </c>
      <c r="K702" s="18">
        <v>0</v>
      </c>
      <c r="L702" s="19">
        <v>0</v>
      </c>
      <c r="M702" s="26" t="s">
        <v>5354</v>
      </c>
      <c r="N702" s="26"/>
    </row>
    <row r="703" spans="1:14" x14ac:dyDescent="0.25">
      <c r="A703" s="14" t="s">
        <v>989</v>
      </c>
      <c r="B703" s="14" t="s">
        <v>4056</v>
      </c>
      <c r="C703" s="14" t="s">
        <v>4057</v>
      </c>
      <c r="D703" s="14" t="s">
        <v>1625</v>
      </c>
      <c r="E703" s="14" t="s">
        <v>991</v>
      </c>
      <c r="F703" s="14" t="s">
        <v>4058</v>
      </c>
      <c r="G703" s="15">
        <v>1</v>
      </c>
      <c r="H703" s="15">
        <v>3</v>
      </c>
      <c r="I703" s="16">
        <v>0</v>
      </c>
      <c r="J703" s="17">
        <v>0</v>
      </c>
      <c r="K703" s="18">
        <v>1</v>
      </c>
      <c r="L703" s="19">
        <v>0</v>
      </c>
      <c r="M703" s="26" t="s">
        <v>5355</v>
      </c>
      <c r="N703" s="26"/>
    </row>
    <row r="704" spans="1:14" x14ac:dyDescent="0.25">
      <c r="A704" s="14" t="s">
        <v>4059</v>
      </c>
      <c r="B704" s="14" t="s">
        <v>4060</v>
      </c>
      <c r="C704" s="14" t="s">
        <v>3616</v>
      </c>
      <c r="D704" s="14" t="s">
        <v>4061</v>
      </c>
      <c r="E704" s="14" t="s">
        <v>1683</v>
      </c>
      <c r="F704" s="14" t="s">
        <v>4062</v>
      </c>
      <c r="G704" s="15">
        <v>1</v>
      </c>
      <c r="H704" s="15">
        <v>1</v>
      </c>
      <c r="I704" s="16">
        <v>0</v>
      </c>
      <c r="J704" s="17">
        <v>1</v>
      </c>
      <c r="K704" s="18">
        <v>0</v>
      </c>
      <c r="L704" s="19">
        <v>0</v>
      </c>
      <c r="M704" s="26" t="s">
        <v>5356</v>
      </c>
      <c r="N704" s="26"/>
    </row>
    <row r="705" spans="1:14" x14ac:dyDescent="0.25">
      <c r="A705" s="14" t="s">
        <v>4063</v>
      </c>
      <c r="B705" s="14" t="s">
        <v>4064</v>
      </c>
      <c r="C705" s="14" t="s">
        <v>1670</v>
      </c>
      <c r="D705" s="14" t="s">
        <v>1625</v>
      </c>
      <c r="E705" s="14" t="s">
        <v>4065</v>
      </c>
      <c r="F705" s="14" t="s">
        <v>4066</v>
      </c>
      <c r="G705" s="15">
        <v>1</v>
      </c>
      <c r="H705" s="15">
        <v>1</v>
      </c>
      <c r="I705" s="16">
        <v>0</v>
      </c>
      <c r="J705" s="17">
        <v>1</v>
      </c>
      <c r="K705" s="18">
        <v>0</v>
      </c>
      <c r="L705" s="19">
        <v>0</v>
      </c>
      <c r="M705" s="26" t="s">
        <v>5354</v>
      </c>
      <c r="N705" s="26"/>
    </row>
    <row r="706" spans="1:14" x14ac:dyDescent="0.25">
      <c r="A706" s="14" t="s">
        <v>4067</v>
      </c>
      <c r="B706" s="14" t="s">
        <v>4068</v>
      </c>
      <c r="C706" s="14" t="s">
        <v>1759</v>
      </c>
      <c r="D706" s="14" t="s">
        <v>4069</v>
      </c>
      <c r="E706" s="14" t="s">
        <v>1640</v>
      </c>
      <c r="F706" s="14" t="s">
        <v>4070</v>
      </c>
      <c r="G706" s="15">
        <v>1</v>
      </c>
      <c r="H706" s="15">
        <v>6</v>
      </c>
      <c r="I706" s="16">
        <v>0</v>
      </c>
      <c r="J706" s="17">
        <v>1</v>
      </c>
      <c r="K706" s="18">
        <v>0</v>
      </c>
      <c r="L706" s="19">
        <v>0</v>
      </c>
      <c r="M706" s="26" t="s">
        <v>5354</v>
      </c>
      <c r="N706" s="26"/>
    </row>
    <row r="707" spans="1:14" x14ac:dyDescent="0.25">
      <c r="A707" s="14" t="s">
        <v>4071</v>
      </c>
      <c r="B707" s="14" t="s">
        <v>4072</v>
      </c>
      <c r="C707" s="14" t="s">
        <v>1629</v>
      </c>
      <c r="D707" s="14" t="s">
        <v>1748</v>
      </c>
      <c r="E707" s="14" t="s">
        <v>649</v>
      </c>
      <c r="F707" s="14" t="s">
        <v>4073</v>
      </c>
      <c r="G707" s="15">
        <v>1</v>
      </c>
      <c r="H707" s="15">
        <v>1</v>
      </c>
      <c r="I707" s="16">
        <v>0</v>
      </c>
      <c r="J707" s="17">
        <v>1</v>
      </c>
      <c r="K707" s="18">
        <v>0</v>
      </c>
      <c r="L707" s="19">
        <v>0</v>
      </c>
      <c r="M707" s="26" t="s">
        <v>5356</v>
      </c>
      <c r="N707" s="26"/>
    </row>
    <row r="708" spans="1:14" x14ac:dyDescent="0.25">
      <c r="A708" s="14" t="s">
        <v>4074</v>
      </c>
      <c r="B708" s="14" t="s">
        <v>4075</v>
      </c>
      <c r="C708" s="14" t="s">
        <v>4076</v>
      </c>
      <c r="D708" s="14" t="s">
        <v>4077</v>
      </c>
      <c r="E708" s="14" t="s">
        <v>1297</v>
      </c>
      <c r="F708" s="14" t="s">
        <v>4078</v>
      </c>
      <c r="G708" s="15">
        <v>1</v>
      </c>
      <c r="H708" s="15">
        <v>1</v>
      </c>
      <c r="I708" s="16">
        <v>0</v>
      </c>
      <c r="J708" s="17">
        <v>1</v>
      </c>
      <c r="K708" s="18">
        <v>0</v>
      </c>
      <c r="L708" s="19">
        <v>0</v>
      </c>
      <c r="M708" s="26" t="s">
        <v>5354</v>
      </c>
      <c r="N708" s="26"/>
    </row>
    <row r="709" spans="1:14" x14ac:dyDescent="0.25">
      <c r="A709" s="14" t="s">
        <v>4079</v>
      </c>
      <c r="B709" s="14" t="s">
        <v>4080</v>
      </c>
      <c r="C709" s="14" t="s">
        <v>1670</v>
      </c>
      <c r="D709" s="14" t="s">
        <v>1797</v>
      </c>
      <c r="E709" s="14" t="s">
        <v>665</v>
      </c>
      <c r="F709" s="14" t="s">
        <v>4081</v>
      </c>
      <c r="G709" s="15">
        <v>1</v>
      </c>
      <c r="H709" s="15">
        <v>1</v>
      </c>
      <c r="I709" s="16">
        <v>0</v>
      </c>
      <c r="J709" s="17">
        <v>1</v>
      </c>
      <c r="K709" s="18">
        <v>0</v>
      </c>
      <c r="L709" s="19">
        <v>0</v>
      </c>
      <c r="M709" s="26" t="s">
        <v>5354</v>
      </c>
      <c r="N709" s="26"/>
    </row>
    <row r="710" spans="1:14" x14ac:dyDescent="0.25">
      <c r="A710" s="14" t="s">
        <v>1573</v>
      </c>
      <c r="B710" s="14" t="s">
        <v>1574</v>
      </c>
      <c r="C710" s="14" t="s">
        <v>4082</v>
      </c>
      <c r="D710" s="14" t="s">
        <v>1634</v>
      </c>
      <c r="E710" s="14" t="s">
        <v>1575</v>
      </c>
      <c r="F710" s="14" t="s">
        <v>4083</v>
      </c>
      <c r="G710" s="15">
        <v>1</v>
      </c>
      <c r="H710" s="15">
        <v>4</v>
      </c>
      <c r="I710" s="16">
        <v>0</v>
      </c>
      <c r="J710" s="17">
        <v>0</v>
      </c>
      <c r="K710" s="18">
        <v>0</v>
      </c>
      <c r="L710" s="19">
        <v>1</v>
      </c>
      <c r="M710" s="26" t="s">
        <v>5354</v>
      </c>
      <c r="N710" s="26"/>
    </row>
    <row r="711" spans="1:14" x14ac:dyDescent="0.25">
      <c r="A711" s="14" t="s">
        <v>1167</v>
      </c>
      <c r="B711" s="14" t="s">
        <v>4084</v>
      </c>
      <c r="C711" s="14" t="s">
        <v>4085</v>
      </c>
      <c r="D711" s="14" t="s">
        <v>1634</v>
      </c>
      <c r="E711" s="14" t="s">
        <v>1169</v>
      </c>
      <c r="F711" s="14" t="s">
        <v>4086</v>
      </c>
      <c r="G711" s="15">
        <v>1</v>
      </c>
      <c r="H711" s="15">
        <v>1</v>
      </c>
      <c r="I711" s="16">
        <v>0</v>
      </c>
      <c r="J711" s="17">
        <v>0</v>
      </c>
      <c r="K711" s="18">
        <v>1</v>
      </c>
      <c r="L711" s="19">
        <v>0</v>
      </c>
      <c r="M711" s="26" t="s">
        <v>5355</v>
      </c>
      <c r="N711" s="26"/>
    </row>
    <row r="712" spans="1:14" x14ac:dyDescent="0.25">
      <c r="A712" s="14" t="s">
        <v>1393</v>
      </c>
      <c r="B712" s="14" t="s">
        <v>4087</v>
      </c>
      <c r="C712" s="14" t="s">
        <v>4088</v>
      </c>
      <c r="D712" s="14" t="s">
        <v>2890</v>
      </c>
      <c r="E712" s="14" t="s">
        <v>779</v>
      </c>
      <c r="F712" s="14" t="s">
        <v>4089</v>
      </c>
      <c r="G712" s="15">
        <v>1</v>
      </c>
      <c r="H712" s="15">
        <v>12</v>
      </c>
      <c r="I712" s="16">
        <v>0</v>
      </c>
      <c r="J712" s="17">
        <v>0</v>
      </c>
      <c r="K712" s="18">
        <v>0</v>
      </c>
      <c r="L712" s="19">
        <v>1</v>
      </c>
      <c r="M712" s="26" t="s">
        <v>5355</v>
      </c>
      <c r="N712" s="26"/>
    </row>
    <row r="713" spans="1:14" x14ac:dyDescent="0.25">
      <c r="A713" s="14" t="s">
        <v>4090</v>
      </c>
      <c r="B713" s="14" t="s">
        <v>4091</v>
      </c>
      <c r="C713" s="14" t="s">
        <v>2663</v>
      </c>
      <c r="D713" s="14" t="s">
        <v>4092</v>
      </c>
      <c r="E713" s="14" t="s">
        <v>4093</v>
      </c>
      <c r="F713" s="14" t="s">
        <v>4094</v>
      </c>
      <c r="G713" s="15">
        <v>1</v>
      </c>
      <c r="H713" s="15">
        <v>5</v>
      </c>
      <c r="I713" s="16">
        <v>1</v>
      </c>
      <c r="J713" s="17">
        <v>0</v>
      </c>
      <c r="K713" s="18">
        <v>0</v>
      </c>
      <c r="L713" s="19">
        <v>0</v>
      </c>
      <c r="M713" s="26" t="s">
        <v>5353</v>
      </c>
      <c r="N713" s="26"/>
    </row>
    <row r="714" spans="1:14" x14ac:dyDescent="0.25">
      <c r="A714" s="14" t="s">
        <v>1533</v>
      </c>
      <c r="B714" s="14" t="s">
        <v>4095</v>
      </c>
      <c r="C714" s="14" t="s">
        <v>1670</v>
      </c>
      <c r="D714" s="14" t="s">
        <v>1625</v>
      </c>
      <c r="E714" s="14" t="s">
        <v>1532</v>
      </c>
      <c r="F714" s="14" t="s">
        <v>4096</v>
      </c>
      <c r="G714" s="15">
        <v>1</v>
      </c>
      <c r="H714" s="15">
        <v>1</v>
      </c>
      <c r="I714" s="16">
        <v>0</v>
      </c>
      <c r="J714" s="17">
        <v>0</v>
      </c>
      <c r="K714" s="18">
        <v>0</v>
      </c>
      <c r="L714" s="19">
        <v>1</v>
      </c>
      <c r="M714" s="26" t="s">
        <v>5355</v>
      </c>
      <c r="N714" s="26"/>
    </row>
    <row r="715" spans="1:14" x14ac:dyDescent="0.25">
      <c r="A715" s="14" t="s">
        <v>4097</v>
      </c>
      <c r="B715" s="14" t="s">
        <v>2612</v>
      </c>
      <c r="C715" s="14" t="s">
        <v>4098</v>
      </c>
      <c r="D715" s="14" t="s">
        <v>1797</v>
      </c>
      <c r="E715" s="14" t="s">
        <v>772</v>
      </c>
      <c r="F715" s="14" t="s">
        <v>4099</v>
      </c>
      <c r="G715" s="15">
        <v>1</v>
      </c>
      <c r="H715" s="15">
        <v>1</v>
      </c>
      <c r="I715" s="16">
        <v>0</v>
      </c>
      <c r="J715" s="17">
        <v>1</v>
      </c>
      <c r="K715" s="18">
        <v>0</v>
      </c>
      <c r="L715" s="19">
        <v>0</v>
      </c>
      <c r="M715" s="26" t="s">
        <v>5354</v>
      </c>
      <c r="N715" s="26"/>
    </row>
    <row r="716" spans="1:14" x14ac:dyDescent="0.25">
      <c r="A716" s="14" t="s">
        <v>4100</v>
      </c>
      <c r="B716" s="14" t="s">
        <v>4101</v>
      </c>
      <c r="C716" s="14" t="s">
        <v>4102</v>
      </c>
      <c r="D716" s="14" t="s">
        <v>1625</v>
      </c>
      <c r="E716" s="14" t="s">
        <v>4103</v>
      </c>
      <c r="F716" s="14" t="s">
        <v>4104</v>
      </c>
      <c r="G716" s="15">
        <v>1</v>
      </c>
      <c r="H716" s="15">
        <v>3</v>
      </c>
      <c r="I716" s="16">
        <v>0</v>
      </c>
      <c r="J716" s="17">
        <v>1</v>
      </c>
      <c r="K716" s="18">
        <v>0</v>
      </c>
      <c r="L716" s="19">
        <v>0</v>
      </c>
      <c r="M716" s="26" t="s">
        <v>5354</v>
      </c>
      <c r="N716" s="26"/>
    </row>
    <row r="717" spans="1:14" x14ac:dyDescent="0.25">
      <c r="A717" s="14" t="s">
        <v>4105</v>
      </c>
      <c r="B717" s="14" t="s">
        <v>2904</v>
      </c>
      <c r="C717" s="14" t="s">
        <v>3242</v>
      </c>
      <c r="D717" s="14" t="s">
        <v>2341</v>
      </c>
      <c r="E717" s="14" t="s">
        <v>905</v>
      </c>
      <c r="F717" s="14" t="s">
        <v>4106</v>
      </c>
      <c r="G717" s="15">
        <v>1</v>
      </c>
      <c r="H717" s="15">
        <v>2</v>
      </c>
      <c r="I717" s="16">
        <v>0</v>
      </c>
      <c r="J717" s="17">
        <v>1</v>
      </c>
      <c r="K717" s="18">
        <v>0</v>
      </c>
      <c r="L717" s="19">
        <v>0</v>
      </c>
      <c r="M717" s="26" t="s">
        <v>5354</v>
      </c>
      <c r="N717" s="26"/>
    </row>
    <row r="718" spans="1:14" x14ac:dyDescent="0.25">
      <c r="A718" s="14" t="s">
        <v>4107</v>
      </c>
      <c r="B718" s="14" t="s">
        <v>4108</v>
      </c>
      <c r="C718" s="14" t="s">
        <v>4109</v>
      </c>
      <c r="D718" s="14" t="s">
        <v>4110</v>
      </c>
      <c r="E718" s="14" t="s">
        <v>2676</v>
      </c>
      <c r="F718" s="14" t="s">
        <v>4111</v>
      </c>
      <c r="G718" s="15">
        <v>1</v>
      </c>
      <c r="H718" s="15">
        <v>1</v>
      </c>
      <c r="I718" s="16">
        <v>0</v>
      </c>
      <c r="J718" s="17">
        <v>1</v>
      </c>
      <c r="K718" s="18">
        <v>0</v>
      </c>
      <c r="L718" s="19">
        <v>0</v>
      </c>
      <c r="M718" s="26" t="s">
        <v>5354</v>
      </c>
      <c r="N718" s="26"/>
    </row>
    <row r="719" spans="1:14" x14ac:dyDescent="0.25">
      <c r="A719" s="14" t="s">
        <v>1536</v>
      </c>
      <c r="B719" s="14" t="s">
        <v>4112</v>
      </c>
      <c r="C719" s="14" t="s">
        <v>1670</v>
      </c>
      <c r="D719" s="14" t="s">
        <v>3998</v>
      </c>
      <c r="E719" s="14" t="s">
        <v>1319</v>
      </c>
      <c r="F719" s="14" t="s">
        <v>4113</v>
      </c>
      <c r="G719" s="15">
        <v>1</v>
      </c>
      <c r="H719" s="15">
        <v>1</v>
      </c>
      <c r="I719" s="16">
        <v>0</v>
      </c>
      <c r="J719" s="17">
        <v>0</v>
      </c>
      <c r="K719" s="18">
        <v>0</v>
      </c>
      <c r="L719" s="19">
        <v>1</v>
      </c>
      <c r="M719" s="26" t="s">
        <v>5351</v>
      </c>
      <c r="N719" s="26"/>
    </row>
    <row r="720" spans="1:14" x14ac:dyDescent="0.25">
      <c r="A720" s="14" t="s">
        <v>4114</v>
      </c>
      <c r="B720" s="14" t="s">
        <v>4115</v>
      </c>
      <c r="C720" s="14" t="s">
        <v>4116</v>
      </c>
      <c r="D720" s="14" t="s">
        <v>1682</v>
      </c>
      <c r="E720" s="14" t="s">
        <v>1257</v>
      </c>
      <c r="F720" s="14" t="s">
        <v>4117</v>
      </c>
      <c r="G720" s="15">
        <v>1</v>
      </c>
      <c r="H720" s="15">
        <v>4</v>
      </c>
      <c r="I720" s="16">
        <v>0</v>
      </c>
      <c r="J720" s="17">
        <v>1</v>
      </c>
      <c r="K720" s="18">
        <v>0</v>
      </c>
      <c r="L720" s="19">
        <v>0</v>
      </c>
      <c r="M720" s="26" t="s">
        <v>5354</v>
      </c>
      <c r="N720" s="26"/>
    </row>
    <row r="721" spans="1:14" x14ac:dyDescent="0.25">
      <c r="A721" s="14" t="s">
        <v>1310</v>
      </c>
      <c r="B721" s="14" t="s">
        <v>3369</v>
      </c>
      <c r="C721" s="14" t="s">
        <v>3458</v>
      </c>
      <c r="D721" s="14" t="s">
        <v>2341</v>
      </c>
      <c r="E721" s="14" t="s">
        <v>414</v>
      </c>
      <c r="F721" s="14" t="s">
        <v>4118</v>
      </c>
      <c r="G721" s="15">
        <v>1</v>
      </c>
      <c r="H721" s="15">
        <v>1</v>
      </c>
      <c r="I721" s="16">
        <v>0</v>
      </c>
      <c r="J721" s="17">
        <v>0</v>
      </c>
      <c r="K721" s="18">
        <v>0</v>
      </c>
      <c r="L721" s="19">
        <v>1</v>
      </c>
      <c r="M721" s="26" t="s">
        <v>5355</v>
      </c>
      <c r="N721" s="26"/>
    </row>
    <row r="722" spans="1:14" x14ac:dyDescent="0.25">
      <c r="A722" s="14" t="s">
        <v>1245</v>
      </c>
      <c r="B722" s="14" t="s">
        <v>4119</v>
      </c>
      <c r="C722" s="14" t="s">
        <v>2592</v>
      </c>
      <c r="D722" s="14" t="s">
        <v>1634</v>
      </c>
      <c r="E722" s="14" t="s">
        <v>689</v>
      </c>
      <c r="F722" s="14" t="s">
        <v>4120</v>
      </c>
      <c r="G722" s="15">
        <v>1</v>
      </c>
      <c r="H722" s="15">
        <v>2</v>
      </c>
      <c r="I722" s="16">
        <v>0</v>
      </c>
      <c r="J722" s="17">
        <v>0</v>
      </c>
      <c r="K722" s="18">
        <v>1</v>
      </c>
      <c r="L722" s="19">
        <v>0</v>
      </c>
      <c r="M722" s="26" t="s">
        <v>5355</v>
      </c>
      <c r="N722" s="26"/>
    </row>
    <row r="723" spans="1:14" x14ac:dyDescent="0.25">
      <c r="A723" s="14" t="s">
        <v>1307</v>
      </c>
      <c r="B723" s="14" t="s">
        <v>4121</v>
      </c>
      <c r="C723" s="14" t="s">
        <v>2320</v>
      </c>
      <c r="D723" s="14" t="s">
        <v>1625</v>
      </c>
      <c r="E723" s="14" t="s">
        <v>414</v>
      </c>
      <c r="F723" s="14" t="s">
        <v>4122</v>
      </c>
      <c r="G723" s="15">
        <v>1</v>
      </c>
      <c r="H723" s="15">
        <v>1</v>
      </c>
      <c r="I723" s="16">
        <v>0</v>
      </c>
      <c r="J723" s="17">
        <v>0</v>
      </c>
      <c r="K723" s="18">
        <v>0</v>
      </c>
      <c r="L723" s="19">
        <v>1</v>
      </c>
      <c r="M723" s="26" t="s">
        <v>5355</v>
      </c>
      <c r="N723" s="26"/>
    </row>
    <row r="724" spans="1:14" x14ac:dyDescent="0.25">
      <c r="A724" s="14" t="s">
        <v>1456</v>
      </c>
      <c r="B724" s="14" t="s">
        <v>4123</v>
      </c>
      <c r="C724" s="14" t="s">
        <v>4124</v>
      </c>
      <c r="D724" s="14" t="s">
        <v>1625</v>
      </c>
      <c r="E724" s="14" t="s">
        <v>1285</v>
      </c>
      <c r="F724" s="14" t="s">
        <v>4125</v>
      </c>
      <c r="G724" s="15">
        <v>1</v>
      </c>
      <c r="H724" s="15">
        <v>1</v>
      </c>
      <c r="I724" s="16">
        <v>0</v>
      </c>
      <c r="J724" s="17">
        <v>0</v>
      </c>
      <c r="K724" s="18">
        <v>0</v>
      </c>
      <c r="L724" s="19">
        <v>1</v>
      </c>
      <c r="M724" s="26" t="s">
        <v>5355</v>
      </c>
      <c r="N724" s="26"/>
    </row>
    <row r="725" spans="1:14" x14ac:dyDescent="0.25">
      <c r="A725" s="14" t="s">
        <v>1561</v>
      </c>
      <c r="B725" s="14" t="s">
        <v>4126</v>
      </c>
      <c r="C725" s="14" t="s">
        <v>4127</v>
      </c>
      <c r="D725" s="14" t="s">
        <v>2131</v>
      </c>
      <c r="E725" s="14" t="s">
        <v>1562</v>
      </c>
      <c r="F725" s="14" t="s">
        <v>4128</v>
      </c>
      <c r="G725" s="15">
        <v>1</v>
      </c>
      <c r="H725" s="15">
        <v>1</v>
      </c>
      <c r="I725" s="16">
        <v>0</v>
      </c>
      <c r="J725" s="17">
        <v>0</v>
      </c>
      <c r="K725" s="18">
        <v>0</v>
      </c>
      <c r="L725" s="19">
        <v>1</v>
      </c>
      <c r="M725" s="26" t="s">
        <v>5355</v>
      </c>
      <c r="N725" s="26"/>
    </row>
    <row r="726" spans="1:14" x14ac:dyDescent="0.25">
      <c r="A726" s="14" t="s">
        <v>909</v>
      </c>
      <c r="B726" s="14" t="s">
        <v>2904</v>
      </c>
      <c r="C726" s="14" t="s">
        <v>3370</v>
      </c>
      <c r="D726" s="14" t="s">
        <v>2341</v>
      </c>
      <c r="E726" s="14" t="s">
        <v>905</v>
      </c>
      <c r="F726" s="14" t="s">
        <v>4129</v>
      </c>
      <c r="G726" s="15">
        <v>1</v>
      </c>
      <c r="H726" s="15">
        <v>2</v>
      </c>
      <c r="I726" s="16">
        <v>0</v>
      </c>
      <c r="J726" s="17">
        <v>0</v>
      </c>
      <c r="K726" s="18">
        <v>1</v>
      </c>
      <c r="L726" s="19">
        <v>0</v>
      </c>
      <c r="M726" s="26" t="s">
        <v>5355</v>
      </c>
      <c r="N726" s="26"/>
    </row>
    <row r="727" spans="1:14" x14ac:dyDescent="0.25">
      <c r="A727" s="14" t="s">
        <v>1322</v>
      </c>
      <c r="B727" s="14" t="s">
        <v>4130</v>
      </c>
      <c r="C727" s="14" t="s">
        <v>1670</v>
      </c>
      <c r="D727" s="14" t="s">
        <v>1848</v>
      </c>
      <c r="E727" s="14" t="s">
        <v>1323</v>
      </c>
      <c r="F727" s="14" t="s">
        <v>4131</v>
      </c>
      <c r="G727" s="15">
        <v>1</v>
      </c>
      <c r="H727" s="15">
        <v>2</v>
      </c>
      <c r="I727" s="16">
        <v>0</v>
      </c>
      <c r="J727" s="17">
        <v>0</v>
      </c>
      <c r="K727" s="18">
        <v>0</v>
      </c>
      <c r="L727" s="19">
        <v>1</v>
      </c>
      <c r="M727" s="26" t="s">
        <v>5353</v>
      </c>
      <c r="N727" s="26"/>
    </row>
    <row r="728" spans="1:14" x14ac:dyDescent="0.25">
      <c r="A728" s="14" t="s">
        <v>4132</v>
      </c>
      <c r="B728" s="14" t="s">
        <v>4133</v>
      </c>
      <c r="C728" s="14" t="s">
        <v>4134</v>
      </c>
      <c r="D728" s="14" t="s">
        <v>3305</v>
      </c>
      <c r="E728" s="14" t="s">
        <v>4135</v>
      </c>
      <c r="F728" s="14" t="s">
        <v>4136</v>
      </c>
      <c r="G728" s="15">
        <v>1</v>
      </c>
      <c r="H728" s="15">
        <v>20</v>
      </c>
      <c r="I728" s="16">
        <v>0</v>
      </c>
      <c r="J728" s="17">
        <v>1</v>
      </c>
      <c r="K728" s="18">
        <v>0</v>
      </c>
      <c r="L728" s="19">
        <v>0</v>
      </c>
      <c r="M728" s="26" t="s">
        <v>5354</v>
      </c>
      <c r="N728" s="26"/>
    </row>
    <row r="729" spans="1:14" x14ac:dyDescent="0.25">
      <c r="A729" s="14" t="s">
        <v>4137</v>
      </c>
      <c r="B729" s="14" t="s">
        <v>4138</v>
      </c>
      <c r="C729" s="14" t="s">
        <v>4139</v>
      </c>
      <c r="D729" s="14" t="s">
        <v>2341</v>
      </c>
      <c r="E729" s="14" t="s">
        <v>4140</v>
      </c>
      <c r="F729" s="14" t="s">
        <v>4141</v>
      </c>
      <c r="G729" s="15">
        <v>1</v>
      </c>
      <c r="H729" s="15">
        <v>1</v>
      </c>
      <c r="I729" s="16">
        <v>0</v>
      </c>
      <c r="J729" s="17">
        <v>1</v>
      </c>
      <c r="K729" s="18">
        <v>0</v>
      </c>
      <c r="L729" s="19">
        <v>0</v>
      </c>
      <c r="M729" s="26" t="s">
        <v>5354</v>
      </c>
      <c r="N729" s="26"/>
    </row>
    <row r="730" spans="1:14" x14ac:dyDescent="0.25">
      <c r="A730" s="14" t="s">
        <v>4142</v>
      </c>
      <c r="B730" s="14" t="s">
        <v>4143</v>
      </c>
      <c r="C730" s="14" t="s">
        <v>4144</v>
      </c>
      <c r="D730" s="14" t="s">
        <v>1736</v>
      </c>
      <c r="E730" s="14" t="s">
        <v>725</v>
      </c>
      <c r="F730" s="14" t="s">
        <v>4145</v>
      </c>
      <c r="G730" s="15">
        <v>1</v>
      </c>
      <c r="H730" s="15">
        <v>50</v>
      </c>
      <c r="I730" s="16">
        <v>0</v>
      </c>
      <c r="J730" s="17">
        <v>1</v>
      </c>
      <c r="K730" s="18">
        <v>0</v>
      </c>
      <c r="L730" s="19">
        <v>0</v>
      </c>
      <c r="M730" s="26" t="s">
        <v>5354</v>
      </c>
      <c r="N730" s="26"/>
    </row>
    <row r="731" spans="1:14" x14ac:dyDescent="0.25">
      <c r="A731" s="14" t="s">
        <v>1123</v>
      </c>
      <c r="B731" s="14" t="s">
        <v>4146</v>
      </c>
      <c r="C731" s="14" t="s">
        <v>1715</v>
      </c>
      <c r="D731" s="14" t="s">
        <v>1874</v>
      </c>
      <c r="E731" s="14" t="s">
        <v>458</v>
      </c>
      <c r="F731" s="14" t="s">
        <v>4147</v>
      </c>
      <c r="G731" s="15">
        <v>1</v>
      </c>
      <c r="H731" s="15">
        <v>1</v>
      </c>
      <c r="I731" s="16">
        <v>0</v>
      </c>
      <c r="J731" s="17">
        <v>0</v>
      </c>
      <c r="K731" s="18">
        <v>1</v>
      </c>
      <c r="L731" s="19">
        <v>0</v>
      </c>
      <c r="M731" s="26" t="s">
        <v>5355</v>
      </c>
      <c r="N731" s="26"/>
    </row>
    <row r="732" spans="1:14" x14ac:dyDescent="0.25">
      <c r="A732" s="14" t="s">
        <v>4148</v>
      </c>
      <c r="B732" s="14" t="s">
        <v>4149</v>
      </c>
      <c r="C732" s="14" t="s">
        <v>4150</v>
      </c>
      <c r="D732" s="14" t="s">
        <v>1736</v>
      </c>
      <c r="E732" s="14" t="s">
        <v>410</v>
      </c>
      <c r="F732" s="14" t="s">
        <v>4151</v>
      </c>
      <c r="G732" s="15">
        <v>1</v>
      </c>
      <c r="H732" s="15">
        <v>1</v>
      </c>
      <c r="I732" s="16">
        <v>1</v>
      </c>
      <c r="J732" s="17">
        <v>0</v>
      </c>
      <c r="K732" s="18">
        <v>0</v>
      </c>
      <c r="L732" s="19">
        <v>0</v>
      </c>
      <c r="M732" s="26" t="s">
        <v>5354</v>
      </c>
      <c r="N732" s="26"/>
    </row>
    <row r="733" spans="1:14" x14ac:dyDescent="0.25">
      <c r="A733" s="14" t="s">
        <v>1277</v>
      </c>
      <c r="B733" s="14" t="s">
        <v>4152</v>
      </c>
      <c r="C733" s="14" t="s">
        <v>4153</v>
      </c>
      <c r="D733" s="14" t="s">
        <v>1625</v>
      </c>
      <c r="E733" s="14" t="s">
        <v>593</v>
      </c>
      <c r="F733" s="14" t="s">
        <v>4154</v>
      </c>
      <c r="G733" s="15">
        <v>1</v>
      </c>
      <c r="H733" s="15">
        <v>3</v>
      </c>
      <c r="I733" s="16">
        <v>0</v>
      </c>
      <c r="J733" s="17">
        <v>0</v>
      </c>
      <c r="K733" s="18">
        <v>0</v>
      </c>
      <c r="L733" s="19">
        <v>1</v>
      </c>
      <c r="M733" s="26" t="s">
        <v>5355</v>
      </c>
      <c r="N733" s="26"/>
    </row>
    <row r="734" spans="1:14" x14ac:dyDescent="0.25">
      <c r="A734" s="14" t="s">
        <v>4155</v>
      </c>
      <c r="B734" s="14" t="s">
        <v>4156</v>
      </c>
      <c r="C734" s="14" t="s">
        <v>1670</v>
      </c>
      <c r="D734" s="14" t="s">
        <v>1937</v>
      </c>
      <c r="E734" s="14" t="s">
        <v>2325</v>
      </c>
      <c r="F734" s="14" t="s">
        <v>4157</v>
      </c>
      <c r="G734" s="15">
        <v>1</v>
      </c>
      <c r="H734" s="15">
        <v>2</v>
      </c>
      <c r="I734" s="16">
        <v>0</v>
      </c>
      <c r="J734" s="17">
        <v>1</v>
      </c>
      <c r="K734" s="18">
        <v>0</v>
      </c>
      <c r="L734" s="19">
        <v>0</v>
      </c>
      <c r="M734" s="26" t="s">
        <v>5354</v>
      </c>
      <c r="N734" s="26"/>
    </row>
    <row r="735" spans="1:14" x14ac:dyDescent="0.25">
      <c r="A735" s="14" t="s">
        <v>1494</v>
      </c>
      <c r="B735" s="14" t="s">
        <v>4158</v>
      </c>
      <c r="C735" s="14" t="s">
        <v>1670</v>
      </c>
      <c r="D735" s="14" t="s">
        <v>1625</v>
      </c>
      <c r="E735" s="14" t="s">
        <v>1445</v>
      </c>
      <c r="F735" s="14" t="s">
        <v>4159</v>
      </c>
      <c r="G735" s="15">
        <v>1</v>
      </c>
      <c r="H735" s="15">
        <v>1</v>
      </c>
      <c r="I735" s="16">
        <v>0</v>
      </c>
      <c r="J735" s="17">
        <v>0</v>
      </c>
      <c r="K735" s="18">
        <v>0</v>
      </c>
      <c r="L735" s="19">
        <v>1</v>
      </c>
      <c r="M735" s="26" t="s">
        <v>5355</v>
      </c>
      <c r="N735" s="26"/>
    </row>
    <row r="736" spans="1:14" x14ac:dyDescent="0.25">
      <c r="A736" s="14" t="s">
        <v>4160</v>
      </c>
      <c r="B736" s="14" t="s">
        <v>4161</v>
      </c>
      <c r="C736" s="14" t="s">
        <v>1670</v>
      </c>
      <c r="D736" s="14" t="s">
        <v>1620</v>
      </c>
      <c r="E736" s="14" t="s">
        <v>1621</v>
      </c>
      <c r="F736" s="14" t="s">
        <v>4162</v>
      </c>
      <c r="G736" s="15">
        <v>1</v>
      </c>
      <c r="H736" s="15">
        <v>12</v>
      </c>
      <c r="I736" s="16">
        <v>0</v>
      </c>
      <c r="J736" s="17">
        <v>1</v>
      </c>
      <c r="K736" s="18">
        <v>0</v>
      </c>
      <c r="L736" s="19">
        <v>0</v>
      </c>
      <c r="M736" s="26" t="s">
        <v>5354</v>
      </c>
      <c r="N736" s="26"/>
    </row>
    <row r="737" spans="1:14" x14ac:dyDescent="0.25">
      <c r="A737" s="14" t="s">
        <v>1234</v>
      </c>
      <c r="B737" s="14" t="s">
        <v>4163</v>
      </c>
      <c r="C737" s="14" t="s">
        <v>3699</v>
      </c>
      <c r="D737" s="14" t="s">
        <v>1647</v>
      </c>
      <c r="E737" s="14" t="s">
        <v>1236</v>
      </c>
      <c r="F737" s="14" t="s">
        <v>4164</v>
      </c>
      <c r="G737" s="15">
        <v>1</v>
      </c>
      <c r="H737" s="15">
        <v>2</v>
      </c>
      <c r="I737" s="16">
        <v>0</v>
      </c>
      <c r="J737" s="17">
        <v>0</v>
      </c>
      <c r="K737" s="18">
        <v>1</v>
      </c>
      <c r="L737" s="19">
        <v>0</v>
      </c>
      <c r="M737" s="26" t="s">
        <v>5355</v>
      </c>
      <c r="N737" s="26"/>
    </row>
    <row r="738" spans="1:14" x14ac:dyDescent="0.25">
      <c r="A738" s="14" t="s">
        <v>4165</v>
      </c>
      <c r="B738" s="14" t="s">
        <v>4166</v>
      </c>
      <c r="C738" s="14" t="s">
        <v>4167</v>
      </c>
      <c r="D738" s="14" t="s">
        <v>1661</v>
      </c>
      <c r="E738" s="14" t="s">
        <v>4168</v>
      </c>
      <c r="F738" s="14" t="s">
        <v>4169</v>
      </c>
      <c r="G738" s="15">
        <v>1</v>
      </c>
      <c r="H738" s="15">
        <v>1</v>
      </c>
      <c r="I738" s="16">
        <v>1</v>
      </c>
      <c r="J738" s="17">
        <v>0</v>
      </c>
      <c r="K738" s="18">
        <v>0</v>
      </c>
      <c r="L738" s="19">
        <v>0</v>
      </c>
      <c r="M738" s="26" t="s">
        <v>5356</v>
      </c>
      <c r="N738" s="26"/>
    </row>
    <row r="739" spans="1:14" x14ac:dyDescent="0.25">
      <c r="A739" s="14" t="s">
        <v>1312</v>
      </c>
      <c r="B739" s="14" t="s">
        <v>4170</v>
      </c>
      <c r="C739" s="14" t="s">
        <v>4171</v>
      </c>
      <c r="D739" s="14" t="s">
        <v>2341</v>
      </c>
      <c r="E739" s="14" t="s">
        <v>414</v>
      </c>
      <c r="F739" s="14" t="s">
        <v>4172</v>
      </c>
      <c r="G739" s="15">
        <v>1</v>
      </c>
      <c r="H739" s="15">
        <v>1</v>
      </c>
      <c r="I739" s="16">
        <v>0</v>
      </c>
      <c r="J739" s="17">
        <v>0</v>
      </c>
      <c r="K739" s="18">
        <v>0</v>
      </c>
      <c r="L739" s="19">
        <v>1</v>
      </c>
      <c r="M739" s="26" t="s">
        <v>5355</v>
      </c>
      <c r="N739" s="26"/>
    </row>
    <row r="740" spans="1:14" x14ac:dyDescent="0.25">
      <c r="A740" s="14" t="s">
        <v>1360</v>
      </c>
      <c r="B740" s="14" t="s">
        <v>4173</v>
      </c>
      <c r="C740" s="14" t="s">
        <v>1670</v>
      </c>
      <c r="D740" s="14" t="s">
        <v>1625</v>
      </c>
      <c r="E740" s="14" t="s">
        <v>929</v>
      </c>
      <c r="F740" s="14" t="s">
        <v>4174</v>
      </c>
      <c r="G740" s="15">
        <v>1</v>
      </c>
      <c r="H740" s="15">
        <v>1</v>
      </c>
      <c r="I740" s="16">
        <v>0</v>
      </c>
      <c r="J740" s="17">
        <v>0</v>
      </c>
      <c r="K740" s="18">
        <v>0</v>
      </c>
      <c r="L740" s="19">
        <v>1</v>
      </c>
      <c r="M740" s="26" t="s">
        <v>5355</v>
      </c>
      <c r="N740" s="26"/>
    </row>
    <row r="741" spans="1:14" x14ac:dyDescent="0.25">
      <c r="A741" s="14" t="s">
        <v>4175</v>
      </c>
      <c r="B741" s="14" t="s">
        <v>4176</v>
      </c>
      <c r="C741" s="14" t="s">
        <v>1670</v>
      </c>
      <c r="D741" s="14" t="s">
        <v>1925</v>
      </c>
      <c r="E741" s="14" t="s">
        <v>1257</v>
      </c>
      <c r="F741" s="14" t="s">
        <v>4177</v>
      </c>
      <c r="G741" s="15">
        <v>1</v>
      </c>
      <c r="H741" s="15">
        <v>1</v>
      </c>
      <c r="I741" s="16">
        <v>0</v>
      </c>
      <c r="J741" s="17">
        <v>1</v>
      </c>
      <c r="K741" s="18">
        <v>0</v>
      </c>
      <c r="L741" s="19">
        <v>0</v>
      </c>
      <c r="M741" s="26" t="s">
        <v>5354</v>
      </c>
      <c r="N741" s="26"/>
    </row>
    <row r="742" spans="1:14" x14ac:dyDescent="0.25">
      <c r="A742" s="14" t="s">
        <v>1211</v>
      </c>
      <c r="B742" s="14" t="s">
        <v>4178</v>
      </c>
      <c r="C742" s="14" t="s">
        <v>4179</v>
      </c>
      <c r="D742" s="14" t="s">
        <v>2834</v>
      </c>
      <c r="E742" s="14" t="s">
        <v>1157</v>
      </c>
      <c r="F742" s="14" t="s">
        <v>4180</v>
      </c>
      <c r="G742" s="15">
        <v>1</v>
      </c>
      <c r="H742" s="15">
        <v>2</v>
      </c>
      <c r="I742" s="16">
        <v>0</v>
      </c>
      <c r="J742" s="17">
        <v>0</v>
      </c>
      <c r="K742" s="18">
        <v>1</v>
      </c>
      <c r="L742" s="19">
        <v>0</v>
      </c>
      <c r="M742" s="26" t="s">
        <v>5355</v>
      </c>
      <c r="N742" s="26"/>
    </row>
    <row r="743" spans="1:14" x14ac:dyDescent="0.25">
      <c r="A743" s="14" t="s">
        <v>1299</v>
      </c>
      <c r="B743" s="14" t="s">
        <v>4181</v>
      </c>
      <c r="C743" s="14" t="s">
        <v>4182</v>
      </c>
      <c r="D743" s="14" t="s">
        <v>4183</v>
      </c>
      <c r="E743" s="14" t="s">
        <v>393</v>
      </c>
      <c r="F743" s="14" t="s">
        <v>4184</v>
      </c>
      <c r="G743" s="15">
        <v>1</v>
      </c>
      <c r="H743" s="15">
        <v>1</v>
      </c>
      <c r="I743" s="16">
        <v>0</v>
      </c>
      <c r="J743" s="17">
        <v>0</v>
      </c>
      <c r="K743" s="18">
        <v>0</v>
      </c>
      <c r="L743" s="19">
        <v>1</v>
      </c>
      <c r="M743" s="26" t="s">
        <v>5355</v>
      </c>
      <c r="N743" s="26"/>
    </row>
    <row r="744" spans="1:14" x14ac:dyDescent="0.25">
      <c r="A744" s="14" t="s">
        <v>4185</v>
      </c>
      <c r="B744" s="14" t="s">
        <v>4186</v>
      </c>
      <c r="C744" s="14" t="s">
        <v>4187</v>
      </c>
      <c r="D744" s="14" t="s">
        <v>1634</v>
      </c>
      <c r="E744" s="14" t="s">
        <v>442</v>
      </c>
      <c r="F744" s="14" t="s">
        <v>4188</v>
      </c>
      <c r="G744" s="15">
        <v>1</v>
      </c>
      <c r="H744" s="15">
        <v>1</v>
      </c>
      <c r="I744" s="16">
        <v>0</v>
      </c>
      <c r="J744" s="17">
        <v>1</v>
      </c>
      <c r="K744" s="18">
        <v>0</v>
      </c>
      <c r="L744" s="19">
        <v>0</v>
      </c>
      <c r="M744" s="26" t="s">
        <v>5354</v>
      </c>
      <c r="N744" s="26"/>
    </row>
    <row r="745" spans="1:14" x14ac:dyDescent="0.25">
      <c r="A745" s="14" t="s">
        <v>1474</v>
      </c>
      <c r="B745" s="14" t="s">
        <v>4189</v>
      </c>
      <c r="C745" s="14" t="s">
        <v>4190</v>
      </c>
      <c r="D745" s="14" t="s">
        <v>1625</v>
      </c>
      <c r="E745" s="14" t="s">
        <v>593</v>
      </c>
      <c r="F745" s="14" t="s">
        <v>4191</v>
      </c>
      <c r="G745" s="15">
        <v>1</v>
      </c>
      <c r="H745" s="15">
        <v>1</v>
      </c>
      <c r="I745" s="16">
        <v>0</v>
      </c>
      <c r="J745" s="17">
        <v>0</v>
      </c>
      <c r="K745" s="18">
        <v>0</v>
      </c>
      <c r="L745" s="19">
        <v>1</v>
      </c>
      <c r="M745" s="26" t="s">
        <v>5355</v>
      </c>
      <c r="N745" s="26"/>
    </row>
    <row r="746" spans="1:14" x14ac:dyDescent="0.25">
      <c r="A746" s="14" t="s">
        <v>1471</v>
      </c>
      <c r="B746" s="14" t="s">
        <v>4192</v>
      </c>
      <c r="C746" s="14" t="s">
        <v>4193</v>
      </c>
      <c r="D746" s="14" t="s">
        <v>1625</v>
      </c>
      <c r="E746" s="14" t="s">
        <v>1472</v>
      </c>
      <c r="F746" s="14" t="s">
        <v>4194</v>
      </c>
      <c r="G746" s="15">
        <v>1</v>
      </c>
      <c r="H746" s="15">
        <v>2</v>
      </c>
      <c r="I746" s="16">
        <v>0</v>
      </c>
      <c r="J746" s="17">
        <v>0</v>
      </c>
      <c r="K746" s="18">
        <v>0</v>
      </c>
      <c r="L746" s="19">
        <v>1</v>
      </c>
      <c r="M746" s="26" t="s">
        <v>5355</v>
      </c>
      <c r="N746" s="26"/>
    </row>
    <row r="747" spans="1:14" x14ac:dyDescent="0.25">
      <c r="A747" s="14" t="s">
        <v>4195</v>
      </c>
      <c r="B747" s="14" t="s">
        <v>4196</v>
      </c>
      <c r="C747" s="14" t="s">
        <v>1670</v>
      </c>
      <c r="D747" s="14" t="s">
        <v>1647</v>
      </c>
      <c r="E747" s="14" t="s">
        <v>1181</v>
      </c>
      <c r="F747" s="14" t="s">
        <v>4197</v>
      </c>
      <c r="G747" s="15">
        <v>1</v>
      </c>
      <c r="H747" s="15">
        <v>2</v>
      </c>
      <c r="I747" s="16">
        <v>1</v>
      </c>
      <c r="J747" s="17">
        <v>0</v>
      </c>
      <c r="K747" s="18">
        <v>0</v>
      </c>
      <c r="L747" s="19">
        <v>0</v>
      </c>
      <c r="M747" s="26" t="s">
        <v>5356</v>
      </c>
      <c r="N747" s="26"/>
    </row>
    <row r="748" spans="1:14" x14ac:dyDescent="0.25">
      <c r="A748" s="14" t="s">
        <v>606</v>
      </c>
      <c r="B748" s="14" t="s">
        <v>4198</v>
      </c>
      <c r="C748" s="14" t="s">
        <v>1670</v>
      </c>
      <c r="D748" s="14" t="s">
        <v>2341</v>
      </c>
      <c r="E748" s="14" t="s">
        <v>609</v>
      </c>
      <c r="F748" s="14" t="s">
        <v>4199</v>
      </c>
      <c r="G748" s="15">
        <v>1</v>
      </c>
      <c r="H748" s="15">
        <v>1</v>
      </c>
      <c r="I748" s="16">
        <v>0</v>
      </c>
      <c r="J748" s="17">
        <v>0</v>
      </c>
      <c r="K748" s="18">
        <v>1</v>
      </c>
      <c r="L748" s="19">
        <v>0</v>
      </c>
      <c r="M748" s="26" t="s">
        <v>5355</v>
      </c>
      <c r="N748" s="26"/>
    </row>
    <row r="749" spans="1:14" x14ac:dyDescent="0.25">
      <c r="A749" s="14" t="s">
        <v>1047</v>
      </c>
      <c r="B749" s="14" t="s">
        <v>4200</v>
      </c>
      <c r="C749" s="14" t="s">
        <v>1670</v>
      </c>
      <c r="D749" s="14" t="s">
        <v>2538</v>
      </c>
      <c r="E749" s="14" t="s">
        <v>470</v>
      </c>
      <c r="F749" s="14" t="s">
        <v>4201</v>
      </c>
      <c r="G749" s="15">
        <v>1</v>
      </c>
      <c r="H749" s="15">
        <v>1</v>
      </c>
      <c r="I749" s="16">
        <v>0</v>
      </c>
      <c r="J749" s="17">
        <v>0</v>
      </c>
      <c r="K749" s="18">
        <v>1</v>
      </c>
      <c r="L749" s="19">
        <v>0</v>
      </c>
      <c r="M749" s="26" t="s">
        <v>5355</v>
      </c>
      <c r="N749" s="26"/>
    </row>
    <row r="750" spans="1:14" x14ac:dyDescent="0.25">
      <c r="A750" s="14" t="s">
        <v>591</v>
      </c>
      <c r="B750" s="14" t="s">
        <v>4202</v>
      </c>
      <c r="C750" s="14" t="s">
        <v>2113</v>
      </c>
      <c r="D750" s="14" t="s">
        <v>1625</v>
      </c>
      <c r="E750" s="14" t="s">
        <v>593</v>
      </c>
      <c r="F750" s="14" t="s">
        <v>4203</v>
      </c>
      <c r="G750" s="15">
        <v>1</v>
      </c>
      <c r="H750" s="15">
        <v>4</v>
      </c>
      <c r="I750" s="16">
        <v>0</v>
      </c>
      <c r="J750" s="17">
        <v>0</v>
      </c>
      <c r="K750" s="18">
        <v>1</v>
      </c>
      <c r="L750" s="19">
        <v>0</v>
      </c>
      <c r="M750" s="26" t="s">
        <v>5355</v>
      </c>
      <c r="N750" s="26"/>
    </row>
    <row r="751" spans="1:14" x14ac:dyDescent="0.25">
      <c r="A751" s="14" t="s">
        <v>4204</v>
      </c>
      <c r="B751" s="14" t="s">
        <v>4205</v>
      </c>
      <c r="C751" s="14" t="s">
        <v>1670</v>
      </c>
      <c r="D751" s="14" t="s">
        <v>1625</v>
      </c>
      <c r="E751" s="14" t="s">
        <v>593</v>
      </c>
      <c r="F751" s="14" t="s">
        <v>4206</v>
      </c>
      <c r="G751" s="15">
        <v>1</v>
      </c>
      <c r="H751" s="15">
        <v>2</v>
      </c>
      <c r="I751" s="16">
        <v>0</v>
      </c>
      <c r="J751" s="17">
        <v>1</v>
      </c>
      <c r="K751" s="18">
        <v>0</v>
      </c>
      <c r="L751" s="19">
        <v>0</v>
      </c>
      <c r="M751" s="26" t="s">
        <v>5354</v>
      </c>
      <c r="N751" s="26"/>
    </row>
    <row r="752" spans="1:14" x14ac:dyDescent="0.25">
      <c r="A752" s="14" t="s">
        <v>915</v>
      </c>
      <c r="B752" s="14" t="s">
        <v>2749</v>
      </c>
      <c r="C752" s="14" t="s">
        <v>4207</v>
      </c>
      <c r="D752" s="14" t="s">
        <v>2131</v>
      </c>
      <c r="E752" s="14" t="s">
        <v>442</v>
      </c>
      <c r="F752" s="14" t="s">
        <v>4208</v>
      </c>
      <c r="G752" s="15">
        <v>1</v>
      </c>
      <c r="H752" s="15">
        <v>2</v>
      </c>
      <c r="I752" s="16">
        <v>0</v>
      </c>
      <c r="J752" s="17">
        <v>0</v>
      </c>
      <c r="K752" s="18">
        <v>1</v>
      </c>
      <c r="L752" s="19">
        <v>0</v>
      </c>
      <c r="M752" s="26" t="s">
        <v>5354</v>
      </c>
      <c r="N752" s="26"/>
    </row>
    <row r="753" spans="1:14" x14ac:dyDescent="0.25">
      <c r="A753" s="14" t="s">
        <v>4209</v>
      </c>
      <c r="B753" s="14" t="s">
        <v>4210</v>
      </c>
      <c r="C753" s="14" t="s">
        <v>4211</v>
      </c>
      <c r="D753" s="14" t="s">
        <v>1779</v>
      </c>
      <c r="E753" s="14" t="s">
        <v>1760</v>
      </c>
      <c r="F753" s="14" t="s">
        <v>4212</v>
      </c>
      <c r="G753" s="15">
        <v>1</v>
      </c>
      <c r="H753" s="15">
        <v>1</v>
      </c>
      <c r="I753" s="16">
        <v>1</v>
      </c>
      <c r="J753" s="17">
        <v>0</v>
      </c>
      <c r="K753" s="18">
        <v>0</v>
      </c>
      <c r="L753" s="19">
        <v>0</v>
      </c>
      <c r="M753" s="26" t="s">
        <v>5354</v>
      </c>
      <c r="N753" s="26"/>
    </row>
    <row r="754" spans="1:14" x14ac:dyDescent="0.25">
      <c r="A754" s="14" t="s">
        <v>1401</v>
      </c>
      <c r="B754" s="14" t="s">
        <v>4213</v>
      </c>
      <c r="C754" s="14" t="s">
        <v>4214</v>
      </c>
      <c r="D754" s="14" t="s">
        <v>1940</v>
      </c>
      <c r="E754" s="14" t="s">
        <v>1402</v>
      </c>
      <c r="F754" s="14" t="s">
        <v>4215</v>
      </c>
      <c r="G754" s="15">
        <v>1</v>
      </c>
      <c r="H754" s="15">
        <v>1</v>
      </c>
      <c r="I754" s="16">
        <v>0</v>
      </c>
      <c r="J754" s="17">
        <v>0</v>
      </c>
      <c r="K754" s="18">
        <v>0</v>
      </c>
      <c r="L754" s="19">
        <v>1</v>
      </c>
      <c r="M754" s="26" t="s">
        <v>5355</v>
      </c>
      <c r="N754" s="26"/>
    </row>
    <row r="755" spans="1:14" x14ac:dyDescent="0.25">
      <c r="A755" s="14" t="s">
        <v>4216</v>
      </c>
      <c r="B755" s="14" t="s">
        <v>4217</v>
      </c>
      <c r="C755" s="14" t="s">
        <v>4218</v>
      </c>
      <c r="D755" s="14" t="s">
        <v>1639</v>
      </c>
      <c r="E755" s="14" t="s">
        <v>861</v>
      </c>
      <c r="F755" s="14" t="s">
        <v>4219</v>
      </c>
      <c r="G755" s="15">
        <v>1</v>
      </c>
      <c r="H755" s="15">
        <v>8</v>
      </c>
      <c r="I755" s="16">
        <v>0</v>
      </c>
      <c r="J755" s="17">
        <v>1</v>
      </c>
      <c r="K755" s="18">
        <v>0</v>
      </c>
      <c r="L755" s="19">
        <v>0</v>
      </c>
      <c r="M755" s="26" t="s">
        <v>5356</v>
      </c>
      <c r="N755" s="26"/>
    </row>
    <row r="756" spans="1:14" x14ac:dyDescent="0.25">
      <c r="A756" s="14" t="s">
        <v>1284</v>
      </c>
      <c r="B756" s="14" t="s">
        <v>4220</v>
      </c>
      <c r="C756" s="14" t="s">
        <v>1670</v>
      </c>
      <c r="D756" s="14" t="s">
        <v>1625</v>
      </c>
      <c r="E756" s="14" t="s">
        <v>1285</v>
      </c>
      <c r="F756" s="14" t="s">
        <v>4221</v>
      </c>
      <c r="G756" s="15">
        <v>1</v>
      </c>
      <c r="H756" s="15">
        <v>1</v>
      </c>
      <c r="I756" s="16">
        <v>0</v>
      </c>
      <c r="J756" s="17">
        <v>0</v>
      </c>
      <c r="K756" s="18">
        <v>0</v>
      </c>
      <c r="L756" s="19">
        <v>1</v>
      </c>
      <c r="M756" s="26" t="s">
        <v>5355</v>
      </c>
      <c r="N756" s="26"/>
    </row>
    <row r="757" spans="1:14" x14ac:dyDescent="0.25">
      <c r="A757" s="14" t="s">
        <v>4222</v>
      </c>
      <c r="B757" s="14" t="s">
        <v>4223</v>
      </c>
      <c r="C757" s="14" t="s">
        <v>4224</v>
      </c>
      <c r="D757" s="14" t="s">
        <v>1996</v>
      </c>
      <c r="E757" s="14" t="s">
        <v>387</v>
      </c>
      <c r="F757" s="14" t="s">
        <v>4225</v>
      </c>
      <c r="G757" s="15">
        <v>1</v>
      </c>
      <c r="H757" s="15">
        <v>1</v>
      </c>
      <c r="I757" s="16">
        <v>0</v>
      </c>
      <c r="J757" s="17">
        <v>1</v>
      </c>
      <c r="K757" s="18">
        <v>0</v>
      </c>
      <c r="L757" s="19">
        <v>0</v>
      </c>
      <c r="M757" s="26" t="s">
        <v>5356</v>
      </c>
      <c r="N757" s="26"/>
    </row>
    <row r="758" spans="1:14" x14ac:dyDescent="0.25">
      <c r="A758" s="14" t="s">
        <v>4226</v>
      </c>
      <c r="B758" s="14" t="s">
        <v>4227</v>
      </c>
      <c r="C758" s="14" t="s">
        <v>1670</v>
      </c>
      <c r="D758" s="14" t="s">
        <v>4228</v>
      </c>
      <c r="E758" s="14" t="s">
        <v>4229</v>
      </c>
      <c r="F758" s="14" t="s">
        <v>4230</v>
      </c>
      <c r="G758" s="15">
        <v>1</v>
      </c>
      <c r="H758" s="15">
        <v>1</v>
      </c>
      <c r="I758" s="16">
        <v>0</v>
      </c>
      <c r="J758" s="17">
        <v>1</v>
      </c>
      <c r="K758" s="18">
        <v>0</v>
      </c>
      <c r="L758" s="19">
        <v>0</v>
      </c>
      <c r="M758" s="26" t="s">
        <v>5354</v>
      </c>
      <c r="N758" s="26"/>
    </row>
    <row r="759" spans="1:14" x14ac:dyDescent="0.25">
      <c r="A759" s="14" t="s">
        <v>1111</v>
      </c>
      <c r="B759" s="14" t="s">
        <v>4231</v>
      </c>
      <c r="C759" s="14" t="s">
        <v>4232</v>
      </c>
      <c r="D759" s="14" t="s">
        <v>2785</v>
      </c>
      <c r="E759" s="14" t="s">
        <v>593</v>
      </c>
      <c r="F759" s="14" t="s">
        <v>4233</v>
      </c>
      <c r="G759" s="15">
        <v>1</v>
      </c>
      <c r="H759" s="15">
        <v>1</v>
      </c>
      <c r="I759" s="16">
        <v>0</v>
      </c>
      <c r="J759" s="17">
        <v>0</v>
      </c>
      <c r="K759" s="18">
        <v>1</v>
      </c>
      <c r="L759" s="19">
        <v>0</v>
      </c>
      <c r="M759" s="26" t="s">
        <v>5355</v>
      </c>
      <c r="N759" s="26"/>
    </row>
    <row r="760" spans="1:14" x14ac:dyDescent="0.25">
      <c r="A760" s="14" t="s">
        <v>4234</v>
      </c>
      <c r="B760" s="14" t="s">
        <v>4235</v>
      </c>
      <c r="C760" s="14" t="s">
        <v>1629</v>
      </c>
      <c r="D760" s="14" t="s">
        <v>3305</v>
      </c>
      <c r="E760" s="14" t="s">
        <v>1257</v>
      </c>
      <c r="F760" s="14" t="s">
        <v>4236</v>
      </c>
      <c r="G760" s="15">
        <v>1</v>
      </c>
      <c r="H760" s="15">
        <v>3</v>
      </c>
      <c r="I760" s="16">
        <v>0</v>
      </c>
      <c r="J760" s="17">
        <v>1</v>
      </c>
      <c r="K760" s="18">
        <v>0</v>
      </c>
      <c r="L760" s="19">
        <v>0</v>
      </c>
      <c r="M760" s="26" t="s">
        <v>5354</v>
      </c>
      <c r="N760" s="26"/>
    </row>
    <row r="761" spans="1:14" x14ac:dyDescent="0.25">
      <c r="A761" s="14" t="s">
        <v>4237</v>
      </c>
      <c r="B761" s="14" t="s">
        <v>4238</v>
      </c>
      <c r="C761" s="14" t="s">
        <v>1670</v>
      </c>
      <c r="D761" s="14" t="s">
        <v>4239</v>
      </c>
      <c r="E761" s="14" t="s">
        <v>465</v>
      </c>
      <c r="F761" s="14" t="s">
        <v>4240</v>
      </c>
      <c r="G761" s="15">
        <v>1</v>
      </c>
      <c r="H761" s="15">
        <v>2</v>
      </c>
      <c r="I761" s="16">
        <v>1</v>
      </c>
      <c r="J761" s="17">
        <v>0</v>
      </c>
      <c r="K761" s="18">
        <v>0</v>
      </c>
      <c r="L761" s="19">
        <v>0</v>
      </c>
      <c r="M761" s="26" t="s">
        <v>5356</v>
      </c>
      <c r="N761" s="26"/>
    </row>
    <row r="762" spans="1:14" x14ac:dyDescent="0.25">
      <c r="A762" s="14" t="s">
        <v>4241</v>
      </c>
      <c r="B762" s="14" t="s">
        <v>3321</v>
      </c>
      <c r="C762" s="14" t="s">
        <v>4187</v>
      </c>
      <c r="D762" s="14" t="s">
        <v>1634</v>
      </c>
      <c r="E762" s="14" t="s">
        <v>442</v>
      </c>
      <c r="F762" s="14" t="s">
        <v>4242</v>
      </c>
      <c r="G762" s="15">
        <v>1</v>
      </c>
      <c r="H762" s="15">
        <v>1</v>
      </c>
      <c r="I762" s="16">
        <v>0</v>
      </c>
      <c r="J762" s="17">
        <v>1</v>
      </c>
      <c r="K762" s="18">
        <v>0</v>
      </c>
      <c r="L762" s="19">
        <v>0</v>
      </c>
      <c r="M762" s="26" t="s">
        <v>5354</v>
      </c>
      <c r="N762" s="26"/>
    </row>
    <row r="763" spans="1:14" x14ac:dyDescent="0.25">
      <c r="A763" s="14" t="s">
        <v>390</v>
      </c>
      <c r="B763" s="14" t="s">
        <v>4243</v>
      </c>
      <c r="C763" s="14" t="s">
        <v>1670</v>
      </c>
      <c r="D763" s="14" t="s">
        <v>1625</v>
      </c>
      <c r="E763" s="14" t="s">
        <v>393</v>
      </c>
      <c r="F763" s="14" t="s">
        <v>4244</v>
      </c>
      <c r="G763" s="15">
        <v>1</v>
      </c>
      <c r="H763" s="15">
        <v>1</v>
      </c>
      <c r="I763" s="16">
        <v>0</v>
      </c>
      <c r="J763" s="17">
        <v>0</v>
      </c>
      <c r="K763" s="18">
        <v>1</v>
      </c>
      <c r="L763" s="19">
        <v>0</v>
      </c>
      <c r="M763" s="26" t="s">
        <v>5355</v>
      </c>
      <c r="N763" s="26"/>
    </row>
    <row r="764" spans="1:14" x14ac:dyDescent="0.25">
      <c r="A764" s="14" t="s">
        <v>4245</v>
      </c>
      <c r="B764" s="14" t="s">
        <v>4246</v>
      </c>
      <c r="C764" s="14" t="s">
        <v>1670</v>
      </c>
      <c r="D764" s="14" t="s">
        <v>1625</v>
      </c>
      <c r="E764" s="14" t="s">
        <v>593</v>
      </c>
      <c r="F764" s="14" t="s">
        <v>4247</v>
      </c>
      <c r="G764" s="15">
        <v>1</v>
      </c>
      <c r="H764" s="15">
        <v>10</v>
      </c>
      <c r="I764" s="16">
        <v>0</v>
      </c>
      <c r="J764" s="17">
        <v>1</v>
      </c>
      <c r="K764" s="18">
        <v>0</v>
      </c>
      <c r="L764" s="19">
        <v>0</v>
      </c>
      <c r="M764" s="26" t="s">
        <v>5354</v>
      </c>
      <c r="N764" s="26"/>
    </row>
    <row r="765" spans="1:14" x14ac:dyDescent="0.25">
      <c r="A765" s="14" t="s">
        <v>4248</v>
      </c>
      <c r="B765" s="14" t="s">
        <v>4249</v>
      </c>
      <c r="C765" s="14" t="s">
        <v>4250</v>
      </c>
      <c r="D765" s="14" t="s">
        <v>1639</v>
      </c>
      <c r="E765" s="14" t="s">
        <v>1103</v>
      </c>
      <c r="F765" s="14" t="s">
        <v>4251</v>
      </c>
      <c r="G765" s="15">
        <v>1</v>
      </c>
      <c r="H765" s="15">
        <v>8</v>
      </c>
      <c r="I765" s="16">
        <v>0</v>
      </c>
      <c r="J765" s="17">
        <v>1</v>
      </c>
      <c r="K765" s="18">
        <v>0</v>
      </c>
      <c r="L765" s="19">
        <v>0</v>
      </c>
      <c r="M765" s="26" t="s">
        <v>5354</v>
      </c>
      <c r="N765" s="26"/>
    </row>
    <row r="766" spans="1:14" x14ac:dyDescent="0.25">
      <c r="A766" s="14" t="s">
        <v>4252</v>
      </c>
      <c r="B766" s="14" t="s">
        <v>4253</v>
      </c>
      <c r="C766" s="14" t="s">
        <v>4254</v>
      </c>
      <c r="D766" s="14" t="s">
        <v>1682</v>
      </c>
      <c r="E766" s="14" t="s">
        <v>3534</v>
      </c>
      <c r="F766" s="14" t="s">
        <v>4255</v>
      </c>
      <c r="G766" s="15">
        <v>1</v>
      </c>
      <c r="H766" s="15">
        <v>1</v>
      </c>
      <c r="I766" s="16">
        <v>0</v>
      </c>
      <c r="J766" s="17">
        <v>1</v>
      </c>
      <c r="K766" s="18">
        <v>0</v>
      </c>
      <c r="L766" s="19">
        <v>0</v>
      </c>
      <c r="M766" s="26" t="s">
        <v>5356</v>
      </c>
      <c r="N766" s="26"/>
    </row>
    <row r="767" spans="1:14" x14ac:dyDescent="0.25">
      <c r="A767" s="14" t="s">
        <v>4256</v>
      </c>
      <c r="B767" s="14" t="s">
        <v>4257</v>
      </c>
      <c r="C767" s="14" t="s">
        <v>4258</v>
      </c>
      <c r="D767" s="14" t="s">
        <v>1634</v>
      </c>
      <c r="E767" s="14" t="s">
        <v>4259</v>
      </c>
      <c r="F767" s="14" t="s">
        <v>4260</v>
      </c>
      <c r="G767" s="15">
        <v>1</v>
      </c>
      <c r="H767" s="15">
        <v>1</v>
      </c>
      <c r="I767" s="16">
        <v>0</v>
      </c>
      <c r="J767" s="17">
        <v>1</v>
      </c>
      <c r="K767" s="18">
        <v>0</v>
      </c>
      <c r="L767" s="19">
        <v>0</v>
      </c>
      <c r="M767" s="26" t="s">
        <v>5356</v>
      </c>
      <c r="N767" s="26"/>
    </row>
    <row r="768" spans="1:14" x14ac:dyDescent="0.25">
      <c r="A768" s="14" t="s">
        <v>4261</v>
      </c>
      <c r="B768" s="14" t="s">
        <v>4262</v>
      </c>
      <c r="C768" s="14" t="s">
        <v>1665</v>
      </c>
      <c r="D768" s="14" t="s">
        <v>1880</v>
      </c>
      <c r="E768" s="14" t="s">
        <v>701</v>
      </c>
      <c r="F768" s="14" t="s">
        <v>4263</v>
      </c>
      <c r="G768" s="15">
        <v>1</v>
      </c>
      <c r="H768" s="15">
        <v>1</v>
      </c>
      <c r="I768" s="16">
        <v>0</v>
      </c>
      <c r="J768" s="17">
        <v>1</v>
      </c>
      <c r="K768" s="18">
        <v>0</v>
      </c>
      <c r="L768" s="19">
        <v>0</v>
      </c>
      <c r="M768" s="26" t="s">
        <v>5356</v>
      </c>
      <c r="N768" s="26"/>
    </row>
    <row r="769" spans="1:14" x14ac:dyDescent="0.25">
      <c r="A769" s="14" t="s">
        <v>4264</v>
      </c>
      <c r="B769" s="14" t="s">
        <v>4265</v>
      </c>
      <c r="C769" s="14" t="s">
        <v>4266</v>
      </c>
      <c r="D769" s="14" t="s">
        <v>2352</v>
      </c>
      <c r="E769" s="14" t="s">
        <v>4267</v>
      </c>
      <c r="F769" s="14" t="s">
        <v>4268</v>
      </c>
      <c r="G769" s="15">
        <v>1</v>
      </c>
      <c r="H769" s="15">
        <v>1</v>
      </c>
      <c r="I769" s="16">
        <v>0</v>
      </c>
      <c r="J769" s="17">
        <v>1</v>
      </c>
      <c r="K769" s="18">
        <v>0</v>
      </c>
      <c r="L769" s="19">
        <v>0</v>
      </c>
      <c r="M769" s="26" t="s">
        <v>5354</v>
      </c>
      <c r="N769" s="26"/>
    </row>
    <row r="770" spans="1:14" x14ac:dyDescent="0.25">
      <c r="A770" s="14" t="s">
        <v>1511</v>
      </c>
      <c r="B770" s="14" t="s">
        <v>4269</v>
      </c>
      <c r="C770" s="14" t="s">
        <v>4270</v>
      </c>
      <c r="D770" s="14" t="s">
        <v>1797</v>
      </c>
      <c r="E770" s="14" t="s">
        <v>1103</v>
      </c>
      <c r="F770" s="14" t="s">
        <v>4271</v>
      </c>
      <c r="G770" s="15">
        <v>1</v>
      </c>
      <c r="H770" s="15">
        <v>1</v>
      </c>
      <c r="I770" s="16">
        <v>0</v>
      </c>
      <c r="J770" s="17">
        <v>0</v>
      </c>
      <c r="K770" s="18">
        <v>0</v>
      </c>
      <c r="L770" s="19">
        <v>1</v>
      </c>
      <c r="M770" s="26" t="s">
        <v>5355</v>
      </c>
      <c r="N770" s="26"/>
    </row>
    <row r="771" spans="1:14" x14ac:dyDescent="0.25">
      <c r="A771" s="14" t="s">
        <v>4272</v>
      </c>
      <c r="B771" s="14" t="s">
        <v>4273</v>
      </c>
      <c r="C771" s="14" t="s">
        <v>4274</v>
      </c>
      <c r="D771" s="14" t="s">
        <v>1625</v>
      </c>
      <c r="E771" s="14" t="s">
        <v>751</v>
      </c>
      <c r="F771" s="14" t="s">
        <v>4275</v>
      </c>
      <c r="G771" s="15">
        <v>1</v>
      </c>
      <c r="H771" s="15">
        <v>4</v>
      </c>
      <c r="I771" s="16">
        <v>0</v>
      </c>
      <c r="J771" s="17">
        <v>1</v>
      </c>
      <c r="K771" s="18">
        <v>0</v>
      </c>
      <c r="L771" s="19">
        <v>0</v>
      </c>
      <c r="M771" s="26" t="s">
        <v>5356</v>
      </c>
      <c r="N771" s="26"/>
    </row>
    <row r="772" spans="1:14" x14ac:dyDescent="0.25">
      <c r="A772" s="14" t="s">
        <v>4276</v>
      </c>
      <c r="B772" s="14" t="s">
        <v>4277</v>
      </c>
      <c r="C772" s="14" t="s">
        <v>4278</v>
      </c>
      <c r="D772" s="14" t="s">
        <v>1625</v>
      </c>
      <c r="E772" s="14" t="s">
        <v>593</v>
      </c>
      <c r="F772" s="14" t="s">
        <v>4279</v>
      </c>
      <c r="G772" s="15">
        <v>1</v>
      </c>
      <c r="H772" s="15">
        <v>2</v>
      </c>
      <c r="I772" s="16">
        <v>1</v>
      </c>
      <c r="J772" s="17">
        <v>0</v>
      </c>
      <c r="K772" s="18">
        <v>0</v>
      </c>
      <c r="L772" s="19">
        <v>0</v>
      </c>
      <c r="M772" s="26" t="s">
        <v>5356</v>
      </c>
      <c r="N772" s="26"/>
    </row>
    <row r="773" spans="1:14" x14ac:dyDescent="0.25">
      <c r="A773" s="14" t="s">
        <v>4280</v>
      </c>
      <c r="B773" s="14" t="s">
        <v>4281</v>
      </c>
      <c r="C773" s="14" t="s">
        <v>4282</v>
      </c>
      <c r="D773" s="14" t="s">
        <v>4283</v>
      </c>
      <c r="E773" s="14" t="s">
        <v>4284</v>
      </c>
      <c r="F773" s="14" t="s">
        <v>4285</v>
      </c>
      <c r="G773" s="15">
        <v>1</v>
      </c>
      <c r="H773" s="15">
        <v>2</v>
      </c>
      <c r="I773" s="16">
        <v>0</v>
      </c>
      <c r="J773" s="17">
        <v>1</v>
      </c>
      <c r="K773" s="18">
        <v>0</v>
      </c>
      <c r="L773" s="19">
        <v>0</v>
      </c>
      <c r="M773" s="26" t="s">
        <v>5354</v>
      </c>
      <c r="N773" s="26"/>
    </row>
    <row r="774" spans="1:14" x14ac:dyDescent="0.25">
      <c r="A774" s="14" t="s">
        <v>4286</v>
      </c>
      <c r="B774" s="14" t="s">
        <v>4287</v>
      </c>
      <c r="C774" s="14" t="s">
        <v>4288</v>
      </c>
      <c r="D774" s="14" t="s">
        <v>1848</v>
      </c>
      <c r="E774" s="14" t="s">
        <v>725</v>
      </c>
      <c r="F774" s="14" t="s">
        <v>4289</v>
      </c>
      <c r="G774" s="15">
        <v>1</v>
      </c>
      <c r="H774" s="15">
        <v>2</v>
      </c>
      <c r="I774" s="16">
        <v>0</v>
      </c>
      <c r="J774" s="17">
        <v>1</v>
      </c>
      <c r="K774" s="18">
        <v>0</v>
      </c>
      <c r="L774" s="19">
        <v>0</v>
      </c>
      <c r="M774" s="26" t="s">
        <v>5356</v>
      </c>
      <c r="N774" s="26"/>
    </row>
    <row r="775" spans="1:14" x14ac:dyDescent="0.25">
      <c r="A775" s="14" t="s">
        <v>4290</v>
      </c>
      <c r="B775" s="14" t="s">
        <v>4291</v>
      </c>
      <c r="C775" s="14" t="s">
        <v>1719</v>
      </c>
      <c r="D775" s="14" t="s">
        <v>1880</v>
      </c>
      <c r="E775" s="14" t="s">
        <v>701</v>
      </c>
      <c r="F775" s="14" t="s">
        <v>4292</v>
      </c>
      <c r="G775" s="15">
        <v>1</v>
      </c>
      <c r="H775" s="15">
        <v>4</v>
      </c>
      <c r="I775" s="16">
        <v>0</v>
      </c>
      <c r="J775" s="17">
        <v>1</v>
      </c>
      <c r="K775" s="18">
        <v>0</v>
      </c>
      <c r="L775" s="19">
        <v>0</v>
      </c>
      <c r="M775" s="26" t="s">
        <v>5356</v>
      </c>
      <c r="N775" s="26"/>
    </row>
    <row r="776" spans="1:14" x14ac:dyDescent="0.25">
      <c r="A776" s="14" t="s">
        <v>781</v>
      </c>
      <c r="B776" s="14" t="s">
        <v>4293</v>
      </c>
      <c r="C776" s="14" t="s">
        <v>2616</v>
      </c>
      <c r="D776" s="14" t="s">
        <v>1797</v>
      </c>
      <c r="E776" s="14" t="s">
        <v>725</v>
      </c>
      <c r="F776" s="14" t="s">
        <v>4294</v>
      </c>
      <c r="G776" s="15">
        <v>1</v>
      </c>
      <c r="H776" s="15">
        <v>2</v>
      </c>
      <c r="I776" s="16">
        <v>0</v>
      </c>
      <c r="J776" s="17">
        <v>0</v>
      </c>
      <c r="K776" s="18">
        <v>1</v>
      </c>
      <c r="L776" s="19">
        <v>0</v>
      </c>
      <c r="M776" s="26" t="s">
        <v>5355</v>
      </c>
      <c r="N776" s="26"/>
    </row>
    <row r="777" spans="1:14" x14ac:dyDescent="0.25">
      <c r="A777" s="14" t="s">
        <v>4295</v>
      </c>
      <c r="B777" s="14" t="s">
        <v>4296</v>
      </c>
      <c r="C777" s="14" t="s">
        <v>4297</v>
      </c>
      <c r="D777" s="14" t="s">
        <v>1779</v>
      </c>
      <c r="E777" s="14" t="s">
        <v>1640</v>
      </c>
      <c r="F777" s="14" t="s">
        <v>4298</v>
      </c>
      <c r="G777" s="15">
        <v>1</v>
      </c>
      <c r="H777" s="15">
        <v>1</v>
      </c>
      <c r="I777" s="16">
        <v>0</v>
      </c>
      <c r="J777" s="17">
        <v>1</v>
      </c>
      <c r="K777" s="18">
        <v>0</v>
      </c>
      <c r="L777" s="19">
        <v>0</v>
      </c>
      <c r="M777" s="26" t="s">
        <v>5354</v>
      </c>
      <c r="N777" s="26"/>
    </row>
    <row r="778" spans="1:14" x14ac:dyDescent="0.25">
      <c r="A778" s="14" t="s">
        <v>4299</v>
      </c>
      <c r="B778" s="14" t="s">
        <v>1862</v>
      </c>
      <c r="C778" s="14" t="s">
        <v>4300</v>
      </c>
      <c r="D778" s="14" t="s">
        <v>1639</v>
      </c>
      <c r="E778" s="14" t="s">
        <v>387</v>
      </c>
      <c r="F778" s="14" t="s">
        <v>4301</v>
      </c>
      <c r="G778" s="15">
        <v>1</v>
      </c>
      <c r="H778" s="15">
        <v>10</v>
      </c>
      <c r="I778" s="16">
        <v>1</v>
      </c>
      <c r="J778" s="17">
        <v>0</v>
      </c>
      <c r="K778" s="18">
        <v>0</v>
      </c>
      <c r="L778" s="19">
        <v>0</v>
      </c>
      <c r="M778" s="26" t="s">
        <v>5353</v>
      </c>
      <c r="N778" s="26"/>
    </row>
    <row r="779" spans="1:14" x14ac:dyDescent="0.25">
      <c r="A779" s="14" t="s">
        <v>4302</v>
      </c>
      <c r="B779" s="14" t="s">
        <v>4303</v>
      </c>
      <c r="C779" s="14" t="s">
        <v>1670</v>
      </c>
      <c r="D779" s="14" t="s">
        <v>2103</v>
      </c>
      <c r="E779" s="14" t="s">
        <v>4304</v>
      </c>
      <c r="F779" s="14" t="s">
        <v>4305</v>
      </c>
      <c r="G779" s="15">
        <v>1</v>
      </c>
      <c r="H779" s="15">
        <v>3</v>
      </c>
      <c r="I779" s="16">
        <v>0</v>
      </c>
      <c r="J779" s="17">
        <v>1</v>
      </c>
      <c r="K779" s="18">
        <v>0</v>
      </c>
      <c r="L779" s="19">
        <v>0</v>
      </c>
      <c r="M779" s="26" t="s">
        <v>5356</v>
      </c>
      <c r="N779" s="26"/>
    </row>
    <row r="780" spans="1:14" x14ac:dyDescent="0.25">
      <c r="A780" s="14" t="s">
        <v>4306</v>
      </c>
      <c r="B780" s="14" t="s">
        <v>4307</v>
      </c>
      <c r="C780" s="14" t="s">
        <v>1719</v>
      </c>
      <c r="D780" s="14" t="s">
        <v>1625</v>
      </c>
      <c r="E780" s="14" t="s">
        <v>593</v>
      </c>
      <c r="F780" s="14" t="s">
        <v>4308</v>
      </c>
      <c r="G780" s="15">
        <v>1</v>
      </c>
      <c r="H780" s="15">
        <v>4</v>
      </c>
      <c r="I780" s="16">
        <v>0</v>
      </c>
      <c r="J780" s="17">
        <v>1</v>
      </c>
      <c r="K780" s="18">
        <v>0</v>
      </c>
      <c r="L780" s="19">
        <v>0</v>
      </c>
      <c r="M780" s="26" t="s">
        <v>5356</v>
      </c>
      <c r="N780" s="26"/>
    </row>
    <row r="781" spans="1:14" x14ac:dyDescent="0.25">
      <c r="A781" s="14" t="s">
        <v>4309</v>
      </c>
      <c r="B781" s="14" t="s">
        <v>4310</v>
      </c>
      <c r="C781" s="14" t="s">
        <v>4311</v>
      </c>
      <c r="D781" s="14" t="s">
        <v>1848</v>
      </c>
      <c r="E781" s="14" t="s">
        <v>442</v>
      </c>
      <c r="F781" s="14" t="s">
        <v>4312</v>
      </c>
      <c r="G781" s="15">
        <v>1</v>
      </c>
      <c r="H781" s="15">
        <v>6</v>
      </c>
      <c r="I781" s="16">
        <v>0</v>
      </c>
      <c r="J781" s="17">
        <v>1</v>
      </c>
      <c r="K781" s="18">
        <v>0</v>
      </c>
      <c r="L781" s="19">
        <v>0</v>
      </c>
      <c r="M781" s="26" t="s">
        <v>5354</v>
      </c>
      <c r="N781" s="26"/>
    </row>
    <row r="782" spans="1:14" x14ac:dyDescent="0.25">
      <c r="A782" s="14" t="s">
        <v>437</v>
      </c>
      <c r="B782" s="14" t="s">
        <v>4313</v>
      </c>
      <c r="C782" s="14" t="s">
        <v>4314</v>
      </c>
      <c r="D782" s="14" t="s">
        <v>1940</v>
      </c>
      <c r="E782" s="14" t="s">
        <v>410</v>
      </c>
      <c r="F782" s="14" t="s">
        <v>4315</v>
      </c>
      <c r="G782" s="15">
        <v>1</v>
      </c>
      <c r="H782" s="15">
        <v>2</v>
      </c>
      <c r="I782" s="16">
        <v>0</v>
      </c>
      <c r="J782" s="17">
        <v>0</v>
      </c>
      <c r="K782" s="18">
        <v>1</v>
      </c>
      <c r="L782" s="19">
        <v>0</v>
      </c>
      <c r="M782" s="26" t="s">
        <v>5355</v>
      </c>
      <c r="N782" s="26"/>
    </row>
    <row r="783" spans="1:14" x14ac:dyDescent="0.25">
      <c r="A783" s="14" t="s">
        <v>4316</v>
      </c>
      <c r="B783" s="14" t="s">
        <v>4317</v>
      </c>
      <c r="C783" s="14" t="s">
        <v>4318</v>
      </c>
      <c r="D783" s="14" t="s">
        <v>1625</v>
      </c>
      <c r="E783" s="14" t="s">
        <v>839</v>
      </c>
      <c r="F783" s="14" t="s">
        <v>4319</v>
      </c>
      <c r="G783" s="15">
        <v>1</v>
      </c>
      <c r="H783" s="15">
        <v>8</v>
      </c>
      <c r="I783" s="16">
        <v>0</v>
      </c>
      <c r="J783" s="17">
        <v>1</v>
      </c>
      <c r="K783" s="18">
        <v>0</v>
      </c>
      <c r="L783" s="19">
        <v>0</v>
      </c>
      <c r="M783" s="26" t="s">
        <v>5356</v>
      </c>
      <c r="N783" s="26"/>
    </row>
    <row r="784" spans="1:14" x14ac:dyDescent="0.25">
      <c r="A784" s="14" t="s">
        <v>1209</v>
      </c>
      <c r="B784" s="14" t="s">
        <v>4320</v>
      </c>
      <c r="C784" s="14" t="s">
        <v>4321</v>
      </c>
      <c r="D784" s="14" t="s">
        <v>2834</v>
      </c>
      <c r="E784" s="14" t="s">
        <v>1157</v>
      </c>
      <c r="F784" s="14" t="s">
        <v>4322</v>
      </c>
      <c r="G784" s="15">
        <v>1</v>
      </c>
      <c r="H784" s="15">
        <v>2</v>
      </c>
      <c r="I784" s="16">
        <v>0</v>
      </c>
      <c r="J784" s="17">
        <v>0</v>
      </c>
      <c r="K784" s="18">
        <v>1</v>
      </c>
      <c r="L784" s="19">
        <v>0</v>
      </c>
      <c r="M784" s="26" t="s">
        <v>5355</v>
      </c>
      <c r="N784" s="26"/>
    </row>
    <row r="785" spans="1:14" x14ac:dyDescent="0.25">
      <c r="A785" s="14" t="s">
        <v>4323</v>
      </c>
      <c r="B785" s="14" t="s">
        <v>4324</v>
      </c>
      <c r="C785" s="14" t="s">
        <v>4325</v>
      </c>
      <c r="D785" s="14" t="s">
        <v>4326</v>
      </c>
      <c r="E785" s="14" t="s">
        <v>1885</v>
      </c>
      <c r="F785" s="14" t="s">
        <v>4327</v>
      </c>
      <c r="G785" s="15">
        <v>1</v>
      </c>
      <c r="H785" s="15">
        <v>4</v>
      </c>
      <c r="I785" s="16">
        <v>0</v>
      </c>
      <c r="J785" s="17">
        <v>1</v>
      </c>
      <c r="K785" s="18">
        <v>0</v>
      </c>
      <c r="L785" s="19">
        <v>0</v>
      </c>
      <c r="M785" s="26" t="s">
        <v>5356</v>
      </c>
      <c r="N785" s="26"/>
    </row>
    <row r="786" spans="1:14" x14ac:dyDescent="0.25">
      <c r="A786" s="14" t="s">
        <v>1518</v>
      </c>
      <c r="B786" s="14" t="s">
        <v>4328</v>
      </c>
      <c r="C786" s="14" t="s">
        <v>1670</v>
      </c>
      <c r="D786" s="14" t="s">
        <v>2890</v>
      </c>
      <c r="E786" s="14" t="s">
        <v>779</v>
      </c>
      <c r="F786" s="14" t="s">
        <v>4329</v>
      </c>
      <c r="G786" s="15">
        <v>1</v>
      </c>
      <c r="H786" s="15">
        <v>6</v>
      </c>
      <c r="I786" s="16">
        <v>0</v>
      </c>
      <c r="J786" s="17">
        <v>0</v>
      </c>
      <c r="K786" s="18">
        <v>0</v>
      </c>
      <c r="L786" s="19">
        <v>1</v>
      </c>
      <c r="M786" s="26" t="s">
        <v>5355</v>
      </c>
      <c r="N786" s="26"/>
    </row>
    <row r="787" spans="1:14" x14ac:dyDescent="0.25">
      <c r="A787" s="14" t="s">
        <v>555</v>
      </c>
      <c r="B787" s="14" t="s">
        <v>4330</v>
      </c>
      <c r="C787" s="14" t="s">
        <v>1670</v>
      </c>
      <c r="D787" s="14" t="s">
        <v>1625</v>
      </c>
      <c r="E787" s="14" t="s">
        <v>470</v>
      </c>
      <c r="F787" s="14" t="s">
        <v>4331</v>
      </c>
      <c r="G787" s="15">
        <v>1</v>
      </c>
      <c r="H787" s="15">
        <v>1</v>
      </c>
      <c r="I787" s="16">
        <v>0</v>
      </c>
      <c r="J787" s="17">
        <v>0</v>
      </c>
      <c r="K787" s="18">
        <v>1</v>
      </c>
      <c r="L787" s="19">
        <v>0</v>
      </c>
      <c r="M787" s="26" t="s">
        <v>5355</v>
      </c>
      <c r="N787" s="26"/>
    </row>
    <row r="788" spans="1:14" x14ac:dyDescent="0.25">
      <c r="A788" s="14" t="s">
        <v>1264</v>
      </c>
      <c r="B788" s="14" t="s">
        <v>4332</v>
      </c>
      <c r="C788" s="14" t="s">
        <v>4333</v>
      </c>
      <c r="D788" s="14" t="s">
        <v>1779</v>
      </c>
      <c r="E788" s="14" t="s">
        <v>1263</v>
      </c>
      <c r="F788" s="14" t="s">
        <v>4334</v>
      </c>
      <c r="G788" s="15">
        <v>1</v>
      </c>
      <c r="H788" s="15">
        <v>1</v>
      </c>
      <c r="I788" s="16">
        <v>0</v>
      </c>
      <c r="J788" s="17">
        <v>0</v>
      </c>
      <c r="K788" s="18">
        <v>1</v>
      </c>
      <c r="L788" s="19">
        <v>0</v>
      </c>
      <c r="M788" s="26" t="s">
        <v>5355</v>
      </c>
      <c r="N788" s="26"/>
    </row>
    <row r="789" spans="1:14" x14ac:dyDescent="0.25">
      <c r="A789" s="14" t="s">
        <v>4335</v>
      </c>
      <c r="B789" s="14" t="s">
        <v>4336</v>
      </c>
      <c r="C789" s="14" t="s">
        <v>1670</v>
      </c>
      <c r="D789" s="14" t="s">
        <v>2604</v>
      </c>
      <c r="E789" s="14" t="s">
        <v>4337</v>
      </c>
      <c r="F789" s="14" t="s">
        <v>4338</v>
      </c>
      <c r="G789" s="15">
        <v>1</v>
      </c>
      <c r="H789" s="15">
        <v>2</v>
      </c>
      <c r="I789" s="16">
        <v>0</v>
      </c>
      <c r="J789" s="17">
        <v>1</v>
      </c>
      <c r="K789" s="18">
        <v>0</v>
      </c>
      <c r="L789" s="19">
        <v>0</v>
      </c>
      <c r="M789" s="26" t="s">
        <v>5354</v>
      </c>
      <c r="N789" s="26"/>
    </row>
    <row r="790" spans="1:14" x14ac:dyDescent="0.25">
      <c r="A790" s="14" t="s">
        <v>1500</v>
      </c>
      <c r="B790" s="14" t="s">
        <v>1501</v>
      </c>
      <c r="C790" s="14" t="s">
        <v>4339</v>
      </c>
      <c r="D790" s="14" t="s">
        <v>2341</v>
      </c>
      <c r="E790" s="14" t="s">
        <v>1165</v>
      </c>
      <c r="F790" s="14" t="s">
        <v>4340</v>
      </c>
      <c r="G790" s="15">
        <v>1</v>
      </c>
      <c r="H790" s="15">
        <v>1</v>
      </c>
      <c r="I790" s="16">
        <v>0</v>
      </c>
      <c r="J790" s="17">
        <v>0</v>
      </c>
      <c r="K790" s="18">
        <v>0</v>
      </c>
      <c r="L790" s="19">
        <v>1</v>
      </c>
      <c r="M790" s="26" t="s">
        <v>5355</v>
      </c>
      <c r="N790" s="26"/>
    </row>
    <row r="791" spans="1:14" x14ac:dyDescent="0.25">
      <c r="A791" s="14" t="s">
        <v>1088</v>
      </c>
      <c r="B791" s="14" t="s">
        <v>4341</v>
      </c>
      <c r="C791" s="14" t="s">
        <v>4342</v>
      </c>
      <c r="D791" s="14" t="s">
        <v>1625</v>
      </c>
      <c r="E791" s="14" t="s">
        <v>1090</v>
      </c>
      <c r="F791" s="14" t="s">
        <v>4343</v>
      </c>
      <c r="G791" s="15">
        <v>1</v>
      </c>
      <c r="H791" s="15">
        <v>1</v>
      </c>
      <c r="I791" s="16">
        <v>0</v>
      </c>
      <c r="J791" s="17">
        <v>0</v>
      </c>
      <c r="K791" s="18">
        <v>1</v>
      </c>
      <c r="L791" s="19">
        <v>0</v>
      </c>
      <c r="M791" s="26" t="s">
        <v>5355</v>
      </c>
      <c r="N791" s="26"/>
    </row>
    <row r="792" spans="1:14" x14ac:dyDescent="0.25">
      <c r="A792" s="14" t="s">
        <v>4344</v>
      </c>
      <c r="B792" s="14" t="s">
        <v>4345</v>
      </c>
      <c r="C792" s="14" t="s">
        <v>2230</v>
      </c>
      <c r="D792" s="14" t="s">
        <v>3178</v>
      </c>
      <c r="E792" s="14" t="s">
        <v>4346</v>
      </c>
      <c r="F792" s="14" t="s">
        <v>4347</v>
      </c>
      <c r="G792" s="15">
        <v>1</v>
      </c>
      <c r="H792" s="15">
        <v>4</v>
      </c>
      <c r="I792" s="16">
        <v>0</v>
      </c>
      <c r="J792" s="17">
        <v>1</v>
      </c>
      <c r="K792" s="18">
        <v>0</v>
      </c>
      <c r="L792" s="19">
        <v>0</v>
      </c>
      <c r="M792" s="26" t="s">
        <v>5356</v>
      </c>
      <c r="N792" s="26"/>
    </row>
    <row r="793" spans="1:14" x14ac:dyDescent="0.25">
      <c r="A793" s="14" t="s">
        <v>4348</v>
      </c>
      <c r="B793" s="14" t="s">
        <v>4349</v>
      </c>
      <c r="C793" s="14" t="s">
        <v>1829</v>
      </c>
      <c r="D793" s="14" t="s">
        <v>1625</v>
      </c>
      <c r="E793" s="14" t="s">
        <v>410</v>
      </c>
      <c r="F793" s="14" t="s">
        <v>1831</v>
      </c>
      <c r="G793" s="15">
        <v>1</v>
      </c>
      <c r="H793" s="15">
        <v>25</v>
      </c>
      <c r="I793" s="16">
        <v>0</v>
      </c>
      <c r="J793" s="17">
        <v>1</v>
      </c>
      <c r="K793" s="18">
        <v>0</v>
      </c>
      <c r="L793" s="19">
        <v>0</v>
      </c>
      <c r="M793" s="26" t="s">
        <v>5353</v>
      </c>
      <c r="N793" s="26"/>
    </row>
    <row r="794" spans="1:14" x14ac:dyDescent="0.25">
      <c r="A794" s="14" t="s">
        <v>4350</v>
      </c>
      <c r="B794" s="14" t="s">
        <v>4351</v>
      </c>
      <c r="C794" s="14" t="s">
        <v>4352</v>
      </c>
      <c r="D794" s="14" t="s">
        <v>1625</v>
      </c>
      <c r="E794" s="14" t="s">
        <v>593</v>
      </c>
      <c r="F794" s="14" t="s">
        <v>4353</v>
      </c>
      <c r="G794" s="15">
        <v>1</v>
      </c>
      <c r="H794" s="15">
        <v>6</v>
      </c>
      <c r="I794" s="16">
        <v>0</v>
      </c>
      <c r="J794" s="17">
        <v>1</v>
      </c>
      <c r="K794" s="18">
        <v>0</v>
      </c>
      <c r="L794" s="19">
        <v>0</v>
      </c>
      <c r="M794" s="26" t="s">
        <v>5356</v>
      </c>
      <c r="N794" s="26"/>
    </row>
    <row r="795" spans="1:14" x14ac:dyDescent="0.25">
      <c r="A795" s="14" t="s">
        <v>4354</v>
      </c>
      <c r="B795" s="14" t="s">
        <v>4355</v>
      </c>
      <c r="C795" s="14" t="s">
        <v>4356</v>
      </c>
      <c r="D795" s="14" t="s">
        <v>1625</v>
      </c>
      <c r="E795" s="14" t="s">
        <v>593</v>
      </c>
      <c r="F795" s="14" t="s">
        <v>4357</v>
      </c>
      <c r="G795" s="15">
        <v>1</v>
      </c>
      <c r="H795" s="15">
        <v>1</v>
      </c>
      <c r="I795" s="16">
        <v>0</v>
      </c>
      <c r="J795" s="17">
        <v>1</v>
      </c>
      <c r="K795" s="18">
        <v>0</v>
      </c>
      <c r="L795" s="19">
        <v>0</v>
      </c>
      <c r="M795" s="26" t="s">
        <v>5354</v>
      </c>
      <c r="N795" s="26"/>
    </row>
    <row r="796" spans="1:14" x14ac:dyDescent="0.25">
      <c r="A796" s="14" t="s">
        <v>1412</v>
      </c>
      <c r="B796" s="14" t="s">
        <v>3869</v>
      </c>
      <c r="C796" s="14" t="s">
        <v>4358</v>
      </c>
      <c r="D796" s="14" t="s">
        <v>2890</v>
      </c>
      <c r="E796" s="14" t="s">
        <v>779</v>
      </c>
      <c r="F796" s="14" t="s">
        <v>4359</v>
      </c>
      <c r="G796" s="15">
        <v>1</v>
      </c>
      <c r="H796" s="15">
        <v>2</v>
      </c>
      <c r="I796" s="16">
        <v>0</v>
      </c>
      <c r="J796" s="17">
        <v>0</v>
      </c>
      <c r="K796" s="18">
        <v>0</v>
      </c>
      <c r="L796" s="19">
        <v>1</v>
      </c>
      <c r="M796" s="26" t="s">
        <v>5355</v>
      </c>
      <c r="N796" s="26"/>
    </row>
    <row r="797" spans="1:14" x14ac:dyDescent="0.25">
      <c r="A797" s="14" t="s">
        <v>704</v>
      </c>
      <c r="B797" s="14" t="s">
        <v>705</v>
      </c>
      <c r="C797" s="14" t="s">
        <v>4360</v>
      </c>
      <c r="D797" s="14" t="s">
        <v>1625</v>
      </c>
      <c r="E797" s="14" t="s">
        <v>423</v>
      </c>
      <c r="F797" s="14" t="s">
        <v>4361</v>
      </c>
      <c r="G797" s="15">
        <v>1</v>
      </c>
      <c r="H797" s="15">
        <v>12</v>
      </c>
      <c r="I797" s="16">
        <v>0</v>
      </c>
      <c r="J797" s="17">
        <v>0</v>
      </c>
      <c r="K797" s="18">
        <v>1</v>
      </c>
      <c r="L797" s="19">
        <v>0</v>
      </c>
      <c r="M797" s="26" t="s">
        <v>5355</v>
      </c>
      <c r="N797" s="26"/>
    </row>
    <row r="798" spans="1:14" x14ac:dyDescent="0.25">
      <c r="A798" s="14" t="s">
        <v>824</v>
      </c>
      <c r="B798" s="14" t="s">
        <v>4362</v>
      </c>
      <c r="C798" s="14" t="s">
        <v>4363</v>
      </c>
      <c r="D798" s="14" t="s">
        <v>4364</v>
      </c>
      <c r="E798" s="14" t="s">
        <v>725</v>
      </c>
      <c r="F798" s="14" t="s">
        <v>4365</v>
      </c>
      <c r="G798" s="15">
        <v>1</v>
      </c>
      <c r="H798" s="15">
        <v>5</v>
      </c>
      <c r="I798" s="16">
        <v>0</v>
      </c>
      <c r="J798" s="17">
        <v>0</v>
      </c>
      <c r="K798" s="18">
        <v>1</v>
      </c>
      <c r="L798" s="19">
        <v>0</v>
      </c>
      <c r="M798" s="26" t="s">
        <v>5355</v>
      </c>
      <c r="N798" s="26"/>
    </row>
    <row r="799" spans="1:14" x14ac:dyDescent="0.25">
      <c r="A799" s="14" t="s">
        <v>1491</v>
      </c>
      <c r="B799" s="14" t="s">
        <v>3376</v>
      </c>
      <c r="C799" s="14" t="s">
        <v>4366</v>
      </c>
      <c r="D799" s="14" t="s">
        <v>1625</v>
      </c>
      <c r="E799" s="14" t="s">
        <v>414</v>
      </c>
      <c r="F799" s="14" t="s">
        <v>4367</v>
      </c>
      <c r="G799" s="15">
        <v>1</v>
      </c>
      <c r="H799" s="15">
        <v>5</v>
      </c>
      <c r="I799" s="16">
        <v>0</v>
      </c>
      <c r="J799" s="17">
        <v>0</v>
      </c>
      <c r="K799" s="18">
        <v>0</v>
      </c>
      <c r="L799" s="19">
        <v>1</v>
      </c>
      <c r="M799" s="26" t="s">
        <v>5355</v>
      </c>
      <c r="N799" s="26"/>
    </row>
    <row r="800" spans="1:14" x14ac:dyDescent="0.25">
      <c r="A800" s="14" t="s">
        <v>4368</v>
      </c>
      <c r="B800" s="14" t="s">
        <v>4369</v>
      </c>
      <c r="C800" s="14" t="s">
        <v>2663</v>
      </c>
      <c r="D800" s="14" t="s">
        <v>4092</v>
      </c>
      <c r="E800" s="14" t="s">
        <v>4370</v>
      </c>
      <c r="F800" s="14" t="s">
        <v>4371</v>
      </c>
      <c r="G800" s="15">
        <v>1</v>
      </c>
      <c r="H800" s="15">
        <v>5</v>
      </c>
      <c r="I800" s="16">
        <v>1</v>
      </c>
      <c r="J800" s="17">
        <v>0</v>
      </c>
      <c r="K800" s="18">
        <v>0</v>
      </c>
      <c r="L800" s="19">
        <v>0</v>
      </c>
      <c r="M800" s="26" t="s">
        <v>5356</v>
      </c>
      <c r="N800" s="26"/>
    </row>
    <row r="801" spans="1:14" x14ac:dyDescent="0.25">
      <c r="A801" s="14" t="s">
        <v>4372</v>
      </c>
      <c r="B801" s="14" t="s">
        <v>4373</v>
      </c>
      <c r="C801" s="14" t="s">
        <v>1670</v>
      </c>
      <c r="D801" s="14" t="s">
        <v>1940</v>
      </c>
      <c r="E801" s="14" t="s">
        <v>4374</v>
      </c>
      <c r="F801" s="14" t="s">
        <v>4375</v>
      </c>
      <c r="G801" s="15">
        <v>1</v>
      </c>
      <c r="H801" s="15">
        <v>1</v>
      </c>
      <c r="I801" s="16">
        <v>0</v>
      </c>
      <c r="J801" s="17">
        <v>1</v>
      </c>
      <c r="K801" s="18">
        <v>0</v>
      </c>
      <c r="L801" s="19">
        <v>0</v>
      </c>
      <c r="M801" s="26" t="s">
        <v>5354</v>
      </c>
      <c r="N801" s="26"/>
    </row>
    <row r="802" spans="1:14" x14ac:dyDescent="0.25">
      <c r="A802" s="14" t="s">
        <v>1443</v>
      </c>
      <c r="B802" s="14" t="s">
        <v>4376</v>
      </c>
      <c r="C802" s="14" t="s">
        <v>4377</v>
      </c>
      <c r="D802" s="14" t="s">
        <v>1625</v>
      </c>
      <c r="E802" s="14" t="s">
        <v>1285</v>
      </c>
      <c r="F802" s="14" t="s">
        <v>4378</v>
      </c>
      <c r="G802" s="15">
        <v>1</v>
      </c>
      <c r="H802" s="15">
        <v>1</v>
      </c>
      <c r="I802" s="16">
        <v>0</v>
      </c>
      <c r="J802" s="17">
        <v>0</v>
      </c>
      <c r="K802" s="18">
        <v>0</v>
      </c>
      <c r="L802" s="19">
        <v>1</v>
      </c>
      <c r="M802" s="26" t="s">
        <v>5355</v>
      </c>
      <c r="N802" s="26"/>
    </row>
    <row r="803" spans="1:14" x14ac:dyDescent="0.25">
      <c r="A803" s="14" t="s">
        <v>4379</v>
      </c>
      <c r="B803" s="14" t="s">
        <v>4380</v>
      </c>
      <c r="C803" s="14" t="s">
        <v>1670</v>
      </c>
      <c r="D803" s="14" t="s">
        <v>1625</v>
      </c>
      <c r="E803" s="14" t="s">
        <v>501</v>
      </c>
      <c r="F803" s="14" t="s">
        <v>4381</v>
      </c>
      <c r="G803" s="15">
        <v>1</v>
      </c>
      <c r="H803" s="15">
        <v>15</v>
      </c>
      <c r="I803" s="16">
        <v>0</v>
      </c>
      <c r="J803" s="17">
        <v>1</v>
      </c>
      <c r="K803" s="18">
        <v>0</v>
      </c>
      <c r="L803" s="19">
        <v>0</v>
      </c>
      <c r="M803" s="26" t="s">
        <v>5354</v>
      </c>
      <c r="N803" s="26"/>
    </row>
    <row r="804" spans="1:14" x14ac:dyDescent="0.25">
      <c r="A804" s="14" t="s">
        <v>1486</v>
      </c>
      <c r="B804" s="14" t="s">
        <v>4382</v>
      </c>
      <c r="C804" s="14" t="s">
        <v>1670</v>
      </c>
      <c r="D804" s="14" t="s">
        <v>4383</v>
      </c>
      <c r="E804" s="14" t="s">
        <v>1274</v>
      </c>
      <c r="F804" s="14" t="s">
        <v>4384</v>
      </c>
      <c r="G804" s="15">
        <v>1</v>
      </c>
      <c r="H804" s="15">
        <v>1</v>
      </c>
      <c r="I804" s="16">
        <v>0</v>
      </c>
      <c r="J804" s="17">
        <v>0</v>
      </c>
      <c r="K804" s="18">
        <v>0</v>
      </c>
      <c r="L804" s="19">
        <v>1</v>
      </c>
      <c r="M804" s="26" t="s">
        <v>5355</v>
      </c>
      <c r="N804" s="26"/>
    </row>
    <row r="805" spans="1:14" x14ac:dyDescent="0.25">
      <c r="A805" s="14" t="s">
        <v>1261</v>
      </c>
      <c r="B805" s="14" t="s">
        <v>1262</v>
      </c>
      <c r="C805" s="14" t="s">
        <v>4385</v>
      </c>
      <c r="D805" s="14" t="s">
        <v>1779</v>
      </c>
      <c r="E805" s="14" t="s">
        <v>1263</v>
      </c>
      <c r="F805" s="14" t="s">
        <v>4386</v>
      </c>
      <c r="G805" s="15">
        <v>1</v>
      </c>
      <c r="H805" s="15">
        <v>2</v>
      </c>
      <c r="I805" s="16">
        <v>0</v>
      </c>
      <c r="J805" s="17">
        <v>0</v>
      </c>
      <c r="K805" s="18">
        <v>1</v>
      </c>
      <c r="L805" s="19">
        <v>0</v>
      </c>
      <c r="M805" s="26" t="s">
        <v>5355</v>
      </c>
      <c r="N805" s="26"/>
    </row>
    <row r="806" spans="1:14" x14ac:dyDescent="0.25">
      <c r="A806" s="14" t="s">
        <v>1512</v>
      </c>
      <c r="B806" s="14" t="s">
        <v>2945</v>
      </c>
      <c r="C806" s="14" t="s">
        <v>4387</v>
      </c>
      <c r="D806" s="14" t="s">
        <v>1625</v>
      </c>
      <c r="E806" s="14" t="s">
        <v>414</v>
      </c>
      <c r="F806" s="14" t="s">
        <v>4388</v>
      </c>
      <c r="G806" s="15">
        <v>1</v>
      </c>
      <c r="H806" s="15">
        <v>2</v>
      </c>
      <c r="I806" s="16">
        <v>0</v>
      </c>
      <c r="J806" s="17">
        <v>0</v>
      </c>
      <c r="K806" s="18">
        <v>0</v>
      </c>
      <c r="L806" s="19">
        <v>1</v>
      </c>
      <c r="M806" s="26" t="s">
        <v>5355</v>
      </c>
      <c r="N806" s="26"/>
    </row>
    <row r="807" spans="1:14" x14ac:dyDescent="0.25">
      <c r="A807" s="14" t="s">
        <v>687</v>
      </c>
      <c r="B807" s="14" t="s">
        <v>4389</v>
      </c>
      <c r="C807" s="14" t="s">
        <v>2066</v>
      </c>
      <c r="D807" s="14" t="s">
        <v>1634</v>
      </c>
      <c r="E807" s="14" t="s">
        <v>689</v>
      </c>
      <c r="F807" s="14" t="s">
        <v>4390</v>
      </c>
      <c r="G807" s="15">
        <v>1</v>
      </c>
      <c r="H807" s="15">
        <v>1</v>
      </c>
      <c r="I807" s="16">
        <v>0</v>
      </c>
      <c r="J807" s="17">
        <v>0</v>
      </c>
      <c r="K807" s="18">
        <v>1</v>
      </c>
      <c r="L807" s="19">
        <v>0</v>
      </c>
      <c r="M807" s="26" t="s">
        <v>5355</v>
      </c>
      <c r="N807" s="26"/>
    </row>
    <row r="808" spans="1:14" x14ac:dyDescent="0.25">
      <c r="A808" s="14" t="s">
        <v>4391</v>
      </c>
      <c r="B808" s="14" t="s">
        <v>4392</v>
      </c>
      <c r="C808" s="14" t="s">
        <v>1670</v>
      </c>
      <c r="D808" s="14" t="s">
        <v>2865</v>
      </c>
      <c r="E808" s="14" t="s">
        <v>387</v>
      </c>
      <c r="F808" s="14" t="s">
        <v>4393</v>
      </c>
      <c r="G808" s="15">
        <v>1</v>
      </c>
      <c r="H808" s="15">
        <v>1</v>
      </c>
      <c r="I808" s="16">
        <v>0</v>
      </c>
      <c r="J808" s="17">
        <v>1</v>
      </c>
      <c r="K808" s="18">
        <v>0</v>
      </c>
      <c r="L808" s="19">
        <v>0</v>
      </c>
      <c r="M808" s="26" t="s">
        <v>5354</v>
      </c>
      <c r="N808" s="26"/>
    </row>
    <row r="809" spans="1:14" x14ac:dyDescent="0.25">
      <c r="A809" s="14" t="s">
        <v>1553</v>
      </c>
      <c r="B809" s="14" t="s">
        <v>4394</v>
      </c>
      <c r="C809" s="14" t="s">
        <v>1670</v>
      </c>
      <c r="D809" s="14" t="s">
        <v>4077</v>
      </c>
      <c r="E809" s="14" t="s">
        <v>1319</v>
      </c>
      <c r="F809" s="14" t="s">
        <v>4395</v>
      </c>
      <c r="G809" s="15">
        <v>1</v>
      </c>
      <c r="H809" s="15">
        <v>1</v>
      </c>
      <c r="I809" s="16">
        <v>0</v>
      </c>
      <c r="J809" s="17">
        <v>0</v>
      </c>
      <c r="K809" s="18">
        <v>0</v>
      </c>
      <c r="L809" s="19">
        <v>1</v>
      </c>
      <c r="M809" s="26" t="s">
        <v>5351</v>
      </c>
      <c r="N809" s="26"/>
    </row>
    <row r="810" spans="1:14" x14ac:dyDescent="0.25">
      <c r="A810" s="14" t="s">
        <v>4396</v>
      </c>
      <c r="B810" s="14" t="s">
        <v>2572</v>
      </c>
      <c r="C810" s="14" t="s">
        <v>4397</v>
      </c>
      <c r="D810" s="14" t="s">
        <v>1779</v>
      </c>
      <c r="E810" s="14" t="s">
        <v>427</v>
      </c>
      <c r="F810" s="14" t="s">
        <v>4398</v>
      </c>
      <c r="G810" s="15">
        <v>1</v>
      </c>
      <c r="H810" s="15">
        <v>2</v>
      </c>
      <c r="I810" s="16">
        <v>0</v>
      </c>
      <c r="J810" s="17">
        <v>1</v>
      </c>
      <c r="K810" s="18">
        <v>0</v>
      </c>
      <c r="L810" s="19">
        <v>0</v>
      </c>
      <c r="M810" s="26" t="s">
        <v>5356</v>
      </c>
      <c r="N810" s="26"/>
    </row>
    <row r="811" spans="1:14" x14ac:dyDescent="0.25">
      <c r="A811" s="14" t="s">
        <v>4399</v>
      </c>
      <c r="B811" s="14" t="s">
        <v>4400</v>
      </c>
      <c r="C811" s="14" t="s">
        <v>4401</v>
      </c>
      <c r="D811" s="14" t="s">
        <v>1940</v>
      </c>
      <c r="E811" s="14" t="s">
        <v>649</v>
      </c>
      <c r="F811" s="14" t="s">
        <v>4402</v>
      </c>
      <c r="G811" s="15">
        <v>1</v>
      </c>
      <c r="H811" s="15">
        <v>1</v>
      </c>
      <c r="I811" s="16">
        <v>0</v>
      </c>
      <c r="J811" s="17">
        <v>1</v>
      </c>
      <c r="K811" s="18">
        <v>0</v>
      </c>
      <c r="L811" s="19">
        <v>0</v>
      </c>
      <c r="M811" s="26" t="s">
        <v>5354</v>
      </c>
      <c r="N811" s="26"/>
    </row>
    <row r="812" spans="1:14" x14ac:dyDescent="0.25">
      <c r="A812" s="14" t="s">
        <v>1039</v>
      </c>
      <c r="B812" s="14" t="s">
        <v>4403</v>
      </c>
      <c r="C812" s="14" t="s">
        <v>4404</v>
      </c>
      <c r="D812" s="14" t="s">
        <v>4405</v>
      </c>
      <c r="E812" s="14" t="s">
        <v>1041</v>
      </c>
      <c r="F812" s="14" t="s">
        <v>4406</v>
      </c>
      <c r="G812" s="15">
        <v>1</v>
      </c>
      <c r="H812" s="15">
        <v>1</v>
      </c>
      <c r="I812" s="16">
        <v>0</v>
      </c>
      <c r="J812" s="17">
        <v>0</v>
      </c>
      <c r="K812" s="18">
        <v>1</v>
      </c>
      <c r="L812" s="19">
        <v>0</v>
      </c>
      <c r="M812" s="26" t="s">
        <v>5355</v>
      </c>
      <c r="N812" s="26"/>
    </row>
    <row r="813" spans="1:14" x14ac:dyDescent="0.25">
      <c r="A813" s="14" t="s">
        <v>1315</v>
      </c>
      <c r="B813" s="14" t="s">
        <v>3369</v>
      </c>
      <c r="C813" s="14" t="s">
        <v>4407</v>
      </c>
      <c r="D813" s="14" t="s">
        <v>2341</v>
      </c>
      <c r="E813" s="14" t="s">
        <v>414</v>
      </c>
      <c r="F813" s="14" t="s">
        <v>4408</v>
      </c>
      <c r="G813" s="15">
        <v>1</v>
      </c>
      <c r="H813" s="15">
        <v>1</v>
      </c>
      <c r="I813" s="16">
        <v>0</v>
      </c>
      <c r="J813" s="17">
        <v>0</v>
      </c>
      <c r="K813" s="18">
        <v>0</v>
      </c>
      <c r="L813" s="19">
        <v>1</v>
      </c>
      <c r="M813" s="26" t="s">
        <v>5355</v>
      </c>
      <c r="N813" s="26"/>
    </row>
    <row r="814" spans="1:14" x14ac:dyDescent="0.25">
      <c r="A814" s="14" t="s">
        <v>4409</v>
      </c>
      <c r="B814" s="14" t="s">
        <v>4410</v>
      </c>
      <c r="C814" s="14" t="s">
        <v>1670</v>
      </c>
      <c r="D814" s="14" t="s">
        <v>2162</v>
      </c>
      <c r="E814" s="14" t="s">
        <v>725</v>
      </c>
      <c r="F814" s="14" t="s">
        <v>4411</v>
      </c>
      <c r="G814" s="15">
        <v>1</v>
      </c>
      <c r="H814" s="15">
        <v>1</v>
      </c>
      <c r="I814" s="16">
        <v>0</v>
      </c>
      <c r="J814" s="17">
        <v>1</v>
      </c>
      <c r="K814" s="18">
        <v>0</v>
      </c>
      <c r="L814" s="19">
        <v>0</v>
      </c>
      <c r="M814" s="26" t="s">
        <v>5354</v>
      </c>
      <c r="N814" s="26"/>
    </row>
    <row r="815" spans="1:14" x14ac:dyDescent="0.25">
      <c r="A815" s="14" t="s">
        <v>4412</v>
      </c>
      <c r="B815" s="14" t="s">
        <v>4413</v>
      </c>
      <c r="C815" s="14" t="s">
        <v>4414</v>
      </c>
      <c r="D815" s="14" t="s">
        <v>1848</v>
      </c>
      <c r="E815" s="14" t="s">
        <v>4415</v>
      </c>
      <c r="F815" s="14" t="s">
        <v>4416</v>
      </c>
      <c r="G815" s="15">
        <v>1</v>
      </c>
      <c r="H815" s="15">
        <v>2</v>
      </c>
      <c r="I815" s="16">
        <v>0</v>
      </c>
      <c r="J815" s="17">
        <v>1</v>
      </c>
      <c r="K815" s="18">
        <v>0</v>
      </c>
      <c r="L815" s="19">
        <v>0</v>
      </c>
      <c r="M815" s="26" t="s">
        <v>5356</v>
      </c>
      <c r="N815" s="26"/>
    </row>
    <row r="816" spans="1:14" x14ac:dyDescent="0.25">
      <c r="A816" s="14" t="s">
        <v>4417</v>
      </c>
      <c r="B816" s="14" t="s">
        <v>4418</v>
      </c>
      <c r="C816" s="14" t="s">
        <v>1670</v>
      </c>
      <c r="D816" s="14" t="s">
        <v>1848</v>
      </c>
      <c r="E816" s="14" t="s">
        <v>861</v>
      </c>
      <c r="F816" s="14" t="s">
        <v>4419</v>
      </c>
      <c r="G816" s="15">
        <v>1</v>
      </c>
      <c r="H816" s="15">
        <v>1</v>
      </c>
      <c r="I816" s="16">
        <v>0</v>
      </c>
      <c r="J816" s="17">
        <v>1</v>
      </c>
      <c r="K816" s="18">
        <v>0</v>
      </c>
      <c r="L816" s="19">
        <v>0</v>
      </c>
      <c r="M816" s="26" t="s">
        <v>5354</v>
      </c>
      <c r="N816" s="26"/>
    </row>
    <row r="817" spans="1:14" x14ac:dyDescent="0.25">
      <c r="A817" s="14" t="s">
        <v>1225</v>
      </c>
      <c r="B817" s="14" t="s">
        <v>4420</v>
      </c>
      <c r="C817" s="14" t="s">
        <v>4421</v>
      </c>
      <c r="D817" s="14" t="s">
        <v>2016</v>
      </c>
      <c r="E817" s="14" t="s">
        <v>465</v>
      </c>
      <c r="F817" s="14" t="s">
        <v>4422</v>
      </c>
      <c r="G817" s="15">
        <v>1</v>
      </c>
      <c r="H817" s="15">
        <v>2</v>
      </c>
      <c r="I817" s="16">
        <v>0</v>
      </c>
      <c r="J817" s="17">
        <v>0</v>
      </c>
      <c r="K817" s="18">
        <v>1</v>
      </c>
      <c r="L817" s="19">
        <v>0</v>
      </c>
      <c r="M817" s="26" t="s">
        <v>5355</v>
      </c>
      <c r="N817" s="26"/>
    </row>
    <row r="818" spans="1:14" x14ac:dyDescent="0.25">
      <c r="A818" s="14" t="s">
        <v>4423</v>
      </c>
      <c r="B818" s="14" t="s">
        <v>4424</v>
      </c>
      <c r="C818" s="14" t="s">
        <v>4425</v>
      </c>
      <c r="D818" s="14" t="s">
        <v>1625</v>
      </c>
      <c r="E818" s="14" t="s">
        <v>423</v>
      </c>
      <c r="F818" s="14" t="s">
        <v>4426</v>
      </c>
      <c r="G818" s="15">
        <v>1</v>
      </c>
      <c r="H818" s="15">
        <v>6</v>
      </c>
      <c r="I818" s="16">
        <v>0</v>
      </c>
      <c r="J818" s="17">
        <v>1</v>
      </c>
      <c r="K818" s="18">
        <v>0</v>
      </c>
      <c r="L818" s="19">
        <v>0</v>
      </c>
      <c r="M818" s="26" t="s">
        <v>5354</v>
      </c>
      <c r="N818" s="26"/>
    </row>
    <row r="819" spans="1:14" x14ac:dyDescent="0.25">
      <c r="A819" s="14" t="s">
        <v>4427</v>
      </c>
      <c r="B819" s="14" t="s">
        <v>4428</v>
      </c>
      <c r="C819" s="14" t="s">
        <v>4429</v>
      </c>
      <c r="D819" s="14" t="s">
        <v>2737</v>
      </c>
      <c r="E819" s="14" t="s">
        <v>4430</v>
      </c>
      <c r="F819" s="14" t="s">
        <v>4431</v>
      </c>
      <c r="G819" s="15">
        <v>1</v>
      </c>
      <c r="H819" s="15">
        <v>12</v>
      </c>
      <c r="I819" s="16">
        <v>0</v>
      </c>
      <c r="J819" s="17">
        <v>1</v>
      </c>
      <c r="K819" s="18">
        <v>0</v>
      </c>
      <c r="L819" s="19">
        <v>0</v>
      </c>
      <c r="M819" s="26" t="s">
        <v>5354</v>
      </c>
      <c r="N819" s="26"/>
    </row>
    <row r="820" spans="1:14" x14ac:dyDescent="0.25">
      <c r="A820" s="14" t="s">
        <v>663</v>
      </c>
      <c r="B820" s="14" t="s">
        <v>4432</v>
      </c>
      <c r="C820" s="14" t="s">
        <v>1670</v>
      </c>
      <c r="D820" s="14" t="s">
        <v>1797</v>
      </c>
      <c r="E820" s="14" t="s">
        <v>665</v>
      </c>
      <c r="F820" s="14" t="s">
        <v>4433</v>
      </c>
      <c r="G820" s="15">
        <v>1</v>
      </c>
      <c r="H820" s="15">
        <v>2</v>
      </c>
      <c r="I820" s="16">
        <v>0</v>
      </c>
      <c r="J820" s="17">
        <v>0</v>
      </c>
      <c r="K820" s="18">
        <v>1</v>
      </c>
      <c r="L820" s="19">
        <v>0</v>
      </c>
      <c r="M820" s="26" t="s">
        <v>5355</v>
      </c>
      <c r="N820" s="26"/>
    </row>
    <row r="821" spans="1:14" x14ac:dyDescent="0.25">
      <c r="A821" s="14" t="s">
        <v>1452</v>
      </c>
      <c r="B821" s="14" t="s">
        <v>4434</v>
      </c>
      <c r="C821" s="14" t="s">
        <v>4435</v>
      </c>
      <c r="D821" s="14" t="s">
        <v>2069</v>
      </c>
      <c r="E821" s="14" t="s">
        <v>1453</v>
      </c>
      <c r="F821" s="14" t="s">
        <v>4436</v>
      </c>
      <c r="G821" s="15">
        <v>1</v>
      </c>
      <c r="H821" s="15">
        <v>4</v>
      </c>
      <c r="I821" s="16">
        <v>0</v>
      </c>
      <c r="J821" s="17">
        <v>0</v>
      </c>
      <c r="K821" s="18">
        <v>0</v>
      </c>
      <c r="L821" s="19">
        <v>1</v>
      </c>
      <c r="M821" s="26" t="s">
        <v>5355</v>
      </c>
      <c r="N821" s="26"/>
    </row>
    <row r="822" spans="1:14" x14ac:dyDescent="0.25">
      <c r="A822" s="14" t="s">
        <v>4437</v>
      </c>
      <c r="B822" s="14" t="s">
        <v>2904</v>
      </c>
      <c r="C822" s="14" t="s">
        <v>3688</v>
      </c>
      <c r="D822" s="14" t="s">
        <v>2341</v>
      </c>
      <c r="E822" s="14" t="s">
        <v>905</v>
      </c>
      <c r="F822" s="14" t="s">
        <v>4438</v>
      </c>
      <c r="G822" s="15">
        <v>1</v>
      </c>
      <c r="H822" s="15">
        <v>2</v>
      </c>
      <c r="I822" s="16">
        <v>0</v>
      </c>
      <c r="J822" s="17">
        <v>1</v>
      </c>
      <c r="K822" s="18">
        <v>0</v>
      </c>
      <c r="L822" s="19">
        <v>0</v>
      </c>
      <c r="M822" s="26" t="s">
        <v>5354</v>
      </c>
      <c r="N822" s="26"/>
    </row>
    <row r="823" spans="1:14" x14ac:dyDescent="0.25">
      <c r="A823" s="14" t="s">
        <v>4439</v>
      </c>
      <c r="B823" s="14" t="s">
        <v>4440</v>
      </c>
      <c r="C823" s="14" t="s">
        <v>2684</v>
      </c>
      <c r="D823" s="14" t="s">
        <v>4441</v>
      </c>
      <c r="E823" s="14" t="s">
        <v>4442</v>
      </c>
      <c r="F823" s="14" t="s">
        <v>4443</v>
      </c>
      <c r="G823" s="15">
        <v>1</v>
      </c>
      <c r="H823" s="15">
        <v>1</v>
      </c>
      <c r="I823" s="16">
        <v>0</v>
      </c>
      <c r="J823" s="17">
        <v>1</v>
      </c>
      <c r="K823" s="18">
        <v>0</v>
      </c>
      <c r="L823" s="19">
        <v>0</v>
      </c>
      <c r="M823" s="26" t="s">
        <v>5354</v>
      </c>
      <c r="N823" s="26"/>
    </row>
    <row r="824" spans="1:14" x14ac:dyDescent="0.25">
      <c r="A824" s="14" t="s">
        <v>616</v>
      </c>
      <c r="B824" s="14" t="s">
        <v>4444</v>
      </c>
      <c r="C824" s="14" t="s">
        <v>1670</v>
      </c>
      <c r="D824" s="14" t="s">
        <v>1940</v>
      </c>
      <c r="E824" s="14" t="s">
        <v>410</v>
      </c>
      <c r="F824" s="14" t="s">
        <v>4445</v>
      </c>
      <c r="G824" s="15">
        <v>1</v>
      </c>
      <c r="H824" s="15">
        <v>1</v>
      </c>
      <c r="I824" s="16">
        <v>0</v>
      </c>
      <c r="J824" s="17">
        <v>0</v>
      </c>
      <c r="K824" s="18">
        <v>1</v>
      </c>
      <c r="L824" s="19">
        <v>0</v>
      </c>
      <c r="M824" s="26" t="s">
        <v>5355</v>
      </c>
      <c r="N824" s="26"/>
    </row>
    <row r="825" spans="1:14" x14ac:dyDescent="0.25">
      <c r="A825" s="14" t="s">
        <v>1514</v>
      </c>
      <c r="B825" s="14" t="s">
        <v>4446</v>
      </c>
      <c r="C825" s="14" t="s">
        <v>1670</v>
      </c>
      <c r="D825" s="14" t="s">
        <v>1625</v>
      </c>
      <c r="E825" s="14" t="s">
        <v>1515</v>
      </c>
      <c r="F825" s="14" t="s">
        <v>4447</v>
      </c>
      <c r="G825" s="15">
        <v>1</v>
      </c>
      <c r="H825" s="15">
        <v>1</v>
      </c>
      <c r="I825" s="16">
        <v>0</v>
      </c>
      <c r="J825" s="17">
        <v>0</v>
      </c>
      <c r="K825" s="18">
        <v>0</v>
      </c>
      <c r="L825" s="19">
        <v>1</v>
      </c>
      <c r="M825" s="26" t="s">
        <v>5355</v>
      </c>
      <c r="N825" s="26"/>
    </row>
    <row r="826" spans="1:14" x14ac:dyDescent="0.25">
      <c r="A826" s="14" t="s">
        <v>4448</v>
      </c>
      <c r="B826" s="14" t="s">
        <v>4449</v>
      </c>
      <c r="C826" s="14" t="s">
        <v>4450</v>
      </c>
      <c r="D826" s="14" t="s">
        <v>4451</v>
      </c>
      <c r="E826" s="14" t="s">
        <v>1792</v>
      </c>
      <c r="F826" s="14" t="s">
        <v>4452</v>
      </c>
      <c r="G826" s="15">
        <v>1</v>
      </c>
      <c r="H826" s="15">
        <v>1</v>
      </c>
      <c r="I826" s="16">
        <v>1</v>
      </c>
      <c r="J826" s="17">
        <v>0</v>
      </c>
      <c r="K826" s="18">
        <v>0</v>
      </c>
      <c r="L826" s="19">
        <v>0</v>
      </c>
      <c r="M826" s="26" t="s">
        <v>5356</v>
      </c>
      <c r="N826" s="26"/>
    </row>
    <row r="827" spans="1:14" x14ac:dyDescent="0.25">
      <c r="A827" s="14" t="s">
        <v>4453</v>
      </c>
      <c r="B827" s="14" t="s">
        <v>4454</v>
      </c>
      <c r="C827" s="14" t="s">
        <v>1670</v>
      </c>
      <c r="D827" s="14" t="s">
        <v>1625</v>
      </c>
      <c r="E827" s="14" t="s">
        <v>4455</v>
      </c>
      <c r="F827" s="14" t="s">
        <v>4456</v>
      </c>
      <c r="G827" s="15">
        <v>1</v>
      </c>
      <c r="H827" s="15">
        <v>1</v>
      </c>
      <c r="I827" s="16">
        <v>0</v>
      </c>
      <c r="J827" s="17">
        <v>1</v>
      </c>
      <c r="K827" s="18">
        <v>0</v>
      </c>
      <c r="L827" s="19">
        <v>0</v>
      </c>
      <c r="M827" s="26" t="s">
        <v>5354</v>
      </c>
      <c r="N827" s="26"/>
    </row>
    <row r="828" spans="1:14" x14ac:dyDescent="0.25">
      <c r="A828" s="14" t="s">
        <v>1222</v>
      </c>
      <c r="B828" s="14" t="s">
        <v>4457</v>
      </c>
      <c r="C828" s="14" t="s">
        <v>1670</v>
      </c>
      <c r="D828" s="14" t="s">
        <v>3305</v>
      </c>
      <c r="E828" s="14" t="s">
        <v>506</v>
      </c>
      <c r="F828" s="14" t="s">
        <v>4458</v>
      </c>
      <c r="G828" s="15">
        <v>1</v>
      </c>
      <c r="H828" s="15">
        <v>1</v>
      </c>
      <c r="I828" s="16">
        <v>0</v>
      </c>
      <c r="J828" s="17">
        <v>0</v>
      </c>
      <c r="K828" s="18">
        <v>1</v>
      </c>
      <c r="L828" s="19">
        <v>0</v>
      </c>
      <c r="M828" s="26" t="s">
        <v>5355</v>
      </c>
      <c r="N828" s="26"/>
    </row>
    <row r="829" spans="1:14" x14ac:dyDescent="0.25">
      <c r="A829" s="14" t="s">
        <v>4459</v>
      </c>
      <c r="B829" s="14" t="s">
        <v>4460</v>
      </c>
      <c r="C829" s="14" t="s">
        <v>1670</v>
      </c>
      <c r="D829" s="14" t="s">
        <v>1652</v>
      </c>
      <c r="E829" s="14" t="s">
        <v>1274</v>
      </c>
      <c r="F829" s="14" t="s">
        <v>4461</v>
      </c>
      <c r="G829" s="15">
        <v>1</v>
      </c>
      <c r="H829" s="15">
        <v>1</v>
      </c>
      <c r="I829" s="16">
        <v>0</v>
      </c>
      <c r="J829" s="17">
        <v>1</v>
      </c>
      <c r="K829" s="18">
        <v>0</v>
      </c>
      <c r="L829" s="19">
        <v>0</v>
      </c>
      <c r="M829" s="26" t="s">
        <v>5356</v>
      </c>
      <c r="N829" s="26"/>
    </row>
    <row r="830" spans="1:14" x14ac:dyDescent="0.25">
      <c r="A830" s="14" t="s">
        <v>737</v>
      </c>
      <c r="B830" s="14" t="s">
        <v>738</v>
      </c>
      <c r="C830" s="14" t="s">
        <v>4462</v>
      </c>
      <c r="D830" s="14" t="s">
        <v>4463</v>
      </c>
      <c r="E830" s="14" t="s">
        <v>739</v>
      </c>
      <c r="F830" s="14" t="s">
        <v>4464</v>
      </c>
      <c r="G830" s="15">
        <v>1</v>
      </c>
      <c r="H830" s="15">
        <v>1</v>
      </c>
      <c r="I830" s="16">
        <v>0</v>
      </c>
      <c r="J830" s="17">
        <v>0</v>
      </c>
      <c r="K830" s="18">
        <v>1</v>
      </c>
      <c r="L830" s="19">
        <v>0</v>
      </c>
      <c r="M830" s="26" t="s">
        <v>5355</v>
      </c>
      <c r="N830" s="26"/>
    </row>
    <row r="831" spans="1:14" x14ac:dyDescent="0.25">
      <c r="A831" s="14" t="s">
        <v>1324</v>
      </c>
      <c r="B831" s="14" t="s">
        <v>4465</v>
      </c>
      <c r="C831" s="14" t="s">
        <v>1670</v>
      </c>
      <c r="D831" s="14" t="s">
        <v>4466</v>
      </c>
      <c r="E831" s="14" t="s">
        <v>1325</v>
      </c>
      <c r="F831" s="14" t="s">
        <v>4467</v>
      </c>
      <c r="G831" s="15">
        <v>1</v>
      </c>
      <c r="H831" s="15">
        <v>1</v>
      </c>
      <c r="I831" s="16">
        <v>0</v>
      </c>
      <c r="J831" s="17">
        <v>0</v>
      </c>
      <c r="K831" s="18">
        <v>0</v>
      </c>
      <c r="L831" s="19">
        <v>1</v>
      </c>
      <c r="M831" s="26" t="s">
        <v>5355</v>
      </c>
      <c r="N831" s="26"/>
    </row>
    <row r="832" spans="1:14" x14ac:dyDescent="0.25">
      <c r="A832" s="14" t="s">
        <v>4468</v>
      </c>
      <c r="B832" s="14" t="s">
        <v>4469</v>
      </c>
      <c r="C832" s="14" t="s">
        <v>2423</v>
      </c>
      <c r="D832" s="14" t="s">
        <v>4470</v>
      </c>
      <c r="E832" s="14" t="s">
        <v>1854</v>
      </c>
      <c r="F832" s="14" t="s">
        <v>4471</v>
      </c>
      <c r="G832" s="15">
        <v>1</v>
      </c>
      <c r="H832" s="15">
        <v>10</v>
      </c>
      <c r="I832" s="16">
        <v>1</v>
      </c>
      <c r="J832" s="17">
        <v>0</v>
      </c>
      <c r="K832" s="18">
        <v>0</v>
      </c>
      <c r="L832" s="19">
        <v>0</v>
      </c>
      <c r="M832" s="26" t="s">
        <v>5352</v>
      </c>
      <c r="N832" s="26"/>
    </row>
    <row r="833" spans="1:14" x14ac:dyDescent="0.25">
      <c r="A833" s="14" t="s">
        <v>4472</v>
      </c>
      <c r="B833" s="14" t="s">
        <v>4473</v>
      </c>
      <c r="C833" s="14" t="s">
        <v>1852</v>
      </c>
      <c r="D833" s="14" t="s">
        <v>1639</v>
      </c>
      <c r="E833" s="14" t="s">
        <v>380</v>
      </c>
      <c r="F833" s="14" t="s">
        <v>4474</v>
      </c>
      <c r="G833" s="15">
        <v>1</v>
      </c>
      <c r="H833" s="15">
        <v>2</v>
      </c>
      <c r="I833" s="16">
        <v>0</v>
      </c>
      <c r="J833" s="17">
        <v>1</v>
      </c>
      <c r="K833" s="18">
        <v>0</v>
      </c>
      <c r="L833" s="19">
        <v>0</v>
      </c>
      <c r="M833" s="26" t="s">
        <v>5354</v>
      </c>
      <c r="N833" s="26"/>
    </row>
    <row r="834" spans="1:14" x14ac:dyDescent="0.25">
      <c r="A834" s="14" t="s">
        <v>462</v>
      </c>
      <c r="B834" s="14" t="s">
        <v>4475</v>
      </c>
      <c r="C834" s="14" t="s">
        <v>4476</v>
      </c>
      <c r="D834" s="14" t="s">
        <v>4477</v>
      </c>
      <c r="E834" s="14" t="s">
        <v>725</v>
      </c>
      <c r="F834" s="14" t="s">
        <v>4478</v>
      </c>
      <c r="G834" s="15">
        <v>1</v>
      </c>
      <c r="H834" s="15">
        <v>1</v>
      </c>
      <c r="I834" s="16">
        <v>0</v>
      </c>
      <c r="J834" s="17">
        <v>0</v>
      </c>
      <c r="K834" s="18">
        <v>1</v>
      </c>
      <c r="L834" s="19">
        <v>0</v>
      </c>
      <c r="M834" s="26" t="s">
        <v>5355</v>
      </c>
      <c r="N834" s="26"/>
    </row>
    <row r="835" spans="1:14" x14ac:dyDescent="0.25">
      <c r="A835" s="14" t="s">
        <v>4479</v>
      </c>
      <c r="B835" s="14" t="s">
        <v>4480</v>
      </c>
      <c r="C835" s="14" t="s">
        <v>4481</v>
      </c>
      <c r="D835" s="14" t="s">
        <v>4482</v>
      </c>
      <c r="E835" s="14" t="s">
        <v>4483</v>
      </c>
      <c r="F835" s="14" t="s">
        <v>4484</v>
      </c>
      <c r="G835" s="15">
        <v>1</v>
      </c>
      <c r="H835" s="15">
        <v>1</v>
      </c>
      <c r="I835" s="16">
        <v>0</v>
      </c>
      <c r="J835" s="17">
        <v>1</v>
      </c>
      <c r="K835" s="18">
        <v>0</v>
      </c>
      <c r="L835" s="19">
        <v>0</v>
      </c>
      <c r="M835" s="26" t="s">
        <v>5354</v>
      </c>
      <c r="N835" s="26"/>
    </row>
    <row r="836" spans="1:14" x14ac:dyDescent="0.25">
      <c r="A836" s="14" t="s">
        <v>1316</v>
      </c>
      <c r="B836" s="14" t="s">
        <v>3086</v>
      </c>
      <c r="C836" s="14" t="s">
        <v>2905</v>
      </c>
      <c r="D836" s="14" t="s">
        <v>2341</v>
      </c>
      <c r="E836" s="14" t="s">
        <v>414</v>
      </c>
      <c r="F836" s="14" t="s">
        <v>4485</v>
      </c>
      <c r="G836" s="15">
        <v>1</v>
      </c>
      <c r="H836" s="15">
        <v>1</v>
      </c>
      <c r="I836" s="16">
        <v>0</v>
      </c>
      <c r="J836" s="17">
        <v>0</v>
      </c>
      <c r="K836" s="18">
        <v>0</v>
      </c>
      <c r="L836" s="19">
        <v>1</v>
      </c>
      <c r="M836" s="26" t="s">
        <v>5355</v>
      </c>
      <c r="N836" s="26"/>
    </row>
    <row r="837" spans="1:14" x14ac:dyDescent="0.25">
      <c r="A837" s="14" t="s">
        <v>4486</v>
      </c>
      <c r="B837" s="14" t="s">
        <v>4487</v>
      </c>
      <c r="C837" s="14" t="s">
        <v>4488</v>
      </c>
      <c r="D837" s="14" t="s">
        <v>2397</v>
      </c>
      <c r="E837" s="14" t="s">
        <v>1103</v>
      </c>
      <c r="F837" s="14" t="s">
        <v>4489</v>
      </c>
      <c r="G837" s="15">
        <v>1</v>
      </c>
      <c r="H837" s="15">
        <v>2</v>
      </c>
      <c r="I837" s="16">
        <v>0</v>
      </c>
      <c r="J837" s="17">
        <v>1</v>
      </c>
      <c r="K837" s="18">
        <v>0</v>
      </c>
      <c r="L837" s="19">
        <v>0</v>
      </c>
      <c r="M837" s="26" t="s">
        <v>5354</v>
      </c>
      <c r="N837" s="26"/>
    </row>
    <row r="838" spans="1:14" x14ac:dyDescent="0.25">
      <c r="A838" s="14" t="s">
        <v>4490</v>
      </c>
      <c r="B838" s="14" t="s">
        <v>4491</v>
      </c>
      <c r="C838" s="14" t="s">
        <v>1629</v>
      </c>
      <c r="D838" s="14" t="s">
        <v>1848</v>
      </c>
      <c r="E838" s="14" t="s">
        <v>1257</v>
      </c>
      <c r="F838" s="14" t="s">
        <v>4492</v>
      </c>
      <c r="G838" s="15">
        <v>1</v>
      </c>
      <c r="H838" s="15">
        <v>6</v>
      </c>
      <c r="I838" s="16">
        <v>0</v>
      </c>
      <c r="J838" s="17">
        <v>1</v>
      </c>
      <c r="K838" s="18">
        <v>0</v>
      </c>
      <c r="L838" s="19">
        <v>0</v>
      </c>
      <c r="M838" s="26" t="s">
        <v>5354</v>
      </c>
      <c r="N838" s="26"/>
    </row>
    <row r="839" spans="1:14" x14ac:dyDescent="0.25">
      <c r="A839" s="14" t="s">
        <v>1130</v>
      </c>
      <c r="B839" s="14" t="s">
        <v>1131</v>
      </c>
      <c r="C839" s="14" t="s">
        <v>4493</v>
      </c>
      <c r="D839" s="14" t="s">
        <v>1625</v>
      </c>
      <c r="E839" s="14" t="s">
        <v>496</v>
      </c>
      <c r="F839" s="14" t="s">
        <v>4494</v>
      </c>
      <c r="G839" s="15">
        <v>1</v>
      </c>
      <c r="H839" s="15">
        <v>2</v>
      </c>
      <c r="I839" s="16">
        <v>0</v>
      </c>
      <c r="J839" s="17">
        <v>0</v>
      </c>
      <c r="K839" s="18">
        <v>1</v>
      </c>
      <c r="L839" s="19">
        <v>0</v>
      </c>
      <c r="M839" s="26" t="s">
        <v>5355</v>
      </c>
      <c r="N839" s="26"/>
    </row>
    <row r="840" spans="1:14" x14ac:dyDescent="0.25">
      <c r="A840" s="14" t="s">
        <v>4495</v>
      </c>
      <c r="B840" s="14" t="s">
        <v>4496</v>
      </c>
      <c r="C840" s="14" t="s">
        <v>4497</v>
      </c>
      <c r="D840" s="14" t="s">
        <v>1784</v>
      </c>
      <c r="E840" s="14" t="s">
        <v>4093</v>
      </c>
      <c r="F840" s="14" t="s">
        <v>4498</v>
      </c>
      <c r="G840" s="15">
        <v>1</v>
      </c>
      <c r="H840" s="15">
        <v>2</v>
      </c>
      <c r="I840" s="16">
        <v>0</v>
      </c>
      <c r="J840" s="17">
        <v>1</v>
      </c>
      <c r="K840" s="18">
        <v>0</v>
      </c>
      <c r="L840" s="19">
        <v>0</v>
      </c>
      <c r="M840" s="26" t="s">
        <v>5353</v>
      </c>
      <c r="N840" s="26"/>
    </row>
    <row r="841" spans="1:14" x14ac:dyDescent="0.25">
      <c r="A841" s="14" t="s">
        <v>4499</v>
      </c>
      <c r="B841" s="14" t="s">
        <v>4500</v>
      </c>
      <c r="C841" s="14" t="s">
        <v>3456</v>
      </c>
      <c r="D841" s="14" t="s">
        <v>1625</v>
      </c>
      <c r="E841" s="14" t="s">
        <v>674</v>
      </c>
      <c r="F841" s="14" t="s">
        <v>4501</v>
      </c>
      <c r="G841" s="15">
        <v>1</v>
      </c>
      <c r="H841" s="15">
        <v>2</v>
      </c>
      <c r="I841" s="16">
        <v>0</v>
      </c>
      <c r="J841" s="17">
        <v>1</v>
      </c>
      <c r="K841" s="18">
        <v>0</v>
      </c>
      <c r="L841" s="19">
        <v>0</v>
      </c>
      <c r="M841" s="26" t="s">
        <v>5354</v>
      </c>
      <c r="N841" s="26"/>
    </row>
    <row r="842" spans="1:14" x14ac:dyDescent="0.25">
      <c r="A842" s="14" t="s">
        <v>966</v>
      </c>
      <c r="B842" s="14" t="s">
        <v>4502</v>
      </c>
      <c r="C842" s="14" t="s">
        <v>4503</v>
      </c>
      <c r="D842" s="14" t="s">
        <v>3612</v>
      </c>
      <c r="E842" s="14" t="s">
        <v>442</v>
      </c>
      <c r="F842" s="14" t="s">
        <v>4504</v>
      </c>
      <c r="G842" s="15">
        <v>1</v>
      </c>
      <c r="H842" s="15">
        <v>1</v>
      </c>
      <c r="I842" s="16">
        <v>0</v>
      </c>
      <c r="J842" s="17">
        <v>0</v>
      </c>
      <c r="K842" s="18">
        <v>1</v>
      </c>
      <c r="L842" s="19">
        <v>0</v>
      </c>
      <c r="M842" s="26" t="s">
        <v>5355</v>
      </c>
      <c r="N842" s="26"/>
    </row>
    <row r="843" spans="1:14" x14ac:dyDescent="0.25">
      <c r="A843" s="14" t="s">
        <v>4505</v>
      </c>
      <c r="B843" s="14" t="s">
        <v>1862</v>
      </c>
      <c r="C843" s="14" t="s">
        <v>4506</v>
      </c>
      <c r="D843" s="14" t="s">
        <v>1639</v>
      </c>
      <c r="E843" s="14" t="s">
        <v>387</v>
      </c>
      <c r="F843" s="14" t="s">
        <v>4507</v>
      </c>
      <c r="G843" s="15">
        <v>1</v>
      </c>
      <c r="H843" s="15">
        <v>1</v>
      </c>
      <c r="I843" s="16">
        <v>0</v>
      </c>
      <c r="J843" s="17">
        <v>1</v>
      </c>
      <c r="K843" s="18">
        <v>0</v>
      </c>
      <c r="L843" s="19">
        <v>0</v>
      </c>
      <c r="M843" s="26" t="s">
        <v>5353</v>
      </c>
      <c r="N843" s="26"/>
    </row>
    <row r="844" spans="1:14" x14ac:dyDescent="0.25">
      <c r="A844" s="14" t="s">
        <v>1503</v>
      </c>
      <c r="B844" s="14" t="s">
        <v>4508</v>
      </c>
      <c r="C844" s="14" t="s">
        <v>4509</v>
      </c>
      <c r="D844" s="14" t="s">
        <v>1625</v>
      </c>
      <c r="E844" s="14" t="s">
        <v>393</v>
      </c>
      <c r="F844" s="14" t="s">
        <v>4510</v>
      </c>
      <c r="G844" s="15">
        <v>1</v>
      </c>
      <c r="H844" s="15">
        <v>1</v>
      </c>
      <c r="I844" s="16">
        <v>0</v>
      </c>
      <c r="J844" s="17">
        <v>0</v>
      </c>
      <c r="K844" s="18">
        <v>0</v>
      </c>
      <c r="L844" s="19">
        <v>1</v>
      </c>
      <c r="M844" s="26" t="s">
        <v>5355</v>
      </c>
      <c r="N844" s="26"/>
    </row>
    <row r="845" spans="1:14" x14ac:dyDescent="0.25">
      <c r="A845" s="14" t="s">
        <v>4511</v>
      </c>
      <c r="B845" s="14" t="s">
        <v>4512</v>
      </c>
      <c r="C845" s="14" t="s">
        <v>1670</v>
      </c>
      <c r="D845" s="14" t="s">
        <v>1797</v>
      </c>
      <c r="E845" s="14" t="s">
        <v>883</v>
      </c>
      <c r="F845" s="14" t="s">
        <v>4513</v>
      </c>
      <c r="G845" s="15">
        <v>1</v>
      </c>
      <c r="H845" s="15">
        <v>1</v>
      </c>
      <c r="I845" s="16">
        <v>0</v>
      </c>
      <c r="J845" s="17">
        <v>1</v>
      </c>
      <c r="K845" s="18">
        <v>0</v>
      </c>
      <c r="L845" s="19">
        <v>0</v>
      </c>
      <c r="M845" s="26" t="s">
        <v>5356</v>
      </c>
      <c r="N845" s="26"/>
    </row>
    <row r="846" spans="1:14" x14ac:dyDescent="0.25">
      <c r="A846" s="14" t="s">
        <v>4514</v>
      </c>
      <c r="B846" s="14" t="s">
        <v>4515</v>
      </c>
      <c r="C846" s="14" t="s">
        <v>1665</v>
      </c>
      <c r="D846" s="14" t="s">
        <v>2890</v>
      </c>
      <c r="E846" s="14" t="s">
        <v>779</v>
      </c>
      <c r="F846" s="14" t="s">
        <v>4516</v>
      </c>
      <c r="G846" s="15">
        <v>1</v>
      </c>
      <c r="H846" s="15">
        <v>6</v>
      </c>
      <c r="I846" s="16">
        <v>0</v>
      </c>
      <c r="J846" s="17">
        <v>1</v>
      </c>
      <c r="K846" s="18">
        <v>0</v>
      </c>
      <c r="L846" s="19">
        <v>0</v>
      </c>
      <c r="M846" s="26" t="s">
        <v>5354</v>
      </c>
      <c r="N846" s="26"/>
    </row>
    <row r="847" spans="1:14" x14ac:dyDescent="0.25">
      <c r="A847" s="14" t="s">
        <v>4517</v>
      </c>
      <c r="B847" s="14" t="s">
        <v>4518</v>
      </c>
      <c r="C847" s="14" t="s">
        <v>4519</v>
      </c>
      <c r="D847" s="14" t="s">
        <v>1977</v>
      </c>
      <c r="E847" s="14" t="s">
        <v>423</v>
      </c>
      <c r="F847" s="14" t="s">
        <v>4520</v>
      </c>
      <c r="G847" s="15">
        <v>1</v>
      </c>
      <c r="H847" s="15">
        <v>1</v>
      </c>
      <c r="I847" s="16">
        <v>0</v>
      </c>
      <c r="J847" s="17">
        <v>1</v>
      </c>
      <c r="K847" s="18">
        <v>0</v>
      </c>
      <c r="L847" s="19">
        <v>0</v>
      </c>
      <c r="M847" s="26" t="s">
        <v>5354</v>
      </c>
      <c r="N847" s="26"/>
    </row>
    <row r="848" spans="1:14" x14ac:dyDescent="0.25">
      <c r="A848" s="14" t="s">
        <v>1146</v>
      </c>
      <c r="B848" s="14" t="s">
        <v>4521</v>
      </c>
      <c r="C848" s="14" t="s">
        <v>2592</v>
      </c>
      <c r="D848" s="14" t="s">
        <v>1634</v>
      </c>
      <c r="E848" s="14" t="s">
        <v>465</v>
      </c>
      <c r="F848" s="14" t="s">
        <v>4522</v>
      </c>
      <c r="G848" s="15">
        <v>1</v>
      </c>
      <c r="H848" s="15">
        <v>3</v>
      </c>
      <c r="I848" s="16">
        <v>0</v>
      </c>
      <c r="J848" s="17">
        <v>0</v>
      </c>
      <c r="K848" s="18">
        <v>1</v>
      </c>
      <c r="L848" s="19">
        <v>0</v>
      </c>
      <c r="M848" s="26" t="s">
        <v>5355</v>
      </c>
      <c r="N848" s="26"/>
    </row>
    <row r="849" spans="1:14" x14ac:dyDescent="0.25">
      <c r="A849" s="14" t="s">
        <v>4523</v>
      </c>
      <c r="B849" s="14" t="s">
        <v>4524</v>
      </c>
      <c r="C849" s="14" t="s">
        <v>4525</v>
      </c>
      <c r="D849" s="14" t="s">
        <v>1625</v>
      </c>
      <c r="E849" s="14" t="s">
        <v>442</v>
      </c>
      <c r="F849" s="14" t="s">
        <v>4526</v>
      </c>
      <c r="G849" s="15">
        <v>1</v>
      </c>
      <c r="H849" s="15">
        <v>2</v>
      </c>
      <c r="I849" s="16">
        <v>0</v>
      </c>
      <c r="J849" s="17">
        <v>1</v>
      </c>
      <c r="K849" s="18">
        <v>0</v>
      </c>
      <c r="L849" s="19">
        <v>0</v>
      </c>
      <c r="M849" s="26" t="s">
        <v>5356</v>
      </c>
      <c r="N849" s="26"/>
    </row>
    <row r="850" spans="1:14" x14ac:dyDescent="0.25">
      <c r="A850" s="14" t="s">
        <v>4527</v>
      </c>
      <c r="B850" s="14" t="s">
        <v>4528</v>
      </c>
      <c r="C850" s="14" t="s">
        <v>4529</v>
      </c>
      <c r="D850" s="14" t="s">
        <v>1779</v>
      </c>
      <c r="E850" s="14" t="s">
        <v>442</v>
      </c>
      <c r="F850" s="14" t="s">
        <v>4530</v>
      </c>
      <c r="G850" s="15">
        <v>1</v>
      </c>
      <c r="H850" s="15">
        <v>1</v>
      </c>
      <c r="I850" s="16">
        <v>0</v>
      </c>
      <c r="J850" s="17">
        <v>1</v>
      </c>
      <c r="K850" s="18">
        <v>0</v>
      </c>
      <c r="L850" s="19">
        <v>0</v>
      </c>
      <c r="M850" s="26" t="s">
        <v>5356</v>
      </c>
      <c r="N850" s="26"/>
    </row>
    <row r="851" spans="1:14" x14ac:dyDescent="0.25">
      <c r="A851" s="14" t="s">
        <v>4531</v>
      </c>
      <c r="B851" s="14" t="s">
        <v>4532</v>
      </c>
      <c r="C851" s="14" t="s">
        <v>4533</v>
      </c>
      <c r="D851" s="14" t="s">
        <v>3956</v>
      </c>
      <c r="E851" s="14" t="s">
        <v>442</v>
      </c>
      <c r="F851" s="14" t="s">
        <v>4534</v>
      </c>
      <c r="G851" s="15">
        <v>1</v>
      </c>
      <c r="H851" s="15">
        <v>2</v>
      </c>
      <c r="I851" s="16">
        <v>0</v>
      </c>
      <c r="J851" s="17">
        <v>1</v>
      </c>
      <c r="K851" s="18">
        <v>0</v>
      </c>
      <c r="L851" s="19">
        <v>0</v>
      </c>
      <c r="M851" s="26" t="s">
        <v>5356</v>
      </c>
      <c r="N851" s="26"/>
    </row>
    <row r="852" spans="1:14" x14ac:dyDescent="0.25">
      <c r="A852" s="14" t="s">
        <v>4535</v>
      </c>
      <c r="B852" s="14" t="s">
        <v>4536</v>
      </c>
      <c r="C852" s="14" t="s">
        <v>1670</v>
      </c>
      <c r="D852" s="14" t="s">
        <v>1625</v>
      </c>
      <c r="E852" s="14" t="s">
        <v>593</v>
      </c>
      <c r="F852" s="14" t="s">
        <v>4537</v>
      </c>
      <c r="G852" s="15">
        <v>1</v>
      </c>
      <c r="H852" s="15">
        <v>7</v>
      </c>
      <c r="I852" s="16">
        <v>0</v>
      </c>
      <c r="J852" s="17">
        <v>1</v>
      </c>
      <c r="K852" s="18">
        <v>0</v>
      </c>
      <c r="L852" s="19">
        <v>0</v>
      </c>
      <c r="M852" s="26" t="s">
        <v>5354</v>
      </c>
      <c r="N852" s="26"/>
    </row>
    <row r="853" spans="1:14" x14ac:dyDescent="0.25">
      <c r="A853" s="14" t="s">
        <v>1057</v>
      </c>
      <c r="B853" s="14" t="s">
        <v>4538</v>
      </c>
      <c r="C853" s="14" t="s">
        <v>4539</v>
      </c>
      <c r="D853" s="14" t="s">
        <v>2131</v>
      </c>
      <c r="E853" s="14" t="s">
        <v>725</v>
      </c>
      <c r="F853" s="14" t="s">
        <v>4540</v>
      </c>
      <c r="G853" s="15">
        <v>1</v>
      </c>
      <c r="H853" s="15">
        <v>1</v>
      </c>
      <c r="I853" s="16">
        <v>0</v>
      </c>
      <c r="J853" s="17">
        <v>0</v>
      </c>
      <c r="K853" s="18">
        <v>1</v>
      </c>
      <c r="L853" s="19">
        <v>0</v>
      </c>
      <c r="M853" s="26" t="s">
        <v>5355</v>
      </c>
      <c r="N853" s="26"/>
    </row>
    <row r="854" spans="1:14" x14ac:dyDescent="0.25">
      <c r="A854" s="14" t="s">
        <v>4541</v>
      </c>
      <c r="B854" s="14" t="s">
        <v>4542</v>
      </c>
      <c r="C854" s="14" t="s">
        <v>4543</v>
      </c>
      <c r="D854" s="14" t="s">
        <v>3793</v>
      </c>
      <c r="E854" s="14" t="s">
        <v>387</v>
      </c>
      <c r="F854" s="14" t="s">
        <v>4544</v>
      </c>
      <c r="G854" s="15">
        <v>1</v>
      </c>
      <c r="H854" s="15">
        <v>1</v>
      </c>
      <c r="I854" s="16">
        <v>0</v>
      </c>
      <c r="J854" s="17">
        <v>1</v>
      </c>
      <c r="K854" s="18">
        <v>0</v>
      </c>
      <c r="L854" s="19">
        <v>0</v>
      </c>
      <c r="M854" s="26" t="s">
        <v>5355</v>
      </c>
      <c r="N854" s="26"/>
    </row>
    <row r="855" spans="1:14" x14ac:dyDescent="0.25">
      <c r="A855" s="14" t="s">
        <v>4545</v>
      </c>
      <c r="B855" s="14" t="s">
        <v>4546</v>
      </c>
      <c r="C855" s="14" t="s">
        <v>4547</v>
      </c>
      <c r="D855" s="14" t="s">
        <v>4548</v>
      </c>
      <c r="E855" s="14" t="s">
        <v>4549</v>
      </c>
      <c r="F855" s="14" t="s">
        <v>4550</v>
      </c>
      <c r="G855" s="15">
        <v>1</v>
      </c>
      <c r="H855" s="15">
        <v>12</v>
      </c>
      <c r="I855" s="16">
        <v>0</v>
      </c>
      <c r="J855" s="17">
        <v>1</v>
      </c>
      <c r="K855" s="18">
        <v>0</v>
      </c>
      <c r="L855" s="19">
        <v>0</v>
      </c>
      <c r="M855" s="26" t="s">
        <v>5356</v>
      </c>
      <c r="N855" s="26"/>
    </row>
    <row r="856" spans="1:14" x14ac:dyDescent="0.25">
      <c r="A856" s="14" t="s">
        <v>4551</v>
      </c>
      <c r="B856" s="14" t="s">
        <v>4552</v>
      </c>
      <c r="C856" s="14" t="s">
        <v>4553</v>
      </c>
      <c r="D856" s="14" t="s">
        <v>1625</v>
      </c>
      <c r="E856" s="14" t="s">
        <v>593</v>
      </c>
      <c r="F856" s="14" t="s">
        <v>4554</v>
      </c>
      <c r="G856" s="15">
        <v>1</v>
      </c>
      <c r="H856" s="15">
        <v>1</v>
      </c>
      <c r="I856" s="16">
        <v>0</v>
      </c>
      <c r="J856" s="17">
        <v>1</v>
      </c>
      <c r="K856" s="18">
        <v>0</v>
      </c>
      <c r="L856" s="19">
        <v>0</v>
      </c>
      <c r="M856" s="26" t="s">
        <v>5354</v>
      </c>
      <c r="N856" s="26"/>
    </row>
    <row r="857" spans="1:14" x14ac:dyDescent="0.25">
      <c r="A857" s="14" t="s">
        <v>1306</v>
      </c>
      <c r="B857" s="14" t="s">
        <v>4555</v>
      </c>
      <c r="C857" s="14" t="s">
        <v>4556</v>
      </c>
      <c r="D857" s="14" t="s">
        <v>1625</v>
      </c>
      <c r="E857" s="14" t="s">
        <v>839</v>
      </c>
      <c r="F857" s="14" t="s">
        <v>4557</v>
      </c>
      <c r="G857" s="15">
        <v>1</v>
      </c>
      <c r="H857" s="15">
        <v>12</v>
      </c>
      <c r="I857" s="16">
        <v>0</v>
      </c>
      <c r="J857" s="17">
        <v>0</v>
      </c>
      <c r="K857" s="18">
        <v>0</v>
      </c>
      <c r="L857" s="19">
        <v>1</v>
      </c>
      <c r="M857" s="26" t="s">
        <v>5355</v>
      </c>
      <c r="N857" s="26"/>
    </row>
    <row r="858" spans="1:14" x14ac:dyDescent="0.25">
      <c r="A858" s="14" t="s">
        <v>892</v>
      </c>
      <c r="B858" s="14" t="s">
        <v>4558</v>
      </c>
      <c r="C858" s="14" t="s">
        <v>4559</v>
      </c>
      <c r="D858" s="14" t="s">
        <v>1652</v>
      </c>
      <c r="E858" s="14" t="s">
        <v>716</v>
      </c>
      <c r="F858" s="14" t="s">
        <v>4560</v>
      </c>
      <c r="G858" s="15">
        <v>1</v>
      </c>
      <c r="H858" s="15">
        <v>1</v>
      </c>
      <c r="I858" s="16">
        <v>0</v>
      </c>
      <c r="J858" s="17">
        <v>0</v>
      </c>
      <c r="K858" s="18">
        <v>1</v>
      </c>
      <c r="L858" s="19">
        <v>0</v>
      </c>
      <c r="M858" s="26" t="s">
        <v>5355</v>
      </c>
      <c r="N858" s="26"/>
    </row>
    <row r="859" spans="1:14" x14ac:dyDescent="0.25">
      <c r="A859" s="14" t="s">
        <v>1537</v>
      </c>
      <c r="B859" s="14" t="s">
        <v>4561</v>
      </c>
      <c r="C859" s="14" t="s">
        <v>1670</v>
      </c>
      <c r="D859" s="14" t="s">
        <v>1625</v>
      </c>
      <c r="E859" s="14" t="s">
        <v>1319</v>
      </c>
      <c r="F859" s="14" t="s">
        <v>4562</v>
      </c>
      <c r="G859" s="15">
        <v>1</v>
      </c>
      <c r="H859" s="15">
        <v>1</v>
      </c>
      <c r="I859" s="16">
        <v>0</v>
      </c>
      <c r="J859" s="17">
        <v>0</v>
      </c>
      <c r="K859" s="18">
        <v>0</v>
      </c>
      <c r="L859" s="19">
        <v>1</v>
      </c>
      <c r="M859" s="26" t="s">
        <v>5351</v>
      </c>
      <c r="N859" s="26"/>
    </row>
    <row r="860" spans="1:14" x14ac:dyDescent="0.25">
      <c r="A860" s="14" t="s">
        <v>4563</v>
      </c>
      <c r="B860" s="14" t="s">
        <v>4564</v>
      </c>
      <c r="C860" s="14" t="s">
        <v>1670</v>
      </c>
      <c r="D860" s="14" t="s">
        <v>4565</v>
      </c>
      <c r="E860" s="14" t="s">
        <v>779</v>
      </c>
      <c r="F860" s="14" t="s">
        <v>4566</v>
      </c>
      <c r="G860" s="15">
        <v>1</v>
      </c>
      <c r="H860" s="15">
        <v>12</v>
      </c>
      <c r="I860" s="16">
        <v>1</v>
      </c>
      <c r="J860" s="17">
        <v>0</v>
      </c>
      <c r="K860" s="18">
        <v>0</v>
      </c>
      <c r="L860" s="19">
        <v>0</v>
      </c>
      <c r="M860" s="26" t="s">
        <v>5354</v>
      </c>
      <c r="N860" s="26"/>
    </row>
    <row r="861" spans="1:14" x14ac:dyDescent="0.25">
      <c r="A861" s="14" t="s">
        <v>806</v>
      </c>
      <c r="B861" s="14" t="s">
        <v>4567</v>
      </c>
      <c r="C861" s="14" t="s">
        <v>4568</v>
      </c>
      <c r="D861" s="14" t="s">
        <v>3305</v>
      </c>
      <c r="E861" s="14" t="s">
        <v>797</v>
      </c>
      <c r="F861" s="14" t="s">
        <v>4569</v>
      </c>
      <c r="G861" s="15">
        <v>1</v>
      </c>
      <c r="H861" s="15">
        <v>1</v>
      </c>
      <c r="I861" s="16">
        <v>0</v>
      </c>
      <c r="J861" s="17">
        <v>0</v>
      </c>
      <c r="K861" s="18">
        <v>1</v>
      </c>
      <c r="L861" s="19">
        <v>0</v>
      </c>
      <c r="M861" s="26" t="s">
        <v>5355</v>
      </c>
      <c r="N861" s="26"/>
    </row>
    <row r="862" spans="1:14" x14ac:dyDescent="0.25">
      <c r="A862" s="14" t="s">
        <v>4570</v>
      </c>
      <c r="B862" s="14" t="s">
        <v>4571</v>
      </c>
      <c r="C862" s="14" t="s">
        <v>4572</v>
      </c>
      <c r="D862" s="14" t="s">
        <v>1606</v>
      </c>
      <c r="E862" s="14" t="s">
        <v>772</v>
      </c>
      <c r="F862" s="14" t="s">
        <v>4573</v>
      </c>
      <c r="G862" s="15">
        <v>1</v>
      </c>
      <c r="H862" s="15">
        <v>1</v>
      </c>
      <c r="I862" s="16">
        <v>0</v>
      </c>
      <c r="J862" s="17">
        <v>1</v>
      </c>
      <c r="K862" s="18">
        <v>0</v>
      </c>
      <c r="L862" s="19">
        <v>0</v>
      </c>
      <c r="M862" s="26" t="s">
        <v>5354</v>
      </c>
      <c r="N862" s="26"/>
    </row>
    <row r="863" spans="1:14" x14ac:dyDescent="0.25">
      <c r="A863" s="14" t="s">
        <v>890</v>
      </c>
      <c r="B863" s="14" t="s">
        <v>4574</v>
      </c>
      <c r="C863" s="14" t="s">
        <v>4575</v>
      </c>
      <c r="D863" s="14" t="s">
        <v>1652</v>
      </c>
      <c r="E863" s="14" t="s">
        <v>716</v>
      </c>
      <c r="F863" s="14" t="s">
        <v>4576</v>
      </c>
      <c r="G863" s="15">
        <v>1</v>
      </c>
      <c r="H863" s="15">
        <v>1</v>
      </c>
      <c r="I863" s="16">
        <v>0</v>
      </c>
      <c r="J863" s="17">
        <v>0</v>
      </c>
      <c r="K863" s="18">
        <v>1</v>
      </c>
      <c r="L863" s="19">
        <v>0</v>
      </c>
      <c r="M863" s="26" t="s">
        <v>5355</v>
      </c>
      <c r="N863" s="26"/>
    </row>
    <row r="864" spans="1:14" x14ac:dyDescent="0.25">
      <c r="A864" s="14" t="s">
        <v>4577</v>
      </c>
      <c r="B864" s="14" t="s">
        <v>2147</v>
      </c>
      <c r="C864" s="14" t="s">
        <v>4578</v>
      </c>
      <c r="D864" s="14" t="s">
        <v>2149</v>
      </c>
      <c r="E864" s="14" t="s">
        <v>387</v>
      </c>
      <c r="F864" s="14" t="s">
        <v>4579</v>
      </c>
      <c r="G864" s="15">
        <v>1</v>
      </c>
      <c r="H864" s="15">
        <v>1</v>
      </c>
      <c r="I864" s="16">
        <v>1</v>
      </c>
      <c r="J864" s="17">
        <v>0</v>
      </c>
      <c r="K864" s="18">
        <v>0</v>
      </c>
      <c r="L864" s="19">
        <v>0</v>
      </c>
      <c r="M864" s="26" t="s">
        <v>5354</v>
      </c>
      <c r="N864" s="26"/>
    </row>
    <row r="865" spans="1:14" x14ac:dyDescent="0.25">
      <c r="A865" s="14" t="s">
        <v>4580</v>
      </c>
      <c r="B865" s="14" t="s">
        <v>4581</v>
      </c>
      <c r="C865" s="14" t="s">
        <v>3583</v>
      </c>
      <c r="D865" s="14" t="s">
        <v>1977</v>
      </c>
      <c r="E865" s="14" t="s">
        <v>1103</v>
      </c>
      <c r="F865" s="14" t="s">
        <v>4582</v>
      </c>
      <c r="G865" s="15">
        <v>1</v>
      </c>
      <c r="H865" s="15">
        <v>10</v>
      </c>
      <c r="I865" s="16">
        <v>1</v>
      </c>
      <c r="J865" s="17">
        <v>0</v>
      </c>
      <c r="K865" s="18">
        <v>0</v>
      </c>
      <c r="L865" s="19">
        <v>0</v>
      </c>
      <c r="M865" s="26" t="s">
        <v>5354</v>
      </c>
      <c r="N865" s="26"/>
    </row>
    <row r="866" spans="1:14" x14ac:dyDescent="0.25">
      <c r="A866" s="14" t="s">
        <v>4583</v>
      </c>
      <c r="B866" s="14" t="s">
        <v>4584</v>
      </c>
      <c r="C866" s="14" t="s">
        <v>2329</v>
      </c>
      <c r="D866" s="14" t="s">
        <v>1625</v>
      </c>
      <c r="E866" s="14" t="s">
        <v>4585</v>
      </c>
      <c r="F866" s="14" t="s">
        <v>4586</v>
      </c>
      <c r="G866" s="15">
        <v>1</v>
      </c>
      <c r="H866" s="15">
        <v>1</v>
      </c>
      <c r="I866" s="16">
        <v>0</v>
      </c>
      <c r="J866" s="17">
        <v>1</v>
      </c>
      <c r="K866" s="18">
        <v>0</v>
      </c>
      <c r="L866" s="19">
        <v>0</v>
      </c>
      <c r="M866" s="26" t="s">
        <v>5354</v>
      </c>
      <c r="N866" s="26"/>
    </row>
    <row r="867" spans="1:14" x14ac:dyDescent="0.25">
      <c r="A867" s="14" t="s">
        <v>757</v>
      </c>
      <c r="B867" s="14" t="s">
        <v>4587</v>
      </c>
      <c r="C867" s="14" t="s">
        <v>2684</v>
      </c>
      <c r="D867" s="14" t="s">
        <v>2294</v>
      </c>
      <c r="E867" s="14" t="s">
        <v>759</v>
      </c>
      <c r="F867" s="14" t="s">
        <v>4588</v>
      </c>
      <c r="G867" s="15">
        <v>1</v>
      </c>
      <c r="H867" s="15">
        <v>30</v>
      </c>
      <c r="I867" s="16">
        <v>0</v>
      </c>
      <c r="J867" s="17">
        <v>0</v>
      </c>
      <c r="K867" s="18">
        <v>1</v>
      </c>
      <c r="L867" s="19">
        <v>0</v>
      </c>
      <c r="M867" s="26" t="s">
        <v>5355</v>
      </c>
      <c r="N867" s="26"/>
    </row>
    <row r="868" spans="1:14" x14ac:dyDescent="0.25">
      <c r="A868" s="14" t="s">
        <v>4589</v>
      </c>
      <c r="B868" s="14" t="s">
        <v>4590</v>
      </c>
      <c r="C868" s="14" t="s">
        <v>4591</v>
      </c>
      <c r="D868" s="14" t="s">
        <v>1643</v>
      </c>
      <c r="E868" s="14" t="s">
        <v>4592</v>
      </c>
      <c r="F868" s="14" t="s">
        <v>4593</v>
      </c>
      <c r="G868" s="15">
        <v>1</v>
      </c>
      <c r="H868" s="15">
        <v>1</v>
      </c>
      <c r="I868" s="16">
        <v>1</v>
      </c>
      <c r="J868" s="17">
        <v>0</v>
      </c>
      <c r="K868" s="18">
        <v>0</v>
      </c>
      <c r="L868" s="19">
        <v>0</v>
      </c>
      <c r="M868" s="26" t="s">
        <v>5356</v>
      </c>
      <c r="N868" s="26"/>
    </row>
    <row r="869" spans="1:14" x14ac:dyDescent="0.25">
      <c r="A869" s="14" t="s">
        <v>1301</v>
      </c>
      <c r="B869" s="14" t="s">
        <v>1302</v>
      </c>
      <c r="C869" s="14" t="s">
        <v>4594</v>
      </c>
      <c r="D869" s="14" t="s">
        <v>1625</v>
      </c>
      <c r="E869" s="14" t="s">
        <v>593</v>
      </c>
      <c r="F869" s="14" t="s">
        <v>4595</v>
      </c>
      <c r="G869" s="15">
        <v>1</v>
      </c>
      <c r="H869" s="15">
        <v>1</v>
      </c>
      <c r="I869" s="16">
        <v>0</v>
      </c>
      <c r="J869" s="17">
        <v>0</v>
      </c>
      <c r="K869" s="18">
        <v>0</v>
      </c>
      <c r="L869" s="19">
        <v>1</v>
      </c>
      <c r="M869" s="26" t="s">
        <v>5355</v>
      </c>
      <c r="N869" s="26"/>
    </row>
    <row r="870" spans="1:14" x14ac:dyDescent="0.25">
      <c r="A870" s="14" t="s">
        <v>4596</v>
      </c>
      <c r="B870" s="14" t="s">
        <v>4597</v>
      </c>
      <c r="C870" s="14" t="s">
        <v>1670</v>
      </c>
      <c r="D870" s="14" t="s">
        <v>1625</v>
      </c>
      <c r="E870" s="14" t="s">
        <v>470</v>
      </c>
      <c r="F870" s="14" t="s">
        <v>4598</v>
      </c>
      <c r="G870" s="15">
        <v>1</v>
      </c>
      <c r="H870" s="15">
        <v>2</v>
      </c>
      <c r="I870" s="16">
        <v>0</v>
      </c>
      <c r="J870" s="17">
        <v>1</v>
      </c>
      <c r="K870" s="18">
        <v>0</v>
      </c>
      <c r="L870" s="19">
        <v>0</v>
      </c>
      <c r="M870" s="26" t="s">
        <v>5356</v>
      </c>
      <c r="N870" s="26"/>
    </row>
    <row r="871" spans="1:14" x14ac:dyDescent="0.25">
      <c r="A871" s="14" t="s">
        <v>908</v>
      </c>
      <c r="B871" s="14" t="s">
        <v>2904</v>
      </c>
      <c r="C871" s="14" t="s">
        <v>4599</v>
      </c>
      <c r="D871" s="14" t="s">
        <v>2341</v>
      </c>
      <c r="E871" s="14" t="s">
        <v>905</v>
      </c>
      <c r="F871" s="14" t="s">
        <v>4600</v>
      </c>
      <c r="G871" s="15">
        <v>1</v>
      </c>
      <c r="H871" s="15">
        <v>2</v>
      </c>
      <c r="I871" s="16">
        <v>0</v>
      </c>
      <c r="J871" s="17">
        <v>0</v>
      </c>
      <c r="K871" s="18">
        <v>1</v>
      </c>
      <c r="L871" s="19">
        <v>0</v>
      </c>
      <c r="M871" s="26" t="s">
        <v>5355</v>
      </c>
      <c r="N871" s="26"/>
    </row>
    <row r="872" spans="1:14" x14ac:dyDescent="0.25">
      <c r="A872" s="14" t="s">
        <v>1140</v>
      </c>
      <c r="B872" s="14" t="s">
        <v>4601</v>
      </c>
      <c r="C872" s="14" t="s">
        <v>4602</v>
      </c>
      <c r="D872" s="14" t="s">
        <v>1901</v>
      </c>
      <c r="E872" s="14" t="s">
        <v>465</v>
      </c>
      <c r="F872" s="14" t="s">
        <v>4603</v>
      </c>
      <c r="G872" s="15">
        <v>1</v>
      </c>
      <c r="H872" s="15">
        <v>1</v>
      </c>
      <c r="I872" s="16">
        <v>0</v>
      </c>
      <c r="J872" s="17">
        <v>0</v>
      </c>
      <c r="K872" s="18">
        <v>1</v>
      </c>
      <c r="L872" s="19">
        <v>0</v>
      </c>
      <c r="M872" s="26" t="s">
        <v>5355</v>
      </c>
      <c r="N872" s="26"/>
    </row>
    <row r="873" spans="1:14" x14ac:dyDescent="0.25">
      <c r="A873" s="14" t="s">
        <v>4604</v>
      </c>
      <c r="B873" s="14" t="s">
        <v>4605</v>
      </c>
      <c r="C873" s="14" t="s">
        <v>4606</v>
      </c>
      <c r="D873" s="14" t="s">
        <v>1625</v>
      </c>
      <c r="E873" s="14" t="s">
        <v>387</v>
      </c>
      <c r="F873" s="14" t="s">
        <v>4607</v>
      </c>
      <c r="G873" s="15">
        <v>1</v>
      </c>
      <c r="H873" s="15">
        <v>4</v>
      </c>
      <c r="I873" s="16">
        <v>0</v>
      </c>
      <c r="J873" s="17">
        <v>1</v>
      </c>
      <c r="K873" s="18">
        <v>0</v>
      </c>
      <c r="L873" s="19">
        <v>0</v>
      </c>
      <c r="M873" s="26" t="s">
        <v>5354</v>
      </c>
      <c r="N873" s="26"/>
    </row>
    <row r="874" spans="1:14" x14ac:dyDescent="0.25">
      <c r="A874" s="14" t="s">
        <v>4608</v>
      </c>
      <c r="B874" s="14" t="s">
        <v>4609</v>
      </c>
      <c r="C874" s="14" t="s">
        <v>4610</v>
      </c>
      <c r="D874" s="14" t="s">
        <v>1901</v>
      </c>
      <c r="E874" s="14" t="s">
        <v>387</v>
      </c>
      <c r="F874" s="14" t="s">
        <v>4611</v>
      </c>
      <c r="G874" s="15">
        <v>1</v>
      </c>
      <c r="H874" s="15">
        <v>1</v>
      </c>
      <c r="I874" s="16">
        <v>0</v>
      </c>
      <c r="J874" s="17">
        <v>1</v>
      </c>
      <c r="K874" s="18">
        <v>0</v>
      </c>
      <c r="L874" s="19">
        <v>0</v>
      </c>
      <c r="M874" s="26" t="s">
        <v>5354</v>
      </c>
      <c r="N874" s="26"/>
    </row>
    <row r="875" spans="1:14" x14ac:dyDescent="0.25">
      <c r="A875" s="14" t="s">
        <v>4612</v>
      </c>
      <c r="B875" s="14" t="s">
        <v>4613</v>
      </c>
      <c r="C875" s="14" t="s">
        <v>4614</v>
      </c>
      <c r="D875" s="14" t="s">
        <v>4615</v>
      </c>
      <c r="E875" s="14" t="s">
        <v>725</v>
      </c>
      <c r="F875" s="14" t="s">
        <v>4616</v>
      </c>
      <c r="G875" s="15">
        <v>1</v>
      </c>
      <c r="H875" s="15">
        <v>4</v>
      </c>
      <c r="I875" s="16">
        <v>0</v>
      </c>
      <c r="J875" s="17">
        <v>1</v>
      </c>
      <c r="K875" s="18">
        <v>0</v>
      </c>
      <c r="L875" s="19">
        <v>0</v>
      </c>
      <c r="M875" s="26" t="s">
        <v>5356</v>
      </c>
      <c r="N875" s="26"/>
    </row>
    <row r="876" spans="1:14" x14ac:dyDescent="0.25">
      <c r="A876" s="14" t="s">
        <v>4617</v>
      </c>
      <c r="B876" s="14" t="s">
        <v>4618</v>
      </c>
      <c r="C876" s="14" t="s">
        <v>4599</v>
      </c>
      <c r="D876" s="14" t="s">
        <v>1625</v>
      </c>
      <c r="E876" s="14" t="s">
        <v>4619</v>
      </c>
      <c r="F876" s="14" t="s">
        <v>4620</v>
      </c>
      <c r="G876" s="15">
        <v>1</v>
      </c>
      <c r="H876" s="15">
        <v>1</v>
      </c>
      <c r="I876" s="16">
        <v>0</v>
      </c>
      <c r="J876" s="17">
        <v>1</v>
      </c>
      <c r="K876" s="18">
        <v>0</v>
      </c>
      <c r="L876" s="19">
        <v>0</v>
      </c>
      <c r="M876" s="26" t="s">
        <v>5354</v>
      </c>
      <c r="N876" s="26"/>
    </row>
    <row r="877" spans="1:14" x14ac:dyDescent="0.25">
      <c r="A877" s="14" t="s">
        <v>4621</v>
      </c>
      <c r="B877" s="14" t="s">
        <v>4622</v>
      </c>
      <c r="C877" s="14" t="s">
        <v>4623</v>
      </c>
      <c r="D877" s="14" t="s">
        <v>2341</v>
      </c>
      <c r="E877" s="14" t="s">
        <v>4140</v>
      </c>
      <c r="F877" s="14" t="s">
        <v>4624</v>
      </c>
      <c r="G877" s="15">
        <v>1</v>
      </c>
      <c r="H877" s="15">
        <v>1</v>
      </c>
      <c r="I877" s="16">
        <v>0</v>
      </c>
      <c r="J877" s="17">
        <v>1</v>
      </c>
      <c r="K877" s="18">
        <v>0</v>
      </c>
      <c r="L877" s="19">
        <v>0</v>
      </c>
      <c r="M877" s="26" t="s">
        <v>5354</v>
      </c>
      <c r="N877" s="26"/>
    </row>
    <row r="878" spans="1:14" x14ac:dyDescent="0.25">
      <c r="A878" s="14" t="s">
        <v>4625</v>
      </c>
      <c r="B878" s="14" t="s">
        <v>4626</v>
      </c>
      <c r="C878" s="14" t="s">
        <v>2138</v>
      </c>
      <c r="D878" s="14" t="s">
        <v>2737</v>
      </c>
      <c r="E878" s="14" t="s">
        <v>465</v>
      </c>
      <c r="F878" s="14" t="s">
        <v>4627</v>
      </c>
      <c r="G878" s="15">
        <v>1</v>
      </c>
      <c r="H878" s="15">
        <v>6</v>
      </c>
      <c r="I878" s="16">
        <v>0</v>
      </c>
      <c r="J878" s="17">
        <v>1</v>
      </c>
      <c r="K878" s="18">
        <v>0</v>
      </c>
      <c r="L878" s="19">
        <v>0</v>
      </c>
      <c r="M878" s="26" t="s">
        <v>5354</v>
      </c>
      <c r="N878" s="26"/>
    </row>
    <row r="879" spans="1:14" x14ac:dyDescent="0.25">
      <c r="A879" s="14" t="s">
        <v>4628</v>
      </c>
      <c r="B879" s="14" t="s">
        <v>4629</v>
      </c>
      <c r="C879" s="14" t="s">
        <v>4630</v>
      </c>
      <c r="D879" s="14" t="s">
        <v>1842</v>
      </c>
      <c r="E879" s="14" t="s">
        <v>387</v>
      </c>
      <c r="F879" s="14" t="s">
        <v>4631</v>
      </c>
      <c r="G879" s="15">
        <v>1</v>
      </c>
      <c r="H879" s="15">
        <v>2</v>
      </c>
      <c r="I879" s="16">
        <v>0</v>
      </c>
      <c r="J879" s="17">
        <v>1</v>
      </c>
      <c r="K879" s="18">
        <v>0</v>
      </c>
      <c r="L879" s="19">
        <v>0</v>
      </c>
      <c r="M879" s="26" t="s">
        <v>5356</v>
      </c>
      <c r="N879" s="26"/>
    </row>
    <row r="880" spans="1:14" x14ac:dyDescent="0.25">
      <c r="A880" s="14" t="s">
        <v>4632</v>
      </c>
      <c r="B880" s="14" t="s">
        <v>4633</v>
      </c>
      <c r="C880" s="14" t="s">
        <v>2113</v>
      </c>
      <c r="D880" s="14" t="s">
        <v>1634</v>
      </c>
      <c r="E880" s="14" t="s">
        <v>4634</v>
      </c>
      <c r="F880" s="14" t="s">
        <v>4635</v>
      </c>
      <c r="G880" s="15">
        <v>1</v>
      </c>
      <c r="H880" s="15">
        <v>1</v>
      </c>
      <c r="I880" s="16">
        <v>0</v>
      </c>
      <c r="J880" s="17">
        <v>1</v>
      </c>
      <c r="K880" s="18">
        <v>0</v>
      </c>
      <c r="L880" s="19">
        <v>0</v>
      </c>
      <c r="M880" s="26" t="s">
        <v>5354</v>
      </c>
      <c r="N880" s="26"/>
    </row>
    <row r="881" spans="1:14" x14ac:dyDescent="0.25">
      <c r="A881" s="14" t="s">
        <v>4636</v>
      </c>
      <c r="B881" s="14" t="s">
        <v>3074</v>
      </c>
      <c r="C881" s="14" t="s">
        <v>2276</v>
      </c>
      <c r="D881" s="14" t="s">
        <v>1625</v>
      </c>
      <c r="E881" s="14" t="s">
        <v>2912</v>
      </c>
      <c r="F881" s="14" t="s">
        <v>4637</v>
      </c>
      <c r="G881" s="15">
        <v>1</v>
      </c>
      <c r="H881" s="15">
        <v>1</v>
      </c>
      <c r="I881" s="16">
        <v>0</v>
      </c>
      <c r="J881" s="17">
        <v>1</v>
      </c>
      <c r="K881" s="18">
        <v>0</v>
      </c>
      <c r="L881" s="19">
        <v>0</v>
      </c>
      <c r="M881" s="26" t="s">
        <v>5353</v>
      </c>
      <c r="N881" s="26"/>
    </row>
    <row r="882" spans="1:14" x14ac:dyDescent="0.25">
      <c r="A882" s="14" t="s">
        <v>1552</v>
      </c>
      <c r="B882" s="14" t="s">
        <v>4638</v>
      </c>
      <c r="C882" s="14" t="s">
        <v>1629</v>
      </c>
      <c r="D882" s="14" t="s">
        <v>2375</v>
      </c>
      <c r="E882" s="14" t="s">
        <v>1447</v>
      </c>
      <c r="F882" s="14" t="s">
        <v>4639</v>
      </c>
      <c r="G882" s="15">
        <v>1</v>
      </c>
      <c r="H882" s="15">
        <v>1</v>
      </c>
      <c r="I882" s="16">
        <v>0</v>
      </c>
      <c r="J882" s="17">
        <v>0</v>
      </c>
      <c r="K882" s="18">
        <v>0</v>
      </c>
      <c r="L882" s="19">
        <v>1</v>
      </c>
      <c r="M882" s="26" t="s">
        <v>5353</v>
      </c>
      <c r="N882" s="26"/>
    </row>
    <row r="883" spans="1:14" x14ac:dyDescent="0.25">
      <c r="A883" s="14" t="s">
        <v>4640</v>
      </c>
      <c r="B883" s="14" t="s">
        <v>4641</v>
      </c>
      <c r="C883" s="14" t="s">
        <v>1670</v>
      </c>
      <c r="D883" s="14" t="s">
        <v>2162</v>
      </c>
      <c r="E883" s="14" t="s">
        <v>1046</v>
      </c>
      <c r="F883" s="14" t="s">
        <v>4642</v>
      </c>
      <c r="G883" s="15">
        <v>1</v>
      </c>
      <c r="H883" s="15">
        <v>1</v>
      </c>
      <c r="I883" s="16">
        <v>0</v>
      </c>
      <c r="J883" s="17">
        <v>1</v>
      </c>
      <c r="K883" s="18">
        <v>0</v>
      </c>
      <c r="L883" s="19">
        <v>0</v>
      </c>
      <c r="M883" s="26" t="s">
        <v>5354</v>
      </c>
      <c r="N883" s="26"/>
    </row>
    <row r="884" spans="1:14" x14ac:dyDescent="0.25">
      <c r="A884" s="14" t="s">
        <v>1530</v>
      </c>
      <c r="B884" s="14" t="s">
        <v>4643</v>
      </c>
      <c r="C884" s="14" t="s">
        <v>1670</v>
      </c>
      <c r="D884" s="14" t="s">
        <v>1625</v>
      </c>
      <c r="E884" s="14" t="s">
        <v>496</v>
      </c>
      <c r="F884" s="14" t="s">
        <v>4644</v>
      </c>
      <c r="G884" s="15">
        <v>1</v>
      </c>
      <c r="H884" s="15">
        <v>1</v>
      </c>
      <c r="I884" s="16">
        <v>0</v>
      </c>
      <c r="J884" s="17">
        <v>0</v>
      </c>
      <c r="K884" s="18">
        <v>0</v>
      </c>
      <c r="L884" s="19">
        <v>1</v>
      </c>
      <c r="M884" s="26" t="s">
        <v>5355</v>
      </c>
      <c r="N884" s="26"/>
    </row>
    <row r="885" spans="1:14" x14ac:dyDescent="0.25">
      <c r="A885" s="14" t="s">
        <v>4645</v>
      </c>
      <c r="B885" s="14" t="s">
        <v>4646</v>
      </c>
      <c r="C885" s="14" t="s">
        <v>4647</v>
      </c>
      <c r="D885" s="14" t="s">
        <v>1625</v>
      </c>
      <c r="E885" s="14" t="s">
        <v>593</v>
      </c>
      <c r="F885" s="14" t="s">
        <v>4648</v>
      </c>
      <c r="G885" s="15">
        <v>1</v>
      </c>
      <c r="H885" s="15">
        <v>5</v>
      </c>
      <c r="I885" s="16">
        <v>0</v>
      </c>
      <c r="J885" s="17">
        <v>1</v>
      </c>
      <c r="K885" s="18">
        <v>0</v>
      </c>
      <c r="L885" s="19">
        <v>0</v>
      </c>
      <c r="M885" s="26" t="s">
        <v>5356</v>
      </c>
      <c r="N885" s="26"/>
    </row>
    <row r="886" spans="1:14" x14ac:dyDescent="0.25">
      <c r="A886" s="14" t="s">
        <v>4649</v>
      </c>
      <c r="B886" s="14" t="s">
        <v>4650</v>
      </c>
      <c r="C886" s="14" t="s">
        <v>1665</v>
      </c>
      <c r="D886" s="14" t="s">
        <v>1625</v>
      </c>
      <c r="E886" s="14" t="s">
        <v>1274</v>
      </c>
      <c r="F886" s="14" t="s">
        <v>4651</v>
      </c>
      <c r="G886" s="15">
        <v>1</v>
      </c>
      <c r="H886" s="15">
        <v>2</v>
      </c>
      <c r="I886" s="16">
        <v>1</v>
      </c>
      <c r="J886" s="17">
        <v>0</v>
      </c>
      <c r="K886" s="18">
        <v>0</v>
      </c>
      <c r="L886" s="19">
        <v>0</v>
      </c>
      <c r="M886" s="26" t="s">
        <v>5354</v>
      </c>
      <c r="N886" s="26"/>
    </row>
    <row r="887" spans="1:14" x14ac:dyDescent="0.25">
      <c r="A887" s="14" t="s">
        <v>790</v>
      </c>
      <c r="B887" s="14" t="s">
        <v>791</v>
      </c>
      <c r="C887" s="14" t="s">
        <v>4652</v>
      </c>
      <c r="D887" s="14" t="s">
        <v>1625</v>
      </c>
      <c r="E887" s="14" t="s">
        <v>403</v>
      </c>
      <c r="F887" s="14" t="s">
        <v>4653</v>
      </c>
      <c r="G887" s="15">
        <v>1</v>
      </c>
      <c r="H887" s="15">
        <v>1</v>
      </c>
      <c r="I887" s="16">
        <v>0</v>
      </c>
      <c r="J887" s="17">
        <v>0</v>
      </c>
      <c r="K887" s="18">
        <v>1</v>
      </c>
      <c r="L887" s="19">
        <v>0</v>
      </c>
      <c r="M887" s="26" t="s">
        <v>5355</v>
      </c>
      <c r="N887" s="26"/>
    </row>
    <row r="888" spans="1:14" x14ac:dyDescent="0.25">
      <c r="A888" s="14" t="s">
        <v>1070</v>
      </c>
      <c r="B888" s="14" t="s">
        <v>1071</v>
      </c>
      <c r="C888" s="14" t="s">
        <v>4654</v>
      </c>
      <c r="D888" s="14" t="s">
        <v>1901</v>
      </c>
      <c r="E888" s="14" t="s">
        <v>649</v>
      </c>
      <c r="F888" s="14" t="s">
        <v>4655</v>
      </c>
      <c r="G888" s="15">
        <v>1</v>
      </c>
      <c r="H888" s="15">
        <v>1</v>
      </c>
      <c r="I888" s="16">
        <v>0</v>
      </c>
      <c r="J888" s="17">
        <v>0</v>
      </c>
      <c r="K888" s="18">
        <v>1</v>
      </c>
      <c r="L888" s="19">
        <v>0</v>
      </c>
      <c r="M888" s="26" t="s">
        <v>5355</v>
      </c>
      <c r="N888" s="26"/>
    </row>
    <row r="889" spans="1:14" x14ac:dyDescent="0.25">
      <c r="A889" s="14" t="s">
        <v>629</v>
      </c>
      <c r="B889" s="14" t="s">
        <v>4656</v>
      </c>
      <c r="C889" s="14" t="s">
        <v>1670</v>
      </c>
      <c r="D889" s="14" t="s">
        <v>1625</v>
      </c>
      <c r="E889" s="14" t="s">
        <v>593</v>
      </c>
      <c r="F889" s="14" t="s">
        <v>4657</v>
      </c>
      <c r="G889" s="15">
        <v>1</v>
      </c>
      <c r="H889" s="15">
        <v>7</v>
      </c>
      <c r="I889" s="16">
        <v>0</v>
      </c>
      <c r="J889" s="17">
        <v>0</v>
      </c>
      <c r="K889" s="18">
        <v>1</v>
      </c>
      <c r="L889" s="19">
        <v>0</v>
      </c>
      <c r="M889" s="26" t="s">
        <v>5355</v>
      </c>
      <c r="N889" s="26"/>
    </row>
    <row r="890" spans="1:14" x14ac:dyDescent="0.25">
      <c r="A890" s="14" t="s">
        <v>1311</v>
      </c>
      <c r="B890" s="14" t="s">
        <v>3369</v>
      </c>
      <c r="C890" s="14" t="s">
        <v>4658</v>
      </c>
      <c r="D890" s="14" t="s">
        <v>2341</v>
      </c>
      <c r="E890" s="14" t="s">
        <v>414</v>
      </c>
      <c r="F890" s="14" t="s">
        <v>4659</v>
      </c>
      <c r="G890" s="15">
        <v>1</v>
      </c>
      <c r="H890" s="15">
        <v>1</v>
      </c>
      <c r="I890" s="16">
        <v>0</v>
      </c>
      <c r="J890" s="17">
        <v>0</v>
      </c>
      <c r="K890" s="18">
        <v>0</v>
      </c>
      <c r="L890" s="19">
        <v>1</v>
      </c>
      <c r="M890" s="26" t="s">
        <v>5355</v>
      </c>
      <c r="N890" s="26"/>
    </row>
    <row r="891" spans="1:14" x14ac:dyDescent="0.25">
      <c r="A891" s="14" t="s">
        <v>4660</v>
      </c>
      <c r="B891" s="14" t="s">
        <v>4661</v>
      </c>
      <c r="C891" s="14" t="s">
        <v>1670</v>
      </c>
      <c r="D891" s="14" t="s">
        <v>1625</v>
      </c>
      <c r="E891" s="14" t="s">
        <v>642</v>
      </c>
      <c r="F891" s="14" t="s">
        <v>4662</v>
      </c>
      <c r="G891" s="15">
        <v>1</v>
      </c>
      <c r="H891" s="15">
        <v>5</v>
      </c>
      <c r="I891" s="16">
        <v>0</v>
      </c>
      <c r="J891" s="17">
        <v>1</v>
      </c>
      <c r="K891" s="18">
        <v>0</v>
      </c>
      <c r="L891" s="19">
        <v>0</v>
      </c>
      <c r="M891" s="26" t="s">
        <v>5354</v>
      </c>
      <c r="N891" s="26"/>
    </row>
    <row r="892" spans="1:14" x14ac:dyDescent="0.25">
      <c r="A892" s="14" t="s">
        <v>4663</v>
      </c>
      <c r="B892" s="14" t="s">
        <v>4664</v>
      </c>
      <c r="C892" s="14" t="s">
        <v>4519</v>
      </c>
      <c r="D892" s="14" t="s">
        <v>1848</v>
      </c>
      <c r="E892" s="14" t="s">
        <v>725</v>
      </c>
      <c r="F892" s="14" t="s">
        <v>4665</v>
      </c>
      <c r="G892" s="15">
        <v>1</v>
      </c>
      <c r="H892" s="15">
        <v>1</v>
      </c>
      <c r="I892" s="16">
        <v>1</v>
      </c>
      <c r="J892" s="17">
        <v>0</v>
      </c>
      <c r="K892" s="18">
        <v>0</v>
      </c>
      <c r="L892" s="19">
        <v>0</v>
      </c>
      <c r="M892" s="26" t="s">
        <v>5356</v>
      </c>
      <c r="N892" s="26"/>
    </row>
    <row r="893" spans="1:14" x14ac:dyDescent="0.25">
      <c r="A893" s="14" t="s">
        <v>4666</v>
      </c>
      <c r="B893" s="14" t="s">
        <v>4667</v>
      </c>
      <c r="C893" s="14" t="s">
        <v>2592</v>
      </c>
      <c r="D893" s="14" t="s">
        <v>1634</v>
      </c>
      <c r="E893" s="14" t="s">
        <v>1157</v>
      </c>
      <c r="F893" s="14" t="s">
        <v>4668</v>
      </c>
      <c r="G893" s="15">
        <v>1</v>
      </c>
      <c r="H893" s="15">
        <v>1</v>
      </c>
      <c r="I893" s="16">
        <v>1</v>
      </c>
      <c r="J893" s="17">
        <v>0</v>
      </c>
      <c r="K893" s="18">
        <v>0</v>
      </c>
      <c r="L893" s="19">
        <v>0</v>
      </c>
      <c r="M893" s="26" t="s">
        <v>5354</v>
      </c>
      <c r="N893" s="26"/>
    </row>
    <row r="894" spans="1:14" x14ac:dyDescent="0.25">
      <c r="A894" s="14" t="s">
        <v>4669</v>
      </c>
      <c r="B894" s="14" t="s">
        <v>4670</v>
      </c>
      <c r="C894" s="14" t="s">
        <v>4671</v>
      </c>
      <c r="D894" s="14" t="s">
        <v>1897</v>
      </c>
      <c r="E894" s="14" t="s">
        <v>622</v>
      </c>
      <c r="F894" s="14" t="s">
        <v>4672</v>
      </c>
      <c r="G894" s="15">
        <v>1</v>
      </c>
      <c r="H894" s="15">
        <v>1</v>
      </c>
      <c r="I894" s="16">
        <v>0</v>
      </c>
      <c r="J894" s="17">
        <v>1</v>
      </c>
      <c r="K894" s="18">
        <v>0</v>
      </c>
      <c r="L894" s="19">
        <v>0</v>
      </c>
      <c r="M894" s="26" t="s">
        <v>5354</v>
      </c>
      <c r="N894" s="26"/>
    </row>
    <row r="895" spans="1:14" x14ac:dyDescent="0.25">
      <c r="A895" s="14" t="s">
        <v>4673</v>
      </c>
      <c r="B895" s="14" t="s">
        <v>4674</v>
      </c>
      <c r="C895" s="14" t="s">
        <v>4675</v>
      </c>
      <c r="D895" s="14" t="s">
        <v>1652</v>
      </c>
      <c r="E895" s="14" t="s">
        <v>427</v>
      </c>
      <c r="F895" s="14" t="s">
        <v>4676</v>
      </c>
      <c r="G895" s="15">
        <v>1</v>
      </c>
      <c r="H895" s="15">
        <v>1</v>
      </c>
      <c r="I895" s="16">
        <v>0</v>
      </c>
      <c r="J895" s="17">
        <v>1</v>
      </c>
      <c r="K895" s="18">
        <v>0</v>
      </c>
      <c r="L895" s="19">
        <v>0</v>
      </c>
      <c r="M895" s="26" t="s">
        <v>5356</v>
      </c>
      <c r="N895" s="26"/>
    </row>
    <row r="896" spans="1:14" x14ac:dyDescent="0.25">
      <c r="A896" s="14" t="s">
        <v>4677</v>
      </c>
      <c r="B896" s="14" t="s">
        <v>4678</v>
      </c>
      <c r="C896" s="14" t="s">
        <v>1670</v>
      </c>
      <c r="D896" s="14" t="s">
        <v>2341</v>
      </c>
      <c r="E896" s="14" t="s">
        <v>1274</v>
      </c>
      <c r="F896" s="14" t="s">
        <v>4679</v>
      </c>
      <c r="G896" s="15">
        <v>1</v>
      </c>
      <c r="H896" s="15">
        <v>15</v>
      </c>
      <c r="I896" s="16">
        <v>0</v>
      </c>
      <c r="J896" s="17">
        <v>1</v>
      </c>
      <c r="K896" s="18">
        <v>0</v>
      </c>
      <c r="L896" s="19">
        <v>0</v>
      </c>
      <c r="M896" s="26" t="s">
        <v>5356</v>
      </c>
      <c r="N896" s="26"/>
    </row>
    <row r="897" spans="1:14" x14ac:dyDescent="0.25">
      <c r="A897" s="14" t="s">
        <v>4680</v>
      </c>
      <c r="B897" s="14" t="s">
        <v>4681</v>
      </c>
      <c r="C897" s="14" t="s">
        <v>4682</v>
      </c>
      <c r="D897" s="14" t="s">
        <v>3612</v>
      </c>
      <c r="E897" s="14" t="s">
        <v>4549</v>
      </c>
      <c r="F897" s="14" t="s">
        <v>4683</v>
      </c>
      <c r="G897" s="15">
        <v>1</v>
      </c>
      <c r="H897" s="15">
        <v>1</v>
      </c>
      <c r="I897" s="16">
        <v>0</v>
      </c>
      <c r="J897" s="17">
        <v>1</v>
      </c>
      <c r="K897" s="18">
        <v>0</v>
      </c>
      <c r="L897" s="19">
        <v>0</v>
      </c>
      <c r="M897" s="26" t="s">
        <v>5354</v>
      </c>
      <c r="N897" s="26"/>
    </row>
    <row r="898" spans="1:14" x14ac:dyDescent="0.25">
      <c r="A898" s="14" t="s">
        <v>755</v>
      </c>
      <c r="B898" s="14" t="s">
        <v>4047</v>
      </c>
      <c r="C898" s="14" t="s">
        <v>4684</v>
      </c>
      <c r="D898" s="14" t="s">
        <v>1937</v>
      </c>
      <c r="E898" s="14" t="s">
        <v>751</v>
      </c>
      <c r="F898" s="14" t="s">
        <v>4685</v>
      </c>
      <c r="G898" s="15">
        <v>1</v>
      </c>
      <c r="H898" s="15">
        <v>1</v>
      </c>
      <c r="I898" s="16">
        <v>0</v>
      </c>
      <c r="J898" s="17">
        <v>0</v>
      </c>
      <c r="K898" s="18">
        <v>1</v>
      </c>
      <c r="L898" s="19">
        <v>0</v>
      </c>
      <c r="M898" s="26" t="s">
        <v>5355</v>
      </c>
      <c r="N898" s="26"/>
    </row>
    <row r="899" spans="1:14" x14ac:dyDescent="0.25">
      <c r="A899" s="14" t="s">
        <v>4686</v>
      </c>
      <c r="B899" s="14" t="s">
        <v>4687</v>
      </c>
      <c r="C899" s="14" t="s">
        <v>1670</v>
      </c>
      <c r="D899" s="14" t="s">
        <v>4688</v>
      </c>
      <c r="E899" s="14" t="s">
        <v>1354</v>
      </c>
      <c r="F899" s="14" t="s">
        <v>4689</v>
      </c>
      <c r="G899" s="15">
        <v>1</v>
      </c>
      <c r="H899" s="15">
        <v>1</v>
      </c>
      <c r="I899" s="16">
        <v>0</v>
      </c>
      <c r="J899" s="17">
        <v>1</v>
      </c>
      <c r="K899" s="18">
        <v>0</v>
      </c>
      <c r="L899" s="19">
        <v>0</v>
      </c>
      <c r="M899" s="26" t="s">
        <v>5354</v>
      </c>
      <c r="N899" s="26"/>
    </row>
    <row r="900" spans="1:14" x14ac:dyDescent="0.25">
      <c r="A900" s="14" t="s">
        <v>4690</v>
      </c>
      <c r="B900" s="14" t="s">
        <v>4691</v>
      </c>
      <c r="C900" s="14" t="s">
        <v>1656</v>
      </c>
      <c r="D900" s="14" t="s">
        <v>1643</v>
      </c>
      <c r="E900" s="14" t="s">
        <v>1760</v>
      </c>
      <c r="F900" s="14" t="s">
        <v>4692</v>
      </c>
      <c r="G900" s="15">
        <v>1</v>
      </c>
      <c r="H900" s="15">
        <v>2</v>
      </c>
      <c r="I900" s="16">
        <v>1</v>
      </c>
      <c r="J900" s="17">
        <v>0</v>
      </c>
      <c r="K900" s="18">
        <v>0</v>
      </c>
      <c r="L900" s="19">
        <v>0</v>
      </c>
      <c r="M900" s="26" t="s">
        <v>5352</v>
      </c>
      <c r="N900" s="26"/>
    </row>
    <row r="901" spans="1:14" x14ac:dyDescent="0.25">
      <c r="A901" s="14" t="s">
        <v>4693</v>
      </c>
      <c r="B901" s="14" t="s">
        <v>4694</v>
      </c>
      <c r="C901" s="14" t="s">
        <v>4695</v>
      </c>
      <c r="D901" s="14" t="s">
        <v>1797</v>
      </c>
      <c r="E901" s="14" t="s">
        <v>465</v>
      </c>
      <c r="F901" s="14" t="s">
        <v>4696</v>
      </c>
      <c r="G901" s="15">
        <v>1</v>
      </c>
      <c r="H901" s="15">
        <v>1</v>
      </c>
      <c r="I901" s="16">
        <v>0</v>
      </c>
      <c r="J901" s="17">
        <v>1</v>
      </c>
      <c r="K901" s="18">
        <v>0</v>
      </c>
      <c r="L901" s="19">
        <v>0</v>
      </c>
      <c r="M901" s="26" t="s">
        <v>5354</v>
      </c>
      <c r="N901" s="26"/>
    </row>
    <row r="902" spans="1:14" x14ac:dyDescent="0.25">
      <c r="A902" s="14" t="s">
        <v>1584</v>
      </c>
      <c r="B902" s="14" t="s">
        <v>4697</v>
      </c>
      <c r="C902" s="14" t="s">
        <v>4698</v>
      </c>
      <c r="D902" s="14" t="s">
        <v>1625</v>
      </c>
      <c r="E902" s="14" t="s">
        <v>839</v>
      </c>
      <c r="F902" s="14" t="s">
        <v>4699</v>
      </c>
      <c r="G902" s="15">
        <v>1</v>
      </c>
      <c r="H902" s="15">
        <v>1</v>
      </c>
      <c r="I902" s="16">
        <v>0</v>
      </c>
      <c r="J902" s="17">
        <v>0</v>
      </c>
      <c r="K902" s="18">
        <v>0</v>
      </c>
      <c r="L902" s="19">
        <v>1</v>
      </c>
      <c r="M902" s="26" t="s">
        <v>5355</v>
      </c>
      <c r="N902" s="26"/>
    </row>
    <row r="903" spans="1:14" x14ac:dyDescent="0.25">
      <c r="A903" s="14" t="s">
        <v>4700</v>
      </c>
      <c r="B903" s="14" t="s">
        <v>4701</v>
      </c>
      <c r="C903" s="14" t="s">
        <v>1670</v>
      </c>
      <c r="D903" s="14" t="s">
        <v>1625</v>
      </c>
      <c r="E903" s="14" t="s">
        <v>2912</v>
      </c>
      <c r="F903" s="14" t="s">
        <v>4702</v>
      </c>
      <c r="G903" s="15">
        <v>1</v>
      </c>
      <c r="H903" s="15">
        <v>4</v>
      </c>
      <c r="I903" s="16">
        <v>0</v>
      </c>
      <c r="J903" s="17">
        <v>1</v>
      </c>
      <c r="K903" s="18">
        <v>0</v>
      </c>
      <c r="L903" s="19">
        <v>0</v>
      </c>
      <c r="M903" s="26" t="s">
        <v>5354</v>
      </c>
      <c r="N903" s="26"/>
    </row>
    <row r="904" spans="1:14" x14ac:dyDescent="0.25">
      <c r="A904" s="14" t="s">
        <v>4703</v>
      </c>
      <c r="B904" s="14" t="s">
        <v>4704</v>
      </c>
      <c r="C904" s="14" t="s">
        <v>2066</v>
      </c>
      <c r="D904" s="14" t="s">
        <v>1634</v>
      </c>
      <c r="E904" s="14" t="s">
        <v>1157</v>
      </c>
      <c r="F904" s="14" t="s">
        <v>4705</v>
      </c>
      <c r="G904" s="15">
        <v>1</v>
      </c>
      <c r="H904" s="15">
        <v>4</v>
      </c>
      <c r="I904" s="16">
        <v>0</v>
      </c>
      <c r="J904" s="17">
        <v>1</v>
      </c>
      <c r="K904" s="18">
        <v>0</v>
      </c>
      <c r="L904" s="19">
        <v>0</v>
      </c>
      <c r="M904" s="26" t="s">
        <v>5356</v>
      </c>
      <c r="N904" s="26"/>
    </row>
    <row r="905" spans="1:14" x14ac:dyDescent="0.25">
      <c r="A905" s="14" t="s">
        <v>4706</v>
      </c>
      <c r="B905" s="14" t="s">
        <v>4707</v>
      </c>
      <c r="C905" s="14" t="s">
        <v>4708</v>
      </c>
      <c r="D905" s="14" t="s">
        <v>2733</v>
      </c>
      <c r="E905" s="14" t="s">
        <v>668</v>
      </c>
      <c r="F905" s="14" t="s">
        <v>4709</v>
      </c>
      <c r="G905" s="15">
        <v>1</v>
      </c>
      <c r="H905" s="15">
        <v>1</v>
      </c>
      <c r="I905" s="16">
        <v>0</v>
      </c>
      <c r="J905" s="17">
        <v>1</v>
      </c>
      <c r="K905" s="18">
        <v>0</v>
      </c>
      <c r="L905" s="19">
        <v>0</v>
      </c>
      <c r="M905" s="26" t="s">
        <v>5356</v>
      </c>
      <c r="N905" s="26"/>
    </row>
    <row r="906" spans="1:14" x14ac:dyDescent="0.25">
      <c r="A906" s="14" t="s">
        <v>4710</v>
      </c>
      <c r="B906" s="14" t="s">
        <v>4711</v>
      </c>
      <c r="C906" s="14" t="s">
        <v>4712</v>
      </c>
      <c r="D906" s="14" t="s">
        <v>1639</v>
      </c>
      <c r="E906" s="14" t="s">
        <v>465</v>
      </c>
      <c r="F906" s="14" t="s">
        <v>4713</v>
      </c>
      <c r="G906" s="15">
        <v>1</v>
      </c>
      <c r="H906" s="15">
        <v>1</v>
      </c>
      <c r="I906" s="16">
        <v>0</v>
      </c>
      <c r="J906" s="17">
        <v>1</v>
      </c>
      <c r="K906" s="18">
        <v>0</v>
      </c>
      <c r="L906" s="19">
        <v>0</v>
      </c>
      <c r="M906" s="26" t="s">
        <v>5354</v>
      </c>
      <c r="N906" s="26"/>
    </row>
    <row r="907" spans="1:14" x14ac:dyDescent="0.25">
      <c r="A907" s="14" t="s">
        <v>4714</v>
      </c>
      <c r="B907" s="14" t="s">
        <v>4715</v>
      </c>
      <c r="C907" s="14" t="s">
        <v>3616</v>
      </c>
      <c r="D907" s="14" t="s">
        <v>1779</v>
      </c>
      <c r="E907" s="14" t="s">
        <v>1760</v>
      </c>
      <c r="F907" s="14" t="s">
        <v>4716</v>
      </c>
      <c r="G907" s="15">
        <v>1</v>
      </c>
      <c r="H907" s="15">
        <v>4</v>
      </c>
      <c r="I907" s="16">
        <v>1</v>
      </c>
      <c r="J907" s="17">
        <v>0</v>
      </c>
      <c r="K907" s="18">
        <v>0</v>
      </c>
      <c r="L907" s="19">
        <v>0</v>
      </c>
      <c r="M907" s="26" t="s">
        <v>5354</v>
      </c>
      <c r="N907" s="26"/>
    </row>
    <row r="908" spans="1:14" x14ac:dyDescent="0.25">
      <c r="A908" s="14" t="s">
        <v>4717</v>
      </c>
      <c r="B908" s="14" t="s">
        <v>4718</v>
      </c>
      <c r="C908" s="14" t="s">
        <v>1670</v>
      </c>
      <c r="D908" s="14" t="s">
        <v>2294</v>
      </c>
      <c r="E908" s="14" t="s">
        <v>4719</v>
      </c>
      <c r="F908" s="14" t="s">
        <v>4720</v>
      </c>
      <c r="G908" s="15">
        <v>1</v>
      </c>
      <c r="H908" s="15">
        <v>1</v>
      </c>
      <c r="I908" s="16">
        <v>0</v>
      </c>
      <c r="J908" s="17">
        <v>1</v>
      </c>
      <c r="K908" s="18">
        <v>0</v>
      </c>
      <c r="L908" s="19">
        <v>0</v>
      </c>
      <c r="M908" s="26" t="s">
        <v>5354</v>
      </c>
      <c r="N908" s="26"/>
    </row>
    <row r="909" spans="1:14" x14ac:dyDescent="0.25">
      <c r="A909" s="14" t="s">
        <v>1425</v>
      </c>
      <c r="B909" s="14" t="s">
        <v>4721</v>
      </c>
      <c r="C909" s="14" t="s">
        <v>3883</v>
      </c>
      <c r="D909" s="14" t="s">
        <v>2795</v>
      </c>
      <c r="E909" s="14" t="s">
        <v>1422</v>
      </c>
      <c r="F909" s="14" t="s">
        <v>4722</v>
      </c>
      <c r="G909" s="15">
        <v>1</v>
      </c>
      <c r="H909" s="15">
        <v>1</v>
      </c>
      <c r="I909" s="16">
        <v>0</v>
      </c>
      <c r="J909" s="17">
        <v>0</v>
      </c>
      <c r="K909" s="18">
        <v>0</v>
      </c>
      <c r="L909" s="19">
        <v>1</v>
      </c>
      <c r="M909" s="26" t="s">
        <v>5355</v>
      </c>
      <c r="N909" s="26"/>
    </row>
    <row r="910" spans="1:14" x14ac:dyDescent="0.25">
      <c r="A910" s="14" t="s">
        <v>767</v>
      </c>
      <c r="B910" s="14" t="s">
        <v>4723</v>
      </c>
      <c r="C910" s="14" t="s">
        <v>4724</v>
      </c>
      <c r="D910" s="14" t="s">
        <v>1940</v>
      </c>
      <c r="E910" s="14" t="s">
        <v>649</v>
      </c>
      <c r="F910" s="14" t="s">
        <v>4725</v>
      </c>
      <c r="G910" s="15">
        <v>1</v>
      </c>
      <c r="H910" s="15">
        <v>2</v>
      </c>
      <c r="I910" s="16">
        <v>0</v>
      </c>
      <c r="J910" s="17">
        <v>0</v>
      </c>
      <c r="K910" s="18">
        <v>1</v>
      </c>
      <c r="L910" s="19">
        <v>0</v>
      </c>
      <c r="M910" s="26" t="s">
        <v>5355</v>
      </c>
      <c r="N910" s="26"/>
    </row>
    <row r="911" spans="1:14" x14ac:dyDescent="0.25">
      <c r="A911" s="14" t="s">
        <v>4726</v>
      </c>
      <c r="B911" s="14" t="s">
        <v>4727</v>
      </c>
      <c r="C911" s="14" t="s">
        <v>4728</v>
      </c>
      <c r="D911" s="14" t="s">
        <v>4729</v>
      </c>
      <c r="E911" s="14" t="s">
        <v>4730</v>
      </c>
      <c r="F911" s="14" t="s">
        <v>4731</v>
      </c>
      <c r="G911" s="15">
        <v>1</v>
      </c>
      <c r="H911" s="15">
        <v>1</v>
      </c>
      <c r="I911" s="16">
        <v>0</v>
      </c>
      <c r="J911" s="17">
        <v>1</v>
      </c>
      <c r="K911" s="18">
        <v>0</v>
      </c>
      <c r="L911" s="19">
        <v>0</v>
      </c>
      <c r="M911" s="26" t="s">
        <v>5356</v>
      </c>
      <c r="N911" s="26"/>
    </row>
    <row r="912" spans="1:14" x14ac:dyDescent="0.25">
      <c r="A912" s="14" t="s">
        <v>982</v>
      </c>
      <c r="B912" s="14" t="s">
        <v>4732</v>
      </c>
      <c r="C912" s="14" t="s">
        <v>4321</v>
      </c>
      <c r="D912" s="14" t="s">
        <v>2834</v>
      </c>
      <c r="E912" s="14" t="s">
        <v>465</v>
      </c>
      <c r="F912" s="14" t="s">
        <v>4733</v>
      </c>
      <c r="G912" s="15">
        <v>1</v>
      </c>
      <c r="H912" s="15">
        <v>1</v>
      </c>
      <c r="I912" s="16">
        <v>0</v>
      </c>
      <c r="J912" s="17">
        <v>0</v>
      </c>
      <c r="K912" s="18">
        <v>1</v>
      </c>
      <c r="L912" s="19">
        <v>0</v>
      </c>
      <c r="M912" s="26" t="s">
        <v>5355</v>
      </c>
      <c r="N912" s="26"/>
    </row>
    <row r="913" spans="1:14" x14ac:dyDescent="0.25">
      <c r="A913" s="14" t="s">
        <v>4734</v>
      </c>
      <c r="B913" s="14" t="s">
        <v>4735</v>
      </c>
      <c r="C913" s="14" t="s">
        <v>4736</v>
      </c>
      <c r="D913" s="14" t="s">
        <v>4737</v>
      </c>
      <c r="E913" s="14" t="s">
        <v>725</v>
      </c>
      <c r="F913" s="14" t="s">
        <v>4738</v>
      </c>
      <c r="G913" s="15">
        <v>1</v>
      </c>
      <c r="H913" s="15">
        <v>1</v>
      </c>
      <c r="I913" s="16">
        <v>1</v>
      </c>
      <c r="J913" s="17">
        <v>0</v>
      </c>
      <c r="K913" s="18">
        <v>0</v>
      </c>
      <c r="L913" s="19">
        <v>0</v>
      </c>
      <c r="M913" s="26" t="s">
        <v>5356</v>
      </c>
      <c r="N913" s="26"/>
    </row>
    <row r="914" spans="1:14" x14ac:dyDescent="0.25">
      <c r="A914" s="14" t="s">
        <v>1273</v>
      </c>
      <c r="B914" s="14" t="s">
        <v>4739</v>
      </c>
      <c r="C914" s="14" t="s">
        <v>4740</v>
      </c>
      <c r="D914" s="14" t="s">
        <v>1647</v>
      </c>
      <c r="E914" s="14" t="s">
        <v>1274</v>
      </c>
      <c r="F914" s="14" t="s">
        <v>4741</v>
      </c>
      <c r="G914" s="15">
        <v>1</v>
      </c>
      <c r="H914" s="15">
        <v>1</v>
      </c>
      <c r="I914" s="16">
        <v>0</v>
      </c>
      <c r="J914" s="17">
        <v>0</v>
      </c>
      <c r="K914" s="18">
        <v>0</v>
      </c>
      <c r="L914" s="19">
        <v>1</v>
      </c>
      <c r="M914" s="26" t="s">
        <v>5355</v>
      </c>
      <c r="N914" s="26"/>
    </row>
    <row r="915" spans="1:14" x14ac:dyDescent="0.25">
      <c r="A915" s="14" t="s">
        <v>4742</v>
      </c>
      <c r="B915" s="14" t="s">
        <v>4743</v>
      </c>
      <c r="C915" s="14" t="s">
        <v>1670</v>
      </c>
      <c r="D915" s="14" t="s">
        <v>1625</v>
      </c>
      <c r="E915" s="14" t="s">
        <v>839</v>
      </c>
      <c r="F915" s="14" t="s">
        <v>4744</v>
      </c>
      <c r="G915" s="15">
        <v>1</v>
      </c>
      <c r="H915" s="15">
        <v>2</v>
      </c>
      <c r="I915" s="16">
        <v>0</v>
      </c>
      <c r="J915" s="17">
        <v>1</v>
      </c>
      <c r="K915" s="18">
        <v>0</v>
      </c>
      <c r="L915" s="19">
        <v>0</v>
      </c>
      <c r="M915" s="26" t="s">
        <v>5354</v>
      </c>
      <c r="N915" s="26"/>
    </row>
    <row r="916" spans="1:14" x14ac:dyDescent="0.25">
      <c r="A916" s="14" t="s">
        <v>4745</v>
      </c>
      <c r="B916" s="14" t="s">
        <v>4746</v>
      </c>
      <c r="C916" s="14" t="s">
        <v>1629</v>
      </c>
      <c r="D916" s="14" t="s">
        <v>4747</v>
      </c>
      <c r="E916" s="14" t="s">
        <v>834</v>
      </c>
      <c r="F916" s="14" t="s">
        <v>4748</v>
      </c>
      <c r="G916" s="15">
        <v>1</v>
      </c>
      <c r="H916" s="15">
        <v>5</v>
      </c>
      <c r="I916" s="16">
        <v>0</v>
      </c>
      <c r="J916" s="17">
        <v>1</v>
      </c>
      <c r="K916" s="18">
        <v>0</v>
      </c>
      <c r="L916" s="19">
        <v>0</v>
      </c>
      <c r="M916" s="26" t="s">
        <v>5356</v>
      </c>
      <c r="N916" s="26"/>
    </row>
    <row r="917" spans="1:14" x14ac:dyDescent="0.25">
      <c r="A917" s="14" t="s">
        <v>1451</v>
      </c>
      <c r="B917" s="14" t="s">
        <v>4749</v>
      </c>
      <c r="C917" s="14" t="s">
        <v>1670</v>
      </c>
      <c r="D917" s="14" t="s">
        <v>3305</v>
      </c>
      <c r="E917" s="14" t="s">
        <v>1319</v>
      </c>
      <c r="F917" s="14" t="s">
        <v>4750</v>
      </c>
      <c r="G917" s="15">
        <v>1</v>
      </c>
      <c r="H917" s="15">
        <v>4</v>
      </c>
      <c r="I917" s="16">
        <v>0</v>
      </c>
      <c r="J917" s="17">
        <v>0</v>
      </c>
      <c r="K917" s="18">
        <v>0</v>
      </c>
      <c r="L917" s="19">
        <v>1</v>
      </c>
      <c r="M917" s="26" t="s">
        <v>5351</v>
      </c>
      <c r="N917" s="26"/>
    </row>
    <row r="918" spans="1:14" x14ac:dyDescent="0.25">
      <c r="A918" s="14" t="s">
        <v>4751</v>
      </c>
      <c r="B918" s="14" t="s">
        <v>4752</v>
      </c>
      <c r="C918" s="14" t="s">
        <v>4753</v>
      </c>
      <c r="D918" s="14" t="s">
        <v>4477</v>
      </c>
      <c r="E918" s="14" t="s">
        <v>725</v>
      </c>
      <c r="F918" s="14" t="s">
        <v>4754</v>
      </c>
      <c r="G918" s="15">
        <v>1</v>
      </c>
      <c r="H918" s="15">
        <v>1</v>
      </c>
      <c r="I918" s="16">
        <v>0</v>
      </c>
      <c r="J918" s="17">
        <v>1</v>
      </c>
      <c r="K918" s="18">
        <v>0</v>
      </c>
      <c r="L918" s="19">
        <v>0</v>
      </c>
      <c r="M918" s="26" t="s">
        <v>5354</v>
      </c>
      <c r="N918" s="26"/>
    </row>
    <row r="919" spans="1:14" x14ac:dyDescent="0.25">
      <c r="A919" s="14" t="s">
        <v>1179</v>
      </c>
      <c r="B919" s="14" t="s">
        <v>4755</v>
      </c>
      <c r="C919" s="14" t="s">
        <v>4756</v>
      </c>
      <c r="D919" s="14" t="s">
        <v>1625</v>
      </c>
      <c r="E919" s="14" t="s">
        <v>1181</v>
      </c>
      <c r="F919" s="14" t="s">
        <v>4757</v>
      </c>
      <c r="G919" s="15">
        <v>1</v>
      </c>
      <c r="H919" s="15">
        <v>2</v>
      </c>
      <c r="I919" s="16">
        <v>0</v>
      </c>
      <c r="J919" s="17">
        <v>0</v>
      </c>
      <c r="K919" s="18">
        <v>1</v>
      </c>
      <c r="L919" s="19">
        <v>0</v>
      </c>
      <c r="M919" s="26" t="s">
        <v>5355</v>
      </c>
      <c r="N919" s="26"/>
    </row>
    <row r="920" spans="1:14" x14ac:dyDescent="0.25">
      <c r="A920" s="14" t="s">
        <v>4758</v>
      </c>
      <c r="B920" s="14" t="s">
        <v>4759</v>
      </c>
      <c r="C920" s="14" t="s">
        <v>1670</v>
      </c>
      <c r="D920" s="14" t="s">
        <v>1625</v>
      </c>
      <c r="E920" s="14" t="s">
        <v>593</v>
      </c>
      <c r="F920" s="14" t="s">
        <v>4760</v>
      </c>
      <c r="G920" s="15">
        <v>1</v>
      </c>
      <c r="H920" s="15">
        <v>30</v>
      </c>
      <c r="I920" s="16">
        <v>1</v>
      </c>
      <c r="J920" s="17">
        <v>0</v>
      </c>
      <c r="K920" s="18">
        <v>0</v>
      </c>
      <c r="L920" s="19">
        <v>0</v>
      </c>
      <c r="M920" s="26" t="s">
        <v>5354</v>
      </c>
      <c r="N920" s="26"/>
    </row>
    <row r="921" spans="1:14" x14ac:dyDescent="0.25">
      <c r="A921" s="14" t="s">
        <v>1376</v>
      </c>
      <c r="B921" s="14" t="s">
        <v>4761</v>
      </c>
      <c r="C921" s="14" t="s">
        <v>1670</v>
      </c>
      <c r="D921" s="14" t="s">
        <v>1690</v>
      </c>
      <c r="E921" s="14" t="s">
        <v>1319</v>
      </c>
      <c r="F921" s="14" t="s">
        <v>4762</v>
      </c>
      <c r="G921" s="15">
        <v>1</v>
      </c>
      <c r="H921" s="15">
        <v>1</v>
      </c>
      <c r="I921" s="16">
        <v>0</v>
      </c>
      <c r="J921" s="17">
        <v>0</v>
      </c>
      <c r="K921" s="18">
        <v>0</v>
      </c>
      <c r="L921" s="19">
        <v>1</v>
      </c>
      <c r="M921" s="26" t="s">
        <v>5351</v>
      </c>
      <c r="N921" s="26"/>
    </row>
    <row r="922" spans="1:14" x14ac:dyDescent="0.25">
      <c r="A922" s="14" t="s">
        <v>1377</v>
      </c>
      <c r="B922" s="14" t="s">
        <v>4763</v>
      </c>
      <c r="C922" s="14" t="s">
        <v>4764</v>
      </c>
      <c r="D922" s="14" t="s">
        <v>4765</v>
      </c>
      <c r="E922" s="14" t="s">
        <v>518</v>
      </c>
      <c r="F922" s="14" t="s">
        <v>4766</v>
      </c>
      <c r="G922" s="15">
        <v>1</v>
      </c>
      <c r="H922" s="15">
        <v>1</v>
      </c>
      <c r="I922" s="16">
        <v>0</v>
      </c>
      <c r="J922" s="17">
        <v>0</v>
      </c>
      <c r="K922" s="18">
        <v>0</v>
      </c>
      <c r="L922" s="19">
        <v>1</v>
      </c>
      <c r="M922" s="26" t="s">
        <v>5355</v>
      </c>
      <c r="N922" s="26"/>
    </row>
    <row r="923" spans="1:14" x14ac:dyDescent="0.25">
      <c r="A923" s="14" t="s">
        <v>4767</v>
      </c>
      <c r="B923" s="14" t="s">
        <v>4768</v>
      </c>
      <c r="C923" s="14" t="s">
        <v>3602</v>
      </c>
      <c r="D923" s="14" t="s">
        <v>1868</v>
      </c>
      <c r="E923" s="14" t="s">
        <v>4769</v>
      </c>
      <c r="F923" s="14" t="s">
        <v>4770</v>
      </c>
      <c r="G923" s="15">
        <v>1</v>
      </c>
      <c r="H923" s="15">
        <v>1</v>
      </c>
      <c r="I923" s="16">
        <v>0</v>
      </c>
      <c r="J923" s="17">
        <v>1</v>
      </c>
      <c r="K923" s="18">
        <v>0</v>
      </c>
      <c r="L923" s="19">
        <v>0</v>
      </c>
      <c r="M923" s="26" t="s">
        <v>5354</v>
      </c>
      <c r="N923" s="26"/>
    </row>
    <row r="924" spans="1:14" x14ac:dyDescent="0.25">
      <c r="A924" s="14" t="s">
        <v>4771</v>
      </c>
      <c r="B924" s="14" t="s">
        <v>4532</v>
      </c>
      <c r="C924" s="14" t="s">
        <v>4772</v>
      </c>
      <c r="D924" s="14" t="s">
        <v>3956</v>
      </c>
      <c r="E924" s="14" t="s">
        <v>442</v>
      </c>
      <c r="F924" s="14" t="s">
        <v>4773</v>
      </c>
      <c r="G924" s="15">
        <v>1</v>
      </c>
      <c r="H924" s="15">
        <v>1</v>
      </c>
      <c r="I924" s="16">
        <v>1</v>
      </c>
      <c r="J924" s="17">
        <v>0</v>
      </c>
      <c r="K924" s="18">
        <v>0</v>
      </c>
      <c r="L924" s="19">
        <v>0</v>
      </c>
      <c r="M924" s="26" t="s">
        <v>5356</v>
      </c>
      <c r="N924" s="26"/>
    </row>
    <row r="925" spans="1:14" x14ac:dyDescent="0.25">
      <c r="A925" s="14" t="s">
        <v>4774</v>
      </c>
      <c r="B925" s="14" t="s">
        <v>4775</v>
      </c>
      <c r="C925" s="14" t="s">
        <v>4776</v>
      </c>
      <c r="D925" s="14" t="s">
        <v>1682</v>
      </c>
      <c r="E925" s="14" t="s">
        <v>1640</v>
      </c>
      <c r="F925" s="14" t="s">
        <v>4777</v>
      </c>
      <c r="G925" s="15">
        <v>1</v>
      </c>
      <c r="H925" s="15">
        <v>1</v>
      </c>
      <c r="I925" s="16">
        <v>1</v>
      </c>
      <c r="J925" s="17">
        <v>0</v>
      </c>
      <c r="K925" s="18">
        <v>0</v>
      </c>
      <c r="L925" s="19">
        <v>0</v>
      </c>
      <c r="M925" s="26" t="s">
        <v>5356</v>
      </c>
      <c r="N925" s="26"/>
    </row>
    <row r="926" spans="1:14" x14ac:dyDescent="0.25">
      <c r="A926" s="14" t="s">
        <v>4778</v>
      </c>
      <c r="B926" s="14" t="s">
        <v>4779</v>
      </c>
      <c r="C926" s="14" t="s">
        <v>4780</v>
      </c>
      <c r="D926" s="14" t="s">
        <v>1901</v>
      </c>
      <c r="E926" s="14" t="s">
        <v>861</v>
      </c>
      <c r="F926" s="14" t="s">
        <v>4781</v>
      </c>
      <c r="G926" s="15">
        <v>1</v>
      </c>
      <c r="H926" s="15">
        <v>1</v>
      </c>
      <c r="I926" s="16">
        <v>0</v>
      </c>
      <c r="J926" s="17">
        <v>1</v>
      </c>
      <c r="K926" s="18">
        <v>0</v>
      </c>
      <c r="L926" s="19">
        <v>0</v>
      </c>
      <c r="M926" s="26" t="s">
        <v>5356</v>
      </c>
      <c r="N926" s="26"/>
    </row>
    <row r="927" spans="1:14" x14ac:dyDescent="0.25">
      <c r="A927" s="14" t="s">
        <v>1133</v>
      </c>
      <c r="B927" s="14" t="s">
        <v>1134</v>
      </c>
      <c r="C927" s="14" t="s">
        <v>1670</v>
      </c>
      <c r="D927" s="14" t="s">
        <v>1625</v>
      </c>
      <c r="E927" s="14" t="s">
        <v>1135</v>
      </c>
      <c r="F927" s="14" t="s">
        <v>4782</v>
      </c>
      <c r="G927" s="15">
        <v>1</v>
      </c>
      <c r="H927" s="15">
        <v>1</v>
      </c>
      <c r="I927" s="16">
        <v>0</v>
      </c>
      <c r="J927" s="17">
        <v>0</v>
      </c>
      <c r="K927" s="18">
        <v>1</v>
      </c>
      <c r="L927" s="19">
        <v>0</v>
      </c>
      <c r="M927" s="26" t="s">
        <v>5355</v>
      </c>
      <c r="N927" s="26"/>
    </row>
    <row r="928" spans="1:14" x14ac:dyDescent="0.25">
      <c r="A928" s="14" t="s">
        <v>4783</v>
      </c>
      <c r="B928" s="14" t="s">
        <v>4784</v>
      </c>
      <c r="C928" s="14" t="s">
        <v>2706</v>
      </c>
      <c r="D928" s="14" t="s">
        <v>1639</v>
      </c>
      <c r="E928" s="14" t="s">
        <v>668</v>
      </c>
      <c r="F928" s="14" t="s">
        <v>4785</v>
      </c>
      <c r="G928" s="15">
        <v>1</v>
      </c>
      <c r="H928" s="15">
        <v>12</v>
      </c>
      <c r="I928" s="16">
        <v>0</v>
      </c>
      <c r="J928" s="17">
        <v>1</v>
      </c>
      <c r="K928" s="18">
        <v>0</v>
      </c>
      <c r="L928" s="19">
        <v>0</v>
      </c>
      <c r="M928" s="26" t="s">
        <v>5356</v>
      </c>
      <c r="N928" s="26"/>
    </row>
    <row r="929" spans="1:14" x14ac:dyDescent="0.25">
      <c r="A929" s="14" t="s">
        <v>4786</v>
      </c>
      <c r="B929" s="14" t="s">
        <v>4787</v>
      </c>
      <c r="C929" s="14" t="s">
        <v>4788</v>
      </c>
      <c r="D929" s="14" t="s">
        <v>2890</v>
      </c>
      <c r="E929" s="14" t="s">
        <v>779</v>
      </c>
      <c r="F929" s="14" t="s">
        <v>4789</v>
      </c>
      <c r="G929" s="15">
        <v>1</v>
      </c>
      <c r="H929" s="15">
        <v>50</v>
      </c>
      <c r="I929" s="16">
        <v>1</v>
      </c>
      <c r="J929" s="17">
        <v>0</v>
      </c>
      <c r="K929" s="18">
        <v>0</v>
      </c>
      <c r="L929" s="19">
        <v>0</v>
      </c>
      <c r="M929" s="26" t="s">
        <v>5356</v>
      </c>
      <c r="N929" s="26"/>
    </row>
    <row r="930" spans="1:14" x14ac:dyDescent="0.25">
      <c r="A930" s="14" t="s">
        <v>4790</v>
      </c>
      <c r="B930" s="14" t="s">
        <v>4791</v>
      </c>
      <c r="C930" s="14" t="s">
        <v>4792</v>
      </c>
      <c r="D930" s="14" t="s">
        <v>1625</v>
      </c>
      <c r="E930" s="14" t="s">
        <v>701</v>
      </c>
      <c r="F930" s="14" t="s">
        <v>4793</v>
      </c>
      <c r="G930" s="15">
        <v>1</v>
      </c>
      <c r="H930" s="15">
        <v>67</v>
      </c>
      <c r="I930" s="16">
        <v>1</v>
      </c>
      <c r="J930" s="17">
        <v>0</v>
      </c>
      <c r="K930" s="18">
        <v>0</v>
      </c>
      <c r="L930" s="19">
        <v>0</v>
      </c>
      <c r="M930" s="26" t="s">
        <v>5354</v>
      </c>
      <c r="N930" s="26"/>
    </row>
    <row r="931" spans="1:14" x14ac:dyDescent="0.25">
      <c r="A931" s="14" t="s">
        <v>4794</v>
      </c>
      <c r="B931" s="14" t="s">
        <v>4795</v>
      </c>
      <c r="C931" s="14" t="s">
        <v>4796</v>
      </c>
      <c r="D931" s="14" t="s">
        <v>2375</v>
      </c>
      <c r="E931" s="14" t="s">
        <v>4797</v>
      </c>
      <c r="F931" s="14" t="s">
        <v>4798</v>
      </c>
      <c r="G931" s="15">
        <v>1</v>
      </c>
      <c r="H931" s="15">
        <v>6</v>
      </c>
      <c r="I931" s="16">
        <v>0</v>
      </c>
      <c r="J931" s="17">
        <v>1</v>
      </c>
      <c r="K931" s="18">
        <v>0</v>
      </c>
      <c r="L931" s="19">
        <v>0</v>
      </c>
      <c r="M931" s="26" t="s">
        <v>5356</v>
      </c>
      <c r="N931" s="26"/>
    </row>
    <row r="932" spans="1:14" x14ac:dyDescent="0.25">
      <c r="A932" s="14" t="s">
        <v>626</v>
      </c>
      <c r="B932" s="14" t="s">
        <v>4799</v>
      </c>
      <c r="C932" s="14" t="s">
        <v>4800</v>
      </c>
      <c r="D932" s="14" t="s">
        <v>1625</v>
      </c>
      <c r="E932" s="14" t="s">
        <v>501</v>
      </c>
      <c r="F932" s="14" t="s">
        <v>4801</v>
      </c>
      <c r="G932" s="15">
        <v>1</v>
      </c>
      <c r="H932" s="15">
        <v>1</v>
      </c>
      <c r="I932" s="16">
        <v>0</v>
      </c>
      <c r="J932" s="17">
        <v>0</v>
      </c>
      <c r="K932" s="18">
        <v>1</v>
      </c>
      <c r="L932" s="19">
        <v>0</v>
      </c>
      <c r="M932" s="26" t="s">
        <v>5355</v>
      </c>
      <c r="N932" s="26"/>
    </row>
    <row r="933" spans="1:14" x14ac:dyDescent="0.25">
      <c r="A933" s="14" t="s">
        <v>4802</v>
      </c>
      <c r="B933" s="14" t="s">
        <v>4803</v>
      </c>
      <c r="C933" s="14" t="s">
        <v>4804</v>
      </c>
      <c r="D933" s="14" t="s">
        <v>1625</v>
      </c>
      <c r="E933" s="14" t="s">
        <v>701</v>
      </c>
      <c r="F933" s="14" t="s">
        <v>4805</v>
      </c>
      <c r="G933" s="15">
        <v>1</v>
      </c>
      <c r="H933" s="15">
        <v>56</v>
      </c>
      <c r="I933" s="16">
        <v>1</v>
      </c>
      <c r="J933" s="17">
        <v>0</v>
      </c>
      <c r="K933" s="18">
        <v>0</v>
      </c>
      <c r="L933" s="19">
        <v>0</v>
      </c>
      <c r="M933" s="26" t="s">
        <v>5356</v>
      </c>
      <c r="N933" s="26"/>
    </row>
    <row r="934" spans="1:14" x14ac:dyDescent="0.25">
      <c r="A934" s="14" t="s">
        <v>4806</v>
      </c>
      <c r="B934" s="14" t="s">
        <v>4807</v>
      </c>
      <c r="C934" s="14" t="s">
        <v>1670</v>
      </c>
      <c r="D934" s="14" t="s">
        <v>1625</v>
      </c>
      <c r="E934" s="14" t="s">
        <v>593</v>
      </c>
      <c r="F934" s="14" t="s">
        <v>4808</v>
      </c>
      <c r="G934" s="15">
        <v>1</v>
      </c>
      <c r="H934" s="15">
        <v>30</v>
      </c>
      <c r="I934" s="16">
        <v>0</v>
      </c>
      <c r="J934" s="17">
        <v>1</v>
      </c>
      <c r="K934" s="18">
        <v>0</v>
      </c>
      <c r="L934" s="19">
        <v>0</v>
      </c>
      <c r="M934" s="26" t="s">
        <v>5356</v>
      </c>
      <c r="N934" s="26"/>
    </row>
    <row r="935" spans="1:14" x14ac:dyDescent="0.25">
      <c r="A935" s="14" t="s">
        <v>4809</v>
      </c>
      <c r="B935" s="14" t="s">
        <v>4810</v>
      </c>
      <c r="C935" s="14" t="s">
        <v>4811</v>
      </c>
      <c r="D935" s="14" t="s">
        <v>1797</v>
      </c>
      <c r="E935" s="14" t="s">
        <v>506</v>
      </c>
      <c r="F935" s="14" t="s">
        <v>4812</v>
      </c>
      <c r="G935" s="15">
        <v>1</v>
      </c>
      <c r="H935" s="15">
        <v>1</v>
      </c>
      <c r="I935" s="16">
        <v>0</v>
      </c>
      <c r="J935" s="17">
        <v>1</v>
      </c>
      <c r="K935" s="18">
        <v>0</v>
      </c>
      <c r="L935" s="19">
        <v>0</v>
      </c>
      <c r="M935" s="26" t="s">
        <v>5354</v>
      </c>
      <c r="N935" s="26"/>
    </row>
    <row r="936" spans="1:14" x14ac:dyDescent="0.25">
      <c r="A936" s="14" t="s">
        <v>1571</v>
      </c>
      <c r="B936" s="14" t="s">
        <v>4813</v>
      </c>
      <c r="C936" s="14" t="s">
        <v>4814</v>
      </c>
      <c r="D936" s="14" t="s">
        <v>1779</v>
      </c>
      <c r="E936" s="14" t="s">
        <v>1572</v>
      </c>
      <c r="F936" s="14" t="s">
        <v>4815</v>
      </c>
      <c r="G936" s="15">
        <v>1</v>
      </c>
      <c r="H936" s="15">
        <v>1</v>
      </c>
      <c r="I936" s="16">
        <v>0</v>
      </c>
      <c r="J936" s="17">
        <v>0</v>
      </c>
      <c r="K936" s="18">
        <v>0</v>
      </c>
      <c r="L936" s="19">
        <v>1</v>
      </c>
      <c r="M936" s="26" t="s">
        <v>5355</v>
      </c>
      <c r="N936" s="26"/>
    </row>
    <row r="937" spans="1:14" x14ac:dyDescent="0.25">
      <c r="A937" s="14" t="s">
        <v>713</v>
      </c>
      <c r="B937" s="14" t="s">
        <v>4816</v>
      </c>
      <c r="C937" s="14" t="s">
        <v>4082</v>
      </c>
      <c r="D937" s="14" t="s">
        <v>4817</v>
      </c>
      <c r="E937" s="14" t="s">
        <v>716</v>
      </c>
      <c r="F937" s="14" t="s">
        <v>4818</v>
      </c>
      <c r="G937" s="15">
        <v>1</v>
      </c>
      <c r="H937" s="15">
        <v>1</v>
      </c>
      <c r="I937" s="16">
        <v>0</v>
      </c>
      <c r="J937" s="17">
        <v>0</v>
      </c>
      <c r="K937" s="18">
        <v>1</v>
      </c>
      <c r="L937" s="19">
        <v>0</v>
      </c>
      <c r="M937" s="26" t="s">
        <v>5355</v>
      </c>
      <c r="N937" s="26"/>
    </row>
    <row r="938" spans="1:14" x14ac:dyDescent="0.25">
      <c r="A938" s="14" t="s">
        <v>1569</v>
      </c>
      <c r="B938" s="14" t="s">
        <v>1570</v>
      </c>
      <c r="C938" s="14" t="s">
        <v>4819</v>
      </c>
      <c r="D938" s="14" t="s">
        <v>1848</v>
      </c>
      <c r="E938" s="14" t="s">
        <v>622</v>
      </c>
      <c r="F938" s="14" t="s">
        <v>4820</v>
      </c>
      <c r="G938" s="15">
        <v>1</v>
      </c>
      <c r="H938" s="15">
        <v>4</v>
      </c>
      <c r="I938" s="16">
        <v>0</v>
      </c>
      <c r="J938" s="17">
        <v>0</v>
      </c>
      <c r="K938" s="18">
        <v>0</v>
      </c>
      <c r="L938" s="19">
        <v>1</v>
      </c>
      <c r="M938" s="26" t="s">
        <v>5355</v>
      </c>
      <c r="N938" s="26"/>
    </row>
    <row r="939" spans="1:14" x14ac:dyDescent="0.25">
      <c r="A939" s="14" t="s">
        <v>4821</v>
      </c>
      <c r="B939" s="14" t="s">
        <v>4822</v>
      </c>
      <c r="C939" s="14" t="s">
        <v>4823</v>
      </c>
      <c r="D939" s="14" t="s">
        <v>2487</v>
      </c>
      <c r="E939" s="14" t="s">
        <v>427</v>
      </c>
      <c r="F939" s="14" t="s">
        <v>4824</v>
      </c>
      <c r="G939" s="15">
        <v>1</v>
      </c>
      <c r="H939" s="15">
        <v>1</v>
      </c>
      <c r="I939" s="16">
        <v>0</v>
      </c>
      <c r="J939" s="17">
        <v>1</v>
      </c>
      <c r="K939" s="18">
        <v>0</v>
      </c>
      <c r="L939" s="19">
        <v>0</v>
      </c>
      <c r="M939" s="26" t="s">
        <v>5356</v>
      </c>
      <c r="N939" s="26"/>
    </row>
    <row r="940" spans="1:14" x14ac:dyDescent="0.25">
      <c r="A940" s="14" t="s">
        <v>770</v>
      </c>
      <c r="B940" s="14" t="s">
        <v>4825</v>
      </c>
      <c r="C940" s="14" t="s">
        <v>1670</v>
      </c>
      <c r="D940" s="14" t="s">
        <v>1835</v>
      </c>
      <c r="E940" s="14" t="s">
        <v>772</v>
      </c>
      <c r="F940" s="14" t="s">
        <v>4826</v>
      </c>
      <c r="G940" s="15">
        <v>1</v>
      </c>
      <c r="H940" s="15">
        <v>1</v>
      </c>
      <c r="I940" s="16">
        <v>0</v>
      </c>
      <c r="J940" s="17">
        <v>0</v>
      </c>
      <c r="K940" s="18">
        <v>1</v>
      </c>
      <c r="L940" s="19">
        <v>0</v>
      </c>
      <c r="M940" s="26" t="s">
        <v>5355</v>
      </c>
      <c r="N940" s="26"/>
    </row>
    <row r="941" spans="1:14" x14ac:dyDescent="0.25">
      <c r="A941" s="14" t="s">
        <v>1467</v>
      </c>
      <c r="B941" s="14" t="s">
        <v>4827</v>
      </c>
      <c r="C941" s="14" t="s">
        <v>1670</v>
      </c>
      <c r="D941" s="14" t="s">
        <v>4077</v>
      </c>
      <c r="E941" s="14" t="s">
        <v>1319</v>
      </c>
      <c r="F941" s="14" t="s">
        <v>4828</v>
      </c>
      <c r="G941" s="15">
        <v>1</v>
      </c>
      <c r="H941" s="15">
        <v>1</v>
      </c>
      <c r="I941" s="16">
        <v>0</v>
      </c>
      <c r="J941" s="17">
        <v>0</v>
      </c>
      <c r="K941" s="18">
        <v>0</v>
      </c>
      <c r="L941" s="19">
        <v>1</v>
      </c>
      <c r="M941" s="26" t="s">
        <v>5351</v>
      </c>
      <c r="N941" s="26"/>
    </row>
    <row r="942" spans="1:14" x14ac:dyDescent="0.25">
      <c r="A942" s="14" t="s">
        <v>4829</v>
      </c>
      <c r="B942" s="14" t="s">
        <v>4830</v>
      </c>
      <c r="C942" s="14" t="s">
        <v>4831</v>
      </c>
      <c r="D942" s="14" t="s">
        <v>1880</v>
      </c>
      <c r="E942" s="14" t="s">
        <v>701</v>
      </c>
      <c r="F942" s="14" t="s">
        <v>4832</v>
      </c>
      <c r="G942" s="15">
        <v>1</v>
      </c>
      <c r="H942" s="15">
        <v>3</v>
      </c>
      <c r="I942" s="16">
        <v>0</v>
      </c>
      <c r="J942" s="17">
        <v>1</v>
      </c>
      <c r="K942" s="18">
        <v>0</v>
      </c>
      <c r="L942" s="19">
        <v>0</v>
      </c>
      <c r="M942" s="26" t="s">
        <v>5354</v>
      </c>
      <c r="N942" s="26"/>
    </row>
    <row r="943" spans="1:14" x14ac:dyDescent="0.25">
      <c r="A943" s="14" t="s">
        <v>4833</v>
      </c>
      <c r="B943" s="14" t="s">
        <v>4834</v>
      </c>
      <c r="C943" s="14" t="s">
        <v>1670</v>
      </c>
      <c r="D943" s="14" t="s">
        <v>2442</v>
      </c>
      <c r="E943" s="14" t="s">
        <v>3392</v>
      </c>
      <c r="F943" s="14" t="s">
        <v>4835</v>
      </c>
      <c r="G943" s="15">
        <v>1</v>
      </c>
      <c r="H943" s="15">
        <v>15</v>
      </c>
      <c r="I943" s="16">
        <v>0</v>
      </c>
      <c r="J943" s="17">
        <v>1</v>
      </c>
      <c r="K943" s="18">
        <v>0</v>
      </c>
      <c r="L943" s="19">
        <v>0</v>
      </c>
      <c r="M943" s="26" t="s">
        <v>5356</v>
      </c>
      <c r="N943" s="26"/>
    </row>
    <row r="944" spans="1:14" x14ac:dyDescent="0.25">
      <c r="A944" s="14" t="s">
        <v>1510</v>
      </c>
      <c r="B944" s="14" t="s">
        <v>4836</v>
      </c>
      <c r="C944" s="14" t="s">
        <v>1670</v>
      </c>
      <c r="D944" s="14" t="s">
        <v>4837</v>
      </c>
      <c r="E944" s="14" t="s">
        <v>1319</v>
      </c>
      <c r="F944" s="14" t="s">
        <v>4838</v>
      </c>
      <c r="G944" s="15">
        <v>1</v>
      </c>
      <c r="H944" s="15">
        <v>1</v>
      </c>
      <c r="I944" s="16">
        <v>0</v>
      </c>
      <c r="J944" s="17">
        <v>0</v>
      </c>
      <c r="K944" s="18">
        <v>0</v>
      </c>
      <c r="L944" s="19">
        <v>1</v>
      </c>
      <c r="M944" s="26" t="s">
        <v>5351</v>
      </c>
      <c r="N944" s="26"/>
    </row>
    <row r="945" spans="1:14" x14ac:dyDescent="0.25">
      <c r="A945" s="14" t="s">
        <v>4839</v>
      </c>
      <c r="B945" s="14" t="s">
        <v>4840</v>
      </c>
      <c r="C945" s="14" t="s">
        <v>1670</v>
      </c>
      <c r="D945" s="14" t="s">
        <v>1848</v>
      </c>
      <c r="E945" s="14" t="s">
        <v>668</v>
      </c>
      <c r="F945" s="14" t="s">
        <v>4841</v>
      </c>
      <c r="G945" s="15">
        <v>1</v>
      </c>
      <c r="H945" s="15">
        <v>1</v>
      </c>
      <c r="I945" s="16">
        <v>0</v>
      </c>
      <c r="J945" s="17">
        <v>1</v>
      </c>
      <c r="K945" s="18">
        <v>0</v>
      </c>
      <c r="L945" s="19">
        <v>0</v>
      </c>
      <c r="M945" s="26" t="s">
        <v>5354</v>
      </c>
      <c r="N945" s="26"/>
    </row>
    <row r="946" spans="1:14" x14ac:dyDescent="0.25">
      <c r="A946" s="14" t="s">
        <v>1592</v>
      </c>
      <c r="B946" s="14" t="s">
        <v>1593</v>
      </c>
      <c r="C946" s="14" t="s">
        <v>4842</v>
      </c>
      <c r="D946" s="14" t="s">
        <v>1901</v>
      </c>
      <c r="E946" s="14" t="s">
        <v>1236</v>
      </c>
      <c r="F946" s="14" t="s">
        <v>4843</v>
      </c>
      <c r="G946" s="15">
        <v>1</v>
      </c>
      <c r="H946" s="15">
        <v>1</v>
      </c>
      <c r="I946" s="16">
        <v>0</v>
      </c>
      <c r="J946" s="17">
        <v>0</v>
      </c>
      <c r="K946" s="18">
        <v>0</v>
      </c>
      <c r="L946" s="19">
        <v>1</v>
      </c>
      <c r="M946" s="26" t="s">
        <v>5355</v>
      </c>
      <c r="N946" s="26"/>
    </row>
    <row r="947" spans="1:14" x14ac:dyDescent="0.25">
      <c r="A947" s="14" t="s">
        <v>1155</v>
      </c>
      <c r="B947" s="14" t="s">
        <v>4844</v>
      </c>
      <c r="C947" s="14" t="s">
        <v>4845</v>
      </c>
      <c r="D947" s="14" t="s">
        <v>2834</v>
      </c>
      <c r="E947" s="14" t="s">
        <v>1157</v>
      </c>
      <c r="F947" s="14" t="s">
        <v>4846</v>
      </c>
      <c r="G947" s="15">
        <v>1</v>
      </c>
      <c r="H947" s="15">
        <v>1</v>
      </c>
      <c r="I947" s="16">
        <v>0</v>
      </c>
      <c r="J947" s="17">
        <v>0</v>
      </c>
      <c r="K947" s="18">
        <v>1</v>
      </c>
      <c r="L947" s="19">
        <v>0</v>
      </c>
      <c r="M947" s="26" t="s">
        <v>5355</v>
      </c>
      <c r="N947" s="26"/>
    </row>
    <row r="948" spans="1:14" x14ac:dyDescent="0.25">
      <c r="A948" s="14" t="s">
        <v>4847</v>
      </c>
      <c r="B948" s="14" t="s">
        <v>4848</v>
      </c>
      <c r="C948" s="14" t="s">
        <v>4849</v>
      </c>
      <c r="D948" s="14" t="s">
        <v>1901</v>
      </c>
      <c r="E948" s="14" t="s">
        <v>387</v>
      </c>
      <c r="F948" s="14" t="s">
        <v>4850</v>
      </c>
      <c r="G948" s="15">
        <v>1</v>
      </c>
      <c r="H948" s="15">
        <v>1</v>
      </c>
      <c r="I948" s="16">
        <v>0</v>
      </c>
      <c r="J948" s="17">
        <v>1</v>
      </c>
      <c r="K948" s="18">
        <v>0</v>
      </c>
      <c r="L948" s="19">
        <v>0</v>
      </c>
      <c r="M948" s="26" t="s">
        <v>5354</v>
      </c>
      <c r="N948" s="26"/>
    </row>
    <row r="949" spans="1:14" x14ac:dyDescent="0.25">
      <c r="A949" s="14" t="s">
        <v>407</v>
      </c>
      <c r="B949" s="14" t="s">
        <v>4851</v>
      </c>
      <c r="C949" s="14" t="s">
        <v>1670</v>
      </c>
      <c r="D949" s="14" t="s">
        <v>2016</v>
      </c>
      <c r="E949" s="14" t="s">
        <v>410</v>
      </c>
      <c r="F949" s="14" t="s">
        <v>4852</v>
      </c>
      <c r="G949" s="15">
        <v>1</v>
      </c>
      <c r="H949" s="15">
        <v>1</v>
      </c>
      <c r="I949" s="16">
        <v>0</v>
      </c>
      <c r="J949" s="17">
        <v>0</v>
      </c>
      <c r="K949" s="18">
        <v>1</v>
      </c>
      <c r="L949" s="19">
        <v>0</v>
      </c>
      <c r="M949" s="26" t="s">
        <v>5355</v>
      </c>
      <c r="N949" s="26"/>
    </row>
    <row r="950" spans="1:14" x14ac:dyDescent="0.25">
      <c r="A950" s="14" t="s">
        <v>952</v>
      </c>
      <c r="B950" s="14" t="s">
        <v>4853</v>
      </c>
      <c r="C950" s="14" t="s">
        <v>2152</v>
      </c>
      <c r="D950" s="14" t="s">
        <v>1842</v>
      </c>
      <c r="E950" s="14" t="s">
        <v>954</v>
      </c>
      <c r="F950" s="14" t="s">
        <v>4854</v>
      </c>
      <c r="G950" s="15">
        <v>1</v>
      </c>
      <c r="H950" s="15">
        <v>2</v>
      </c>
      <c r="I950" s="16">
        <v>0</v>
      </c>
      <c r="J950" s="17">
        <v>0</v>
      </c>
      <c r="K950" s="18">
        <v>1</v>
      </c>
      <c r="L950" s="19">
        <v>0</v>
      </c>
      <c r="M950" s="26" t="s">
        <v>5355</v>
      </c>
      <c r="N950" s="26"/>
    </row>
    <row r="951" spans="1:14" x14ac:dyDescent="0.25">
      <c r="A951" s="14" t="s">
        <v>1582</v>
      </c>
      <c r="B951" s="14" t="s">
        <v>1583</v>
      </c>
      <c r="C951" s="14" t="s">
        <v>4855</v>
      </c>
      <c r="D951" s="14" t="s">
        <v>1897</v>
      </c>
      <c r="E951" s="14" t="s">
        <v>622</v>
      </c>
      <c r="F951" s="14" t="s">
        <v>4856</v>
      </c>
      <c r="G951" s="15">
        <v>1</v>
      </c>
      <c r="H951" s="15">
        <v>8</v>
      </c>
      <c r="I951" s="16">
        <v>0</v>
      </c>
      <c r="J951" s="17">
        <v>0</v>
      </c>
      <c r="K951" s="18">
        <v>0</v>
      </c>
      <c r="L951" s="19">
        <v>1</v>
      </c>
      <c r="M951" s="26" t="s">
        <v>5355</v>
      </c>
      <c r="N951" s="26"/>
    </row>
    <row r="952" spans="1:14" x14ac:dyDescent="0.25">
      <c r="A952" s="14" t="s">
        <v>1240</v>
      </c>
      <c r="B952" s="14" t="s">
        <v>4857</v>
      </c>
      <c r="C952" s="14" t="s">
        <v>4858</v>
      </c>
      <c r="D952" s="14" t="s">
        <v>1634</v>
      </c>
      <c r="E952" s="14" t="s">
        <v>1157</v>
      </c>
      <c r="F952" s="14" t="s">
        <v>4859</v>
      </c>
      <c r="G952" s="15">
        <v>1</v>
      </c>
      <c r="H952" s="15">
        <v>1</v>
      </c>
      <c r="I952" s="16">
        <v>0</v>
      </c>
      <c r="J952" s="17">
        <v>0</v>
      </c>
      <c r="K952" s="18">
        <v>1</v>
      </c>
      <c r="L952" s="19">
        <v>0</v>
      </c>
      <c r="M952" s="26" t="s">
        <v>5355</v>
      </c>
      <c r="N952" s="26"/>
    </row>
    <row r="953" spans="1:14" x14ac:dyDescent="0.25">
      <c r="A953" s="14" t="s">
        <v>4860</v>
      </c>
      <c r="B953" s="14" t="s">
        <v>4861</v>
      </c>
      <c r="C953" s="14" t="s">
        <v>4862</v>
      </c>
      <c r="D953" s="14" t="s">
        <v>4863</v>
      </c>
      <c r="E953" s="14" t="s">
        <v>4864</v>
      </c>
      <c r="F953" s="14" t="s">
        <v>4865</v>
      </c>
      <c r="G953" s="15">
        <v>1</v>
      </c>
      <c r="H953" s="15">
        <v>18</v>
      </c>
      <c r="I953" s="16">
        <v>0</v>
      </c>
      <c r="J953" s="17">
        <v>1</v>
      </c>
      <c r="K953" s="18">
        <v>0</v>
      </c>
      <c r="L953" s="19">
        <v>0</v>
      </c>
      <c r="M953" s="26" t="s">
        <v>5353</v>
      </c>
      <c r="N953" s="26"/>
    </row>
    <row r="954" spans="1:14" x14ac:dyDescent="0.25">
      <c r="A954" s="14" t="s">
        <v>4866</v>
      </c>
      <c r="B954" s="14" t="s">
        <v>4867</v>
      </c>
      <c r="C954" s="14" t="s">
        <v>4868</v>
      </c>
      <c r="D954" s="14" t="s">
        <v>1848</v>
      </c>
      <c r="E954" s="14" t="s">
        <v>2566</v>
      </c>
      <c r="F954" s="14" t="s">
        <v>4869</v>
      </c>
      <c r="G954" s="15">
        <v>1</v>
      </c>
      <c r="H954" s="15">
        <v>4</v>
      </c>
      <c r="I954" s="16">
        <v>0</v>
      </c>
      <c r="J954" s="17">
        <v>1</v>
      </c>
      <c r="K954" s="18">
        <v>0</v>
      </c>
      <c r="L954" s="19">
        <v>0</v>
      </c>
      <c r="M954" s="26" t="s">
        <v>5356</v>
      </c>
      <c r="N954" s="26"/>
    </row>
    <row r="955" spans="1:14" x14ac:dyDescent="0.25">
      <c r="A955" s="14" t="s">
        <v>1055</v>
      </c>
      <c r="B955" s="14" t="s">
        <v>4870</v>
      </c>
      <c r="C955" s="14" t="s">
        <v>4871</v>
      </c>
      <c r="D955" s="14" t="s">
        <v>1652</v>
      </c>
      <c r="E955" s="14" t="s">
        <v>716</v>
      </c>
      <c r="F955" s="14" t="s">
        <v>4872</v>
      </c>
      <c r="G955" s="15">
        <v>1</v>
      </c>
      <c r="H955" s="15">
        <v>1</v>
      </c>
      <c r="I955" s="16">
        <v>0</v>
      </c>
      <c r="J955" s="17">
        <v>0</v>
      </c>
      <c r="K955" s="18">
        <v>1</v>
      </c>
      <c r="L955" s="19">
        <v>0</v>
      </c>
      <c r="M955" s="26" t="s">
        <v>5355</v>
      </c>
      <c r="N955" s="26"/>
    </row>
    <row r="956" spans="1:14" x14ac:dyDescent="0.25">
      <c r="A956" s="14" t="s">
        <v>1010</v>
      </c>
      <c r="B956" s="14" t="s">
        <v>4873</v>
      </c>
      <c r="C956" s="14" t="s">
        <v>1670</v>
      </c>
      <c r="D956" s="14" t="s">
        <v>1625</v>
      </c>
      <c r="E956" s="14" t="s">
        <v>739</v>
      </c>
      <c r="F956" s="14" t="s">
        <v>4874</v>
      </c>
      <c r="G956" s="15">
        <v>1</v>
      </c>
      <c r="H956" s="15">
        <v>2</v>
      </c>
      <c r="I956" s="16">
        <v>0</v>
      </c>
      <c r="J956" s="17">
        <v>0</v>
      </c>
      <c r="K956" s="18">
        <v>1</v>
      </c>
      <c r="L956" s="19">
        <v>0</v>
      </c>
      <c r="M956" s="26" t="s">
        <v>5355</v>
      </c>
      <c r="N956" s="26"/>
    </row>
    <row r="957" spans="1:14" x14ac:dyDescent="0.25">
      <c r="A957" s="14" t="s">
        <v>972</v>
      </c>
      <c r="B957" s="14" t="s">
        <v>973</v>
      </c>
      <c r="C957" s="14" t="s">
        <v>4875</v>
      </c>
      <c r="D957" s="14" t="s">
        <v>1779</v>
      </c>
      <c r="E957" s="14" t="s">
        <v>709</v>
      </c>
      <c r="F957" s="14" t="s">
        <v>4876</v>
      </c>
      <c r="G957" s="15">
        <v>1</v>
      </c>
      <c r="H957" s="15">
        <v>2</v>
      </c>
      <c r="I957" s="16">
        <v>0</v>
      </c>
      <c r="J957" s="17">
        <v>0</v>
      </c>
      <c r="K957" s="18">
        <v>1</v>
      </c>
      <c r="L957" s="19">
        <v>0</v>
      </c>
      <c r="M957" s="26" t="s">
        <v>5355</v>
      </c>
      <c r="N957" s="26"/>
    </row>
    <row r="958" spans="1:14" x14ac:dyDescent="0.25">
      <c r="A958" s="14" t="s">
        <v>1252</v>
      </c>
      <c r="B958" s="14" t="s">
        <v>4877</v>
      </c>
      <c r="C958" s="14" t="s">
        <v>4878</v>
      </c>
      <c r="D958" s="14" t="s">
        <v>4879</v>
      </c>
      <c r="E958" s="14" t="s">
        <v>725</v>
      </c>
      <c r="F958" s="14" t="s">
        <v>4880</v>
      </c>
      <c r="G958" s="15">
        <v>1</v>
      </c>
      <c r="H958" s="15">
        <v>1</v>
      </c>
      <c r="I958" s="16">
        <v>0</v>
      </c>
      <c r="J958" s="17">
        <v>0</v>
      </c>
      <c r="K958" s="18">
        <v>1</v>
      </c>
      <c r="L958" s="19">
        <v>0</v>
      </c>
      <c r="M958" s="26" t="s">
        <v>5355</v>
      </c>
      <c r="N958" s="26"/>
    </row>
    <row r="959" spans="1:14" x14ac:dyDescent="0.25">
      <c r="A959" s="14" t="s">
        <v>4881</v>
      </c>
      <c r="B959" s="14" t="s">
        <v>4882</v>
      </c>
      <c r="C959" s="14" t="s">
        <v>4883</v>
      </c>
      <c r="D959" s="14" t="s">
        <v>2737</v>
      </c>
      <c r="E959" s="14" t="s">
        <v>725</v>
      </c>
      <c r="F959" s="14" t="s">
        <v>4884</v>
      </c>
      <c r="G959" s="15">
        <v>1</v>
      </c>
      <c r="H959" s="15">
        <v>10</v>
      </c>
      <c r="I959" s="16">
        <v>0</v>
      </c>
      <c r="J959" s="17">
        <v>1</v>
      </c>
      <c r="K959" s="18">
        <v>0</v>
      </c>
      <c r="L959" s="19">
        <v>0</v>
      </c>
      <c r="M959" s="26" t="s">
        <v>5356</v>
      </c>
      <c r="N959" s="26"/>
    </row>
    <row r="960" spans="1:14" x14ac:dyDescent="0.25">
      <c r="A960" s="14" t="s">
        <v>4885</v>
      </c>
      <c r="B960" s="14" t="s">
        <v>4886</v>
      </c>
      <c r="C960" s="14" t="s">
        <v>1670</v>
      </c>
      <c r="D960" s="14" t="s">
        <v>1625</v>
      </c>
      <c r="E960" s="14" t="s">
        <v>593</v>
      </c>
      <c r="F960" s="14" t="s">
        <v>4887</v>
      </c>
      <c r="G960" s="15">
        <v>1</v>
      </c>
      <c r="H960" s="15">
        <v>1</v>
      </c>
      <c r="I960" s="16">
        <v>0</v>
      </c>
      <c r="J960" s="17">
        <v>1</v>
      </c>
      <c r="K960" s="18">
        <v>0</v>
      </c>
      <c r="L960" s="19">
        <v>0</v>
      </c>
      <c r="M960" s="26" t="s">
        <v>5354</v>
      </c>
      <c r="N960" s="26"/>
    </row>
    <row r="961" spans="1:14" x14ac:dyDescent="0.25">
      <c r="A961" s="14" t="s">
        <v>4888</v>
      </c>
      <c r="B961" s="14" t="s">
        <v>4889</v>
      </c>
      <c r="C961" s="14" t="s">
        <v>4890</v>
      </c>
      <c r="D961" s="14" t="s">
        <v>4891</v>
      </c>
      <c r="E961" s="14" t="s">
        <v>945</v>
      </c>
      <c r="F961" s="14" t="s">
        <v>4892</v>
      </c>
      <c r="G961" s="15">
        <v>1</v>
      </c>
      <c r="H961" s="15">
        <v>4</v>
      </c>
      <c r="I961" s="16">
        <v>0</v>
      </c>
      <c r="J961" s="17">
        <v>1</v>
      </c>
      <c r="K961" s="18">
        <v>0</v>
      </c>
      <c r="L961" s="19">
        <v>0</v>
      </c>
      <c r="M961" s="26" t="s">
        <v>5354</v>
      </c>
      <c r="N961" s="26"/>
    </row>
    <row r="962" spans="1:14" x14ac:dyDescent="0.25">
      <c r="A962" s="14" t="s">
        <v>785</v>
      </c>
      <c r="B962" s="14" t="s">
        <v>4893</v>
      </c>
      <c r="C962" s="14" t="s">
        <v>4894</v>
      </c>
      <c r="D962" s="14" t="s">
        <v>1625</v>
      </c>
      <c r="E962" s="14" t="s">
        <v>787</v>
      </c>
      <c r="F962" s="14" t="s">
        <v>4895</v>
      </c>
      <c r="G962" s="15">
        <v>1</v>
      </c>
      <c r="H962" s="15">
        <v>1</v>
      </c>
      <c r="I962" s="16">
        <v>0</v>
      </c>
      <c r="J962" s="17">
        <v>0</v>
      </c>
      <c r="K962" s="18">
        <v>1</v>
      </c>
      <c r="L962" s="19">
        <v>0</v>
      </c>
      <c r="M962" s="26" t="s">
        <v>5355</v>
      </c>
      <c r="N962" s="26"/>
    </row>
    <row r="963" spans="1:14" x14ac:dyDescent="0.25">
      <c r="A963" s="14" t="s">
        <v>1534</v>
      </c>
      <c r="B963" s="14" t="s">
        <v>4896</v>
      </c>
      <c r="C963" s="14" t="s">
        <v>4897</v>
      </c>
      <c r="D963" s="14" t="s">
        <v>4405</v>
      </c>
      <c r="E963" s="14" t="s">
        <v>1535</v>
      </c>
      <c r="F963" s="14" t="s">
        <v>4898</v>
      </c>
      <c r="G963" s="15">
        <v>1</v>
      </c>
      <c r="H963" s="15">
        <v>1</v>
      </c>
      <c r="I963" s="16">
        <v>0</v>
      </c>
      <c r="J963" s="17">
        <v>0</v>
      </c>
      <c r="K963" s="18">
        <v>0</v>
      </c>
      <c r="L963" s="19">
        <v>1</v>
      </c>
      <c r="M963" s="26" t="s">
        <v>5355</v>
      </c>
      <c r="N963" s="26"/>
    </row>
    <row r="964" spans="1:14" x14ac:dyDescent="0.25">
      <c r="A964" s="14" t="s">
        <v>1488</v>
      </c>
      <c r="B964" s="14" t="s">
        <v>3310</v>
      </c>
      <c r="C964" s="14" t="s">
        <v>4899</v>
      </c>
      <c r="D964" s="14" t="s">
        <v>1625</v>
      </c>
      <c r="E964" s="14" t="s">
        <v>414</v>
      </c>
      <c r="F964" s="14" t="s">
        <v>4900</v>
      </c>
      <c r="G964" s="15">
        <v>1</v>
      </c>
      <c r="H964" s="15">
        <v>4</v>
      </c>
      <c r="I964" s="16">
        <v>0</v>
      </c>
      <c r="J964" s="17">
        <v>0</v>
      </c>
      <c r="K964" s="18">
        <v>0</v>
      </c>
      <c r="L964" s="19">
        <v>1</v>
      </c>
      <c r="M964" s="26" t="s">
        <v>5355</v>
      </c>
      <c r="N964" s="26"/>
    </row>
    <row r="965" spans="1:14" x14ac:dyDescent="0.25">
      <c r="A965" s="14" t="s">
        <v>1085</v>
      </c>
      <c r="B965" s="14" t="s">
        <v>4901</v>
      </c>
      <c r="C965" s="14" t="s">
        <v>1670</v>
      </c>
      <c r="D965" s="14" t="s">
        <v>1625</v>
      </c>
      <c r="E965" s="14" t="s">
        <v>458</v>
      </c>
      <c r="F965" s="14" t="s">
        <v>4902</v>
      </c>
      <c r="G965" s="15">
        <v>1</v>
      </c>
      <c r="H965" s="15">
        <v>2</v>
      </c>
      <c r="I965" s="16">
        <v>0</v>
      </c>
      <c r="J965" s="17">
        <v>0</v>
      </c>
      <c r="K965" s="18">
        <v>1</v>
      </c>
      <c r="L965" s="19">
        <v>0</v>
      </c>
      <c r="M965" s="26" t="s">
        <v>5355</v>
      </c>
      <c r="N965" s="26"/>
    </row>
    <row r="966" spans="1:14" x14ac:dyDescent="0.25">
      <c r="A966" s="14" t="s">
        <v>1418</v>
      </c>
      <c r="B966" s="14" t="s">
        <v>1419</v>
      </c>
      <c r="C966" s="14" t="s">
        <v>4903</v>
      </c>
      <c r="D966" s="14" t="s">
        <v>1625</v>
      </c>
      <c r="E966" s="14" t="s">
        <v>1319</v>
      </c>
      <c r="F966" s="14" t="s">
        <v>4904</v>
      </c>
      <c r="G966" s="15">
        <v>1</v>
      </c>
      <c r="H966" s="15">
        <v>1</v>
      </c>
      <c r="I966" s="16">
        <v>0</v>
      </c>
      <c r="J966" s="17">
        <v>0</v>
      </c>
      <c r="K966" s="18">
        <v>0</v>
      </c>
      <c r="L966" s="19">
        <v>1</v>
      </c>
      <c r="M966" s="26" t="s">
        <v>5351</v>
      </c>
      <c r="N966" s="26"/>
    </row>
    <row r="967" spans="1:14" x14ac:dyDescent="0.25">
      <c r="A967" s="14" t="s">
        <v>4905</v>
      </c>
      <c r="B967" s="14" t="s">
        <v>4906</v>
      </c>
      <c r="C967" s="14" t="s">
        <v>2464</v>
      </c>
      <c r="D967" s="14" t="s">
        <v>2162</v>
      </c>
      <c r="E967" s="14" t="s">
        <v>2465</v>
      </c>
      <c r="F967" s="14" t="s">
        <v>4907</v>
      </c>
      <c r="G967" s="15">
        <v>1</v>
      </c>
      <c r="H967" s="15">
        <v>1</v>
      </c>
      <c r="I967" s="16">
        <v>0</v>
      </c>
      <c r="J967" s="17">
        <v>1</v>
      </c>
      <c r="K967" s="18">
        <v>0</v>
      </c>
      <c r="L967" s="19">
        <v>0</v>
      </c>
      <c r="M967" s="26" t="s">
        <v>5356</v>
      </c>
      <c r="N967" s="26"/>
    </row>
    <row r="968" spans="1:14" x14ac:dyDescent="0.25">
      <c r="A968" s="14" t="s">
        <v>1444</v>
      </c>
      <c r="B968" s="14" t="s">
        <v>4908</v>
      </c>
      <c r="C968" s="14" t="s">
        <v>1670</v>
      </c>
      <c r="D968" s="14" t="s">
        <v>1625</v>
      </c>
      <c r="E968" s="14" t="s">
        <v>1445</v>
      </c>
      <c r="F968" s="14" t="s">
        <v>4909</v>
      </c>
      <c r="G968" s="15">
        <v>1</v>
      </c>
      <c r="H968" s="15">
        <v>1</v>
      </c>
      <c r="I968" s="16">
        <v>0</v>
      </c>
      <c r="J968" s="17">
        <v>0</v>
      </c>
      <c r="K968" s="18">
        <v>0</v>
      </c>
      <c r="L968" s="19">
        <v>1</v>
      </c>
      <c r="M968" s="26" t="s">
        <v>5355</v>
      </c>
      <c r="N968" s="26"/>
    </row>
    <row r="969" spans="1:14" x14ac:dyDescent="0.25">
      <c r="A969" s="14" t="s">
        <v>4910</v>
      </c>
      <c r="B969" s="14" t="s">
        <v>4911</v>
      </c>
      <c r="C969" s="14" t="s">
        <v>4912</v>
      </c>
      <c r="D969" s="14" t="s">
        <v>1625</v>
      </c>
      <c r="E969" s="14" t="s">
        <v>593</v>
      </c>
      <c r="F969" s="14" t="s">
        <v>4913</v>
      </c>
      <c r="G969" s="15">
        <v>1</v>
      </c>
      <c r="H969" s="15">
        <v>4</v>
      </c>
      <c r="I969" s="16">
        <v>0</v>
      </c>
      <c r="J969" s="17">
        <v>1</v>
      </c>
      <c r="K969" s="18">
        <v>0</v>
      </c>
      <c r="L969" s="19">
        <v>0</v>
      </c>
      <c r="M969" s="26" t="s">
        <v>5354</v>
      </c>
      <c r="N969" s="26"/>
    </row>
    <row r="970" spans="1:14" x14ac:dyDescent="0.25">
      <c r="A970" s="14" t="s">
        <v>4914</v>
      </c>
      <c r="B970" s="14" t="s">
        <v>4915</v>
      </c>
      <c r="C970" s="14" t="s">
        <v>2528</v>
      </c>
      <c r="D970" s="14" t="s">
        <v>2311</v>
      </c>
      <c r="E970" s="14" t="s">
        <v>475</v>
      </c>
      <c r="F970" s="14" t="s">
        <v>4916</v>
      </c>
      <c r="G970" s="15">
        <v>1</v>
      </c>
      <c r="H970" s="15">
        <v>1</v>
      </c>
      <c r="I970" s="16">
        <v>0</v>
      </c>
      <c r="J970" s="17">
        <v>1</v>
      </c>
      <c r="K970" s="18">
        <v>0</v>
      </c>
      <c r="L970" s="19">
        <v>0</v>
      </c>
      <c r="M970" s="26" t="s">
        <v>5354</v>
      </c>
      <c r="N970" s="26"/>
    </row>
    <row r="971" spans="1:14" x14ac:dyDescent="0.25">
      <c r="A971" s="14" t="s">
        <v>4917</v>
      </c>
      <c r="B971" s="14" t="s">
        <v>2359</v>
      </c>
      <c r="C971" s="14" t="s">
        <v>2138</v>
      </c>
      <c r="D971" s="14" t="s">
        <v>1901</v>
      </c>
      <c r="E971" s="14" t="s">
        <v>380</v>
      </c>
      <c r="F971" s="14" t="s">
        <v>4918</v>
      </c>
      <c r="G971" s="15">
        <v>1</v>
      </c>
      <c r="H971" s="15">
        <v>1</v>
      </c>
      <c r="I971" s="16">
        <v>0</v>
      </c>
      <c r="J971" s="17">
        <v>1</v>
      </c>
      <c r="K971" s="18">
        <v>0</v>
      </c>
      <c r="L971" s="19">
        <v>0</v>
      </c>
      <c r="M971" s="26" t="s">
        <v>5355</v>
      </c>
      <c r="N971" s="26"/>
    </row>
    <row r="972" spans="1:14" x14ac:dyDescent="0.25">
      <c r="A972" s="14" t="s">
        <v>1410</v>
      </c>
      <c r="B972" s="14" t="s">
        <v>3182</v>
      </c>
      <c r="C972" s="14" t="s">
        <v>4919</v>
      </c>
      <c r="D972" s="14" t="s">
        <v>2890</v>
      </c>
      <c r="E972" s="14" t="s">
        <v>779</v>
      </c>
      <c r="F972" s="14" t="s">
        <v>4920</v>
      </c>
      <c r="G972" s="15">
        <v>1</v>
      </c>
      <c r="H972" s="15">
        <v>2</v>
      </c>
      <c r="I972" s="16">
        <v>0</v>
      </c>
      <c r="J972" s="17">
        <v>0</v>
      </c>
      <c r="K972" s="18">
        <v>0</v>
      </c>
      <c r="L972" s="19">
        <v>1</v>
      </c>
      <c r="M972" s="26" t="s">
        <v>5355</v>
      </c>
      <c r="N972" s="26"/>
    </row>
    <row r="973" spans="1:14" x14ac:dyDescent="0.25">
      <c r="A973" s="14" t="s">
        <v>4921</v>
      </c>
      <c r="B973" s="14" t="s">
        <v>4922</v>
      </c>
      <c r="C973" s="14" t="s">
        <v>4923</v>
      </c>
      <c r="D973" s="14" t="s">
        <v>4451</v>
      </c>
      <c r="E973" s="14" t="s">
        <v>1683</v>
      </c>
      <c r="F973" s="14" t="s">
        <v>4924</v>
      </c>
      <c r="G973" s="15">
        <v>1</v>
      </c>
      <c r="H973" s="15">
        <v>4</v>
      </c>
      <c r="I973" s="16">
        <v>0</v>
      </c>
      <c r="J973" s="17">
        <v>1</v>
      </c>
      <c r="K973" s="18">
        <v>0</v>
      </c>
      <c r="L973" s="19">
        <v>0</v>
      </c>
      <c r="M973" s="26" t="s">
        <v>5356</v>
      </c>
      <c r="N973" s="26"/>
    </row>
    <row r="974" spans="1:14" x14ac:dyDescent="0.25">
      <c r="A974" s="14" t="s">
        <v>4925</v>
      </c>
      <c r="B974" s="14" t="s">
        <v>4926</v>
      </c>
      <c r="C974" s="14" t="s">
        <v>1670</v>
      </c>
      <c r="D974" s="14" t="s">
        <v>1625</v>
      </c>
      <c r="E974" s="14" t="s">
        <v>751</v>
      </c>
      <c r="F974" s="14" t="s">
        <v>4927</v>
      </c>
      <c r="G974" s="15">
        <v>1</v>
      </c>
      <c r="H974" s="15">
        <v>6</v>
      </c>
      <c r="I974" s="16">
        <v>0</v>
      </c>
      <c r="J974" s="17">
        <v>1</v>
      </c>
      <c r="K974" s="18">
        <v>0</v>
      </c>
      <c r="L974" s="19">
        <v>0</v>
      </c>
      <c r="M974" s="26" t="s">
        <v>5354</v>
      </c>
      <c r="N974" s="26"/>
    </row>
    <row r="975" spans="1:14" x14ac:dyDescent="0.25">
      <c r="A975" s="14" t="s">
        <v>4928</v>
      </c>
      <c r="B975" s="14" t="s">
        <v>4929</v>
      </c>
      <c r="C975" s="14" t="s">
        <v>4930</v>
      </c>
      <c r="D975" s="14" t="s">
        <v>4688</v>
      </c>
      <c r="E975" s="14" t="s">
        <v>4284</v>
      </c>
      <c r="F975" s="14" t="s">
        <v>4931</v>
      </c>
      <c r="G975" s="15">
        <v>1</v>
      </c>
      <c r="H975" s="15">
        <v>1</v>
      </c>
      <c r="I975" s="16">
        <v>0</v>
      </c>
      <c r="J975" s="17">
        <v>1</v>
      </c>
      <c r="K975" s="18">
        <v>0</v>
      </c>
      <c r="L975" s="19">
        <v>0</v>
      </c>
      <c r="M975" s="26" t="s">
        <v>5354</v>
      </c>
      <c r="N975" s="26"/>
    </row>
    <row r="976" spans="1:14" x14ac:dyDescent="0.25">
      <c r="A976" s="14" t="s">
        <v>4932</v>
      </c>
      <c r="B976" s="14" t="s">
        <v>692</v>
      </c>
      <c r="C976" s="14" t="s">
        <v>4933</v>
      </c>
      <c r="D976" s="14" t="s">
        <v>1779</v>
      </c>
      <c r="E976" s="14" t="s">
        <v>442</v>
      </c>
      <c r="F976" s="14" t="s">
        <v>4934</v>
      </c>
      <c r="G976" s="15">
        <v>1</v>
      </c>
      <c r="H976" s="15">
        <v>1</v>
      </c>
      <c r="I976" s="16">
        <v>0</v>
      </c>
      <c r="J976" s="17">
        <v>1</v>
      </c>
      <c r="K976" s="18">
        <v>0</v>
      </c>
      <c r="L976" s="19">
        <v>0</v>
      </c>
      <c r="M976" s="26" t="s">
        <v>5356</v>
      </c>
      <c r="N976" s="26"/>
    </row>
    <row r="977" spans="1:14" x14ac:dyDescent="0.25">
      <c r="A977" s="14" t="s">
        <v>906</v>
      </c>
      <c r="B977" s="14" t="s">
        <v>2904</v>
      </c>
      <c r="C977" s="14" t="s">
        <v>4935</v>
      </c>
      <c r="D977" s="14" t="s">
        <v>2341</v>
      </c>
      <c r="E977" s="14" t="s">
        <v>905</v>
      </c>
      <c r="F977" s="14" t="s">
        <v>4936</v>
      </c>
      <c r="G977" s="15">
        <v>1</v>
      </c>
      <c r="H977" s="15">
        <v>2</v>
      </c>
      <c r="I977" s="16">
        <v>0</v>
      </c>
      <c r="J977" s="17">
        <v>0</v>
      </c>
      <c r="K977" s="18">
        <v>1</v>
      </c>
      <c r="L977" s="19">
        <v>0</v>
      </c>
      <c r="M977" s="26" t="s">
        <v>5355</v>
      </c>
      <c r="N977" s="26"/>
    </row>
    <row r="978" spans="1:14" x14ac:dyDescent="0.25">
      <c r="A978" s="14" t="s">
        <v>4937</v>
      </c>
      <c r="B978" s="14" t="s">
        <v>2918</v>
      </c>
      <c r="C978" s="14" t="s">
        <v>4938</v>
      </c>
      <c r="D978" s="14" t="s">
        <v>1634</v>
      </c>
      <c r="E978" s="14" t="s">
        <v>725</v>
      </c>
      <c r="F978" s="14" t="s">
        <v>4939</v>
      </c>
      <c r="G978" s="15">
        <v>1</v>
      </c>
      <c r="H978" s="15">
        <v>3</v>
      </c>
      <c r="I978" s="16">
        <v>1</v>
      </c>
      <c r="J978" s="17">
        <v>0</v>
      </c>
      <c r="K978" s="18">
        <v>0</v>
      </c>
      <c r="L978" s="19">
        <v>0</v>
      </c>
      <c r="M978" s="26" t="s">
        <v>5356</v>
      </c>
      <c r="N978" s="26"/>
    </row>
    <row r="979" spans="1:14" x14ac:dyDescent="0.25">
      <c r="A979" s="14" t="s">
        <v>1475</v>
      </c>
      <c r="B979" s="14" t="s">
        <v>4940</v>
      </c>
      <c r="C979" s="14" t="s">
        <v>1670</v>
      </c>
      <c r="D979" s="14" t="s">
        <v>1639</v>
      </c>
      <c r="E979" s="14" t="s">
        <v>1323</v>
      </c>
      <c r="F979" s="14" t="s">
        <v>4941</v>
      </c>
      <c r="G979" s="15">
        <v>1</v>
      </c>
      <c r="H979" s="15">
        <v>1</v>
      </c>
      <c r="I979" s="16">
        <v>0</v>
      </c>
      <c r="J979" s="17">
        <v>0</v>
      </c>
      <c r="K979" s="18">
        <v>0</v>
      </c>
      <c r="L979" s="19">
        <v>1</v>
      </c>
      <c r="M979" s="26" t="s">
        <v>5355</v>
      </c>
      <c r="N979" s="26"/>
    </row>
    <row r="980" spans="1:14" x14ac:dyDescent="0.25">
      <c r="A980" s="14" t="s">
        <v>754</v>
      </c>
      <c r="B980" s="14" t="s">
        <v>4047</v>
      </c>
      <c r="C980" s="14" t="s">
        <v>4942</v>
      </c>
      <c r="D980" s="14" t="s">
        <v>1937</v>
      </c>
      <c r="E980" s="14" t="s">
        <v>751</v>
      </c>
      <c r="F980" s="14" t="s">
        <v>4943</v>
      </c>
      <c r="G980" s="15">
        <v>1</v>
      </c>
      <c r="H980" s="15">
        <v>1</v>
      </c>
      <c r="I980" s="16">
        <v>0</v>
      </c>
      <c r="J980" s="17">
        <v>0</v>
      </c>
      <c r="K980" s="18">
        <v>1</v>
      </c>
      <c r="L980" s="19">
        <v>0</v>
      </c>
      <c r="M980" s="26" t="s">
        <v>5355</v>
      </c>
      <c r="N980" s="26"/>
    </row>
    <row r="981" spans="1:14" x14ac:dyDescent="0.25">
      <c r="A981" s="14" t="s">
        <v>1091</v>
      </c>
      <c r="B981" s="14" t="s">
        <v>4944</v>
      </c>
      <c r="C981" s="14" t="s">
        <v>4945</v>
      </c>
      <c r="D981" s="14" t="s">
        <v>1625</v>
      </c>
      <c r="E981" s="14" t="s">
        <v>1093</v>
      </c>
      <c r="F981" s="14" t="s">
        <v>4946</v>
      </c>
      <c r="G981" s="15">
        <v>1</v>
      </c>
      <c r="H981" s="15">
        <v>1</v>
      </c>
      <c r="I981" s="16">
        <v>0</v>
      </c>
      <c r="J981" s="17">
        <v>0</v>
      </c>
      <c r="K981" s="18">
        <v>1</v>
      </c>
      <c r="L981" s="19">
        <v>0</v>
      </c>
      <c r="M981" s="26" t="s">
        <v>5355</v>
      </c>
      <c r="N981" s="26"/>
    </row>
    <row r="982" spans="1:14" x14ac:dyDescent="0.25">
      <c r="A982" s="14" t="s">
        <v>4947</v>
      </c>
      <c r="B982" s="14" t="s">
        <v>2904</v>
      </c>
      <c r="C982" s="14" t="s">
        <v>4407</v>
      </c>
      <c r="D982" s="14" t="s">
        <v>2341</v>
      </c>
      <c r="E982" s="14" t="s">
        <v>905</v>
      </c>
      <c r="F982" s="14" t="s">
        <v>4948</v>
      </c>
      <c r="G982" s="15">
        <v>1</v>
      </c>
      <c r="H982" s="15">
        <v>2</v>
      </c>
      <c r="I982" s="16">
        <v>0</v>
      </c>
      <c r="J982" s="17">
        <v>1</v>
      </c>
      <c r="K982" s="18">
        <v>0</v>
      </c>
      <c r="L982" s="19">
        <v>0</v>
      </c>
      <c r="M982" s="26" t="s">
        <v>5354</v>
      </c>
      <c r="N982" s="26"/>
    </row>
    <row r="983" spans="1:14" x14ac:dyDescent="0.25">
      <c r="A983" s="14" t="s">
        <v>4949</v>
      </c>
      <c r="B983" s="14" t="s">
        <v>4950</v>
      </c>
      <c r="C983" s="14" t="s">
        <v>4951</v>
      </c>
      <c r="D983" s="14" t="s">
        <v>1639</v>
      </c>
      <c r="E983" s="14" t="s">
        <v>668</v>
      </c>
      <c r="F983" s="14" t="s">
        <v>4952</v>
      </c>
      <c r="G983" s="15">
        <v>1</v>
      </c>
      <c r="H983" s="15">
        <v>4</v>
      </c>
      <c r="I983" s="16">
        <v>1</v>
      </c>
      <c r="J983" s="17">
        <v>0</v>
      </c>
      <c r="K983" s="18">
        <v>0</v>
      </c>
      <c r="L983" s="19">
        <v>0</v>
      </c>
      <c r="M983" s="26" t="s">
        <v>5356</v>
      </c>
      <c r="N983" s="26"/>
    </row>
    <row r="984" spans="1:14" x14ac:dyDescent="0.25">
      <c r="A984" s="14" t="s">
        <v>1526</v>
      </c>
      <c r="B984" s="14" t="s">
        <v>4953</v>
      </c>
      <c r="C984" s="14" t="s">
        <v>1670</v>
      </c>
      <c r="D984" s="14" t="s">
        <v>4954</v>
      </c>
      <c r="E984" s="14" t="s">
        <v>1527</v>
      </c>
      <c r="F984" s="14" t="s">
        <v>4955</v>
      </c>
      <c r="G984" s="15">
        <v>1</v>
      </c>
      <c r="H984" s="15">
        <v>1</v>
      </c>
      <c r="I984" s="16">
        <v>0</v>
      </c>
      <c r="J984" s="17">
        <v>0</v>
      </c>
      <c r="K984" s="18">
        <v>0</v>
      </c>
      <c r="L984" s="19">
        <v>1</v>
      </c>
      <c r="M984" s="26" t="s">
        <v>5355</v>
      </c>
      <c r="N984" s="26"/>
    </row>
    <row r="985" spans="1:14" x14ac:dyDescent="0.25">
      <c r="A985" s="14" t="s">
        <v>575</v>
      </c>
      <c r="B985" s="14" t="s">
        <v>4956</v>
      </c>
      <c r="C985" s="14" t="s">
        <v>1670</v>
      </c>
      <c r="D985" s="14" t="s">
        <v>1884</v>
      </c>
      <c r="E985" s="14" t="s">
        <v>380</v>
      </c>
      <c r="F985" s="14" t="s">
        <v>4957</v>
      </c>
      <c r="G985" s="15">
        <v>1</v>
      </c>
      <c r="H985" s="15">
        <v>1</v>
      </c>
      <c r="I985" s="16">
        <v>0</v>
      </c>
      <c r="J985" s="17">
        <v>0</v>
      </c>
      <c r="K985" s="18">
        <v>1</v>
      </c>
      <c r="L985" s="19">
        <v>0</v>
      </c>
      <c r="M985" s="26" t="s">
        <v>5355</v>
      </c>
      <c r="N985" s="26"/>
    </row>
    <row r="986" spans="1:14" x14ac:dyDescent="0.25">
      <c r="A986" s="14" t="s">
        <v>564</v>
      </c>
      <c r="B986" s="14" t="s">
        <v>4958</v>
      </c>
      <c r="C986" s="14" t="s">
        <v>4959</v>
      </c>
      <c r="D986" s="14" t="s">
        <v>2062</v>
      </c>
      <c r="E986" s="14" t="s">
        <v>380</v>
      </c>
      <c r="F986" s="14" t="s">
        <v>4960</v>
      </c>
      <c r="G986" s="15">
        <v>1</v>
      </c>
      <c r="H986" s="15">
        <v>1</v>
      </c>
      <c r="I986" s="16">
        <v>0</v>
      </c>
      <c r="J986" s="17">
        <v>0</v>
      </c>
      <c r="K986" s="18">
        <v>1</v>
      </c>
      <c r="L986" s="19">
        <v>0</v>
      </c>
      <c r="M986" s="26" t="s">
        <v>5355</v>
      </c>
      <c r="N986" s="26"/>
    </row>
    <row r="987" spans="1:14" x14ac:dyDescent="0.25">
      <c r="A987" s="14" t="s">
        <v>1149</v>
      </c>
      <c r="B987" s="14" t="s">
        <v>4961</v>
      </c>
      <c r="C987" s="14" t="s">
        <v>4962</v>
      </c>
      <c r="D987" s="14" t="s">
        <v>2311</v>
      </c>
      <c r="E987" s="14" t="s">
        <v>1151</v>
      </c>
      <c r="F987" s="14" t="s">
        <v>4963</v>
      </c>
      <c r="G987" s="15">
        <v>1</v>
      </c>
      <c r="H987" s="15">
        <v>1</v>
      </c>
      <c r="I987" s="16">
        <v>0</v>
      </c>
      <c r="J987" s="17">
        <v>0</v>
      </c>
      <c r="K987" s="18">
        <v>1</v>
      </c>
      <c r="L987" s="19">
        <v>0</v>
      </c>
      <c r="M987" s="26" t="s">
        <v>5355</v>
      </c>
      <c r="N987" s="26"/>
    </row>
    <row r="988" spans="1:14" x14ac:dyDescent="0.25">
      <c r="A988" s="14" t="s">
        <v>440</v>
      </c>
      <c r="B988" s="14" t="s">
        <v>4186</v>
      </c>
      <c r="C988" s="14" t="s">
        <v>3322</v>
      </c>
      <c r="D988" s="14" t="s">
        <v>1634</v>
      </c>
      <c r="E988" s="14" t="s">
        <v>442</v>
      </c>
      <c r="F988" s="14" t="s">
        <v>4964</v>
      </c>
      <c r="G988" s="15">
        <v>1</v>
      </c>
      <c r="H988" s="15">
        <v>1</v>
      </c>
      <c r="I988" s="16">
        <v>0</v>
      </c>
      <c r="J988" s="17">
        <v>0</v>
      </c>
      <c r="K988" s="18">
        <v>1</v>
      </c>
      <c r="L988" s="19">
        <v>0</v>
      </c>
      <c r="M988" s="26" t="s">
        <v>5355</v>
      </c>
      <c r="N988" s="26"/>
    </row>
    <row r="989" spans="1:14" x14ac:dyDescent="0.25">
      <c r="A989" s="14" t="s">
        <v>477</v>
      </c>
      <c r="B989" s="14" t="s">
        <v>4965</v>
      </c>
      <c r="C989" s="14" t="s">
        <v>2152</v>
      </c>
      <c r="D989" s="14" t="s">
        <v>1748</v>
      </c>
      <c r="E989" s="14" t="s">
        <v>480</v>
      </c>
      <c r="F989" s="14" t="s">
        <v>4966</v>
      </c>
      <c r="G989" s="15">
        <v>1</v>
      </c>
      <c r="H989" s="15">
        <v>2</v>
      </c>
      <c r="I989" s="16">
        <v>0</v>
      </c>
      <c r="J989" s="17">
        <v>0</v>
      </c>
      <c r="K989" s="18">
        <v>1</v>
      </c>
      <c r="L989" s="19">
        <v>0</v>
      </c>
      <c r="M989" s="26" t="s">
        <v>5355</v>
      </c>
      <c r="N989" s="26"/>
    </row>
    <row r="990" spans="1:14" x14ac:dyDescent="0.25">
      <c r="A990" s="14" t="s">
        <v>4967</v>
      </c>
      <c r="B990" s="14" t="s">
        <v>4968</v>
      </c>
      <c r="C990" s="14" t="s">
        <v>1670</v>
      </c>
      <c r="D990" s="14" t="s">
        <v>1963</v>
      </c>
      <c r="E990" s="14" t="s">
        <v>4969</v>
      </c>
      <c r="F990" s="14" t="s">
        <v>4970</v>
      </c>
      <c r="G990" s="15">
        <v>1</v>
      </c>
      <c r="H990" s="15">
        <v>1</v>
      </c>
      <c r="I990" s="16">
        <v>0</v>
      </c>
      <c r="J990" s="17">
        <v>1</v>
      </c>
      <c r="K990" s="18">
        <v>0</v>
      </c>
      <c r="L990" s="19">
        <v>0</v>
      </c>
      <c r="M990" s="26" t="s">
        <v>5353</v>
      </c>
      <c r="N990" s="26"/>
    </row>
    <row r="991" spans="1:14" x14ac:dyDescent="0.25">
      <c r="A991" s="14" t="s">
        <v>1449</v>
      </c>
      <c r="B991" s="14" t="s">
        <v>4971</v>
      </c>
      <c r="C991" s="14" t="s">
        <v>4972</v>
      </c>
      <c r="D991" s="14" t="s">
        <v>1625</v>
      </c>
      <c r="E991" s="14" t="s">
        <v>423</v>
      </c>
      <c r="F991" s="14" t="s">
        <v>4973</v>
      </c>
      <c r="G991" s="15">
        <v>1</v>
      </c>
      <c r="H991" s="15">
        <v>1</v>
      </c>
      <c r="I991" s="16">
        <v>0</v>
      </c>
      <c r="J991" s="17">
        <v>0</v>
      </c>
      <c r="K991" s="18">
        <v>0</v>
      </c>
      <c r="L991" s="19">
        <v>1</v>
      </c>
      <c r="M991" s="26" t="s">
        <v>5355</v>
      </c>
      <c r="N991" s="26"/>
    </row>
    <row r="992" spans="1:14" x14ac:dyDescent="0.25">
      <c r="A992" s="14" t="s">
        <v>4974</v>
      </c>
      <c r="B992" s="14" t="s">
        <v>4975</v>
      </c>
      <c r="C992" s="14" t="s">
        <v>1852</v>
      </c>
      <c r="D992" s="14" t="s">
        <v>1682</v>
      </c>
      <c r="E992" s="14" t="s">
        <v>1760</v>
      </c>
      <c r="F992" s="14" t="s">
        <v>4976</v>
      </c>
      <c r="G992" s="15">
        <v>1</v>
      </c>
      <c r="H992" s="15">
        <v>1</v>
      </c>
      <c r="I992" s="16">
        <v>0</v>
      </c>
      <c r="J992" s="17">
        <v>1</v>
      </c>
      <c r="K992" s="18">
        <v>0</v>
      </c>
      <c r="L992" s="19">
        <v>0</v>
      </c>
      <c r="M992" s="26" t="s">
        <v>5352</v>
      </c>
      <c r="N992" s="26"/>
    </row>
    <row r="993" spans="1:14" x14ac:dyDescent="0.25">
      <c r="A993" s="14" t="s">
        <v>4977</v>
      </c>
      <c r="B993" s="14" t="s">
        <v>4978</v>
      </c>
      <c r="C993" s="14" t="s">
        <v>4979</v>
      </c>
      <c r="D993" s="14" t="s">
        <v>1967</v>
      </c>
      <c r="E993" s="14" t="s">
        <v>427</v>
      </c>
      <c r="F993" s="14" t="s">
        <v>4980</v>
      </c>
      <c r="G993" s="15">
        <v>1</v>
      </c>
      <c r="H993" s="15">
        <v>1</v>
      </c>
      <c r="I993" s="16">
        <v>0</v>
      </c>
      <c r="J993" s="17">
        <v>1</v>
      </c>
      <c r="K993" s="18">
        <v>0</v>
      </c>
      <c r="L993" s="19">
        <v>0</v>
      </c>
      <c r="M993" s="26" t="s">
        <v>5356</v>
      </c>
      <c r="N993" s="26"/>
    </row>
    <row r="994" spans="1:14" x14ac:dyDescent="0.25">
      <c r="A994" s="14" t="s">
        <v>976</v>
      </c>
      <c r="B994" s="14" t="s">
        <v>2197</v>
      </c>
      <c r="C994" s="14" t="s">
        <v>4981</v>
      </c>
      <c r="D994" s="14" t="s">
        <v>4982</v>
      </c>
      <c r="E994" s="14" t="s">
        <v>427</v>
      </c>
      <c r="F994" s="14" t="s">
        <v>4983</v>
      </c>
      <c r="G994" s="15">
        <v>1</v>
      </c>
      <c r="H994" s="15">
        <v>1</v>
      </c>
      <c r="I994" s="16">
        <v>0</v>
      </c>
      <c r="J994" s="17">
        <v>0</v>
      </c>
      <c r="K994" s="18">
        <v>1</v>
      </c>
      <c r="L994" s="19">
        <v>0</v>
      </c>
      <c r="M994" s="26" t="s">
        <v>5355</v>
      </c>
      <c r="N994" s="26"/>
    </row>
    <row r="995" spans="1:14" x14ac:dyDescent="0.25">
      <c r="A995" s="14" t="s">
        <v>4984</v>
      </c>
      <c r="B995" s="14" t="s">
        <v>4985</v>
      </c>
      <c r="C995" s="14" t="s">
        <v>4986</v>
      </c>
      <c r="D995" s="14" t="s">
        <v>1736</v>
      </c>
      <c r="E995" s="14" t="s">
        <v>2643</v>
      </c>
      <c r="F995" s="14" t="s">
        <v>4987</v>
      </c>
      <c r="G995" s="15">
        <v>1</v>
      </c>
      <c r="H995" s="15">
        <v>20</v>
      </c>
      <c r="I995" s="16">
        <v>0</v>
      </c>
      <c r="J995" s="17">
        <v>1</v>
      </c>
      <c r="K995" s="18">
        <v>0</v>
      </c>
      <c r="L995" s="19">
        <v>0</v>
      </c>
      <c r="M995" s="26" t="s">
        <v>5354</v>
      </c>
      <c r="N995" s="26"/>
    </row>
    <row r="996" spans="1:14" x14ac:dyDescent="0.25">
      <c r="A996" s="14" t="s">
        <v>1504</v>
      </c>
      <c r="B996" s="14" t="s">
        <v>4988</v>
      </c>
      <c r="C996" s="14" t="s">
        <v>1670</v>
      </c>
      <c r="D996" s="14" t="s">
        <v>4989</v>
      </c>
      <c r="E996" s="14" t="s">
        <v>1505</v>
      </c>
      <c r="F996" s="14" t="s">
        <v>4990</v>
      </c>
      <c r="G996" s="15">
        <v>1</v>
      </c>
      <c r="H996" s="15">
        <v>1</v>
      </c>
      <c r="I996" s="16">
        <v>0</v>
      </c>
      <c r="J996" s="17">
        <v>0</v>
      </c>
      <c r="K996" s="18">
        <v>0</v>
      </c>
      <c r="L996" s="19">
        <v>1</v>
      </c>
      <c r="M996" s="26" t="s">
        <v>5355</v>
      </c>
      <c r="N996" s="26"/>
    </row>
    <row r="997" spans="1:14" x14ac:dyDescent="0.25">
      <c r="A997" s="14" t="s">
        <v>4991</v>
      </c>
      <c r="B997" s="14" t="s">
        <v>4992</v>
      </c>
      <c r="C997" s="14" t="s">
        <v>1670</v>
      </c>
      <c r="D997" s="14" t="s">
        <v>1874</v>
      </c>
      <c r="E997" s="14" t="s">
        <v>4993</v>
      </c>
      <c r="F997" s="14" t="s">
        <v>4994</v>
      </c>
      <c r="G997" s="15">
        <v>1</v>
      </c>
      <c r="H997" s="15">
        <v>3</v>
      </c>
      <c r="I997" s="16">
        <v>0</v>
      </c>
      <c r="J997" s="17">
        <v>1</v>
      </c>
      <c r="K997" s="18">
        <v>0</v>
      </c>
      <c r="L997" s="19">
        <v>0</v>
      </c>
      <c r="M997" s="26" t="s">
        <v>5356</v>
      </c>
      <c r="N997" s="26"/>
    </row>
    <row r="998" spans="1:14" x14ac:dyDescent="0.25">
      <c r="A998" s="14" t="s">
        <v>4995</v>
      </c>
      <c r="B998" s="14" t="s">
        <v>4996</v>
      </c>
      <c r="C998" s="14" t="s">
        <v>2528</v>
      </c>
      <c r="D998" s="14" t="s">
        <v>2311</v>
      </c>
      <c r="E998" s="14" t="s">
        <v>475</v>
      </c>
      <c r="F998" s="14" t="s">
        <v>4997</v>
      </c>
      <c r="G998" s="15">
        <v>1</v>
      </c>
      <c r="H998" s="15">
        <v>3</v>
      </c>
      <c r="I998" s="16">
        <v>0</v>
      </c>
      <c r="J998" s="17">
        <v>1</v>
      </c>
      <c r="K998" s="18">
        <v>0</v>
      </c>
      <c r="L998" s="19">
        <v>0</v>
      </c>
      <c r="M998" s="26" t="s">
        <v>5354</v>
      </c>
      <c r="N998" s="26"/>
    </row>
    <row r="999" spans="1:14" x14ac:dyDescent="0.25">
      <c r="A999" s="14" t="s">
        <v>4998</v>
      </c>
      <c r="B999" s="14" t="s">
        <v>4999</v>
      </c>
      <c r="C999" s="14" t="s">
        <v>5000</v>
      </c>
      <c r="D999" s="14" t="s">
        <v>3253</v>
      </c>
      <c r="E999" s="14" t="s">
        <v>427</v>
      </c>
      <c r="F999" s="14" t="s">
        <v>5001</v>
      </c>
      <c r="G999" s="15">
        <v>1</v>
      </c>
      <c r="H999" s="15">
        <v>1</v>
      </c>
      <c r="I999" s="16">
        <v>0</v>
      </c>
      <c r="J999" s="17">
        <v>1</v>
      </c>
      <c r="K999" s="18">
        <v>0</v>
      </c>
      <c r="L999" s="19">
        <v>0</v>
      </c>
      <c r="M999" s="26" t="s">
        <v>5354</v>
      </c>
      <c r="N999" s="26"/>
    </row>
    <row r="1000" spans="1:14" x14ac:dyDescent="0.25">
      <c r="A1000" s="14" t="s">
        <v>5002</v>
      </c>
      <c r="B1000" s="14" t="s">
        <v>5003</v>
      </c>
      <c r="C1000" s="14" t="s">
        <v>1670</v>
      </c>
      <c r="D1000" s="14" t="s">
        <v>2890</v>
      </c>
      <c r="E1000" s="14" t="s">
        <v>779</v>
      </c>
      <c r="F1000" s="14" t="s">
        <v>5004</v>
      </c>
      <c r="G1000" s="15">
        <v>1</v>
      </c>
      <c r="H1000" s="15">
        <v>6</v>
      </c>
      <c r="I1000" s="16">
        <v>0</v>
      </c>
      <c r="J1000" s="17">
        <v>1</v>
      </c>
      <c r="K1000" s="18">
        <v>0</v>
      </c>
      <c r="L1000" s="19">
        <v>0</v>
      </c>
      <c r="M1000" s="26" t="s">
        <v>5354</v>
      </c>
      <c r="N1000" s="26"/>
    </row>
    <row r="1001" spans="1:14" x14ac:dyDescent="0.25">
      <c r="A1001" s="14" t="s">
        <v>1461</v>
      </c>
      <c r="B1001" s="14" t="s">
        <v>2829</v>
      </c>
      <c r="C1001" s="14" t="s">
        <v>5005</v>
      </c>
      <c r="D1001" s="14" t="s">
        <v>2831</v>
      </c>
      <c r="E1001" s="14" t="s">
        <v>1274</v>
      </c>
      <c r="F1001" s="14" t="s">
        <v>5006</v>
      </c>
      <c r="G1001" s="15">
        <v>1</v>
      </c>
      <c r="H1001" s="15">
        <v>1</v>
      </c>
      <c r="I1001" s="16">
        <v>0</v>
      </c>
      <c r="J1001" s="17">
        <v>0</v>
      </c>
      <c r="K1001" s="18">
        <v>0</v>
      </c>
      <c r="L1001" s="19">
        <v>1</v>
      </c>
      <c r="M1001" s="26" t="s">
        <v>5355</v>
      </c>
      <c r="N1001" s="26"/>
    </row>
    <row r="1002" spans="1:14" x14ac:dyDescent="0.25">
      <c r="A1002" s="14" t="s">
        <v>5007</v>
      </c>
      <c r="B1002" s="14" t="s">
        <v>5008</v>
      </c>
      <c r="C1002" s="14" t="s">
        <v>1670</v>
      </c>
      <c r="D1002" s="14" t="s">
        <v>1901</v>
      </c>
      <c r="E1002" s="14" t="s">
        <v>410</v>
      </c>
      <c r="F1002" s="14" t="s">
        <v>5009</v>
      </c>
      <c r="G1002" s="15">
        <v>1</v>
      </c>
      <c r="H1002" s="15">
        <v>1</v>
      </c>
      <c r="I1002" s="16">
        <v>0</v>
      </c>
      <c r="J1002" s="17">
        <v>1</v>
      </c>
      <c r="K1002" s="18">
        <v>0</v>
      </c>
      <c r="L1002" s="19">
        <v>0</v>
      </c>
      <c r="M1002" s="26" t="s">
        <v>5354</v>
      </c>
      <c r="N1002" s="26"/>
    </row>
    <row r="1003" spans="1:14" x14ac:dyDescent="0.25">
      <c r="A1003" s="14" t="s">
        <v>1559</v>
      </c>
      <c r="B1003" s="14" t="s">
        <v>5010</v>
      </c>
      <c r="C1003" s="14" t="s">
        <v>1670</v>
      </c>
      <c r="D1003" s="14" t="s">
        <v>1625</v>
      </c>
      <c r="E1003" s="14" t="s">
        <v>1517</v>
      </c>
      <c r="F1003" s="14" t="s">
        <v>5011</v>
      </c>
      <c r="G1003" s="15">
        <v>1</v>
      </c>
      <c r="H1003" s="15">
        <v>1</v>
      </c>
      <c r="I1003" s="16">
        <v>0</v>
      </c>
      <c r="J1003" s="17">
        <v>0</v>
      </c>
      <c r="K1003" s="18">
        <v>0</v>
      </c>
      <c r="L1003" s="19">
        <v>1</v>
      </c>
      <c r="M1003" s="26" t="s">
        <v>5355</v>
      </c>
      <c r="N1003" s="26"/>
    </row>
    <row r="1004" spans="1:14" x14ac:dyDescent="0.25">
      <c r="A1004" s="14" t="s">
        <v>1397</v>
      </c>
      <c r="B1004" s="14" t="s">
        <v>1398</v>
      </c>
      <c r="C1004" s="14" t="s">
        <v>1670</v>
      </c>
      <c r="D1004" s="14" t="s">
        <v>2069</v>
      </c>
      <c r="E1004" s="14" t="s">
        <v>1399</v>
      </c>
      <c r="F1004" s="14" t="s">
        <v>5012</v>
      </c>
      <c r="G1004" s="15">
        <v>1</v>
      </c>
      <c r="H1004" s="15">
        <v>1</v>
      </c>
      <c r="I1004" s="16">
        <v>0</v>
      </c>
      <c r="J1004" s="17">
        <v>0</v>
      </c>
      <c r="K1004" s="18">
        <v>0</v>
      </c>
      <c r="L1004" s="19">
        <v>1</v>
      </c>
      <c r="M1004" s="26" t="s">
        <v>5355</v>
      </c>
      <c r="N1004" s="26"/>
    </row>
    <row r="1005" spans="1:14" x14ac:dyDescent="0.25">
      <c r="A1005" s="14" t="s">
        <v>5013</v>
      </c>
      <c r="B1005" s="14" t="s">
        <v>5014</v>
      </c>
      <c r="C1005" s="14" t="s">
        <v>5015</v>
      </c>
      <c r="D1005" s="14" t="s">
        <v>1634</v>
      </c>
      <c r="E1005" s="14" t="s">
        <v>1157</v>
      </c>
      <c r="F1005" s="14" t="s">
        <v>5016</v>
      </c>
      <c r="G1005" s="15">
        <v>1</v>
      </c>
      <c r="H1005" s="15">
        <v>4</v>
      </c>
      <c r="I1005" s="16">
        <v>1</v>
      </c>
      <c r="J1005" s="17">
        <v>0</v>
      </c>
      <c r="K1005" s="18">
        <v>0</v>
      </c>
      <c r="L1005" s="19">
        <v>0</v>
      </c>
      <c r="M1005" s="26" t="s">
        <v>5354</v>
      </c>
      <c r="N1005" s="26"/>
    </row>
    <row r="1006" spans="1:14" x14ac:dyDescent="0.25">
      <c r="A1006" s="14" t="s">
        <v>5017</v>
      </c>
      <c r="B1006" s="14" t="s">
        <v>5018</v>
      </c>
      <c r="C1006" s="14" t="s">
        <v>1670</v>
      </c>
      <c r="D1006" s="14" t="s">
        <v>2550</v>
      </c>
      <c r="E1006" s="14" t="s">
        <v>4549</v>
      </c>
      <c r="F1006" s="14" t="s">
        <v>5019</v>
      </c>
      <c r="G1006" s="15">
        <v>1</v>
      </c>
      <c r="H1006" s="15">
        <v>1</v>
      </c>
      <c r="I1006" s="16">
        <v>0</v>
      </c>
      <c r="J1006" s="17">
        <v>1</v>
      </c>
      <c r="K1006" s="18">
        <v>0</v>
      </c>
      <c r="L1006" s="19">
        <v>0</v>
      </c>
      <c r="M1006" s="26" t="s">
        <v>5354</v>
      </c>
      <c r="N1006" s="26"/>
    </row>
    <row r="1007" spans="1:14" x14ac:dyDescent="0.25">
      <c r="A1007" s="14" t="s">
        <v>5020</v>
      </c>
      <c r="B1007" s="14" t="s">
        <v>5021</v>
      </c>
      <c r="C1007" s="14" t="s">
        <v>2898</v>
      </c>
      <c r="D1007" s="14" t="s">
        <v>5022</v>
      </c>
      <c r="E1007" s="14" t="s">
        <v>2936</v>
      </c>
      <c r="F1007" s="14" t="s">
        <v>5023</v>
      </c>
      <c r="G1007" s="15">
        <v>1</v>
      </c>
      <c r="H1007" s="15">
        <v>2</v>
      </c>
      <c r="I1007" s="16">
        <v>1</v>
      </c>
      <c r="J1007" s="17">
        <v>0</v>
      </c>
      <c r="K1007" s="18">
        <v>0</v>
      </c>
      <c r="L1007" s="19">
        <v>0</v>
      </c>
      <c r="M1007" s="26" t="s">
        <v>5356</v>
      </c>
      <c r="N1007" s="26"/>
    </row>
    <row r="1008" spans="1:14" x14ac:dyDescent="0.25">
      <c r="A1008" s="14" t="s">
        <v>1341</v>
      </c>
      <c r="B1008" s="14" t="s">
        <v>5024</v>
      </c>
      <c r="C1008" s="14" t="s">
        <v>1665</v>
      </c>
      <c r="D1008" s="14" t="s">
        <v>1625</v>
      </c>
      <c r="E1008" s="14" t="s">
        <v>1340</v>
      </c>
      <c r="F1008" s="14" t="s">
        <v>5025</v>
      </c>
      <c r="G1008" s="15">
        <v>1</v>
      </c>
      <c r="H1008" s="15">
        <v>1</v>
      </c>
      <c r="I1008" s="16">
        <v>0</v>
      </c>
      <c r="J1008" s="17">
        <v>0</v>
      </c>
      <c r="K1008" s="18">
        <v>0</v>
      </c>
      <c r="L1008" s="19">
        <v>1</v>
      </c>
      <c r="M1008" s="26" t="s">
        <v>5355</v>
      </c>
      <c r="N1008" s="26"/>
    </row>
    <row r="1009" spans="1:14" x14ac:dyDescent="0.25">
      <c r="A1009" s="14" t="s">
        <v>5026</v>
      </c>
      <c r="B1009" s="14" t="s">
        <v>5027</v>
      </c>
      <c r="C1009" s="14" t="s">
        <v>2460</v>
      </c>
      <c r="D1009" s="14" t="s">
        <v>1634</v>
      </c>
      <c r="E1009" s="14" t="s">
        <v>1157</v>
      </c>
      <c r="F1009" s="14" t="s">
        <v>5028</v>
      </c>
      <c r="G1009" s="15">
        <v>1</v>
      </c>
      <c r="H1009" s="15">
        <v>1</v>
      </c>
      <c r="I1009" s="16">
        <v>0</v>
      </c>
      <c r="J1009" s="17">
        <v>1</v>
      </c>
      <c r="K1009" s="18">
        <v>0</v>
      </c>
      <c r="L1009" s="19">
        <v>0</v>
      </c>
      <c r="M1009" s="26" t="s">
        <v>5354</v>
      </c>
      <c r="N1009" s="26"/>
    </row>
    <row r="1010" spans="1:14" x14ac:dyDescent="0.25">
      <c r="A1010" s="14" t="s">
        <v>515</v>
      </c>
      <c r="B1010" s="14" t="s">
        <v>5029</v>
      </c>
      <c r="C1010" s="14" t="s">
        <v>3002</v>
      </c>
      <c r="D1010" s="14" t="s">
        <v>3253</v>
      </c>
      <c r="E1010" s="14" t="s">
        <v>518</v>
      </c>
      <c r="F1010" s="14" t="s">
        <v>5030</v>
      </c>
      <c r="G1010" s="15">
        <v>1</v>
      </c>
      <c r="H1010" s="15">
        <v>4</v>
      </c>
      <c r="I1010" s="16">
        <v>0</v>
      </c>
      <c r="J1010" s="17">
        <v>0</v>
      </c>
      <c r="K1010" s="18">
        <v>1</v>
      </c>
      <c r="L1010" s="19">
        <v>0</v>
      </c>
      <c r="M1010" s="26" t="s">
        <v>5355</v>
      </c>
      <c r="N1010" s="26"/>
    </row>
    <row r="1011" spans="1:14" x14ac:dyDescent="0.25">
      <c r="A1011" s="14" t="s">
        <v>5031</v>
      </c>
      <c r="B1011" s="14" t="s">
        <v>5032</v>
      </c>
      <c r="C1011" s="14" t="s">
        <v>5033</v>
      </c>
      <c r="D1011" s="14" t="s">
        <v>2834</v>
      </c>
      <c r="E1011" s="14" t="s">
        <v>1157</v>
      </c>
      <c r="F1011" s="14" t="s">
        <v>5034</v>
      </c>
      <c r="G1011" s="15">
        <v>1</v>
      </c>
      <c r="H1011" s="15">
        <v>1</v>
      </c>
      <c r="I1011" s="16">
        <v>0</v>
      </c>
      <c r="J1011" s="17">
        <v>1</v>
      </c>
      <c r="K1011" s="18">
        <v>0</v>
      </c>
      <c r="L1011" s="19">
        <v>0</v>
      </c>
      <c r="M1011" s="26" t="s">
        <v>5354</v>
      </c>
      <c r="N1011" s="26"/>
    </row>
    <row r="1012" spans="1:14" x14ac:dyDescent="0.25">
      <c r="A1012" s="14" t="s">
        <v>958</v>
      </c>
      <c r="B1012" s="14" t="s">
        <v>5035</v>
      </c>
      <c r="C1012" s="14" t="s">
        <v>5036</v>
      </c>
      <c r="D1012" s="14" t="s">
        <v>3961</v>
      </c>
      <c r="E1012" s="14" t="s">
        <v>414</v>
      </c>
      <c r="F1012" s="14" t="s">
        <v>5037</v>
      </c>
      <c r="G1012" s="15">
        <v>1</v>
      </c>
      <c r="H1012" s="15">
        <v>2</v>
      </c>
      <c r="I1012" s="16">
        <v>0</v>
      </c>
      <c r="J1012" s="17">
        <v>0</v>
      </c>
      <c r="K1012" s="18">
        <v>1</v>
      </c>
      <c r="L1012" s="19">
        <v>0</v>
      </c>
      <c r="M1012" s="26" t="s">
        <v>5355</v>
      </c>
      <c r="N1012" s="26"/>
    </row>
    <row r="1013" spans="1:14" x14ac:dyDescent="0.25">
      <c r="A1013" s="14" t="s">
        <v>1192</v>
      </c>
      <c r="B1013" s="14" t="s">
        <v>5038</v>
      </c>
      <c r="C1013" s="14" t="s">
        <v>1670</v>
      </c>
      <c r="D1013" s="14" t="s">
        <v>1625</v>
      </c>
      <c r="E1013" s="14" t="s">
        <v>465</v>
      </c>
      <c r="F1013" s="14" t="s">
        <v>5039</v>
      </c>
      <c r="G1013" s="15">
        <v>1</v>
      </c>
      <c r="H1013" s="15">
        <v>6</v>
      </c>
      <c r="I1013" s="16">
        <v>0</v>
      </c>
      <c r="J1013" s="17">
        <v>0</v>
      </c>
      <c r="K1013" s="18">
        <v>1</v>
      </c>
      <c r="L1013" s="19">
        <v>0</v>
      </c>
      <c r="M1013" s="26" t="s">
        <v>5355</v>
      </c>
      <c r="N1013" s="26"/>
    </row>
    <row r="1014" spans="1:14" x14ac:dyDescent="0.25">
      <c r="A1014" s="14" t="s">
        <v>5040</v>
      </c>
      <c r="B1014" s="14" t="s">
        <v>5041</v>
      </c>
      <c r="C1014" s="14" t="s">
        <v>1670</v>
      </c>
      <c r="D1014" s="14" t="s">
        <v>5042</v>
      </c>
      <c r="E1014" s="14" t="s">
        <v>4337</v>
      </c>
      <c r="F1014" s="14" t="s">
        <v>5043</v>
      </c>
      <c r="G1014" s="15">
        <v>1</v>
      </c>
      <c r="H1014" s="15">
        <v>12</v>
      </c>
      <c r="I1014" s="16">
        <v>0</v>
      </c>
      <c r="J1014" s="17">
        <v>1</v>
      </c>
      <c r="K1014" s="18">
        <v>0</v>
      </c>
      <c r="L1014" s="19">
        <v>0</v>
      </c>
      <c r="M1014" s="26" t="s">
        <v>5356</v>
      </c>
      <c r="N1014" s="26"/>
    </row>
    <row r="1015" spans="1:14" x14ac:dyDescent="0.25">
      <c r="A1015" s="14" t="s">
        <v>1588</v>
      </c>
      <c r="B1015" s="14" t="s">
        <v>1589</v>
      </c>
      <c r="C1015" s="14" t="s">
        <v>5044</v>
      </c>
      <c r="D1015" s="14" t="s">
        <v>5045</v>
      </c>
      <c r="E1015" s="14" t="s">
        <v>1274</v>
      </c>
      <c r="F1015" s="14" t="s">
        <v>5046</v>
      </c>
      <c r="G1015" s="15">
        <v>1</v>
      </c>
      <c r="H1015" s="15">
        <v>1</v>
      </c>
      <c r="I1015" s="16">
        <v>0</v>
      </c>
      <c r="J1015" s="17">
        <v>0</v>
      </c>
      <c r="K1015" s="18">
        <v>0</v>
      </c>
      <c r="L1015" s="19">
        <v>1</v>
      </c>
      <c r="M1015" s="26" t="s">
        <v>5355</v>
      </c>
      <c r="N1015" s="26"/>
    </row>
    <row r="1016" spans="1:14" x14ac:dyDescent="0.25">
      <c r="A1016" s="14" t="s">
        <v>647</v>
      </c>
      <c r="B1016" s="14" t="s">
        <v>5047</v>
      </c>
      <c r="C1016" s="14" t="s">
        <v>5048</v>
      </c>
      <c r="D1016" s="14" t="s">
        <v>5049</v>
      </c>
      <c r="E1016" s="14" t="s">
        <v>649</v>
      </c>
      <c r="F1016" s="14" t="s">
        <v>5050</v>
      </c>
      <c r="G1016" s="15">
        <v>1</v>
      </c>
      <c r="H1016" s="15">
        <v>1</v>
      </c>
      <c r="I1016" s="16">
        <v>0</v>
      </c>
      <c r="J1016" s="17">
        <v>0</v>
      </c>
      <c r="K1016" s="18">
        <v>1</v>
      </c>
      <c r="L1016" s="19">
        <v>0</v>
      </c>
      <c r="M1016" s="26" t="s">
        <v>5355</v>
      </c>
      <c r="N1016" s="26"/>
    </row>
    <row r="1017" spans="1:14" x14ac:dyDescent="0.25">
      <c r="A1017" s="14" t="s">
        <v>846</v>
      </c>
      <c r="B1017" s="14" t="s">
        <v>847</v>
      </c>
      <c r="C1017" s="14" t="s">
        <v>5051</v>
      </c>
      <c r="D1017" s="14" t="s">
        <v>1647</v>
      </c>
      <c r="E1017" s="14" t="s">
        <v>506</v>
      </c>
      <c r="F1017" s="14" t="s">
        <v>5052</v>
      </c>
      <c r="G1017" s="15">
        <v>1</v>
      </c>
      <c r="H1017" s="15">
        <v>2</v>
      </c>
      <c r="I1017" s="16">
        <v>0</v>
      </c>
      <c r="J1017" s="17">
        <v>0</v>
      </c>
      <c r="K1017" s="18">
        <v>1</v>
      </c>
      <c r="L1017" s="19">
        <v>0</v>
      </c>
      <c r="M1017" s="26" t="s">
        <v>5355</v>
      </c>
      <c r="N1017" s="26"/>
    </row>
    <row r="1018" spans="1:14" x14ac:dyDescent="0.25">
      <c r="A1018" s="14" t="s">
        <v>5053</v>
      </c>
      <c r="B1018" s="14" t="s">
        <v>5054</v>
      </c>
      <c r="C1018" s="14" t="s">
        <v>5055</v>
      </c>
      <c r="D1018" s="14" t="s">
        <v>5056</v>
      </c>
      <c r="E1018" s="14" t="s">
        <v>5057</v>
      </c>
      <c r="F1018" s="14" t="s">
        <v>5058</v>
      </c>
      <c r="G1018" s="15">
        <v>1</v>
      </c>
      <c r="H1018" s="15">
        <v>4</v>
      </c>
      <c r="I1018" s="16">
        <v>0</v>
      </c>
      <c r="J1018" s="17">
        <v>1</v>
      </c>
      <c r="K1018" s="18">
        <v>0</v>
      </c>
      <c r="L1018" s="19">
        <v>0</v>
      </c>
      <c r="M1018" s="26" t="s">
        <v>5354</v>
      </c>
      <c r="N1018" s="26"/>
    </row>
    <row r="1019" spans="1:14" x14ac:dyDescent="0.25">
      <c r="A1019" s="14" t="s">
        <v>5059</v>
      </c>
      <c r="B1019" s="14" t="s">
        <v>5060</v>
      </c>
      <c r="C1019" s="14" t="s">
        <v>5061</v>
      </c>
      <c r="D1019" s="14" t="s">
        <v>5062</v>
      </c>
      <c r="E1019" s="14" t="s">
        <v>5063</v>
      </c>
      <c r="F1019" s="14" t="s">
        <v>5064</v>
      </c>
      <c r="G1019" s="15">
        <v>1</v>
      </c>
      <c r="H1019" s="15">
        <v>1</v>
      </c>
      <c r="I1019" s="16">
        <v>0</v>
      </c>
      <c r="J1019" s="17">
        <v>1</v>
      </c>
      <c r="K1019" s="18">
        <v>0</v>
      </c>
      <c r="L1019" s="19">
        <v>0</v>
      </c>
      <c r="M1019" s="26" t="s">
        <v>5354</v>
      </c>
      <c r="N1019" s="26"/>
    </row>
    <row r="1020" spans="1:14" x14ac:dyDescent="0.25">
      <c r="A1020" s="14" t="s">
        <v>1357</v>
      </c>
      <c r="B1020" s="14" t="s">
        <v>5065</v>
      </c>
      <c r="C1020" s="14" t="s">
        <v>5066</v>
      </c>
      <c r="D1020" s="14" t="s">
        <v>1625</v>
      </c>
      <c r="E1020" s="14" t="s">
        <v>1103</v>
      </c>
      <c r="F1020" s="14" t="s">
        <v>5067</v>
      </c>
      <c r="G1020" s="15">
        <v>1</v>
      </c>
      <c r="H1020" s="15">
        <v>1</v>
      </c>
      <c r="I1020" s="16">
        <v>0</v>
      </c>
      <c r="J1020" s="17">
        <v>0</v>
      </c>
      <c r="K1020" s="18">
        <v>0</v>
      </c>
      <c r="L1020" s="19">
        <v>1</v>
      </c>
      <c r="M1020" s="26" t="s">
        <v>5355</v>
      </c>
      <c r="N1020" s="26"/>
    </row>
    <row r="1021" spans="1:14" x14ac:dyDescent="0.25">
      <c r="A1021" s="14" t="s">
        <v>452</v>
      </c>
      <c r="B1021" s="14" t="s">
        <v>5068</v>
      </c>
      <c r="C1021" s="14" t="s">
        <v>1670</v>
      </c>
      <c r="D1021" s="14" t="s">
        <v>1884</v>
      </c>
      <c r="E1021" s="14" t="s">
        <v>380</v>
      </c>
      <c r="F1021" s="14" t="s">
        <v>5069</v>
      </c>
      <c r="G1021" s="15">
        <v>1</v>
      </c>
      <c r="H1021" s="15">
        <v>1</v>
      </c>
      <c r="I1021" s="16">
        <v>0</v>
      </c>
      <c r="J1021" s="17">
        <v>0</v>
      </c>
      <c r="K1021" s="18">
        <v>1</v>
      </c>
      <c r="L1021" s="19">
        <v>0</v>
      </c>
      <c r="M1021" s="26" t="s">
        <v>5355</v>
      </c>
      <c r="N1021" s="26"/>
    </row>
    <row r="1022" spans="1:14" x14ac:dyDescent="0.25">
      <c r="A1022" s="14" t="s">
        <v>1194</v>
      </c>
      <c r="B1022" s="14" t="s">
        <v>5070</v>
      </c>
      <c r="C1022" s="14" t="s">
        <v>5071</v>
      </c>
      <c r="D1022" s="14" t="s">
        <v>4405</v>
      </c>
      <c r="E1022" s="14" t="s">
        <v>465</v>
      </c>
      <c r="F1022" s="14" t="s">
        <v>5072</v>
      </c>
      <c r="G1022" s="15">
        <v>1</v>
      </c>
      <c r="H1022" s="15">
        <v>6</v>
      </c>
      <c r="I1022" s="16">
        <v>0</v>
      </c>
      <c r="J1022" s="17">
        <v>0</v>
      </c>
      <c r="K1022" s="18">
        <v>1</v>
      </c>
      <c r="L1022" s="19">
        <v>0</v>
      </c>
      <c r="M1022" s="26" t="s">
        <v>5355</v>
      </c>
      <c r="N1022" s="26"/>
    </row>
    <row r="1023" spans="1:14" x14ac:dyDescent="0.25">
      <c r="A1023" s="14" t="s">
        <v>5073</v>
      </c>
      <c r="B1023" s="14" t="s">
        <v>5074</v>
      </c>
      <c r="C1023" s="14" t="s">
        <v>1670</v>
      </c>
      <c r="D1023" s="14" t="s">
        <v>1625</v>
      </c>
      <c r="E1023" s="14" t="s">
        <v>465</v>
      </c>
      <c r="F1023" s="14" t="s">
        <v>5075</v>
      </c>
      <c r="G1023" s="15">
        <v>1</v>
      </c>
      <c r="H1023" s="15">
        <v>2</v>
      </c>
      <c r="I1023" s="16">
        <v>1</v>
      </c>
      <c r="J1023" s="17">
        <v>0</v>
      </c>
      <c r="K1023" s="18">
        <v>0</v>
      </c>
      <c r="L1023" s="19">
        <v>0</v>
      </c>
      <c r="M1023" s="26" t="s">
        <v>5354</v>
      </c>
      <c r="N1023" s="26"/>
    </row>
    <row r="1024" spans="1:14" x14ac:dyDescent="0.25">
      <c r="A1024" s="14" t="s">
        <v>508</v>
      </c>
      <c r="B1024" s="14" t="s">
        <v>5076</v>
      </c>
      <c r="C1024" s="14" t="s">
        <v>3693</v>
      </c>
      <c r="D1024" s="14" t="s">
        <v>1748</v>
      </c>
      <c r="E1024" s="14" t="s">
        <v>511</v>
      </c>
      <c r="F1024" s="14" t="s">
        <v>5077</v>
      </c>
      <c r="G1024" s="15">
        <v>1</v>
      </c>
      <c r="H1024" s="15">
        <v>4</v>
      </c>
      <c r="I1024" s="16">
        <v>0</v>
      </c>
      <c r="J1024" s="17">
        <v>0</v>
      </c>
      <c r="K1024" s="18">
        <v>1</v>
      </c>
      <c r="L1024" s="19">
        <v>0</v>
      </c>
      <c r="M1024" s="26" t="s">
        <v>5355</v>
      </c>
      <c r="N1024" s="26"/>
    </row>
    <row r="1025" spans="1:14" x14ac:dyDescent="0.25">
      <c r="A1025" s="14" t="s">
        <v>5078</v>
      </c>
      <c r="B1025" s="14" t="s">
        <v>5079</v>
      </c>
      <c r="C1025" s="14" t="s">
        <v>5080</v>
      </c>
      <c r="D1025" s="14" t="s">
        <v>2834</v>
      </c>
      <c r="E1025" s="14" t="s">
        <v>1157</v>
      </c>
      <c r="F1025" s="14" t="s">
        <v>5081</v>
      </c>
      <c r="G1025" s="15">
        <v>1</v>
      </c>
      <c r="H1025" s="15">
        <v>4</v>
      </c>
      <c r="I1025" s="16">
        <v>0</v>
      </c>
      <c r="J1025" s="17">
        <v>1</v>
      </c>
      <c r="K1025" s="18">
        <v>0</v>
      </c>
      <c r="L1025" s="19">
        <v>0</v>
      </c>
      <c r="M1025" s="26" t="s">
        <v>5356</v>
      </c>
      <c r="N1025" s="26"/>
    </row>
    <row r="1026" spans="1:14" x14ac:dyDescent="0.25">
      <c r="A1026" s="14" t="s">
        <v>5082</v>
      </c>
      <c r="B1026" s="14" t="s">
        <v>2147</v>
      </c>
      <c r="C1026" s="14" t="s">
        <v>5083</v>
      </c>
      <c r="D1026" s="14" t="s">
        <v>2149</v>
      </c>
      <c r="E1026" s="14" t="s">
        <v>387</v>
      </c>
      <c r="F1026" s="14" t="s">
        <v>5084</v>
      </c>
      <c r="G1026" s="15">
        <v>1</v>
      </c>
      <c r="H1026" s="15">
        <v>1</v>
      </c>
      <c r="I1026" s="16">
        <v>0</v>
      </c>
      <c r="J1026" s="17">
        <v>1</v>
      </c>
      <c r="K1026" s="18">
        <v>0</v>
      </c>
      <c r="L1026" s="19">
        <v>0</v>
      </c>
      <c r="M1026" s="26" t="s">
        <v>5354</v>
      </c>
      <c r="N1026" s="26"/>
    </row>
    <row r="1027" spans="1:14" x14ac:dyDescent="0.25">
      <c r="A1027" s="14" t="s">
        <v>1101</v>
      </c>
      <c r="B1027" s="14" t="s">
        <v>5085</v>
      </c>
      <c r="C1027" s="14" t="s">
        <v>5086</v>
      </c>
      <c r="D1027" s="14" t="s">
        <v>1940</v>
      </c>
      <c r="E1027" s="14" t="s">
        <v>1103</v>
      </c>
      <c r="F1027" s="14" t="s">
        <v>5087</v>
      </c>
      <c r="G1027" s="15">
        <v>1</v>
      </c>
      <c r="H1027" s="15">
        <v>1</v>
      </c>
      <c r="I1027" s="16">
        <v>0</v>
      </c>
      <c r="J1027" s="17">
        <v>0</v>
      </c>
      <c r="K1027" s="18">
        <v>1</v>
      </c>
      <c r="L1027" s="19">
        <v>0</v>
      </c>
      <c r="M1027" s="26" t="s">
        <v>5355</v>
      </c>
      <c r="N1027" s="26"/>
    </row>
    <row r="1028" spans="1:14" x14ac:dyDescent="0.25">
      <c r="A1028" s="14" t="s">
        <v>1006</v>
      </c>
      <c r="B1028" s="14" t="s">
        <v>5088</v>
      </c>
      <c r="C1028" s="14" t="s">
        <v>5089</v>
      </c>
      <c r="D1028" s="14" t="s">
        <v>2604</v>
      </c>
      <c r="E1028" s="14" t="s">
        <v>1008</v>
      </c>
      <c r="F1028" s="14" t="s">
        <v>5090</v>
      </c>
      <c r="G1028" s="15">
        <v>1</v>
      </c>
      <c r="H1028" s="15">
        <v>1</v>
      </c>
      <c r="I1028" s="16">
        <v>0</v>
      </c>
      <c r="J1028" s="17">
        <v>0</v>
      </c>
      <c r="K1028" s="18">
        <v>1</v>
      </c>
      <c r="L1028" s="19">
        <v>0</v>
      </c>
      <c r="M1028" s="26" t="s">
        <v>5355</v>
      </c>
      <c r="N1028" s="26"/>
    </row>
    <row r="1029" spans="1:14" x14ac:dyDescent="0.25">
      <c r="A1029" s="14" t="s">
        <v>1590</v>
      </c>
      <c r="B1029" s="14" t="s">
        <v>5091</v>
      </c>
      <c r="C1029" s="14" t="s">
        <v>5092</v>
      </c>
      <c r="D1029" s="14" t="s">
        <v>1779</v>
      </c>
      <c r="E1029" s="14" t="s">
        <v>506</v>
      </c>
      <c r="F1029" s="14" t="s">
        <v>5093</v>
      </c>
      <c r="G1029" s="15">
        <v>1</v>
      </c>
      <c r="H1029" s="15">
        <v>2</v>
      </c>
      <c r="I1029" s="16">
        <v>0</v>
      </c>
      <c r="J1029" s="17">
        <v>0</v>
      </c>
      <c r="K1029" s="18">
        <v>0</v>
      </c>
      <c r="L1029" s="19">
        <v>1</v>
      </c>
      <c r="M1029" s="26" t="s">
        <v>5355</v>
      </c>
      <c r="N1029" s="26"/>
    </row>
    <row r="1030" spans="1:14" x14ac:dyDescent="0.25">
      <c r="A1030" s="14" t="s">
        <v>5094</v>
      </c>
      <c r="B1030" s="14" t="s">
        <v>5095</v>
      </c>
      <c r="C1030" s="14" t="s">
        <v>5096</v>
      </c>
      <c r="D1030" s="14" t="s">
        <v>1634</v>
      </c>
      <c r="E1030" s="14" t="s">
        <v>1157</v>
      </c>
      <c r="F1030" s="14" t="s">
        <v>5097</v>
      </c>
      <c r="G1030" s="15">
        <v>1</v>
      </c>
      <c r="H1030" s="15">
        <v>2</v>
      </c>
      <c r="I1030" s="16">
        <v>0</v>
      </c>
      <c r="J1030" s="17">
        <v>1</v>
      </c>
      <c r="K1030" s="18">
        <v>0</v>
      </c>
      <c r="L1030" s="19">
        <v>0</v>
      </c>
      <c r="M1030" s="26" t="s">
        <v>5354</v>
      </c>
      <c r="N1030" s="26"/>
    </row>
    <row r="1031" spans="1:14" x14ac:dyDescent="0.25">
      <c r="A1031" s="14" t="s">
        <v>5098</v>
      </c>
      <c r="B1031" s="14" t="s">
        <v>5099</v>
      </c>
      <c r="C1031" s="14" t="s">
        <v>5100</v>
      </c>
      <c r="D1031" s="14" t="s">
        <v>1779</v>
      </c>
      <c r="E1031" s="14" t="s">
        <v>1760</v>
      </c>
      <c r="F1031" s="14" t="s">
        <v>5101</v>
      </c>
      <c r="G1031" s="15">
        <v>1</v>
      </c>
      <c r="H1031" s="15">
        <v>1</v>
      </c>
      <c r="I1031" s="16">
        <v>0</v>
      </c>
      <c r="J1031" s="17">
        <v>1</v>
      </c>
      <c r="K1031" s="18">
        <v>0</v>
      </c>
      <c r="L1031" s="19">
        <v>0</v>
      </c>
      <c r="M1031" s="26" t="s">
        <v>5352</v>
      </c>
      <c r="N1031" s="26"/>
    </row>
    <row r="1032" spans="1:14" x14ac:dyDescent="0.25">
      <c r="A1032" s="14" t="s">
        <v>5102</v>
      </c>
      <c r="B1032" s="14" t="s">
        <v>5103</v>
      </c>
      <c r="C1032" s="14" t="s">
        <v>5104</v>
      </c>
      <c r="D1032" s="14" t="s">
        <v>1682</v>
      </c>
      <c r="E1032" s="14" t="s">
        <v>725</v>
      </c>
      <c r="F1032" s="14" t="s">
        <v>5105</v>
      </c>
      <c r="G1032" s="15">
        <v>1</v>
      </c>
      <c r="H1032" s="15">
        <v>4</v>
      </c>
      <c r="I1032" s="16">
        <v>0</v>
      </c>
      <c r="J1032" s="17">
        <v>1</v>
      </c>
      <c r="K1032" s="18">
        <v>0</v>
      </c>
      <c r="L1032" s="19">
        <v>0</v>
      </c>
      <c r="M1032" s="26" t="s">
        <v>5354</v>
      </c>
      <c r="N1032" s="26"/>
    </row>
    <row r="1033" spans="1:14" x14ac:dyDescent="0.25">
      <c r="A1033" s="14" t="s">
        <v>5106</v>
      </c>
      <c r="B1033" s="14" t="s">
        <v>5107</v>
      </c>
      <c r="C1033" s="14" t="s">
        <v>1670</v>
      </c>
      <c r="D1033" s="14" t="s">
        <v>1682</v>
      </c>
      <c r="E1033" s="14" t="s">
        <v>1165</v>
      </c>
      <c r="F1033" s="14" t="s">
        <v>5108</v>
      </c>
      <c r="G1033" s="15">
        <v>1</v>
      </c>
      <c r="H1033" s="15">
        <v>1</v>
      </c>
      <c r="I1033" s="16">
        <v>0</v>
      </c>
      <c r="J1033" s="17">
        <v>1</v>
      </c>
      <c r="K1033" s="18">
        <v>0</v>
      </c>
      <c r="L1033" s="19">
        <v>0</v>
      </c>
      <c r="M1033" s="26" t="s">
        <v>5354</v>
      </c>
      <c r="N1033" s="26"/>
    </row>
    <row r="1034" spans="1:14" x14ac:dyDescent="0.25">
      <c r="A1034" s="14" t="s">
        <v>707</v>
      </c>
      <c r="B1034" s="14" t="s">
        <v>5109</v>
      </c>
      <c r="C1034" s="14" t="s">
        <v>5110</v>
      </c>
      <c r="D1034" s="14" t="s">
        <v>1779</v>
      </c>
      <c r="E1034" s="14" t="s">
        <v>709</v>
      </c>
      <c r="F1034" s="14" t="s">
        <v>5111</v>
      </c>
      <c r="G1034" s="15">
        <v>1</v>
      </c>
      <c r="H1034" s="15">
        <v>2</v>
      </c>
      <c r="I1034" s="16">
        <v>0</v>
      </c>
      <c r="J1034" s="17">
        <v>0</v>
      </c>
      <c r="K1034" s="18">
        <v>1</v>
      </c>
      <c r="L1034" s="19">
        <v>0</v>
      </c>
      <c r="M1034" s="26" t="s">
        <v>5355</v>
      </c>
      <c r="N1034" s="26"/>
    </row>
    <row r="1035" spans="1:14" x14ac:dyDescent="0.25">
      <c r="A1035" s="14" t="s">
        <v>963</v>
      </c>
      <c r="B1035" s="14" t="s">
        <v>5112</v>
      </c>
      <c r="C1035" s="14" t="s">
        <v>5113</v>
      </c>
      <c r="D1035" s="14" t="s">
        <v>4817</v>
      </c>
      <c r="E1035" s="14" t="s">
        <v>725</v>
      </c>
      <c r="F1035" s="14" t="s">
        <v>5114</v>
      </c>
      <c r="G1035" s="15">
        <v>1</v>
      </c>
      <c r="H1035" s="15">
        <v>1</v>
      </c>
      <c r="I1035" s="16">
        <v>0</v>
      </c>
      <c r="J1035" s="17">
        <v>0</v>
      </c>
      <c r="K1035" s="18">
        <v>1</v>
      </c>
      <c r="L1035" s="19">
        <v>0</v>
      </c>
      <c r="M1035" s="26" t="s">
        <v>5355</v>
      </c>
      <c r="N1035" s="26"/>
    </row>
    <row r="1036" spans="1:14" x14ac:dyDescent="0.25">
      <c r="A1036" s="14" t="s">
        <v>1207</v>
      </c>
      <c r="B1036" s="14" t="s">
        <v>5115</v>
      </c>
      <c r="C1036" s="14" t="s">
        <v>1670</v>
      </c>
      <c r="D1036" s="14" t="s">
        <v>3755</v>
      </c>
      <c r="E1036" s="14" t="s">
        <v>1157</v>
      </c>
      <c r="F1036" s="14" t="s">
        <v>5116</v>
      </c>
      <c r="G1036" s="15">
        <v>1</v>
      </c>
      <c r="H1036" s="15">
        <v>4</v>
      </c>
      <c r="I1036" s="16">
        <v>0</v>
      </c>
      <c r="J1036" s="17">
        <v>0</v>
      </c>
      <c r="K1036" s="18">
        <v>1</v>
      </c>
      <c r="L1036" s="19">
        <v>0</v>
      </c>
      <c r="M1036" s="26" t="s">
        <v>5355</v>
      </c>
      <c r="N1036" s="26"/>
    </row>
    <row r="1037" spans="1:14" x14ac:dyDescent="0.25">
      <c r="A1037" s="14" t="s">
        <v>5117</v>
      </c>
      <c r="B1037" s="14" t="s">
        <v>5118</v>
      </c>
      <c r="C1037" s="14" t="s">
        <v>5119</v>
      </c>
      <c r="D1037" s="14" t="s">
        <v>1643</v>
      </c>
      <c r="E1037" s="14" t="s">
        <v>2555</v>
      </c>
      <c r="F1037" s="14" t="s">
        <v>5120</v>
      </c>
      <c r="G1037" s="15">
        <v>1</v>
      </c>
      <c r="H1037" s="15">
        <v>1</v>
      </c>
      <c r="I1037" s="16">
        <v>0</v>
      </c>
      <c r="J1037" s="17">
        <v>1</v>
      </c>
      <c r="K1037" s="18">
        <v>0</v>
      </c>
      <c r="L1037" s="19">
        <v>0</v>
      </c>
      <c r="M1037" s="26" t="s">
        <v>5354</v>
      </c>
      <c r="N1037" s="26"/>
    </row>
    <row r="1038" spans="1:14" x14ac:dyDescent="0.25">
      <c r="A1038" s="14" t="s">
        <v>5121</v>
      </c>
      <c r="B1038" s="14" t="s">
        <v>5122</v>
      </c>
      <c r="C1038" s="14" t="s">
        <v>1670</v>
      </c>
      <c r="D1038" s="14" t="s">
        <v>1625</v>
      </c>
      <c r="E1038" s="14" t="s">
        <v>725</v>
      </c>
      <c r="F1038" s="14" t="s">
        <v>5123</v>
      </c>
      <c r="G1038" s="15">
        <v>1</v>
      </c>
      <c r="H1038" s="15">
        <v>2</v>
      </c>
      <c r="I1038" s="16">
        <v>0</v>
      </c>
      <c r="J1038" s="17">
        <v>1</v>
      </c>
      <c r="K1038" s="18">
        <v>0</v>
      </c>
      <c r="L1038" s="19">
        <v>0</v>
      </c>
      <c r="M1038" s="26" t="s">
        <v>5354</v>
      </c>
      <c r="N1038" s="26"/>
    </row>
    <row r="1039" spans="1:14" x14ac:dyDescent="0.25">
      <c r="A1039" s="14" t="s">
        <v>1271</v>
      </c>
      <c r="B1039" s="14" t="s">
        <v>5124</v>
      </c>
      <c r="C1039" s="14" t="s">
        <v>1670</v>
      </c>
      <c r="D1039" s="14" t="s">
        <v>1880</v>
      </c>
      <c r="E1039" s="14" t="s">
        <v>387</v>
      </c>
      <c r="F1039" s="14" t="s">
        <v>5125</v>
      </c>
      <c r="G1039" s="15">
        <v>1</v>
      </c>
      <c r="H1039" s="15">
        <v>1</v>
      </c>
      <c r="I1039" s="16">
        <v>0</v>
      </c>
      <c r="J1039" s="17">
        <v>0</v>
      </c>
      <c r="K1039" s="18">
        <v>1</v>
      </c>
      <c r="L1039" s="19">
        <v>0</v>
      </c>
      <c r="M1039" s="26" t="s">
        <v>5355</v>
      </c>
      <c r="N1039" s="26"/>
    </row>
    <row r="1040" spans="1:14" x14ac:dyDescent="0.25">
      <c r="A1040" s="14" t="s">
        <v>1243</v>
      </c>
      <c r="B1040" s="14" t="s">
        <v>5126</v>
      </c>
      <c r="C1040" s="14" t="s">
        <v>5127</v>
      </c>
      <c r="D1040" s="14" t="s">
        <v>1634</v>
      </c>
      <c r="E1040" s="14" t="s">
        <v>465</v>
      </c>
      <c r="F1040" s="14" t="s">
        <v>5128</v>
      </c>
      <c r="G1040" s="15">
        <v>1</v>
      </c>
      <c r="H1040" s="15">
        <v>2</v>
      </c>
      <c r="I1040" s="16">
        <v>0</v>
      </c>
      <c r="J1040" s="17">
        <v>0</v>
      </c>
      <c r="K1040" s="18">
        <v>1</v>
      </c>
      <c r="L1040" s="19">
        <v>0</v>
      </c>
      <c r="M1040" s="26" t="s">
        <v>5355</v>
      </c>
      <c r="N1040" s="26"/>
    </row>
    <row r="1041" spans="1:14" x14ac:dyDescent="0.25">
      <c r="A1041" s="14" t="s">
        <v>683</v>
      </c>
      <c r="B1041" s="14" t="s">
        <v>5129</v>
      </c>
      <c r="C1041" s="14" t="s">
        <v>5130</v>
      </c>
      <c r="D1041" s="14" t="s">
        <v>1625</v>
      </c>
      <c r="E1041" s="14" t="s">
        <v>685</v>
      </c>
      <c r="F1041" s="14" t="s">
        <v>5131</v>
      </c>
      <c r="G1041" s="15">
        <v>1</v>
      </c>
      <c r="H1041" s="15">
        <v>12</v>
      </c>
      <c r="I1041" s="16">
        <v>0</v>
      </c>
      <c r="J1041" s="17">
        <v>0</v>
      </c>
      <c r="K1041" s="18">
        <v>1</v>
      </c>
      <c r="L1041" s="19">
        <v>0</v>
      </c>
      <c r="M1041" s="26" t="s">
        <v>5355</v>
      </c>
      <c r="N1041" s="26"/>
    </row>
    <row r="1042" spans="1:14" x14ac:dyDescent="0.25">
      <c r="A1042" s="14" t="s">
        <v>5132</v>
      </c>
      <c r="B1042" s="14" t="s">
        <v>5133</v>
      </c>
      <c r="C1042" s="14" t="s">
        <v>5134</v>
      </c>
      <c r="D1042" s="14" t="s">
        <v>1625</v>
      </c>
      <c r="E1042" s="14" t="s">
        <v>1046</v>
      </c>
      <c r="F1042" s="14" t="s">
        <v>5135</v>
      </c>
      <c r="G1042" s="15">
        <v>1</v>
      </c>
      <c r="H1042" s="15">
        <v>2</v>
      </c>
      <c r="I1042" s="16">
        <v>0</v>
      </c>
      <c r="J1042" s="17">
        <v>1</v>
      </c>
      <c r="K1042" s="18">
        <v>0</v>
      </c>
      <c r="L1042" s="19">
        <v>0</v>
      </c>
      <c r="M1042" s="26" t="s">
        <v>5354</v>
      </c>
      <c r="N1042" s="26"/>
    </row>
    <row r="1043" spans="1:14" x14ac:dyDescent="0.25">
      <c r="A1043" s="14" t="s">
        <v>5136</v>
      </c>
      <c r="B1043" s="14" t="s">
        <v>3442</v>
      </c>
      <c r="C1043" s="14" t="s">
        <v>1703</v>
      </c>
      <c r="D1043" s="14" t="s">
        <v>1868</v>
      </c>
      <c r="E1043" s="14" t="s">
        <v>387</v>
      </c>
      <c r="F1043" s="14" t="s">
        <v>5137</v>
      </c>
      <c r="G1043" s="15">
        <v>1</v>
      </c>
      <c r="H1043" s="15">
        <v>6</v>
      </c>
      <c r="I1043" s="16">
        <v>0</v>
      </c>
      <c r="J1043" s="17">
        <v>1</v>
      </c>
      <c r="K1043" s="18">
        <v>0</v>
      </c>
      <c r="L1043" s="19">
        <v>0</v>
      </c>
      <c r="M1043" s="26" t="s">
        <v>5356</v>
      </c>
      <c r="N1043" s="26"/>
    </row>
    <row r="1044" spans="1:14" x14ac:dyDescent="0.25">
      <c r="A1044" s="14" t="s">
        <v>5138</v>
      </c>
      <c r="B1044" s="14" t="s">
        <v>5139</v>
      </c>
      <c r="C1044" s="14" t="s">
        <v>5140</v>
      </c>
      <c r="D1044" s="14" t="s">
        <v>1682</v>
      </c>
      <c r="E1044" s="14" t="s">
        <v>3989</v>
      </c>
      <c r="F1044" s="14" t="s">
        <v>5141</v>
      </c>
      <c r="G1044" s="15">
        <v>1</v>
      </c>
      <c r="H1044" s="15">
        <v>1</v>
      </c>
      <c r="I1044" s="16">
        <v>1</v>
      </c>
      <c r="J1044" s="17">
        <v>0</v>
      </c>
      <c r="K1044" s="18">
        <v>0</v>
      </c>
      <c r="L1044" s="19">
        <v>0</v>
      </c>
      <c r="M1044" s="26" t="s">
        <v>5356</v>
      </c>
      <c r="N1044" s="26"/>
    </row>
    <row r="1045" spans="1:14" x14ac:dyDescent="0.25">
      <c r="A1045" s="14" t="s">
        <v>5142</v>
      </c>
      <c r="B1045" s="14" t="s">
        <v>5143</v>
      </c>
      <c r="C1045" s="14" t="s">
        <v>5144</v>
      </c>
      <c r="D1045" s="14" t="s">
        <v>1639</v>
      </c>
      <c r="E1045" s="14" t="s">
        <v>380</v>
      </c>
      <c r="F1045" s="14" t="s">
        <v>5145</v>
      </c>
      <c r="G1045" s="15">
        <v>1</v>
      </c>
      <c r="H1045" s="15">
        <v>10</v>
      </c>
      <c r="I1045" s="16">
        <v>0</v>
      </c>
      <c r="J1045" s="17">
        <v>1</v>
      </c>
      <c r="K1045" s="18">
        <v>0</v>
      </c>
      <c r="L1045" s="19">
        <v>0</v>
      </c>
      <c r="M1045" s="26" t="s">
        <v>5356</v>
      </c>
      <c r="N1045" s="26"/>
    </row>
    <row r="1046" spans="1:14" x14ac:dyDescent="0.25">
      <c r="A1046" s="14" t="s">
        <v>1237</v>
      </c>
      <c r="B1046" s="14" t="s">
        <v>5146</v>
      </c>
      <c r="C1046" s="14" t="s">
        <v>5147</v>
      </c>
      <c r="D1046" s="14" t="s">
        <v>5148</v>
      </c>
      <c r="E1046" s="14" t="s">
        <v>945</v>
      </c>
      <c r="F1046" s="14" t="s">
        <v>5149</v>
      </c>
      <c r="G1046" s="15">
        <v>1</v>
      </c>
      <c r="H1046" s="15">
        <v>4</v>
      </c>
      <c r="I1046" s="16">
        <v>0</v>
      </c>
      <c r="J1046" s="17">
        <v>0</v>
      </c>
      <c r="K1046" s="18">
        <v>1</v>
      </c>
      <c r="L1046" s="19">
        <v>0</v>
      </c>
      <c r="M1046" s="26" t="s">
        <v>5355</v>
      </c>
      <c r="N1046" s="26"/>
    </row>
    <row r="1047" spans="1:14" x14ac:dyDescent="0.25">
      <c r="A1047" s="14" t="s">
        <v>1490</v>
      </c>
      <c r="B1047" s="14" t="s">
        <v>3310</v>
      </c>
      <c r="C1047" s="14" t="s">
        <v>5150</v>
      </c>
      <c r="D1047" s="14" t="s">
        <v>1625</v>
      </c>
      <c r="E1047" s="14" t="s">
        <v>414</v>
      </c>
      <c r="F1047" s="14" t="s">
        <v>5151</v>
      </c>
      <c r="G1047" s="15">
        <v>1</v>
      </c>
      <c r="H1047" s="15">
        <v>7</v>
      </c>
      <c r="I1047" s="16">
        <v>0</v>
      </c>
      <c r="J1047" s="17">
        <v>0</v>
      </c>
      <c r="K1047" s="18">
        <v>0</v>
      </c>
      <c r="L1047" s="19">
        <v>1</v>
      </c>
      <c r="M1047" s="26" t="s">
        <v>5355</v>
      </c>
      <c r="N1047" s="26"/>
    </row>
    <row r="1048" spans="1:14" x14ac:dyDescent="0.25">
      <c r="A1048" s="14" t="s">
        <v>1506</v>
      </c>
      <c r="B1048" s="14" t="s">
        <v>5152</v>
      </c>
      <c r="C1048" s="14" t="s">
        <v>4682</v>
      </c>
      <c r="D1048" s="14" t="s">
        <v>1797</v>
      </c>
      <c r="E1048" s="14" t="s">
        <v>1321</v>
      </c>
      <c r="F1048" s="14" t="s">
        <v>5153</v>
      </c>
      <c r="G1048" s="15">
        <v>1</v>
      </c>
      <c r="H1048" s="15">
        <v>1</v>
      </c>
      <c r="I1048" s="16">
        <v>0</v>
      </c>
      <c r="J1048" s="17">
        <v>0</v>
      </c>
      <c r="K1048" s="18">
        <v>0</v>
      </c>
      <c r="L1048" s="19">
        <v>1</v>
      </c>
      <c r="M1048" s="26" t="s">
        <v>5355</v>
      </c>
      <c r="N1048" s="26"/>
    </row>
    <row r="1049" spans="1:14" x14ac:dyDescent="0.25">
      <c r="A1049" s="14" t="s">
        <v>5154</v>
      </c>
      <c r="B1049" s="14" t="s">
        <v>5155</v>
      </c>
      <c r="C1049" s="14" t="s">
        <v>2875</v>
      </c>
      <c r="D1049" s="14" t="s">
        <v>5156</v>
      </c>
      <c r="E1049" s="14" t="s">
        <v>642</v>
      </c>
      <c r="F1049" s="14" t="s">
        <v>5157</v>
      </c>
      <c r="G1049" s="15">
        <v>1</v>
      </c>
      <c r="H1049" s="15">
        <v>1</v>
      </c>
      <c r="I1049" s="16">
        <v>0</v>
      </c>
      <c r="J1049" s="17">
        <v>1</v>
      </c>
      <c r="K1049" s="18">
        <v>0</v>
      </c>
      <c r="L1049" s="19">
        <v>0</v>
      </c>
      <c r="M1049" s="26" t="s">
        <v>5354</v>
      </c>
      <c r="N1049" s="26"/>
    </row>
    <row r="1050" spans="1:14" x14ac:dyDescent="0.25">
      <c r="A1050" s="14" t="s">
        <v>1375</v>
      </c>
      <c r="B1050" s="14" t="s">
        <v>5158</v>
      </c>
      <c r="C1050" s="14" t="s">
        <v>5159</v>
      </c>
      <c r="D1050" s="14" t="s">
        <v>1625</v>
      </c>
      <c r="E1050" s="14" t="s">
        <v>1305</v>
      </c>
      <c r="F1050" s="14" t="s">
        <v>5160</v>
      </c>
      <c r="G1050" s="15">
        <v>1</v>
      </c>
      <c r="H1050" s="15">
        <v>2</v>
      </c>
      <c r="I1050" s="16">
        <v>0</v>
      </c>
      <c r="J1050" s="17">
        <v>0</v>
      </c>
      <c r="K1050" s="18">
        <v>0</v>
      </c>
      <c r="L1050" s="19">
        <v>1</v>
      </c>
      <c r="M1050" s="26" t="s">
        <v>5355</v>
      </c>
      <c r="N1050" s="26"/>
    </row>
    <row r="1051" spans="1:14" x14ac:dyDescent="0.25">
      <c r="A1051" s="14" t="s">
        <v>5161</v>
      </c>
      <c r="B1051" s="14" t="s">
        <v>5162</v>
      </c>
      <c r="C1051" s="14" t="s">
        <v>5163</v>
      </c>
      <c r="D1051" s="14" t="s">
        <v>1625</v>
      </c>
      <c r="E1051" s="14" t="s">
        <v>5164</v>
      </c>
      <c r="F1051" s="14" t="s">
        <v>5165</v>
      </c>
      <c r="G1051" s="15">
        <v>1</v>
      </c>
      <c r="H1051" s="15">
        <v>8</v>
      </c>
      <c r="I1051" s="16">
        <v>0</v>
      </c>
      <c r="J1051" s="17">
        <v>1</v>
      </c>
      <c r="K1051" s="18">
        <v>0</v>
      </c>
      <c r="L1051" s="19">
        <v>0</v>
      </c>
      <c r="M1051" s="26" t="s">
        <v>5354</v>
      </c>
      <c r="N1051" s="26"/>
    </row>
    <row r="1052" spans="1:14" x14ac:dyDescent="0.25">
      <c r="A1052" s="14" t="s">
        <v>1113</v>
      </c>
      <c r="B1052" s="14" t="s">
        <v>5166</v>
      </c>
      <c r="C1052" s="14" t="s">
        <v>5167</v>
      </c>
      <c r="D1052" s="14" t="s">
        <v>2131</v>
      </c>
      <c r="E1052" s="14" t="s">
        <v>593</v>
      </c>
      <c r="F1052" s="14" t="s">
        <v>5168</v>
      </c>
      <c r="G1052" s="15">
        <v>1</v>
      </c>
      <c r="H1052" s="15">
        <v>1</v>
      </c>
      <c r="I1052" s="16">
        <v>0</v>
      </c>
      <c r="J1052" s="17">
        <v>0</v>
      </c>
      <c r="K1052" s="18">
        <v>1</v>
      </c>
      <c r="L1052" s="19">
        <v>0</v>
      </c>
      <c r="M1052" s="26" t="s">
        <v>5355</v>
      </c>
      <c r="N1052" s="26"/>
    </row>
    <row r="1053" spans="1:14" x14ac:dyDescent="0.25">
      <c r="A1053" s="14" t="s">
        <v>5169</v>
      </c>
      <c r="B1053" s="14" t="s">
        <v>5170</v>
      </c>
      <c r="C1053" s="14" t="s">
        <v>4488</v>
      </c>
      <c r="D1053" s="14" t="s">
        <v>2375</v>
      </c>
      <c r="E1053" s="14" t="s">
        <v>668</v>
      </c>
      <c r="F1053" s="14" t="s">
        <v>5171</v>
      </c>
      <c r="G1053" s="15">
        <v>1</v>
      </c>
      <c r="H1053" s="15">
        <v>10</v>
      </c>
      <c r="I1053" s="16">
        <v>0</v>
      </c>
      <c r="J1053" s="17">
        <v>1</v>
      </c>
      <c r="K1053" s="18">
        <v>0</v>
      </c>
      <c r="L1053" s="19">
        <v>0</v>
      </c>
      <c r="M1053" s="26" t="s">
        <v>5354</v>
      </c>
      <c r="N1053" s="26"/>
    </row>
    <row r="1054" spans="1:14" x14ac:dyDescent="0.25">
      <c r="A1054" s="14" t="s">
        <v>1094</v>
      </c>
      <c r="B1054" s="14" t="s">
        <v>5172</v>
      </c>
      <c r="C1054" s="14" t="s">
        <v>5173</v>
      </c>
      <c r="D1054" s="14" t="s">
        <v>1625</v>
      </c>
      <c r="E1054" s="14" t="s">
        <v>1093</v>
      </c>
      <c r="F1054" s="14" t="s">
        <v>5174</v>
      </c>
      <c r="G1054" s="15">
        <v>1</v>
      </c>
      <c r="H1054" s="15">
        <v>1</v>
      </c>
      <c r="I1054" s="16">
        <v>0</v>
      </c>
      <c r="J1054" s="17">
        <v>0</v>
      </c>
      <c r="K1054" s="18">
        <v>1</v>
      </c>
      <c r="L1054" s="19">
        <v>0</v>
      </c>
      <c r="M1054" s="26" t="s">
        <v>5355</v>
      </c>
      <c r="N1054" s="26"/>
    </row>
    <row r="1055" spans="1:14" x14ac:dyDescent="0.25">
      <c r="A1055" s="14" t="s">
        <v>5175</v>
      </c>
      <c r="B1055" s="14" t="s">
        <v>5176</v>
      </c>
      <c r="C1055" s="14" t="s">
        <v>1656</v>
      </c>
      <c r="D1055" s="14" t="s">
        <v>1682</v>
      </c>
      <c r="E1055" s="14" t="s">
        <v>3989</v>
      </c>
      <c r="F1055" s="14" t="s">
        <v>5177</v>
      </c>
      <c r="G1055" s="15">
        <v>1</v>
      </c>
      <c r="H1055" s="15">
        <v>2</v>
      </c>
      <c r="I1055" s="16">
        <v>1</v>
      </c>
      <c r="J1055" s="17">
        <v>0</v>
      </c>
      <c r="K1055" s="18">
        <v>0</v>
      </c>
      <c r="L1055" s="19">
        <v>0</v>
      </c>
      <c r="M1055" s="26" t="s">
        <v>5356</v>
      </c>
      <c r="N1055" s="26"/>
    </row>
    <row r="1056" spans="1:14" x14ac:dyDescent="0.25">
      <c r="A1056" s="14" t="s">
        <v>5178</v>
      </c>
      <c r="B1056" s="14" t="s">
        <v>5079</v>
      </c>
      <c r="C1056" s="14" t="s">
        <v>5033</v>
      </c>
      <c r="D1056" s="14" t="s">
        <v>2834</v>
      </c>
      <c r="E1056" s="14" t="s">
        <v>1157</v>
      </c>
      <c r="F1056" s="14" t="s">
        <v>5179</v>
      </c>
      <c r="G1056" s="15">
        <v>1</v>
      </c>
      <c r="H1056" s="15">
        <v>4</v>
      </c>
      <c r="I1056" s="16">
        <v>1</v>
      </c>
      <c r="J1056" s="17">
        <v>0</v>
      </c>
      <c r="K1056" s="18">
        <v>0</v>
      </c>
      <c r="L1056" s="19">
        <v>0</v>
      </c>
      <c r="M1056" s="26" t="s">
        <v>5354</v>
      </c>
      <c r="N1056" s="26"/>
    </row>
    <row r="1057" spans="1:14" x14ac:dyDescent="0.25">
      <c r="A1057" s="14" t="s">
        <v>416</v>
      </c>
      <c r="B1057" s="14" t="s">
        <v>5180</v>
      </c>
      <c r="C1057" s="14" t="s">
        <v>5181</v>
      </c>
      <c r="D1057" s="14" t="s">
        <v>1880</v>
      </c>
      <c r="E1057" s="14" t="s">
        <v>418</v>
      </c>
      <c r="F1057" s="14" t="s">
        <v>5182</v>
      </c>
      <c r="G1057" s="15">
        <v>1</v>
      </c>
      <c r="H1057" s="15">
        <v>1</v>
      </c>
      <c r="I1057" s="16">
        <v>0</v>
      </c>
      <c r="J1057" s="17">
        <v>0</v>
      </c>
      <c r="K1057" s="18">
        <v>1</v>
      </c>
      <c r="L1057" s="19">
        <v>0</v>
      </c>
      <c r="M1057" s="26" t="s">
        <v>5355</v>
      </c>
      <c r="N1057" s="26"/>
    </row>
    <row r="1058" spans="1:14" x14ac:dyDescent="0.25">
      <c r="A1058" s="14" t="s">
        <v>5183</v>
      </c>
      <c r="B1058" s="14" t="s">
        <v>5184</v>
      </c>
      <c r="C1058" s="14" t="s">
        <v>5185</v>
      </c>
      <c r="D1058" s="14" t="s">
        <v>1625</v>
      </c>
      <c r="E1058" s="14" t="s">
        <v>2566</v>
      </c>
      <c r="F1058" s="14" t="s">
        <v>5186</v>
      </c>
      <c r="G1058" s="15">
        <v>1</v>
      </c>
      <c r="H1058" s="15">
        <v>3</v>
      </c>
      <c r="I1058" s="16">
        <v>1</v>
      </c>
      <c r="J1058" s="17">
        <v>0</v>
      </c>
      <c r="K1058" s="18">
        <v>0</v>
      </c>
      <c r="L1058" s="19">
        <v>0</v>
      </c>
      <c r="M1058" s="26" t="s">
        <v>5353</v>
      </c>
      <c r="N1058" s="26"/>
    </row>
    <row r="1059" spans="1:14" x14ac:dyDescent="0.25">
      <c r="A1059" s="14" t="s">
        <v>1334</v>
      </c>
      <c r="B1059" s="14" t="s">
        <v>1335</v>
      </c>
      <c r="C1059" s="14" t="s">
        <v>1670</v>
      </c>
      <c r="D1059" s="14" t="s">
        <v>1625</v>
      </c>
      <c r="E1059" s="14" t="s">
        <v>1336</v>
      </c>
      <c r="F1059" s="14" t="s">
        <v>5187</v>
      </c>
      <c r="G1059" s="15">
        <v>1</v>
      </c>
      <c r="H1059" s="15">
        <v>1</v>
      </c>
      <c r="I1059" s="16">
        <v>0</v>
      </c>
      <c r="J1059" s="17">
        <v>0</v>
      </c>
      <c r="K1059" s="18">
        <v>0</v>
      </c>
      <c r="L1059" s="19">
        <v>1</v>
      </c>
      <c r="M1059" s="26" t="s">
        <v>5355</v>
      </c>
      <c r="N1059" s="26"/>
    </row>
    <row r="1060" spans="1:14" x14ac:dyDescent="0.25">
      <c r="A1060" s="14" t="s">
        <v>5188</v>
      </c>
      <c r="B1060" s="14" t="s">
        <v>5189</v>
      </c>
      <c r="C1060" s="14" t="s">
        <v>2276</v>
      </c>
      <c r="D1060" s="14" t="s">
        <v>1625</v>
      </c>
      <c r="E1060" s="14" t="s">
        <v>458</v>
      </c>
      <c r="F1060" s="14" t="s">
        <v>5190</v>
      </c>
      <c r="G1060" s="15">
        <v>1</v>
      </c>
      <c r="H1060" s="15">
        <v>1</v>
      </c>
      <c r="I1060" s="16">
        <v>0</v>
      </c>
      <c r="J1060" s="17">
        <v>1</v>
      </c>
      <c r="K1060" s="18">
        <v>0</v>
      </c>
      <c r="L1060" s="19">
        <v>0</v>
      </c>
      <c r="M1060" s="26" t="s">
        <v>5356</v>
      </c>
      <c r="N1060" s="26"/>
    </row>
    <row r="1061" spans="1:14" x14ac:dyDescent="0.25">
      <c r="A1061" s="14" t="s">
        <v>5191</v>
      </c>
      <c r="B1061" s="14" t="s">
        <v>3195</v>
      </c>
      <c r="C1061" s="14" t="s">
        <v>5192</v>
      </c>
      <c r="D1061" s="14" t="s">
        <v>1625</v>
      </c>
      <c r="E1061" s="14" t="s">
        <v>3197</v>
      </c>
      <c r="F1061" s="14" t="s">
        <v>5193</v>
      </c>
      <c r="G1061" s="15">
        <v>1</v>
      </c>
      <c r="H1061" s="15">
        <v>4</v>
      </c>
      <c r="I1061" s="16">
        <v>0</v>
      </c>
      <c r="J1061" s="17">
        <v>1</v>
      </c>
      <c r="K1061" s="18">
        <v>0</v>
      </c>
      <c r="L1061" s="19">
        <v>0</v>
      </c>
      <c r="M1061" s="26" t="s">
        <v>5354</v>
      </c>
      <c r="N1061" s="26"/>
    </row>
    <row r="1062" spans="1:14" x14ac:dyDescent="0.25">
      <c r="A1062" s="14" t="s">
        <v>545</v>
      </c>
      <c r="B1062" s="14" t="s">
        <v>5194</v>
      </c>
      <c r="C1062" s="14" t="s">
        <v>5195</v>
      </c>
      <c r="D1062" s="14" t="s">
        <v>1797</v>
      </c>
      <c r="E1062" s="14" t="s">
        <v>548</v>
      </c>
      <c r="F1062" s="14" t="s">
        <v>5196</v>
      </c>
      <c r="G1062" s="15">
        <v>1</v>
      </c>
      <c r="H1062" s="15">
        <v>2</v>
      </c>
      <c r="I1062" s="16">
        <v>0</v>
      </c>
      <c r="J1062" s="17">
        <v>0</v>
      </c>
      <c r="K1062" s="18">
        <v>1</v>
      </c>
      <c r="L1062" s="19">
        <v>0</v>
      </c>
      <c r="M1062" s="26" t="s">
        <v>5355</v>
      </c>
      <c r="N1062" s="26"/>
    </row>
    <row r="1063" spans="1:14" x14ac:dyDescent="0.25">
      <c r="A1063" s="14" t="s">
        <v>433</v>
      </c>
      <c r="B1063" s="14" t="s">
        <v>5197</v>
      </c>
      <c r="C1063" s="14" t="s">
        <v>5198</v>
      </c>
      <c r="D1063" s="14" t="s">
        <v>1643</v>
      </c>
      <c r="E1063" s="14" t="s">
        <v>418</v>
      </c>
      <c r="F1063" s="14" t="s">
        <v>5199</v>
      </c>
      <c r="G1063" s="15">
        <v>1</v>
      </c>
      <c r="H1063" s="15">
        <v>1</v>
      </c>
      <c r="I1063" s="16">
        <v>0</v>
      </c>
      <c r="J1063" s="17">
        <v>0</v>
      </c>
      <c r="K1063" s="18">
        <v>1</v>
      </c>
      <c r="L1063" s="19">
        <v>0</v>
      </c>
      <c r="M1063" s="26" t="s">
        <v>5355</v>
      </c>
      <c r="N1063" s="26"/>
    </row>
    <row r="1064" spans="1:14" x14ac:dyDescent="0.25">
      <c r="A1064" s="14" t="s">
        <v>5200</v>
      </c>
      <c r="B1064" s="14" t="s">
        <v>5201</v>
      </c>
      <c r="C1064" s="14" t="s">
        <v>5202</v>
      </c>
      <c r="D1064" s="14" t="s">
        <v>2016</v>
      </c>
      <c r="E1064" s="14" t="s">
        <v>573</v>
      </c>
      <c r="F1064" s="14" t="s">
        <v>5203</v>
      </c>
      <c r="G1064" s="15">
        <v>1</v>
      </c>
      <c r="H1064" s="15">
        <v>1</v>
      </c>
      <c r="I1064" s="16">
        <v>0</v>
      </c>
      <c r="J1064" s="17">
        <v>1</v>
      </c>
      <c r="K1064" s="18">
        <v>0</v>
      </c>
      <c r="L1064" s="19">
        <v>0</v>
      </c>
      <c r="M1064" s="26" t="s">
        <v>5355</v>
      </c>
      <c r="N1064" s="26"/>
    </row>
    <row r="1065" spans="1:14" x14ac:dyDescent="0.25">
      <c r="A1065" s="14" t="s">
        <v>412</v>
      </c>
      <c r="B1065" s="14" t="s">
        <v>3208</v>
      </c>
      <c r="C1065" s="14" t="s">
        <v>5204</v>
      </c>
      <c r="D1065" s="14" t="s">
        <v>1625</v>
      </c>
      <c r="E1065" s="14" t="s">
        <v>414</v>
      </c>
      <c r="F1065" s="14" t="s">
        <v>5205</v>
      </c>
      <c r="G1065" s="15">
        <v>1</v>
      </c>
      <c r="H1065" s="15">
        <v>1</v>
      </c>
      <c r="I1065" s="16">
        <v>0</v>
      </c>
      <c r="J1065" s="17">
        <v>0</v>
      </c>
      <c r="K1065" s="18">
        <v>1</v>
      </c>
      <c r="L1065" s="19">
        <v>0</v>
      </c>
      <c r="M1065" s="26" t="s">
        <v>5355</v>
      </c>
      <c r="N1065" s="26"/>
    </row>
    <row r="1066" spans="1:14" x14ac:dyDescent="0.25">
      <c r="A1066" s="14" t="s">
        <v>5206</v>
      </c>
      <c r="B1066" s="14" t="s">
        <v>5207</v>
      </c>
      <c r="C1066" s="14" t="s">
        <v>5208</v>
      </c>
      <c r="D1066" s="14" t="s">
        <v>1625</v>
      </c>
      <c r="E1066" s="14" t="s">
        <v>5209</v>
      </c>
      <c r="F1066" s="14" t="s">
        <v>5210</v>
      </c>
      <c r="G1066" s="15">
        <v>1</v>
      </c>
      <c r="H1066" s="15">
        <v>2</v>
      </c>
      <c r="I1066" s="16">
        <v>0</v>
      </c>
      <c r="J1066" s="17">
        <v>1</v>
      </c>
      <c r="K1066" s="18">
        <v>0</v>
      </c>
      <c r="L1066" s="19">
        <v>0</v>
      </c>
      <c r="M1066" s="26" t="s">
        <v>5354</v>
      </c>
      <c r="N1066" s="26"/>
    </row>
    <row r="1067" spans="1:14" x14ac:dyDescent="0.25">
      <c r="A1067" s="14" t="s">
        <v>445</v>
      </c>
      <c r="B1067" s="14" t="s">
        <v>5211</v>
      </c>
      <c r="C1067" s="14" t="s">
        <v>1670</v>
      </c>
      <c r="D1067" s="14" t="s">
        <v>1625</v>
      </c>
      <c r="E1067" s="14" t="s">
        <v>448</v>
      </c>
      <c r="F1067" s="14" t="s">
        <v>5212</v>
      </c>
      <c r="G1067" s="15">
        <v>1</v>
      </c>
      <c r="H1067" s="15">
        <v>4</v>
      </c>
      <c r="I1067" s="16">
        <v>0</v>
      </c>
      <c r="J1067" s="17">
        <v>0</v>
      </c>
      <c r="K1067" s="18">
        <v>1</v>
      </c>
      <c r="L1067" s="19">
        <v>0</v>
      </c>
      <c r="M1067" s="26" t="s">
        <v>5355</v>
      </c>
      <c r="N1067" s="26"/>
    </row>
    <row r="1068" spans="1:14" x14ac:dyDescent="0.25">
      <c r="A1068" s="14" t="s">
        <v>5213</v>
      </c>
      <c r="B1068" s="14" t="s">
        <v>5214</v>
      </c>
      <c r="C1068" s="14" t="s">
        <v>2592</v>
      </c>
      <c r="D1068" s="14" t="s">
        <v>1634</v>
      </c>
      <c r="E1068" s="14" t="s">
        <v>1157</v>
      </c>
      <c r="F1068" s="14" t="s">
        <v>5215</v>
      </c>
      <c r="G1068" s="15">
        <v>1</v>
      </c>
      <c r="H1068" s="15">
        <v>2</v>
      </c>
      <c r="I1068" s="16">
        <v>0</v>
      </c>
      <c r="J1068" s="17">
        <v>1</v>
      </c>
      <c r="K1068" s="18">
        <v>0</v>
      </c>
      <c r="L1068" s="19">
        <v>0</v>
      </c>
      <c r="M1068" s="26" t="s">
        <v>5354</v>
      </c>
      <c r="N1068" s="26"/>
    </row>
    <row r="1069" spans="1:14" x14ac:dyDescent="0.25">
      <c r="A1069" s="14" t="s">
        <v>5216</v>
      </c>
      <c r="B1069" s="14" t="s">
        <v>5217</v>
      </c>
      <c r="C1069" s="14" t="s">
        <v>5218</v>
      </c>
      <c r="D1069" s="14" t="s">
        <v>1625</v>
      </c>
      <c r="E1069" s="14" t="s">
        <v>593</v>
      </c>
      <c r="F1069" s="14" t="s">
        <v>5219</v>
      </c>
      <c r="G1069" s="15">
        <v>1</v>
      </c>
      <c r="H1069" s="15">
        <v>2</v>
      </c>
      <c r="I1069" s="16">
        <v>0</v>
      </c>
      <c r="J1069" s="17">
        <v>1</v>
      </c>
      <c r="K1069" s="18">
        <v>0</v>
      </c>
      <c r="L1069" s="19">
        <v>0</v>
      </c>
      <c r="M1069" s="26" t="s">
        <v>5356</v>
      </c>
      <c r="N1069" s="26"/>
    </row>
    <row r="1070" spans="1:14" x14ac:dyDescent="0.25">
      <c r="A1070" s="14" t="s">
        <v>5220</v>
      </c>
      <c r="B1070" s="14" t="s">
        <v>5221</v>
      </c>
      <c r="C1070" s="14" t="s">
        <v>2230</v>
      </c>
      <c r="D1070" s="14" t="s">
        <v>1996</v>
      </c>
      <c r="E1070" s="14" t="s">
        <v>4346</v>
      </c>
      <c r="F1070" s="14" t="s">
        <v>5222</v>
      </c>
      <c r="G1070" s="15">
        <v>1</v>
      </c>
      <c r="H1070" s="15">
        <v>1</v>
      </c>
      <c r="I1070" s="16">
        <v>1</v>
      </c>
      <c r="J1070" s="17">
        <v>0</v>
      </c>
      <c r="K1070" s="18">
        <v>0</v>
      </c>
      <c r="L1070" s="19">
        <v>0</v>
      </c>
      <c r="M1070" s="26" t="s">
        <v>5356</v>
      </c>
      <c r="N1070" s="26"/>
    </row>
    <row r="1071" spans="1:14" x14ac:dyDescent="0.25">
      <c r="A1071" s="14" t="s">
        <v>5223</v>
      </c>
      <c r="B1071" s="14" t="s">
        <v>5224</v>
      </c>
      <c r="C1071" s="14" t="s">
        <v>2040</v>
      </c>
      <c r="D1071" s="14" t="s">
        <v>1625</v>
      </c>
      <c r="E1071" s="14" t="s">
        <v>3057</v>
      </c>
      <c r="F1071" s="14" t="s">
        <v>5225</v>
      </c>
      <c r="G1071" s="15">
        <v>1</v>
      </c>
      <c r="H1071" s="15">
        <v>3</v>
      </c>
      <c r="I1071" s="16">
        <v>1</v>
      </c>
      <c r="J1071" s="17">
        <v>0</v>
      </c>
      <c r="K1071" s="18">
        <v>0</v>
      </c>
      <c r="L1071" s="19">
        <v>0</v>
      </c>
      <c r="M1071" s="26" t="s">
        <v>5356</v>
      </c>
      <c r="N1071" s="26"/>
    </row>
    <row r="1072" spans="1:14" x14ac:dyDescent="0.25">
      <c r="A1072" s="14" t="s">
        <v>1522</v>
      </c>
      <c r="B1072" s="14" t="s">
        <v>5226</v>
      </c>
      <c r="C1072" s="14" t="s">
        <v>5227</v>
      </c>
      <c r="D1072" s="14" t="s">
        <v>1901</v>
      </c>
      <c r="E1072" s="14" t="s">
        <v>1458</v>
      </c>
      <c r="F1072" s="14" t="s">
        <v>5228</v>
      </c>
      <c r="G1072" s="15">
        <v>1</v>
      </c>
      <c r="H1072" s="15">
        <v>1</v>
      </c>
      <c r="I1072" s="16">
        <v>0</v>
      </c>
      <c r="J1072" s="17">
        <v>0</v>
      </c>
      <c r="K1072" s="18">
        <v>0</v>
      </c>
      <c r="L1072" s="19">
        <v>1</v>
      </c>
      <c r="M1072" s="26" t="s">
        <v>5355</v>
      </c>
      <c r="N1072" s="26"/>
    </row>
    <row r="1073" spans="1:14" x14ac:dyDescent="0.25">
      <c r="A1073" s="14" t="s">
        <v>5229</v>
      </c>
      <c r="B1073" s="14" t="s">
        <v>5230</v>
      </c>
      <c r="C1073" s="14" t="s">
        <v>5231</v>
      </c>
      <c r="D1073" s="14" t="s">
        <v>1967</v>
      </c>
      <c r="E1073" s="14" t="s">
        <v>5232</v>
      </c>
      <c r="F1073" s="14" t="s">
        <v>5233</v>
      </c>
      <c r="G1073" s="15">
        <v>1</v>
      </c>
      <c r="H1073" s="15">
        <v>1</v>
      </c>
      <c r="I1073" s="16">
        <v>0</v>
      </c>
      <c r="J1073" s="17">
        <v>1</v>
      </c>
      <c r="K1073" s="18">
        <v>0</v>
      </c>
      <c r="L1073" s="19">
        <v>0</v>
      </c>
      <c r="M1073" s="26" t="s">
        <v>5354</v>
      </c>
      <c r="N1073" s="26"/>
    </row>
    <row r="1074" spans="1:14" x14ac:dyDescent="0.25">
      <c r="A1074" s="14" t="s">
        <v>5234</v>
      </c>
      <c r="B1074" s="14" t="s">
        <v>5235</v>
      </c>
      <c r="C1074" s="14" t="s">
        <v>1670</v>
      </c>
      <c r="D1074" s="14" t="s">
        <v>1625</v>
      </c>
      <c r="E1074" s="14" t="s">
        <v>593</v>
      </c>
      <c r="F1074" s="14" t="s">
        <v>5236</v>
      </c>
      <c r="G1074" s="15">
        <v>1</v>
      </c>
      <c r="H1074" s="15">
        <v>2</v>
      </c>
      <c r="I1074" s="16">
        <v>1</v>
      </c>
      <c r="J1074" s="17">
        <v>0</v>
      </c>
      <c r="K1074" s="18">
        <v>0</v>
      </c>
      <c r="L1074" s="19">
        <v>0</v>
      </c>
      <c r="M1074" s="26" t="s">
        <v>5356</v>
      </c>
      <c r="N1074" s="26"/>
    </row>
    <row r="1075" spans="1:14" x14ac:dyDescent="0.25">
      <c r="A1075" s="14" t="s">
        <v>5237</v>
      </c>
      <c r="B1075" s="14" t="s">
        <v>5238</v>
      </c>
      <c r="C1075" s="14" t="s">
        <v>5239</v>
      </c>
      <c r="D1075" s="14" t="s">
        <v>1797</v>
      </c>
      <c r="E1075" s="14" t="s">
        <v>649</v>
      </c>
      <c r="F1075" s="14" t="s">
        <v>5240</v>
      </c>
      <c r="G1075" s="15">
        <v>1</v>
      </c>
      <c r="H1075" s="15">
        <v>1</v>
      </c>
      <c r="I1075" s="16">
        <v>0</v>
      </c>
      <c r="J1075" s="17">
        <v>1</v>
      </c>
      <c r="K1075" s="18">
        <v>0</v>
      </c>
      <c r="L1075" s="19">
        <v>0</v>
      </c>
      <c r="M1075" s="26" t="s">
        <v>5354</v>
      </c>
      <c r="N1075" s="26"/>
    </row>
    <row r="1076" spans="1:14" x14ac:dyDescent="0.25">
      <c r="A1076" s="14" t="s">
        <v>741</v>
      </c>
      <c r="B1076" s="14" t="s">
        <v>5241</v>
      </c>
      <c r="C1076" s="14" t="s">
        <v>1665</v>
      </c>
      <c r="D1076" s="14" t="s">
        <v>1625</v>
      </c>
      <c r="E1076" s="14" t="s">
        <v>744</v>
      </c>
      <c r="F1076" s="14" t="s">
        <v>5242</v>
      </c>
      <c r="G1076" s="15">
        <v>1</v>
      </c>
      <c r="H1076" s="15">
        <v>3</v>
      </c>
      <c r="I1076" s="16">
        <v>0</v>
      </c>
      <c r="J1076" s="17">
        <v>0</v>
      </c>
      <c r="K1076" s="18">
        <v>1</v>
      </c>
      <c r="L1076" s="19">
        <v>0</v>
      </c>
      <c r="M1076" s="26" t="s">
        <v>5355</v>
      </c>
      <c r="N1076" s="26"/>
    </row>
    <row r="1077" spans="1:14" x14ac:dyDescent="0.25">
      <c r="A1077" s="14" t="s">
        <v>5243</v>
      </c>
      <c r="B1077" s="14" t="s">
        <v>5244</v>
      </c>
      <c r="C1077" s="14" t="s">
        <v>5245</v>
      </c>
      <c r="D1077" s="14" t="s">
        <v>1625</v>
      </c>
      <c r="E1077" s="14" t="s">
        <v>861</v>
      </c>
      <c r="F1077" s="14" t="s">
        <v>5246</v>
      </c>
      <c r="G1077" s="15">
        <v>1</v>
      </c>
      <c r="H1077" s="15">
        <v>1</v>
      </c>
      <c r="I1077" s="16">
        <v>0</v>
      </c>
      <c r="J1077" s="17">
        <v>1</v>
      </c>
      <c r="K1077" s="18">
        <v>0</v>
      </c>
      <c r="L1077" s="19">
        <v>0</v>
      </c>
      <c r="M1077" s="26" t="s">
        <v>5354</v>
      </c>
      <c r="N1077" s="26"/>
    </row>
    <row r="1078" spans="1:14" x14ac:dyDescent="0.25">
      <c r="A1078" s="14" t="s">
        <v>1190</v>
      </c>
      <c r="B1078" s="14" t="s">
        <v>5070</v>
      </c>
      <c r="C1078" s="14" t="s">
        <v>5247</v>
      </c>
      <c r="D1078" s="14" t="s">
        <v>1625</v>
      </c>
      <c r="E1078" s="14" t="s">
        <v>465</v>
      </c>
      <c r="F1078" s="14" t="s">
        <v>5248</v>
      </c>
      <c r="G1078" s="15">
        <v>1</v>
      </c>
      <c r="H1078" s="15">
        <v>6</v>
      </c>
      <c r="I1078" s="16">
        <v>0</v>
      </c>
      <c r="J1078" s="17">
        <v>0</v>
      </c>
      <c r="K1078" s="18">
        <v>1</v>
      </c>
      <c r="L1078" s="19">
        <v>0</v>
      </c>
      <c r="M1078" s="26" t="s">
        <v>5355</v>
      </c>
      <c r="N1078" s="26"/>
    </row>
    <row r="1079" spans="1:14" x14ac:dyDescent="0.25">
      <c r="A1079" s="14" t="s">
        <v>5249</v>
      </c>
      <c r="B1079" s="14" t="s">
        <v>5250</v>
      </c>
      <c r="C1079" s="14" t="s">
        <v>1857</v>
      </c>
      <c r="D1079" s="14" t="s">
        <v>1880</v>
      </c>
      <c r="E1079" s="14" t="s">
        <v>701</v>
      </c>
      <c r="F1079" s="14" t="s">
        <v>5251</v>
      </c>
      <c r="G1079" s="15">
        <v>1</v>
      </c>
      <c r="H1079" s="15">
        <v>2</v>
      </c>
      <c r="I1079" s="16">
        <v>0</v>
      </c>
      <c r="J1079" s="17">
        <v>1</v>
      </c>
      <c r="K1079" s="18">
        <v>0</v>
      </c>
      <c r="L1079" s="19">
        <v>0</v>
      </c>
      <c r="M1079" s="26" t="s">
        <v>5354</v>
      </c>
      <c r="N1079" s="26"/>
    </row>
    <row r="1080" spans="1:14" x14ac:dyDescent="0.25">
      <c r="A1080" s="14" t="s">
        <v>5252</v>
      </c>
      <c r="B1080" s="14" t="s">
        <v>5253</v>
      </c>
      <c r="C1080" s="14" t="s">
        <v>5254</v>
      </c>
      <c r="D1080" s="14" t="s">
        <v>5255</v>
      </c>
      <c r="E1080" s="14" t="s">
        <v>393</v>
      </c>
      <c r="F1080" s="14" t="s">
        <v>5256</v>
      </c>
      <c r="G1080" s="15">
        <v>1</v>
      </c>
      <c r="H1080" s="15">
        <v>1</v>
      </c>
      <c r="I1080" s="16">
        <v>0</v>
      </c>
      <c r="J1080" s="17">
        <v>1</v>
      </c>
      <c r="K1080" s="18">
        <v>0</v>
      </c>
      <c r="L1080" s="19">
        <v>0</v>
      </c>
      <c r="M1080" s="26" t="s">
        <v>5354</v>
      </c>
      <c r="N1080" s="26"/>
    </row>
    <row r="1081" spans="1:14" x14ac:dyDescent="0.25">
      <c r="A1081" s="14" t="s">
        <v>5257</v>
      </c>
      <c r="B1081" s="14" t="s">
        <v>5258</v>
      </c>
      <c r="C1081" s="14" t="s">
        <v>5259</v>
      </c>
      <c r="D1081" s="14" t="s">
        <v>3793</v>
      </c>
      <c r="E1081" s="14" t="s">
        <v>387</v>
      </c>
      <c r="F1081" s="14" t="s">
        <v>5260</v>
      </c>
      <c r="G1081" s="15">
        <v>1</v>
      </c>
      <c r="H1081" s="15">
        <v>1</v>
      </c>
      <c r="I1081" s="16">
        <v>0</v>
      </c>
      <c r="J1081" s="17">
        <v>1</v>
      </c>
      <c r="K1081" s="18">
        <v>0</v>
      </c>
      <c r="L1081" s="19">
        <v>0</v>
      </c>
      <c r="M1081" s="26" t="s">
        <v>5354</v>
      </c>
      <c r="N1081" s="26"/>
    </row>
    <row r="1082" spans="1:14" x14ac:dyDescent="0.25">
      <c r="A1082" s="14" t="s">
        <v>5261</v>
      </c>
      <c r="B1082" s="14" t="s">
        <v>5262</v>
      </c>
      <c r="C1082" s="14" t="s">
        <v>5263</v>
      </c>
      <c r="D1082" s="14" t="s">
        <v>1848</v>
      </c>
      <c r="E1082" s="14" t="s">
        <v>5264</v>
      </c>
      <c r="F1082" s="14" t="s">
        <v>5265</v>
      </c>
      <c r="G1082" s="15">
        <v>1</v>
      </c>
      <c r="H1082" s="15">
        <v>2</v>
      </c>
      <c r="I1082" s="16">
        <v>0</v>
      </c>
      <c r="J1082" s="17">
        <v>1</v>
      </c>
      <c r="K1082" s="18">
        <v>0</v>
      </c>
      <c r="L1082" s="19">
        <v>0</v>
      </c>
      <c r="M1082" s="26" t="s">
        <v>5356</v>
      </c>
      <c r="N1082" s="26"/>
    </row>
    <row r="1083" spans="1:14" x14ac:dyDescent="0.25">
      <c r="A1083" s="14" t="s">
        <v>5266</v>
      </c>
      <c r="B1083" s="14" t="s">
        <v>5267</v>
      </c>
      <c r="C1083" s="14" t="s">
        <v>1670</v>
      </c>
      <c r="D1083" s="14" t="s">
        <v>1625</v>
      </c>
      <c r="E1083" s="14" t="s">
        <v>593</v>
      </c>
      <c r="F1083" s="14" t="s">
        <v>5268</v>
      </c>
      <c r="G1083" s="15">
        <v>1</v>
      </c>
      <c r="H1083" s="15">
        <v>1</v>
      </c>
      <c r="I1083" s="16">
        <v>0</v>
      </c>
      <c r="J1083" s="17">
        <v>1</v>
      </c>
      <c r="K1083" s="18">
        <v>0</v>
      </c>
      <c r="L1083" s="19">
        <v>0</v>
      </c>
      <c r="M1083" s="26" t="s">
        <v>5354</v>
      </c>
      <c r="N1083" s="26"/>
    </row>
    <row r="1084" spans="1:14" x14ac:dyDescent="0.25">
      <c r="A1084" s="14" t="s">
        <v>5269</v>
      </c>
      <c r="B1084" s="14" t="s">
        <v>5270</v>
      </c>
      <c r="C1084" s="14" t="s">
        <v>3456</v>
      </c>
      <c r="D1084" s="14" t="s">
        <v>1625</v>
      </c>
      <c r="E1084" s="14" t="s">
        <v>674</v>
      </c>
      <c r="F1084" s="14" t="s">
        <v>5271</v>
      </c>
      <c r="G1084" s="15">
        <v>1</v>
      </c>
      <c r="H1084" s="15">
        <v>2</v>
      </c>
      <c r="I1084" s="16">
        <v>0</v>
      </c>
      <c r="J1084" s="17">
        <v>1</v>
      </c>
      <c r="K1084" s="18">
        <v>0</v>
      </c>
      <c r="L1084" s="19">
        <v>0</v>
      </c>
      <c r="M1084" s="26" t="s">
        <v>5356</v>
      </c>
      <c r="N1084" s="26"/>
    </row>
    <row r="1085" spans="1:14" x14ac:dyDescent="0.25">
      <c r="A1085" s="14" t="s">
        <v>588</v>
      </c>
      <c r="B1085" s="14" t="s">
        <v>5272</v>
      </c>
      <c r="C1085" s="14" t="s">
        <v>5273</v>
      </c>
      <c r="D1085" s="14" t="s">
        <v>2737</v>
      </c>
      <c r="E1085" s="14" t="s">
        <v>414</v>
      </c>
      <c r="F1085" s="14" t="s">
        <v>5274</v>
      </c>
      <c r="G1085" s="15">
        <v>1</v>
      </c>
      <c r="H1085" s="15">
        <v>2</v>
      </c>
      <c r="I1085" s="16">
        <v>0</v>
      </c>
      <c r="J1085" s="17">
        <v>0</v>
      </c>
      <c r="K1085" s="18">
        <v>1</v>
      </c>
      <c r="L1085" s="19">
        <v>0</v>
      </c>
      <c r="M1085" s="26" t="s">
        <v>5355</v>
      </c>
      <c r="N1085" s="26"/>
    </row>
    <row r="1086" spans="1:14" x14ac:dyDescent="0.25">
      <c r="A1086" s="14" t="s">
        <v>1339</v>
      </c>
      <c r="B1086" s="14" t="s">
        <v>5024</v>
      </c>
      <c r="C1086" s="14" t="s">
        <v>4682</v>
      </c>
      <c r="D1086" s="14" t="s">
        <v>1625</v>
      </c>
      <c r="E1086" s="14" t="s">
        <v>1340</v>
      </c>
      <c r="F1086" s="14" t="s">
        <v>5275</v>
      </c>
      <c r="G1086" s="15">
        <v>1</v>
      </c>
      <c r="H1086" s="15">
        <v>1</v>
      </c>
      <c r="I1086" s="16">
        <v>0</v>
      </c>
      <c r="J1086" s="17">
        <v>0</v>
      </c>
      <c r="K1086" s="18">
        <v>0</v>
      </c>
      <c r="L1086" s="19">
        <v>1</v>
      </c>
      <c r="M1086" s="26" t="s">
        <v>5355</v>
      </c>
      <c r="N1086" s="26"/>
    </row>
    <row r="1087" spans="1:14" x14ac:dyDescent="0.25">
      <c r="A1087" s="14" t="s">
        <v>5276</v>
      </c>
      <c r="B1087" s="14" t="s">
        <v>5277</v>
      </c>
      <c r="C1087" s="14" t="s">
        <v>1719</v>
      </c>
      <c r="D1087" s="14" t="s">
        <v>1880</v>
      </c>
      <c r="E1087" s="14" t="s">
        <v>701</v>
      </c>
      <c r="F1087" s="14" t="s">
        <v>5278</v>
      </c>
      <c r="G1087" s="15">
        <v>1</v>
      </c>
      <c r="H1087" s="15">
        <v>2</v>
      </c>
      <c r="I1087" s="16">
        <v>0</v>
      </c>
      <c r="J1087" s="17">
        <v>1</v>
      </c>
      <c r="K1087" s="18">
        <v>0</v>
      </c>
      <c r="L1087" s="19">
        <v>0</v>
      </c>
      <c r="M1087" s="26" t="s">
        <v>5354</v>
      </c>
      <c r="N1087" s="26"/>
    </row>
    <row r="1088" spans="1:14" x14ac:dyDescent="0.25">
      <c r="A1088" s="14" t="s">
        <v>5279</v>
      </c>
      <c r="B1088" s="14" t="s">
        <v>5280</v>
      </c>
      <c r="C1088" s="14" t="s">
        <v>1670</v>
      </c>
      <c r="D1088" s="14" t="s">
        <v>1625</v>
      </c>
      <c r="E1088" s="14" t="s">
        <v>4549</v>
      </c>
      <c r="F1088" s="14" t="s">
        <v>5281</v>
      </c>
      <c r="G1088" s="15">
        <v>1</v>
      </c>
      <c r="H1088" s="15">
        <v>4</v>
      </c>
      <c r="I1088" s="16">
        <v>0</v>
      </c>
      <c r="J1088" s="17">
        <v>1</v>
      </c>
      <c r="K1088" s="18">
        <v>0</v>
      </c>
      <c r="L1088" s="19">
        <v>0</v>
      </c>
      <c r="M1088" s="26" t="s">
        <v>5356</v>
      </c>
      <c r="N1088" s="26"/>
    </row>
    <row r="1089" spans="1:14" x14ac:dyDescent="0.25">
      <c r="A1089" s="14" t="s">
        <v>1232</v>
      </c>
      <c r="B1089" s="14" t="s">
        <v>5282</v>
      </c>
      <c r="C1089" s="14" t="s">
        <v>2329</v>
      </c>
      <c r="D1089" s="14" t="s">
        <v>1625</v>
      </c>
      <c r="E1089" s="14" t="s">
        <v>945</v>
      </c>
      <c r="F1089" s="14" t="s">
        <v>5283</v>
      </c>
      <c r="G1089" s="15">
        <v>1</v>
      </c>
      <c r="H1089" s="15">
        <v>10</v>
      </c>
      <c r="I1089" s="16">
        <v>0</v>
      </c>
      <c r="J1089" s="17">
        <v>0</v>
      </c>
      <c r="K1089" s="18">
        <v>1</v>
      </c>
      <c r="L1089" s="19">
        <v>0</v>
      </c>
      <c r="M1089" s="26" t="s">
        <v>5355</v>
      </c>
      <c r="N1089" s="26"/>
    </row>
    <row r="1090" spans="1:14" x14ac:dyDescent="0.25">
      <c r="A1090" s="14" t="s">
        <v>5284</v>
      </c>
      <c r="B1090" s="14" t="s">
        <v>5285</v>
      </c>
      <c r="C1090" s="14" t="s">
        <v>5286</v>
      </c>
      <c r="D1090" s="14" t="s">
        <v>2935</v>
      </c>
      <c r="E1090" s="14" t="s">
        <v>5287</v>
      </c>
      <c r="F1090" s="14" t="s">
        <v>5288</v>
      </c>
      <c r="G1090" s="15">
        <v>1</v>
      </c>
      <c r="H1090" s="15">
        <v>2</v>
      </c>
      <c r="I1090" s="16">
        <v>0</v>
      </c>
      <c r="J1090" s="17">
        <v>1</v>
      </c>
      <c r="K1090" s="18">
        <v>0</v>
      </c>
      <c r="L1090" s="19">
        <v>0</v>
      </c>
      <c r="M1090" s="26" t="s">
        <v>5354</v>
      </c>
      <c r="N1090" s="26"/>
    </row>
    <row r="1091" spans="1:14" x14ac:dyDescent="0.25">
      <c r="A1091" s="14" t="s">
        <v>5289</v>
      </c>
      <c r="B1091" s="14" t="s">
        <v>5290</v>
      </c>
      <c r="C1091" s="14" t="s">
        <v>1824</v>
      </c>
      <c r="D1091" s="14" t="s">
        <v>1940</v>
      </c>
      <c r="E1091" s="14" t="s">
        <v>2812</v>
      </c>
      <c r="F1091" s="14" t="s">
        <v>5291</v>
      </c>
      <c r="G1091" s="15">
        <v>1</v>
      </c>
      <c r="H1091" s="15">
        <v>1</v>
      </c>
      <c r="I1091" s="16">
        <v>0</v>
      </c>
      <c r="J1091" s="17">
        <v>1</v>
      </c>
      <c r="K1091" s="18">
        <v>0</v>
      </c>
      <c r="L1091" s="19">
        <v>0</v>
      </c>
      <c r="M1091" s="26" t="s">
        <v>5354</v>
      </c>
      <c r="N1091" s="26"/>
    </row>
    <row r="1092" spans="1:14" x14ac:dyDescent="0.25">
      <c r="A1092" s="14" t="s">
        <v>1163</v>
      </c>
      <c r="B1092" s="14" t="s">
        <v>5292</v>
      </c>
      <c r="C1092" s="14" t="s">
        <v>1670</v>
      </c>
      <c r="D1092" s="14" t="s">
        <v>1652</v>
      </c>
      <c r="E1092" s="14" t="s">
        <v>1165</v>
      </c>
      <c r="F1092" s="14" t="s">
        <v>5293</v>
      </c>
      <c r="G1092" s="15">
        <v>1</v>
      </c>
      <c r="H1092" s="15">
        <v>1</v>
      </c>
      <c r="I1092" s="16">
        <v>0</v>
      </c>
      <c r="J1092" s="17">
        <v>0</v>
      </c>
      <c r="K1092" s="18">
        <v>1</v>
      </c>
      <c r="L1092" s="19">
        <v>0</v>
      </c>
      <c r="M1092" s="26" t="s">
        <v>5355</v>
      </c>
      <c r="N1092" s="26"/>
    </row>
    <row r="1093" spans="1:14" x14ac:dyDescent="0.25">
      <c r="A1093" s="14" t="s">
        <v>5294</v>
      </c>
      <c r="B1093" s="14" t="s">
        <v>5295</v>
      </c>
      <c r="C1093" s="14" t="s">
        <v>5296</v>
      </c>
      <c r="D1093" s="14" t="s">
        <v>1625</v>
      </c>
      <c r="E1093" s="14" t="s">
        <v>593</v>
      </c>
      <c r="F1093" s="14" t="s">
        <v>5297</v>
      </c>
      <c r="G1093" s="15">
        <v>1</v>
      </c>
      <c r="H1093" s="15">
        <v>2</v>
      </c>
      <c r="I1093" s="16">
        <v>0</v>
      </c>
      <c r="J1093" s="17">
        <v>1</v>
      </c>
      <c r="K1093" s="18">
        <v>0</v>
      </c>
      <c r="L1093" s="19">
        <v>0</v>
      </c>
      <c r="M1093" s="26" t="s">
        <v>5354</v>
      </c>
      <c r="N1093" s="26"/>
    </row>
    <row r="1094" spans="1:14" x14ac:dyDescent="0.25">
      <c r="A1094" s="14" t="s">
        <v>5298</v>
      </c>
      <c r="B1094" s="14" t="s">
        <v>5299</v>
      </c>
      <c r="C1094" s="14" t="s">
        <v>2230</v>
      </c>
      <c r="D1094" s="14" t="s">
        <v>1797</v>
      </c>
      <c r="E1094" s="14" t="s">
        <v>4346</v>
      </c>
      <c r="F1094" s="14" t="s">
        <v>5300</v>
      </c>
      <c r="G1094" s="15">
        <v>1</v>
      </c>
      <c r="H1094" s="15">
        <v>1</v>
      </c>
      <c r="I1094" s="16">
        <v>1</v>
      </c>
      <c r="J1094" s="17">
        <v>0</v>
      </c>
      <c r="K1094" s="18">
        <v>0</v>
      </c>
      <c r="L1094" s="19">
        <v>0</v>
      </c>
      <c r="M1094" s="26" t="s">
        <v>5356</v>
      </c>
      <c r="N1094" s="26"/>
    </row>
    <row r="1095" spans="1:14" x14ac:dyDescent="0.25">
      <c r="A1095" s="14" t="s">
        <v>1362</v>
      </c>
      <c r="B1095" s="14" t="s">
        <v>1363</v>
      </c>
      <c r="C1095" s="14" t="s">
        <v>5301</v>
      </c>
      <c r="D1095" s="14" t="s">
        <v>5302</v>
      </c>
      <c r="E1095" s="14" t="s">
        <v>622</v>
      </c>
      <c r="F1095" s="14" t="s">
        <v>5303</v>
      </c>
      <c r="G1095" s="15">
        <v>1</v>
      </c>
      <c r="H1095" s="15">
        <v>6</v>
      </c>
      <c r="I1095" s="16">
        <v>0</v>
      </c>
      <c r="J1095" s="17">
        <v>0</v>
      </c>
      <c r="K1095" s="18">
        <v>0</v>
      </c>
      <c r="L1095" s="19">
        <v>1</v>
      </c>
      <c r="M1095" s="26" t="s">
        <v>5355</v>
      </c>
      <c r="N1095" s="26"/>
    </row>
    <row r="1096" spans="1:14" x14ac:dyDescent="0.25">
      <c r="A1096" s="14" t="s">
        <v>5304</v>
      </c>
      <c r="B1096" s="14" t="s">
        <v>5305</v>
      </c>
      <c r="C1096" s="14" t="s">
        <v>5306</v>
      </c>
      <c r="D1096" s="14" t="s">
        <v>1639</v>
      </c>
      <c r="E1096" s="14" t="s">
        <v>5307</v>
      </c>
      <c r="F1096" s="14" t="s">
        <v>5308</v>
      </c>
      <c r="G1096" s="15">
        <v>1</v>
      </c>
      <c r="H1096" s="15">
        <v>1</v>
      </c>
      <c r="I1096" s="16">
        <v>0</v>
      </c>
      <c r="J1096" s="17">
        <v>1</v>
      </c>
      <c r="K1096" s="18">
        <v>0</v>
      </c>
      <c r="L1096" s="19">
        <v>0</v>
      </c>
      <c r="M1096" s="26" t="s">
        <v>5354</v>
      </c>
      <c r="N1096" s="26"/>
    </row>
    <row r="1097" spans="1:14" x14ac:dyDescent="0.25">
      <c r="A1097" s="14" t="s">
        <v>5309</v>
      </c>
      <c r="B1097" s="14" t="s">
        <v>5310</v>
      </c>
      <c r="C1097" s="14" t="s">
        <v>1670</v>
      </c>
      <c r="D1097" s="14" t="s">
        <v>1901</v>
      </c>
      <c r="E1097" s="14" t="s">
        <v>1103</v>
      </c>
      <c r="F1097" s="14" t="s">
        <v>5311</v>
      </c>
      <c r="G1097" s="15">
        <v>1</v>
      </c>
      <c r="H1097" s="15">
        <v>1</v>
      </c>
      <c r="I1097" s="16">
        <v>0</v>
      </c>
      <c r="J1097" s="17">
        <v>1</v>
      </c>
      <c r="K1097" s="18">
        <v>0</v>
      </c>
      <c r="L1097" s="19">
        <v>0</v>
      </c>
      <c r="M1097" s="26" t="s">
        <v>5354</v>
      </c>
      <c r="N1097" s="26"/>
    </row>
    <row r="1098" spans="1:14" x14ac:dyDescent="0.25">
      <c r="A1098" s="14" t="s">
        <v>1587</v>
      </c>
      <c r="B1098" s="14" t="s">
        <v>5312</v>
      </c>
      <c r="C1098" s="14" t="s">
        <v>1670</v>
      </c>
      <c r="D1098" s="14" t="s">
        <v>1625</v>
      </c>
      <c r="E1098" s="14" t="s">
        <v>1540</v>
      </c>
      <c r="F1098" s="14" t="s">
        <v>5313</v>
      </c>
      <c r="G1098" s="15">
        <v>1</v>
      </c>
      <c r="H1098" s="15">
        <v>3</v>
      </c>
      <c r="I1098" s="16">
        <v>0</v>
      </c>
      <c r="J1098" s="17">
        <v>0</v>
      </c>
      <c r="K1098" s="18">
        <v>0</v>
      </c>
      <c r="L1098" s="19">
        <v>1</v>
      </c>
      <c r="M1098" s="26" t="s">
        <v>5355</v>
      </c>
      <c r="N1098" s="26"/>
    </row>
    <row r="1099" spans="1:14" x14ac:dyDescent="0.25">
      <c r="A1099" s="14" t="s">
        <v>1063</v>
      </c>
      <c r="B1099" s="14" t="s">
        <v>5314</v>
      </c>
      <c r="C1099" s="14" t="s">
        <v>1670</v>
      </c>
      <c r="D1099" s="14" t="s">
        <v>1625</v>
      </c>
      <c r="E1099" s="14" t="s">
        <v>593</v>
      </c>
      <c r="F1099" s="14" t="s">
        <v>5315</v>
      </c>
      <c r="G1099" s="15">
        <v>1</v>
      </c>
      <c r="H1099" s="15">
        <v>1</v>
      </c>
      <c r="I1099" s="16">
        <v>0</v>
      </c>
      <c r="J1099" s="17">
        <v>0</v>
      </c>
      <c r="K1099" s="18">
        <v>1</v>
      </c>
      <c r="L1099" s="19">
        <v>0</v>
      </c>
      <c r="M1099" s="26" t="s">
        <v>5355</v>
      </c>
      <c r="N1099" s="26"/>
    </row>
    <row r="1100" spans="1:14" x14ac:dyDescent="0.25">
      <c r="A1100" s="14" t="s">
        <v>5316</v>
      </c>
      <c r="B1100" s="14" t="s">
        <v>5317</v>
      </c>
      <c r="C1100" s="14" t="s">
        <v>5318</v>
      </c>
      <c r="D1100" s="14" t="s">
        <v>1639</v>
      </c>
      <c r="E1100" s="14" t="s">
        <v>5319</v>
      </c>
      <c r="F1100" s="14" t="s">
        <v>5320</v>
      </c>
      <c r="G1100" s="15">
        <v>1</v>
      </c>
      <c r="H1100" s="15">
        <v>1</v>
      </c>
      <c r="I1100" s="16">
        <v>0</v>
      </c>
      <c r="J1100" s="17">
        <v>1</v>
      </c>
      <c r="K1100" s="18">
        <v>0</v>
      </c>
      <c r="L1100" s="19">
        <v>0</v>
      </c>
      <c r="M1100" s="26" t="s">
        <v>5354</v>
      </c>
      <c r="N1100" s="26"/>
    </row>
    <row r="1101" spans="1:14" x14ac:dyDescent="0.25">
      <c r="A1101" s="14" t="s">
        <v>1308</v>
      </c>
      <c r="B1101" s="14" t="s">
        <v>5321</v>
      </c>
      <c r="C1101" s="14" t="s">
        <v>5322</v>
      </c>
      <c r="D1101" s="14" t="s">
        <v>1625</v>
      </c>
      <c r="E1101" s="14" t="s">
        <v>414</v>
      </c>
      <c r="F1101" s="14" t="s">
        <v>5323</v>
      </c>
      <c r="G1101" s="15">
        <v>1</v>
      </c>
      <c r="H1101" s="15">
        <v>1</v>
      </c>
      <c r="I1101" s="16">
        <v>0</v>
      </c>
      <c r="J1101" s="17">
        <v>0</v>
      </c>
      <c r="K1101" s="18">
        <v>0</v>
      </c>
      <c r="L1101" s="19">
        <v>1</v>
      </c>
      <c r="M1101" s="26" t="s">
        <v>5355</v>
      </c>
      <c r="N1101" s="26"/>
    </row>
    <row r="1102" spans="1:14" x14ac:dyDescent="0.25">
      <c r="A1102" s="14" t="s">
        <v>1359</v>
      </c>
      <c r="B1102" s="14" t="s">
        <v>5324</v>
      </c>
      <c r="C1102" s="14" t="s">
        <v>5325</v>
      </c>
      <c r="D1102" s="14" t="s">
        <v>1625</v>
      </c>
      <c r="E1102" s="14" t="s">
        <v>496</v>
      </c>
      <c r="F1102" s="14" t="s">
        <v>5326</v>
      </c>
      <c r="G1102" s="15">
        <v>1</v>
      </c>
      <c r="H1102" s="15">
        <v>2</v>
      </c>
      <c r="I1102" s="16">
        <v>0</v>
      </c>
      <c r="J1102" s="17">
        <v>0</v>
      </c>
      <c r="K1102" s="18">
        <v>0</v>
      </c>
      <c r="L1102" s="19">
        <v>1</v>
      </c>
      <c r="M1102" s="26" t="s">
        <v>5355</v>
      </c>
      <c r="N1102" s="26"/>
    </row>
    <row r="1103" spans="1:14" x14ac:dyDescent="0.25">
      <c r="A1103" s="14" t="s">
        <v>1473</v>
      </c>
      <c r="B1103" s="14" t="s">
        <v>5327</v>
      </c>
      <c r="C1103" s="14" t="s">
        <v>1670</v>
      </c>
      <c r="D1103" s="14" t="s">
        <v>1690</v>
      </c>
      <c r="E1103" s="14" t="s">
        <v>1319</v>
      </c>
      <c r="F1103" s="14" t="s">
        <v>5328</v>
      </c>
      <c r="G1103" s="15">
        <v>1</v>
      </c>
      <c r="H1103" s="15">
        <v>6</v>
      </c>
      <c r="I1103" s="16">
        <v>0</v>
      </c>
      <c r="J1103" s="17">
        <v>0</v>
      </c>
      <c r="K1103" s="18">
        <v>0</v>
      </c>
      <c r="L1103" s="19">
        <v>1</v>
      </c>
      <c r="M1103" s="26" t="s">
        <v>5351</v>
      </c>
      <c r="N1103" s="26"/>
    </row>
    <row r="1104" spans="1:14" x14ac:dyDescent="0.25">
      <c r="A1104" s="14" t="s">
        <v>1259</v>
      </c>
      <c r="B1104" s="14" t="s">
        <v>5329</v>
      </c>
      <c r="C1104" s="14" t="s">
        <v>5330</v>
      </c>
      <c r="D1104" s="14" t="s">
        <v>1779</v>
      </c>
      <c r="E1104" s="14" t="s">
        <v>1181</v>
      </c>
      <c r="F1104" s="14" t="s">
        <v>5331</v>
      </c>
      <c r="G1104" s="15">
        <v>1</v>
      </c>
      <c r="H1104" s="15">
        <v>1</v>
      </c>
      <c r="I1104" s="16">
        <v>0</v>
      </c>
      <c r="J1104" s="17">
        <v>0</v>
      </c>
      <c r="K1104" s="18">
        <v>1</v>
      </c>
      <c r="L1104" s="19">
        <v>0</v>
      </c>
      <c r="M1104" s="26" t="s">
        <v>5355</v>
      </c>
      <c r="N1104" s="26"/>
    </row>
  </sheetData>
  <mergeCells count="1">
    <mergeCell ref="A1:L1"/>
  </mergeCells>
  <pageMargins left="0.5" right="0.5" top="0.75" bottom="0.75" header="0.3" footer="0.3"/>
  <pageSetup scale="75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"/>
  <sheetViews>
    <sheetView showGridLines="0" workbookViewId="0">
      <selection sqref="A1:D13"/>
    </sheetView>
  </sheetViews>
  <sheetFormatPr defaultRowHeight="15" x14ac:dyDescent="0.25"/>
  <cols>
    <col min="1" max="1" width="31" style="24" customWidth="1"/>
    <col min="2" max="2" width="57.140625" bestFit="1" customWidth="1"/>
    <col min="3" max="4" width="12.28515625" bestFit="1" customWidth="1"/>
    <col min="11" max="15" width="0" hidden="1" customWidth="1"/>
  </cols>
  <sheetData>
    <row r="1" spans="1:14" ht="19.5" thickBot="1" x14ac:dyDescent="0.35">
      <c r="A1" s="84" t="s">
        <v>5370</v>
      </c>
      <c r="B1" s="84"/>
      <c r="C1" s="84"/>
      <c r="D1" s="84"/>
    </row>
    <row r="2" spans="1:14" ht="15.75" thickBot="1" x14ac:dyDescent="0.3">
      <c r="A2" s="30" t="s">
        <v>5366</v>
      </c>
      <c r="B2" s="31" t="s">
        <v>5365</v>
      </c>
      <c r="C2" s="31" t="s">
        <v>5364</v>
      </c>
      <c r="D2" s="32" t="s">
        <v>5363</v>
      </c>
    </row>
    <row r="3" spans="1:14" x14ac:dyDescent="0.25">
      <c r="A3" s="79" t="s">
        <v>5367</v>
      </c>
      <c r="B3" s="42" t="s">
        <v>5355</v>
      </c>
      <c r="C3" s="43">
        <v>586</v>
      </c>
      <c r="D3" s="44">
        <v>419</v>
      </c>
      <c r="K3">
        <f>IF(OR($B3="Corporate non-stock - demand too low to convert",$B3="Non-stock in the primary DC - demand too low to convert",$B3="Low impact - only 1 or 2 line impact"),1,"")</f>
        <v>1</v>
      </c>
      <c r="L3" t="str">
        <f>IF($B3="Grand Total",2,"")</f>
        <v/>
      </c>
      <c r="M3">
        <f>IF($K3=1,$C3,"")</f>
        <v>586</v>
      </c>
      <c r="N3" t="str">
        <f>IF($L3=2,$C3,"")</f>
        <v/>
      </c>
    </row>
    <row r="4" spans="1:14" x14ac:dyDescent="0.25">
      <c r="A4" s="80"/>
      <c r="B4" s="27" t="s">
        <v>5351</v>
      </c>
      <c r="C4" s="28">
        <v>187</v>
      </c>
      <c r="D4" s="29">
        <v>30</v>
      </c>
      <c r="K4" s="24" t="str">
        <f t="shared" ref="K4:K15" si="0">IF(OR($B4="Corporate non-stock - demand too low to convert",$B4="Non-stock in the primary DC - demand too low to convert",$B4="Low impact - only 1 or 2 line impact"),1,"")</f>
        <v/>
      </c>
      <c r="L4" s="24" t="str">
        <f t="shared" ref="L4:L15" si="1">IF($B4="Grand Total",2,"")</f>
        <v/>
      </c>
      <c r="M4" s="24" t="str">
        <f t="shared" ref="M4:M15" si="2">IF($K4=1,$C4,"")</f>
        <v/>
      </c>
      <c r="N4" s="24" t="str">
        <f t="shared" ref="N4:N15" si="3">IF($L4=2,$C4,"")</f>
        <v/>
      </c>
    </row>
    <row r="5" spans="1:14" x14ac:dyDescent="0.25">
      <c r="A5" s="80"/>
      <c r="B5" s="27" t="s">
        <v>5353</v>
      </c>
      <c r="C5" s="28">
        <v>38</v>
      </c>
      <c r="D5" s="29">
        <v>30</v>
      </c>
      <c r="K5" s="24" t="str">
        <f t="shared" si="0"/>
        <v/>
      </c>
      <c r="L5" s="24" t="str">
        <f t="shared" si="1"/>
        <v/>
      </c>
      <c r="M5" s="24" t="str">
        <f t="shared" si="2"/>
        <v/>
      </c>
      <c r="N5" s="24" t="str">
        <f t="shared" si="3"/>
        <v/>
      </c>
    </row>
    <row r="6" spans="1:14" ht="15.75" thickBot="1" x14ac:dyDescent="0.3">
      <c r="A6" s="81"/>
      <c r="B6" s="51" t="s">
        <v>5362</v>
      </c>
      <c r="C6" s="52">
        <v>21</v>
      </c>
      <c r="D6" s="53">
        <v>2</v>
      </c>
      <c r="K6" s="24" t="str">
        <f t="shared" si="0"/>
        <v/>
      </c>
      <c r="L6" s="24" t="str">
        <f t="shared" si="1"/>
        <v/>
      </c>
      <c r="M6" s="24" t="str">
        <f t="shared" si="2"/>
        <v/>
      </c>
      <c r="N6" s="24" t="str">
        <f t="shared" si="3"/>
        <v/>
      </c>
    </row>
    <row r="7" spans="1:14" x14ac:dyDescent="0.25">
      <c r="A7" s="82" t="s">
        <v>5368</v>
      </c>
      <c r="B7" s="45" t="s">
        <v>5359</v>
      </c>
      <c r="C7" s="46">
        <v>496</v>
      </c>
      <c r="D7" s="47">
        <v>352</v>
      </c>
      <c r="K7" s="24">
        <f t="shared" si="0"/>
        <v>1</v>
      </c>
      <c r="L7" s="24" t="str">
        <f t="shared" si="1"/>
        <v/>
      </c>
      <c r="M7" s="24">
        <f t="shared" si="2"/>
        <v>496</v>
      </c>
      <c r="N7" s="24" t="str">
        <f t="shared" si="3"/>
        <v/>
      </c>
    </row>
    <row r="8" spans="1:14" x14ac:dyDescent="0.25">
      <c r="A8" s="80"/>
      <c r="B8" s="54" t="s">
        <v>5360</v>
      </c>
      <c r="C8" s="55">
        <v>56</v>
      </c>
      <c r="D8" s="56">
        <v>5</v>
      </c>
      <c r="K8" s="24" t="str">
        <f t="shared" si="0"/>
        <v/>
      </c>
      <c r="L8" s="24" t="str">
        <f t="shared" si="1"/>
        <v/>
      </c>
      <c r="M8" s="24" t="str">
        <f t="shared" si="2"/>
        <v/>
      </c>
      <c r="N8" s="24" t="str">
        <f t="shared" si="3"/>
        <v/>
      </c>
    </row>
    <row r="9" spans="1:14" ht="15.75" thickBot="1" x14ac:dyDescent="0.3">
      <c r="A9" s="83"/>
      <c r="B9" s="33" t="s">
        <v>5357</v>
      </c>
      <c r="C9" s="34">
        <v>2</v>
      </c>
      <c r="D9" s="35">
        <v>2</v>
      </c>
      <c r="K9" s="24" t="str">
        <f t="shared" si="0"/>
        <v/>
      </c>
      <c r="L9" s="24" t="str">
        <f t="shared" si="1"/>
        <v/>
      </c>
      <c r="M9" s="24" t="str">
        <f t="shared" si="2"/>
        <v/>
      </c>
      <c r="N9" s="24" t="str">
        <f t="shared" si="3"/>
        <v/>
      </c>
    </row>
    <row r="10" spans="1:14" x14ac:dyDescent="0.25">
      <c r="A10" s="79" t="s">
        <v>5369</v>
      </c>
      <c r="B10" s="36" t="s">
        <v>5352</v>
      </c>
      <c r="C10" s="37">
        <v>249</v>
      </c>
      <c r="D10" s="38">
        <v>48</v>
      </c>
      <c r="K10" s="24" t="str">
        <f t="shared" si="0"/>
        <v/>
      </c>
      <c r="L10" s="24" t="str">
        <f t="shared" si="1"/>
        <v/>
      </c>
      <c r="M10" s="24" t="str">
        <f t="shared" si="2"/>
        <v/>
      </c>
      <c r="N10" s="24" t="str">
        <f t="shared" si="3"/>
        <v/>
      </c>
    </row>
    <row r="11" spans="1:14" x14ac:dyDescent="0.25">
      <c r="A11" s="80"/>
      <c r="B11" s="48" t="s">
        <v>5356</v>
      </c>
      <c r="C11" s="49">
        <v>252</v>
      </c>
      <c r="D11" s="50">
        <v>202</v>
      </c>
      <c r="K11" s="24">
        <f t="shared" si="0"/>
        <v>1</v>
      </c>
      <c r="L11" s="24" t="str">
        <f t="shared" si="1"/>
        <v/>
      </c>
      <c r="M11" s="24">
        <f t="shared" si="2"/>
        <v>252</v>
      </c>
      <c r="N11" s="24" t="str">
        <f t="shared" si="3"/>
        <v/>
      </c>
    </row>
    <row r="12" spans="1:14" ht="15.75" thickBot="1" x14ac:dyDescent="0.3">
      <c r="A12" s="81"/>
      <c r="B12" s="51" t="s">
        <v>5358</v>
      </c>
      <c r="C12" s="52">
        <v>64</v>
      </c>
      <c r="D12" s="53">
        <v>12</v>
      </c>
      <c r="K12" s="24" t="str">
        <f t="shared" si="0"/>
        <v/>
      </c>
      <c r="L12" s="24" t="str">
        <f t="shared" si="1"/>
        <v/>
      </c>
      <c r="M12" s="24" t="str">
        <f t="shared" si="2"/>
        <v/>
      </c>
      <c r="N12" s="24" t="str">
        <f t="shared" si="3"/>
        <v/>
      </c>
    </row>
    <row r="13" spans="1:14" ht="15.75" thickBot="1" x14ac:dyDescent="0.3">
      <c r="B13" s="39" t="s">
        <v>11</v>
      </c>
      <c r="C13" s="40">
        <v>1951</v>
      </c>
      <c r="D13" s="41">
        <v>1102</v>
      </c>
      <c r="K13" s="24" t="str">
        <f t="shared" si="0"/>
        <v/>
      </c>
      <c r="L13" s="24">
        <f t="shared" si="1"/>
        <v>2</v>
      </c>
      <c r="M13" s="24" t="str">
        <f t="shared" si="2"/>
        <v/>
      </c>
      <c r="N13" s="24">
        <f t="shared" si="3"/>
        <v>1951</v>
      </c>
    </row>
    <row r="14" spans="1:14" x14ac:dyDescent="0.25">
      <c r="K14" s="24" t="str">
        <f t="shared" si="0"/>
        <v/>
      </c>
      <c r="L14" s="24" t="str">
        <f t="shared" si="1"/>
        <v/>
      </c>
      <c r="M14" s="24" t="str">
        <f t="shared" si="2"/>
        <v/>
      </c>
      <c r="N14" s="24" t="str">
        <f t="shared" si="3"/>
        <v/>
      </c>
    </row>
    <row r="15" spans="1:14" x14ac:dyDescent="0.25">
      <c r="K15" s="24" t="str">
        <f t="shared" si="0"/>
        <v/>
      </c>
      <c r="L15" s="24" t="str">
        <f t="shared" si="1"/>
        <v/>
      </c>
      <c r="M15" s="24" t="str">
        <f t="shared" si="2"/>
        <v/>
      </c>
      <c r="N15" s="24" t="str">
        <f t="shared" si="3"/>
        <v/>
      </c>
    </row>
    <row r="20" spans="13:15" x14ac:dyDescent="0.25">
      <c r="M20">
        <f>SUM(M1:M19)</f>
        <v>1334</v>
      </c>
      <c r="N20">
        <f>SUM(N1:N19)</f>
        <v>1951</v>
      </c>
      <c r="O20">
        <f>M20/N20</f>
        <v>0.68375192209123525</v>
      </c>
    </row>
    <row r="21" spans="13:15" x14ac:dyDescent="0.25">
      <c r="O21" t="str">
        <f>TEXT(O20,"0.0%")</f>
        <v>68.4%</v>
      </c>
    </row>
  </sheetData>
  <mergeCells count="4">
    <mergeCell ref="A3:A6"/>
    <mergeCell ref="A7:A9"/>
    <mergeCell ref="A10:A12"/>
    <mergeCell ref="A1:D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"/>
  <sheetViews>
    <sheetView showGridLines="0" workbookViewId="0">
      <selection activeCell="M13" sqref="M13"/>
    </sheetView>
  </sheetViews>
  <sheetFormatPr defaultColWidth="12.28515625" defaultRowHeight="15" x14ac:dyDescent="0.25"/>
  <cols>
    <col min="1" max="13" width="12.28515625" style="57"/>
    <col min="14" max="22" width="0" style="57" hidden="1" customWidth="1"/>
    <col min="23" max="16384" width="12.28515625" style="57"/>
  </cols>
  <sheetData>
    <row r="1" spans="1:22" ht="18.75" x14ac:dyDescent="0.3">
      <c r="A1" s="91" t="s">
        <v>5377</v>
      </c>
      <c r="B1" s="91"/>
      <c r="C1" s="91"/>
      <c r="D1" s="91"/>
      <c r="E1" s="91"/>
      <c r="F1" s="91"/>
      <c r="G1" s="91"/>
      <c r="H1" s="91"/>
      <c r="I1" s="91"/>
      <c r="J1" s="92"/>
      <c r="K1" s="85" t="s">
        <v>5333</v>
      </c>
      <c r="L1" s="86"/>
      <c r="N1" s="57" t="s">
        <v>5349</v>
      </c>
      <c r="O1" s="69"/>
      <c r="P1" s="69"/>
      <c r="Q1" s="69"/>
      <c r="R1" s="69" t="s">
        <v>5349</v>
      </c>
      <c r="S1" s="69"/>
      <c r="T1" s="85"/>
      <c r="U1" s="86"/>
      <c r="V1" s="69" t="s">
        <v>5377</v>
      </c>
    </row>
    <row r="2" spans="1:22" ht="23.25" x14ac:dyDescent="0.25">
      <c r="A2" s="68" t="s">
        <v>5334</v>
      </c>
      <c r="B2" s="68" t="s">
        <v>5376</v>
      </c>
      <c r="C2" s="68" t="s">
        <v>3</v>
      </c>
      <c r="D2" s="68" t="s">
        <v>4</v>
      </c>
      <c r="E2" s="68" t="s">
        <v>5</v>
      </c>
      <c r="F2" s="68" t="s">
        <v>6</v>
      </c>
      <c r="G2" s="68" t="s">
        <v>5375</v>
      </c>
      <c r="H2" s="68" t="s">
        <v>8</v>
      </c>
      <c r="I2" s="68" t="s">
        <v>9</v>
      </c>
      <c r="J2" s="68" t="s">
        <v>10</v>
      </c>
      <c r="K2" s="68" t="s">
        <v>5</v>
      </c>
      <c r="L2" s="68" t="s">
        <v>5375</v>
      </c>
      <c r="N2" s="68" t="s">
        <v>5334</v>
      </c>
      <c r="O2" s="68" t="s">
        <v>5376</v>
      </c>
      <c r="P2" s="68" t="s">
        <v>5</v>
      </c>
      <c r="Q2" s="68" t="s">
        <v>5375</v>
      </c>
      <c r="R2" s="68" t="s">
        <v>5334</v>
      </c>
      <c r="S2" s="68" t="s">
        <v>5376</v>
      </c>
      <c r="T2" s="68" t="s">
        <v>5</v>
      </c>
      <c r="U2" s="68" t="s">
        <v>5375</v>
      </c>
    </row>
    <row r="3" spans="1:22" x14ac:dyDescent="0.25">
      <c r="A3" s="88">
        <v>2016</v>
      </c>
      <c r="B3" s="67" t="s">
        <v>5372</v>
      </c>
      <c r="C3" s="65">
        <v>9381</v>
      </c>
      <c r="D3" s="65">
        <v>8418</v>
      </c>
      <c r="E3" s="62">
        <v>0.89734569875279813</v>
      </c>
      <c r="F3" s="65">
        <v>606</v>
      </c>
      <c r="G3" s="62">
        <v>0.9619443556124081</v>
      </c>
      <c r="H3" s="65">
        <v>139</v>
      </c>
      <c r="I3" s="65">
        <v>92</v>
      </c>
      <c r="J3" s="65">
        <v>126</v>
      </c>
      <c r="K3" s="66">
        <v>0.9205841594712717</v>
      </c>
      <c r="L3" s="66">
        <v>0.98518281633088156</v>
      </c>
      <c r="N3" s="88">
        <v>2016</v>
      </c>
      <c r="O3" s="67" t="s">
        <v>5372</v>
      </c>
      <c r="P3" s="62">
        <v>0.89734569875279813</v>
      </c>
      <c r="Q3" s="62">
        <v>0.9619443556124081</v>
      </c>
      <c r="R3" s="88">
        <v>2016</v>
      </c>
      <c r="S3" s="67" t="s">
        <v>5372</v>
      </c>
      <c r="T3" s="66">
        <v>0.9205841594712717</v>
      </c>
      <c r="U3" s="66">
        <v>0.98518281633088156</v>
      </c>
    </row>
    <row r="4" spans="1:22" x14ac:dyDescent="0.25">
      <c r="A4" s="89"/>
      <c r="B4" s="67" t="s">
        <v>5371</v>
      </c>
      <c r="C4" s="65">
        <v>10323</v>
      </c>
      <c r="D4" s="65">
        <v>9349</v>
      </c>
      <c r="E4" s="62">
        <v>0.90559999999999996</v>
      </c>
      <c r="F4" s="65">
        <v>573</v>
      </c>
      <c r="G4" s="62">
        <v>0.96120000000000005</v>
      </c>
      <c r="H4" s="65">
        <v>99</v>
      </c>
      <c r="I4" s="65">
        <v>146</v>
      </c>
      <c r="J4" s="65">
        <v>156</v>
      </c>
      <c r="K4" s="66">
        <v>0.93490264458006389</v>
      </c>
      <c r="L4" s="66">
        <v>0.99040976460331298</v>
      </c>
      <c r="N4" s="89"/>
      <c r="O4" s="67" t="s">
        <v>5371</v>
      </c>
      <c r="P4" s="62">
        <v>0.90559999999999996</v>
      </c>
      <c r="Q4" s="62">
        <v>0.96120000000000005</v>
      </c>
      <c r="R4" s="89"/>
      <c r="S4" s="67" t="s">
        <v>5371</v>
      </c>
      <c r="T4" s="66">
        <v>0.93490264458006389</v>
      </c>
      <c r="U4" s="66">
        <v>0.99040976460331298</v>
      </c>
    </row>
    <row r="5" spans="1:22" x14ac:dyDescent="0.25">
      <c r="A5" s="89"/>
      <c r="B5" s="67" t="s">
        <v>5374</v>
      </c>
      <c r="C5" s="65">
        <v>12525</v>
      </c>
      <c r="D5" s="65">
        <v>10607</v>
      </c>
      <c r="E5" s="62">
        <v>0.84686626746506988</v>
      </c>
      <c r="F5" s="65">
        <v>1076</v>
      </c>
      <c r="G5" s="62">
        <v>0.93277445109780444</v>
      </c>
      <c r="H5" s="65">
        <v>365</v>
      </c>
      <c r="I5" s="65">
        <v>212</v>
      </c>
      <c r="J5" s="65">
        <v>265</v>
      </c>
      <c r="K5" s="66">
        <v>0.88495009980039918</v>
      </c>
      <c r="L5" s="66">
        <v>0.97085828343313374</v>
      </c>
      <c r="N5" s="89"/>
      <c r="O5" s="67" t="s">
        <v>5374</v>
      </c>
      <c r="P5" s="62">
        <v>0.84686626746506988</v>
      </c>
      <c r="Q5" s="62">
        <v>0.93277445109780444</v>
      </c>
      <c r="R5" s="89"/>
      <c r="S5" s="67" t="s">
        <v>5374</v>
      </c>
      <c r="T5" s="66">
        <v>0.88495009980039918</v>
      </c>
      <c r="U5" s="66">
        <v>0.97085828343313374</v>
      </c>
    </row>
    <row r="6" spans="1:22" x14ac:dyDescent="0.25">
      <c r="A6" s="90"/>
      <c r="B6" s="67" t="s">
        <v>5373</v>
      </c>
      <c r="C6" s="65">
        <v>12728</v>
      </c>
      <c r="D6" s="65">
        <v>11256</v>
      </c>
      <c r="E6" s="62">
        <v>0.88429999999999997</v>
      </c>
      <c r="F6" s="65">
        <v>836</v>
      </c>
      <c r="G6" s="62">
        <v>0.95</v>
      </c>
      <c r="H6" s="65">
        <v>202</v>
      </c>
      <c r="I6" s="65">
        <v>178</v>
      </c>
      <c r="J6" s="65">
        <v>256</v>
      </c>
      <c r="K6" s="66">
        <v>0.91844751728472662</v>
      </c>
      <c r="L6" s="66">
        <v>0.98412947831552477</v>
      </c>
      <c r="N6" s="90"/>
      <c r="O6" s="67" t="s">
        <v>5373</v>
      </c>
      <c r="P6" s="62">
        <v>0.88429999999999997</v>
      </c>
      <c r="Q6" s="62">
        <v>0.95</v>
      </c>
      <c r="R6" s="90"/>
      <c r="S6" s="67" t="s">
        <v>5373</v>
      </c>
      <c r="T6" s="66">
        <v>0.91844751728472662</v>
      </c>
      <c r="U6" s="66">
        <v>0.98412947831552477</v>
      </c>
    </row>
    <row r="7" spans="1:22" x14ac:dyDescent="0.25">
      <c r="A7" s="87">
        <v>2017</v>
      </c>
      <c r="B7" s="63" t="s">
        <v>5372</v>
      </c>
      <c r="C7" s="65">
        <v>13746</v>
      </c>
      <c r="D7" s="65">
        <v>11886</v>
      </c>
      <c r="E7" s="62">
        <v>0.86470000000000002</v>
      </c>
      <c r="F7" s="65">
        <v>1009</v>
      </c>
      <c r="G7" s="62">
        <v>0.93810000000000004</v>
      </c>
      <c r="H7" s="65">
        <v>265</v>
      </c>
      <c r="I7" s="65">
        <v>272</v>
      </c>
      <c r="J7" s="65">
        <v>314</v>
      </c>
      <c r="K7" s="66">
        <v>0.90731849265240794</v>
      </c>
      <c r="L7" s="66">
        <v>0.98072166448421361</v>
      </c>
      <c r="N7" s="87">
        <v>2017</v>
      </c>
      <c r="O7" s="63" t="s">
        <v>5372</v>
      </c>
      <c r="P7" s="62">
        <v>0.86470000000000002</v>
      </c>
      <c r="Q7" s="62">
        <v>0.93810000000000004</v>
      </c>
      <c r="R7" s="87">
        <v>2017</v>
      </c>
      <c r="S7" s="63" t="s">
        <v>5372</v>
      </c>
      <c r="T7" s="66">
        <v>0.90731849265240794</v>
      </c>
      <c r="U7" s="66">
        <v>0.98072166448421361</v>
      </c>
    </row>
    <row r="8" spans="1:22" x14ac:dyDescent="0.25">
      <c r="A8" s="87"/>
      <c r="B8" s="67" t="s">
        <v>5371</v>
      </c>
      <c r="C8" s="65">
        <v>13024</v>
      </c>
      <c r="D8" s="65">
        <v>11452</v>
      </c>
      <c r="E8" s="62">
        <v>0.87929975429975427</v>
      </c>
      <c r="F8" s="65">
        <v>840</v>
      </c>
      <c r="G8" s="62">
        <v>0.94379606879606881</v>
      </c>
      <c r="H8" s="65">
        <v>259</v>
      </c>
      <c r="I8" s="65">
        <v>219</v>
      </c>
      <c r="J8" s="65">
        <v>254</v>
      </c>
      <c r="K8" s="66">
        <v>0.91561732186732192</v>
      </c>
      <c r="L8" s="66">
        <v>0.98011363636363635</v>
      </c>
      <c r="N8" s="87"/>
      <c r="O8" s="67" t="s">
        <v>5371</v>
      </c>
      <c r="P8" s="62">
        <v>0.87929975429975427</v>
      </c>
      <c r="Q8" s="62">
        <v>0.94379606879606881</v>
      </c>
      <c r="R8" s="87"/>
      <c r="S8" s="67" t="s">
        <v>5371</v>
      </c>
      <c r="T8" s="66">
        <v>0.91561732186732192</v>
      </c>
      <c r="U8" s="66">
        <v>0.98011363636363635</v>
      </c>
    </row>
    <row r="9" spans="1:22" x14ac:dyDescent="0.25">
      <c r="A9" s="87"/>
      <c r="B9" s="63" t="s">
        <v>5374</v>
      </c>
      <c r="C9" s="65">
        <v>13444</v>
      </c>
      <c r="D9" s="65">
        <v>11474</v>
      </c>
      <c r="E9" s="62">
        <v>0.85346623028860469</v>
      </c>
      <c r="F9" s="65">
        <v>1066</v>
      </c>
      <c r="G9" s="62">
        <v>0.93275810770603984</v>
      </c>
      <c r="H9" s="65">
        <v>404</v>
      </c>
      <c r="I9" s="65">
        <v>189</v>
      </c>
      <c r="J9" s="65">
        <v>311</v>
      </c>
      <c r="K9" s="64">
        <v>0.8906575423980958</v>
      </c>
      <c r="L9" s="64">
        <v>0.96994941981553107</v>
      </c>
      <c r="N9" s="87"/>
      <c r="O9" s="63" t="s">
        <v>5374</v>
      </c>
      <c r="P9" s="62">
        <v>0.85346623028860469</v>
      </c>
      <c r="Q9" s="62">
        <v>0.93275810770603984</v>
      </c>
      <c r="R9" s="87"/>
      <c r="S9" s="63" t="s">
        <v>5374</v>
      </c>
      <c r="T9" s="64">
        <v>0.8906575423980958</v>
      </c>
      <c r="U9" s="64">
        <v>0.96994941981553107</v>
      </c>
    </row>
    <row r="10" spans="1:22" x14ac:dyDescent="0.25">
      <c r="A10" s="87"/>
      <c r="B10" s="63" t="s">
        <v>5373</v>
      </c>
      <c r="C10" s="65">
        <v>14109</v>
      </c>
      <c r="D10" s="65">
        <v>12327</v>
      </c>
      <c r="E10" s="62">
        <v>0.8736976398043802</v>
      </c>
      <c r="F10" s="65">
        <v>958</v>
      </c>
      <c r="G10" s="62">
        <v>0.94159756183996035</v>
      </c>
      <c r="H10" s="65">
        <v>383</v>
      </c>
      <c r="I10" s="65">
        <v>177</v>
      </c>
      <c r="J10" s="65">
        <v>264</v>
      </c>
      <c r="K10" s="64">
        <v>0.90495428449925575</v>
      </c>
      <c r="L10" s="64">
        <v>0.9728542065348359</v>
      </c>
      <c r="N10" s="87"/>
      <c r="O10" s="63" t="s">
        <v>5373</v>
      </c>
      <c r="P10" s="62">
        <v>0.8736976398043802</v>
      </c>
      <c r="Q10" s="62">
        <v>0.94159756183996035</v>
      </c>
      <c r="R10" s="87"/>
      <c r="S10" s="63" t="s">
        <v>5373</v>
      </c>
      <c r="T10" s="64">
        <v>0.90495428449925575</v>
      </c>
      <c r="U10" s="64">
        <v>0.9728542065348359</v>
      </c>
    </row>
    <row r="11" spans="1:22" x14ac:dyDescent="0.25">
      <c r="A11" s="93">
        <v>2018</v>
      </c>
      <c r="B11" s="63" t="s">
        <v>5372</v>
      </c>
      <c r="C11" s="65">
        <v>14157</v>
      </c>
      <c r="D11" s="65">
        <v>12284</v>
      </c>
      <c r="E11" s="62">
        <v>0.86769795860704957</v>
      </c>
      <c r="F11" s="65">
        <v>872</v>
      </c>
      <c r="G11" s="62">
        <v>0.92929292929292928</v>
      </c>
      <c r="H11" s="65">
        <v>482</v>
      </c>
      <c r="I11" s="65">
        <v>214</v>
      </c>
      <c r="J11" s="65">
        <v>305</v>
      </c>
      <c r="K11" s="64">
        <v>0.90435826799463159</v>
      </c>
      <c r="L11" s="64">
        <v>0.96595323868051142</v>
      </c>
      <c r="N11" s="93">
        <v>2018</v>
      </c>
      <c r="O11" s="63" t="s">
        <v>5372</v>
      </c>
      <c r="P11" s="62">
        <v>0.86769795860704957</v>
      </c>
      <c r="Q11" s="62">
        <v>0.92929292929292928</v>
      </c>
      <c r="R11" s="93">
        <v>2018</v>
      </c>
      <c r="S11" s="63" t="s">
        <v>5372</v>
      </c>
      <c r="T11" s="64">
        <v>0.90435826799463159</v>
      </c>
      <c r="U11" s="64">
        <v>0.96595323868051142</v>
      </c>
    </row>
    <row r="12" spans="1:22" x14ac:dyDescent="0.25">
      <c r="A12" s="94"/>
      <c r="B12" s="59" t="s">
        <v>5371</v>
      </c>
      <c r="C12" s="61">
        <v>14691</v>
      </c>
      <c r="D12" s="61">
        <v>12861</v>
      </c>
      <c r="E12" s="60">
        <v>0.87543393914641632</v>
      </c>
      <c r="F12" s="61">
        <v>820</v>
      </c>
      <c r="G12" s="60">
        <v>0.93125042543053571</v>
      </c>
      <c r="H12" s="61">
        <v>374</v>
      </c>
      <c r="I12" s="61">
        <v>292</v>
      </c>
      <c r="J12" s="61">
        <v>344</v>
      </c>
      <c r="K12" s="58">
        <v>0.91872575045946503</v>
      </c>
      <c r="L12" s="58">
        <v>0.97454223674358453</v>
      </c>
      <c r="N12" s="94"/>
      <c r="O12" s="59" t="s">
        <v>5371</v>
      </c>
      <c r="P12" s="60">
        <v>0.87543393914641632</v>
      </c>
      <c r="Q12" s="60">
        <v>0.93125042543053571</v>
      </c>
      <c r="R12" s="94"/>
      <c r="S12" s="59" t="s">
        <v>5371</v>
      </c>
      <c r="T12" s="58">
        <v>0.91872575045946503</v>
      </c>
      <c r="U12" s="58">
        <v>0.97454223674358453</v>
      </c>
    </row>
    <row r="13" spans="1:22" x14ac:dyDescent="0.25">
      <c r="A13" s="94"/>
      <c r="B13" s="67" t="s">
        <v>5374</v>
      </c>
      <c r="C13" s="61">
        <v>16373</v>
      </c>
      <c r="D13" s="61">
        <v>14422</v>
      </c>
      <c r="E13" s="60">
        <v>0.88084040798876206</v>
      </c>
      <c r="F13" s="61">
        <v>899</v>
      </c>
      <c r="G13" s="60">
        <v>0.93574787760337141</v>
      </c>
      <c r="H13" s="61">
        <v>243</v>
      </c>
      <c r="I13" s="61">
        <v>324</v>
      </c>
      <c r="J13" s="61">
        <v>485</v>
      </c>
      <c r="K13" s="58">
        <v>0.93025102302571305</v>
      </c>
      <c r="L13" s="58">
        <v>0.98515849264032251</v>
      </c>
      <c r="N13" s="94"/>
      <c r="O13" s="67" t="s">
        <v>5374</v>
      </c>
      <c r="P13" s="60">
        <v>0.88084040798876206</v>
      </c>
      <c r="Q13" s="60">
        <v>0.93574787760337141</v>
      </c>
      <c r="R13" s="94"/>
      <c r="S13" s="67" t="s">
        <v>5374</v>
      </c>
      <c r="T13" s="58">
        <v>0.93025102302571305</v>
      </c>
      <c r="U13" s="58">
        <v>0.98515849264032251</v>
      </c>
    </row>
  </sheetData>
  <mergeCells count="12">
    <mergeCell ref="A11:A13"/>
    <mergeCell ref="N11:N13"/>
    <mergeCell ref="R11:R13"/>
    <mergeCell ref="R3:R6"/>
    <mergeCell ref="R7:R10"/>
    <mergeCell ref="T1:U1"/>
    <mergeCell ref="A7:A10"/>
    <mergeCell ref="N7:N10"/>
    <mergeCell ref="N3:N6"/>
    <mergeCell ref="A1:J1"/>
    <mergeCell ref="K1:L1"/>
    <mergeCell ref="A3:A6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showGridLines="0" workbookViewId="0"/>
  </sheetViews>
  <sheetFormatPr defaultColWidth="11.5703125" defaultRowHeight="21" customHeight="1" x14ac:dyDescent="0.25"/>
  <sheetData>
    <row r="1" spans="1:12" ht="23.25" x14ac:dyDescent="0.35">
      <c r="B1" s="95" t="s">
        <v>5332</v>
      </c>
      <c r="C1" s="75"/>
      <c r="D1" s="75"/>
      <c r="E1" s="75"/>
      <c r="F1" s="75"/>
      <c r="G1" s="75"/>
      <c r="H1" s="75"/>
      <c r="I1" s="75"/>
      <c r="J1" s="75"/>
      <c r="K1" s="75"/>
      <c r="L1" s="75"/>
    </row>
    <row r="2" spans="1:12" ht="37.5" customHeight="1" x14ac:dyDescent="0.25">
      <c r="K2" s="96" t="s">
        <v>5333</v>
      </c>
      <c r="L2" s="96"/>
    </row>
    <row r="3" spans="1:12" ht="27.4" customHeight="1" x14ac:dyDescent="0.25">
      <c r="A3" s="20" t="s">
        <v>5334</v>
      </c>
      <c r="B3" s="20" t="s">
        <v>5335</v>
      </c>
      <c r="C3" s="20" t="s">
        <v>3</v>
      </c>
      <c r="D3" s="20" t="s">
        <v>4</v>
      </c>
      <c r="E3" s="20" t="s">
        <v>5</v>
      </c>
      <c r="F3" s="20" t="s">
        <v>6</v>
      </c>
      <c r="G3" s="20" t="s">
        <v>7</v>
      </c>
      <c r="H3" s="20" t="s">
        <v>8</v>
      </c>
      <c r="I3" s="20" t="s">
        <v>9</v>
      </c>
      <c r="J3" s="20" t="s">
        <v>10</v>
      </c>
      <c r="K3" s="20" t="s">
        <v>5</v>
      </c>
      <c r="L3" s="20" t="s">
        <v>5336</v>
      </c>
    </row>
    <row r="4" spans="1:12" ht="15" x14ac:dyDescent="0.25">
      <c r="A4" s="97">
        <v>2017</v>
      </c>
      <c r="B4" s="22" t="s">
        <v>5337</v>
      </c>
      <c r="C4" s="23">
        <v>5949</v>
      </c>
      <c r="D4" s="23">
        <v>5128</v>
      </c>
      <c r="E4" s="21">
        <v>0.86199361237182714</v>
      </c>
      <c r="F4" s="23">
        <v>463</v>
      </c>
      <c r="G4" s="21">
        <v>0.93982181879307447</v>
      </c>
      <c r="H4" s="23">
        <v>179</v>
      </c>
      <c r="I4" s="23">
        <v>85</v>
      </c>
      <c r="J4" s="23">
        <v>94</v>
      </c>
      <c r="K4" s="21">
        <v>0.88873483535528597</v>
      </c>
      <c r="L4" s="21">
        <v>0.96627096287921599</v>
      </c>
    </row>
    <row r="5" spans="1:12" ht="15" x14ac:dyDescent="0.25">
      <c r="A5" s="97">
        <v>2017</v>
      </c>
      <c r="B5" s="22" t="s">
        <v>5338</v>
      </c>
      <c r="C5" s="23">
        <v>4142</v>
      </c>
      <c r="D5" s="23">
        <v>3662</v>
      </c>
      <c r="E5" s="21">
        <v>0.88411395461129905</v>
      </c>
      <c r="F5" s="23">
        <v>234</v>
      </c>
      <c r="G5" s="21">
        <v>0.94060840173829063</v>
      </c>
      <c r="H5" s="23">
        <v>92</v>
      </c>
      <c r="I5" s="23">
        <v>51</v>
      </c>
      <c r="J5" s="23">
        <v>103</v>
      </c>
      <c r="K5" s="21">
        <v>0.91825476429287856</v>
      </c>
      <c r="L5" s="21">
        <v>0.97549280767181668</v>
      </c>
    </row>
    <row r="6" spans="1:12" ht="15" x14ac:dyDescent="0.25">
      <c r="A6" s="97">
        <v>2017</v>
      </c>
      <c r="B6" s="22" t="s">
        <v>5339</v>
      </c>
      <c r="C6" s="23">
        <v>4018</v>
      </c>
      <c r="D6" s="23">
        <v>3537</v>
      </c>
      <c r="E6" s="21">
        <v>0.88028870084619215</v>
      </c>
      <c r="F6" s="23">
        <v>261</v>
      </c>
      <c r="G6" s="21">
        <v>0.94524639123942256</v>
      </c>
      <c r="H6" s="23">
        <v>112</v>
      </c>
      <c r="I6" s="23">
        <v>41</v>
      </c>
      <c r="J6" s="23">
        <v>67</v>
      </c>
      <c r="K6" s="21">
        <v>0.90460358056265988</v>
      </c>
      <c r="L6" s="21">
        <v>0.9693066593587284</v>
      </c>
    </row>
    <row r="7" spans="1:12" ht="15" x14ac:dyDescent="0.25">
      <c r="A7" s="97">
        <v>2018</v>
      </c>
      <c r="B7" s="22" t="s">
        <v>5340</v>
      </c>
      <c r="C7" s="23">
        <v>5093</v>
      </c>
      <c r="D7" s="23">
        <v>4415</v>
      </c>
      <c r="E7" s="21">
        <v>0.86687610445709795</v>
      </c>
      <c r="F7" s="23">
        <v>307</v>
      </c>
      <c r="G7" s="21">
        <v>0.92715491851560961</v>
      </c>
      <c r="H7" s="23">
        <v>167</v>
      </c>
      <c r="I7" s="23">
        <v>76</v>
      </c>
      <c r="J7" s="23">
        <v>128</v>
      </c>
      <c r="K7" s="21">
        <v>0.90304765800777242</v>
      </c>
      <c r="L7" s="21">
        <v>0.9635530336097774</v>
      </c>
    </row>
    <row r="8" spans="1:12" ht="15" x14ac:dyDescent="0.25">
      <c r="A8" s="97">
        <v>2018</v>
      </c>
      <c r="B8" s="22" t="s">
        <v>5341</v>
      </c>
      <c r="C8" s="23">
        <v>4718</v>
      </c>
      <c r="D8" s="23">
        <v>4088</v>
      </c>
      <c r="E8" s="21">
        <v>0.86646884272997038</v>
      </c>
      <c r="F8" s="23">
        <v>330</v>
      </c>
      <c r="G8" s="21">
        <v>0.93641373463331912</v>
      </c>
      <c r="H8" s="23">
        <v>165</v>
      </c>
      <c r="I8" s="23">
        <v>65</v>
      </c>
      <c r="J8" s="23">
        <v>70</v>
      </c>
      <c r="K8" s="21">
        <v>0.89199214488326428</v>
      </c>
      <c r="L8" s="21">
        <v>0.96120385610157522</v>
      </c>
    </row>
    <row r="9" spans="1:12" ht="15" x14ac:dyDescent="0.25">
      <c r="A9" s="97">
        <v>2018</v>
      </c>
      <c r="B9" s="22" t="s">
        <v>5342</v>
      </c>
      <c r="C9" s="23">
        <v>4346</v>
      </c>
      <c r="D9" s="23">
        <v>3781</v>
      </c>
      <c r="E9" s="21">
        <v>0.86999539806718817</v>
      </c>
      <c r="F9" s="23">
        <v>235</v>
      </c>
      <c r="G9" s="21">
        <v>0.92406810860561439</v>
      </c>
      <c r="H9" s="23">
        <v>150</v>
      </c>
      <c r="I9" s="23">
        <v>73</v>
      </c>
      <c r="J9" s="23">
        <v>107</v>
      </c>
      <c r="K9" s="21">
        <v>0.90758521363418143</v>
      </c>
      <c r="L9" s="21">
        <v>0.96184177054184683</v>
      </c>
    </row>
    <row r="10" spans="1:12" ht="15" x14ac:dyDescent="0.25">
      <c r="A10" s="97">
        <v>2018</v>
      </c>
      <c r="B10" s="22" t="s">
        <v>5343</v>
      </c>
      <c r="C10" s="23">
        <v>4588</v>
      </c>
      <c r="D10" s="23">
        <v>4017</v>
      </c>
      <c r="E10" s="21">
        <v>0.87554489973844829</v>
      </c>
      <c r="F10" s="23">
        <v>272</v>
      </c>
      <c r="G10" s="21">
        <v>0.93482999128160416</v>
      </c>
      <c r="H10" s="23">
        <v>137</v>
      </c>
      <c r="I10" s="23">
        <v>88</v>
      </c>
      <c r="J10" s="23">
        <v>74</v>
      </c>
      <c r="K10" s="21">
        <v>0.90759150474469041</v>
      </c>
      <c r="L10" s="21">
        <v>0.96701974000962931</v>
      </c>
    </row>
    <row r="11" spans="1:12" ht="15" x14ac:dyDescent="0.25">
      <c r="A11" s="97">
        <v>2018</v>
      </c>
      <c r="B11" s="22" t="s">
        <v>5344</v>
      </c>
      <c r="C11" s="23">
        <v>5472</v>
      </c>
      <c r="D11" s="23">
        <v>4857</v>
      </c>
      <c r="E11" s="21">
        <v>0.88760964912280693</v>
      </c>
      <c r="F11" s="23">
        <v>274</v>
      </c>
      <c r="G11" s="21">
        <v>0.9376827485380117</v>
      </c>
      <c r="H11" s="23">
        <v>133</v>
      </c>
      <c r="I11" s="23">
        <v>86</v>
      </c>
      <c r="J11" s="23">
        <v>122</v>
      </c>
      <c r="K11" s="21">
        <v>0.92268237082066873</v>
      </c>
      <c r="L11" s="21">
        <v>0.9733466933867736</v>
      </c>
    </row>
    <row r="12" spans="1:12" ht="15" x14ac:dyDescent="0.25">
      <c r="A12" s="97">
        <v>2018</v>
      </c>
      <c r="B12" s="22" t="s">
        <v>5345</v>
      </c>
      <c r="C12" s="23">
        <v>4631</v>
      </c>
      <c r="D12" s="23">
        <v>3987</v>
      </c>
      <c r="E12" s="21">
        <v>0.86093716259987052</v>
      </c>
      <c r="F12" s="23">
        <v>274</v>
      </c>
      <c r="G12" s="21">
        <v>0.92010364931980138</v>
      </c>
      <c r="H12" s="23">
        <v>104</v>
      </c>
      <c r="I12" s="23">
        <v>118</v>
      </c>
      <c r="J12" s="23">
        <v>148</v>
      </c>
      <c r="K12" s="21">
        <v>0.91340206185567008</v>
      </c>
      <c r="L12" s="21">
        <v>0.97457834270349553</v>
      </c>
    </row>
    <row r="13" spans="1:12" ht="15" x14ac:dyDescent="0.25">
      <c r="A13" s="97">
        <v>2018</v>
      </c>
      <c r="B13" s="22" t="s">
        <v>5346</v>
      </c>
      <c r="C13" s="23">
        <v>6514</v>
      </c>
      <c r="D13" s="23">
        <v>5734</v>
      </c>
      <c r="E13" s="21">
        <v>0.88025790604851095</v>
      </c>
      <c r="F13" s="23">
        <v>318</v>
      </c>
      <c r="G13" s="21">
        <v>0.92907583665950266</v>
      </c>
      <c r="H13" s="23">
        <v>107</v>
      </c>
      <c r="I13" s="23">
        <v>147</v>
      </c>
      <c r="J13" s="23">
        <v>208</v>
      </c>
      <c r="K13" s="21">
        <v>0.93099529144341597</v>
      </c>
      <c r="L13" s="21">
        <v>0.98168121896935456</v>
      </c>
    </row>
    <row r="14" spans="1:12" ht="15" x14ac:dyDescent="0.25">
      <c r="A14" s="97">
        <v>2018</v>
      </c>
      <c r="B14" s="22" t="s">
        <v>5347</v>
      </c>
      <c r="C14" s="23">
        <v>5475</v>
      </c>
      <c r="D14" s="23">
        <v>4758</v>
      </c>
      <c r="E14" s="21">
        <v>0.86904109589041101</v>
      </c>
      <c r="F14" s="23">
        <v>338</v>
      </c>
      <c r="G14" s="21">
        <v>0.93077625570776268</v>
      </c>
      <c r="H14" s="23">
        <v>90</v>
      </c>
      <c r="I14" s="23">
        <v>117</v>
      </c>
      <c r="J14" s="23">
        <v>172</v>
      </c>
      <c r="K14" s="21">
        <v>0.91747011183956806</v>
      </c>
      <c r="L14" s="21">
        <v>0.98143564356435642</v>
      </c>
    </row>
    <row r="15" spans="1:12" ht="15" x14ac:dyDescent="0.25">
      <c r="A15" s="97">
        <v>2018</v>
      </c>
      <c r="B15" s="22" t="s">
        <v>5348</v>
      </c>
      <c r="C15" s="23">
        <v>4384</v>
      </c>
      <c r="D15" s="23">
        <v>3930</v>
      </c>
      <c r="E15" s="21">
        <v>0.89644160583941601</v>
      </c>
      <c r="F15" s="23">
        <v>243</v>
      </c>
      <c r="G15" s="21">
        <v>0.95187043795620441</v>
      </c>
      <c r="H15" s="23">
        <v>46</v>
      </c>
      <c r="I15" s="23">
        <v>60</v>
      </c>
      <c r="J15" s="23">
        <v>105</v>
      </c>
      <c r="K15" s="21">
        <v>0.93150035553448685</v>
      </c>
      <c r="L15" s="21">
        <v>0.9884305835010061</v>
      </c>
    </row>
  </sheetData>
  <mergeCells count="4">
    <mergeCell ref="B1:L1"/>
    <mergeCell ref="K2:L2"/>
    <mergeCell ref="A4:A6"/>
    <mergeCell ref="A7:A15"/>
  </mergeCells>
  <pageMargins left="0.5" right="0.5" top="0.75" bottom="0.75" header="0.3" footer="0.3"/>
  <pageSetup scale="9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04"/>
  <sheetViews>
    <sheetView tabSelected="1" workbookViewId="0">
      <selection sqref="A1:XFD1048576"/>
    </sheetView>
  </sheetViews>
  <sheetFormatPr defaultColWidth="8.85546875" defaultRowHeight="15" x14ac:dyDescent="0.25"/>
  <cols>
    <col min="1" max="1" width="8.85546875" style="73"/>
    <col min="2" max="2" width="25" style="73" customWidth="1"/>
    <col min="3" max="3" width="12.42578125" style="73" customWidth="1"/>
    <col min="4" max="4" width="8.85546875" style="73" customWidth="1"/>
    <col min="5" max="6" width="12.42578125" style="73" customWidth="1"/>
    <col min="7" max="12" width="8.85546875" style="73" customWidth="1"/>
    <col min="13" max="13" width="57.140625" style="73" bestFit="1" customWidth="1"/>
    <col min="14" max="16384" width="8.85546875" style="73"/>
  </cols>
  <sheetData>
    <row r="1" spans="1:14" x14ac:dyDescent="0.25">
      <c r="A1" s="78" t="s">
        <v>1594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</row>
    <row r="2" spans="1:14" ht="27.4" customHeight="1" x14ac:dyDescent="0.25">
      <c r="A2" s="72" t="s">
        <v>358</v>
      </c>
      <c r="B2" s="12" t="s">
        <v>1595</v>
      </c>
      <c r="C2" s="12" t="s">
        <v>1596</v>
      </c>
      <c r="D2" s="12" t="s">
        <v>1597</v>
      </c>
      <c r="E2" s="12" t="s">
        <v>364</v>
      </c>
      <c r="F2" s="12" t="s">
        <v>1598</v>
      </c>
      <c r="G2" s="13" t="s">
        <v>1599</v>
      </c>
      <c r="H2" s="13" t="s">
        <v>360</v>
      </c>
      <c r="I2" s="13" t="s">
        <v>1600</v>
      </c>
      <c r="J2" s="13" t="s">
        <v>1601</v>
      </c>
      <c r="K2" s="13" t="s">
        <v>1602</v>
      </c>
      <c r="L2" s="13" t="s">
        <v>1603</v>
      </c>
      <c r="M2" s="70" t="s">
        <v>5350</v>
      </c>
      <c r="N2" s="25" t="s">
        <v>5361</v>
      </c>
    </row>
    <row r="3" spans="1:14" x14ac:dyDescent="0.25">
      <c r="A3" s="14" t="s">
        <v>1276</v>
      </c>
      <c r="B3" s="14" t="s">
        <v>1604</v>
      </c>
      <c r="C3" s="14" t="s">
        <v>1605</v>
      </c>
      <c r="D3" s="14" t="s">
        <v>1606</v>
      </c>
      <c r="E3" s="14" t="s">
        <v>898</v>
      </c>
      <c r="F3" s="14" t="s">
        <v>1607</v>
      </c>
      <c r="G3" s="15">
        <v>51</v>
      </c>
      <c r="H3" s="15">
        <v>51</v>
      </c>
      <c r="I3" s="16">
        <v>0</v>
      </c>
      <c r="J3" s="17">
        <v>0</v>
      </c>
      <c r="K3" s="18">
        <v>0</v>
      </c>
      <c r="L3" s="19">
        <v>1</v>
      </c>
      <c r="M3" s="26" t="s">
        <v>5351</v>
      </c>
      <c r="N3" s="26"/>
    </row>
    <row r="4" spans="1:14" x14ac:dyDescent="0.25">
      <c r="A4" s="14" t="s">
        <v>1275</v>
      </c>
      <c r="B4" s="14" t="s">
        <v>1608</v>
      </c>
      <c r="C4" s="14" t="s">
        <v>1609</v>
      </c>
      <c r="D4" s="14" t="s">
        <v>1606</v>
      </c>
      <c r="E4" s="14" t="s">
        <v>898</v>
      </c>
      <c r="F4" s="14" t="s">
        <v>1610</v>
      </c>
      <c r="G4" s="15">
        <v>50</v>
      </c>
      <c r="H4" s="15">
        <v>50</v>
      </c>
      <c r="I4" s="16">
        <v>0</v>
      </c>
      <c r="J4" s="17">
        <v>0</v>
      </c>
      <c r="K4" s="18">
        <v>0</v>
      </c>
      <c r="L4" s="19">
        <v>1</v>
      </c>
      <c r="M4" s="26" t="s">
        <v>5351</v>
      </c>
      <c r="N4" s="26"/>
    </row>
    <row r="5" spans="1:14" x14ac:dyDescent="0.25">
      <c r="A5" s="14" t="s">
        <v>1611</v>
      </c>
      <c r="B5" s="14" t="s">
        <v>1612</v>
      </c>
      <c r="C5" s="14" t="s">
        <v>1613</v>
      </c>
      <c r="D5" s="14" t="s">
        <v>1614</v>
      </c>
      <c r="E5" s="14" t="s">
        <v>1615</v>
      </c>
      <c r="F5" s="14" t="s">
        <v>1616</v>
      </c>
      <c r="G5" s="15">
        <v>28</v>
      </c>
      <c r="H5" s="15">
        <v>84</v>
      </c>
      <c r="I5" s="16">
        <v>0</v>
      </c>
      <c r="J5" s="17">
        <v>1</v>
      </c>
      <c r="K5" s="18">
        <v>0</v>
      </c>
      <c r="L5" s="19">
        <v>0</v>
      </c>
      <c r="M5" s="26" t="s">
        <v>5360</v>
      </c>
      <c r="N5" s="26">
        <v>30</v>
      </c>
    </row>
    <row r="6" spans="1:14" x14ac:dyDescent="0.25">
      <c r="A6" s="14" t="s">
        <v>1617</v>
      </c>
      <c r="B6" s="14" t="s">
        <v>1618</v>
      </c>
      <c r="C6" s="14" t="s">
        <v>1619</v>
      </c>
      <c r="D6" s="14" t="s">
        <v>1620</v>
      </c>
      <c r="E6" s="14" t="s">
        <v>1621</v>
      </c>
      <c r="F6" s="14" t="s">
        <v>1622</v>
      </c>
      <c r="G6" s="15">
        <v>24</v>
      </c>
      <c r="H6" s="15">
        <v>191</v>
      </c>
      <c r="I6" s="16">
        <v>0.45833333333333337</v>
      </c>
      <c r="J6" s="17">
        <v>0.54166666666666663</v>
      </c>
      <c r="K6" s="18">
        <v>0</v>
      </c>
      <c r="L6" s="19">
        <v>0</v>
      </c>
      <c r="M6" s="26" t="s">
        <v>5352</v>
      </c>
      <c r="N6" s="26"/>
    </row>
    <row r="7" spans="1:14" x14ac:dyDescent="0.25">
      <c r="A7" s="14" t="s">
        <v>1294</v>
      </c>
      <c r="B7" s="14" t="s">
        <v>1623</v>
      </c>
      <c r="C7" s="14" t="s">
        <v>1624</v>
      </c>
      <c r="D7" s="14" t="s">
        <v>1625</v>
      </c>
      <c r="E7" s="14" t="s">
        <v>1295</v>
      </c>
      <c r="F7" s="14" t="s">
        <v>1626</v>
      </c>
      <c r="G7" s="15">
        <v>19</v>
      </c>
      <c r="H7" s="15">
        <v>20</v>
      </c>
      <c r="I7" s="16">
        <v>0</v>
      </c>
      <c r="J7" s="17">
        <v>0</v>
      </c>
      <c r="K7" s="18">
        <v>0</v>
      </c>
      <c r="L7" s="19">
        <v>1</v>
      </c>
      <c r="M7" s="26" t="s">
        <v>5355</v>
      </c>
      <c r="N7" s="26"/>
    </row>
    <row r="8" spans="1:14" x14ac:dyDescent="0.25">
      <c r="A8" s="14" t="s">
        <v>1627</v>
      </c>
      <c r="B8" s="14" t="s">
        <v>1628</v>
      </c>
      <c r="C8" s="14" t="s">
        <v>1629</v>
      </c>
      <c r="D8" s="14" t="s">
        <v>1625</v>
      </c>
      <c r="E8" s="14" t="s">
        <v>410</v>
      </c>
      <c r="F8" s="14" t="s">
        <v>1630</v>
      </c>
      <c r="G8" s="15">
        <v>17</v>
      </c>
      <c r="H8" s="15">
        <v>571</v>
      </c>
      <c r="I8" s="16">
        <v>1</v>
      </c>
      <c r="J8" s="17">
        <v>0</v>
      </c>
      <c r="K8" s="18">
        <v>0</v>
      </c>
      <c r="L8" s="19">
        <v>0</v>
      </c>
      <c r="M8" s="26" t="s">
        <v>5352</v>
      </c>
      <c r="N8" s="26"/>
    </row>
    <row r="9" spans="1:14" x14ac:dyDescent="0.25">
      <c r="A9" s="14" t="s">
        <v>1631</v>
      </c>
      <c r="B9" s="14" t="s">
        <v>1632</v>
      </c>
      <c r="C9" s="14" t="s">
        <v>1633</v>
      </c>
      <c r="D9" s="14" t="s">
        <v>1634</v>
      </c>
      <c r="E9" s="14" t="s">
        <v>387</v>
      </c>
      <c r="F9" s="14" t="s">
        <v>1635</v>
      </c>
      <c r="G9" s="15">
        <v>13</v>
      </c>
      <c r="H9" s="15">
        <v>17</v>
      </c>
      <c r="I9" s="16">
        <v>0</v>
      </c>
      <c r="J9" s="17">
        <v>1</v>
      </c>
      <c r="K9" s="18">
        <v>0</v>
      </c>
      <c r="L9" s="19">
        <v>0</v>
      </c>
      <c r="M9" s="26" t="s">
        <v>5360</v>
      </c>
      <c r="N9" s="26">
        <v>8</v>
      </c>
    </row>
    <row r="10" spans="1:14" x14ac:dyDescent="0.25">
      <c r="A10" s="14" t="s">
        <v>1636</v>
      </c>
      <c r="B10" s="14" t="s">
        <v>1637</v>
      </c>
      <c r="C10" s="14" t="s">
        <v>1638</v>
      </c>
      <c r="D10" s="14" t="s">
        <v>1639</v>
      </c>
      <c r="E10" s="14" t="s">
        <v>1640</v>
      </c>
      <c r="F10" s="14" t="s">
        <v>1641</v>
      </c>
      <c r="G10" s="15">
        <v>12</v>
      </c>
      <c r="H10" s="15">
        <v>27</v>
      </c>
      <c r="I10" s="16">
        <v>1</v>
      </c>
      <c r="J10" s="17">
        <v>0</v>
      </c>
      <c r="K10" s="18">
        <v>0</v>
      </c>
      <c r="L10" s="19">
        <v>0</v>
      </c>
      <c r="M10" s="26" t="s">
        <v>5352</v>
      </c>
      <c r="N10" s="26"/>
    </row>
    <row r="11" spans="1:14" x14ac:dyDescent="0.25">
      <c r="A11" s="14" t="s">
        <v>419</v>
      </c>
      <c r="B11" s="14" t="s">
        <v>420</v>
      </c>
      <c r="C11" s="14" t="s">
        <v>1642</v>
      </c>
      <c r="D11" s="14" t="s">
        <v>1643</v>
      </c>
      <c r="E11" s="14" t="s">
        <v>418</v>
      </c>
      <c r="F11" s="14" t="s">
        <v>1644</v>
      </c>
      <c r="G11" s="15">
        <v>11</v>
      </c>
      <c r="H11" s="15">
        <v>68</v>
      </c>
      <c r="I11" s="16">
        <v>0</v>
      </c>
      <c r="J11" s="17">
        <v>0</v>
      </c>
      <c r="K11" s="18">
        <v>1</v>
      </c>
      <c r="L11" s="19">
        <v>0</v>
      </c>
      <c r="M11" s="26" t="s">
        <v>5362</v>
      </c>
      <c r="N11" s="26">
        <v>10</v>
      </c>
    </row>
    <row r="12" spans="1:14" x14ac:dyDescent="0.25">
      <c r="A12" s="14" t="s">
        <v>1278</v>
      </c>
      <c r="B12" s="14" t="s">
        <v>1645</v>
      </c>
      <c r="C12" s="14" t="s">
        <v>1646</v>
      </c>
      <c r="D12" s="14" t="s">
        <v>1647</v>
      </c>
      <c r="E12" s="14" t="s">
        <v>1279</v>
      </c>
      <c r="F12" s="14" t="s">
        <v>1648</v>
      </c>
      <c r="G12" s="15">
        <v>11</v>
      </c>
      <c r="H12" s="15">
        <v>43</v>
      </c>
      <c r="I12" s="16">
        <v>0</v>
      </c>
      <c r="J12" s="17">
        <v>0</v>
      </c>
      <c r="K12" s="18">
        <v>0</v>
      </c>
      <c r="L12" s="19">
        <v>1</v>
      </c>
      <c r="M12" s="26" t="s">
        <v>5351</v>
      </c>
      <c r="N12" s="26"/>
    </row>
    <row r="13" spans="1:14" x14ac:dyDescent="0.25">
      <c r="A13" s="14" t="s">
        <v>1649</v>
      </c>
      <c r="B13" s="14" t="s">
        <v>1650</v>
      </c>
      <c r="C13" s="14" t="s">
        <v>1651</v>
      </c>
      <c r="D13" s="14" t="s">
        <v>1652</v>
      </c>
      <c r="E13" s="14" t="s">
        <v>649</v>
      </c>
      <c r="F13" s="14" t="s">
        <v>1653</v>
      </c>
      <c r="G13" s="15">
        <v>11</v>
      </c>
      <c r="H13" s="15">
        <v>16</v>
      </c>
      <c r="I13" s="16">
        <v>0</v>
      </c>
      <c r="J13" s="17">
        <v>1</v>
      </c>
      <c r="K13" s="18">
        <v>0</v>
      </c>
      <c r="L13" s="19">
        <v>0</v>
      </c>
      <c r="M13" s="26" t="s">
        <v>5352</v>
      </c>
      <c r="N13" s="26"/>
    </row>
    <row r="14" spans="1:14" x14ac:dyDescent="0.25">
      <c r="A14" s="14" t="s">
        <v>1654</v>
      </c>
      <c r="B14" s="14" t="s">
        <v>1655</v>
      </c>
      <c r="C14" s="14" t="s">
        <v>1656</v>
      </c>
      <c r="D14" s="14" t="s">
        <v>1643</v>
      </c>
      <c r="E14" s="14" t="s">
        <v>418</v>
      </c>
      <c r="F14" s="14" t="s">
        <v>1657</v>
      </c>
      <c r="G14" s="15">
        <v>11</v>
      </c>
      <c r="H14" s="15">
        <v>26</v>
      </c>
      <c r="I14" s="16">
        <v>1</v>
      </c>
      <c r="J14" s="17">
        <v>0</v>
      </c>
      <c r="K14" s="18">
        <v>0</v>
      </c>
      <c r="L14" s="19">
        <v>0</v>
      </c>
      <c r="M14" s="26" t="s">
        <v>5352</v>
      </c>
      <c r="N14" s="26"/>
    </row>
    <row r="15" spans="1:14" x14ac:dyDescent="0.25">
      <c r="A15" s="14" t="s">
        <v>1658</v>
      </c>
      <c r="B15" s="14" t="s">
        <v>1659</v>
      </c>
      <c r="C15" s="14" t="s">
        <v>1660</v>
      </c>
      <c r="D15" s="14" t="s">
        <v>1661</v>
      </c>
      <c r="E15" s="14" t="s">
        <v>410</v>
      </c>
      <c r="F15" s="14" t="s">
        <v>1662</v>
      </c>
      <c r="G15" s="15">
        <v>11</v>
      </c>
      <c r="H15" s="15">
        <v>15</v>
      </c>
      <c r="I15" s="16">
        <v>0.54545454545454541</v>
      </c>
      <c r="J15" s="17">
        <v>0.45454545454545453</v>
      </c>
      <c r="K15" s="18">
        <v>0</v>
      </c>
      <c r="L15" s="19">
        <v>0</v>
      </c>
      <c r="M15" s="26" t="s">
        <v>5358</v>
      </c>
      <c r="N15" s="26"/>
    </row>
    <row r="16" spans="1:14" x14ac:dyDescent="0.25">
      <c r="A16" s="14" t="s">
        <v>1663</v>
      </c>
      <c r="B16" s="14" t="s">
        <v>1664</v>
      </c>
      <c r="C16" s="14" t="s">
        <v>1665</v>
      </c>
      <c r="D16" s="14" t="s">
        <v>1666</v>
      </c>
      <c r="E16" s="14" t="s">
        <v>1667</v>
      </c>
      <c r="F16" s="14" t="s">
        <v>1668</v>
      </c>
      <c r="G16" s="15">
        <v>10</v>
      </c>
      <c r="H16" s="15">
        <v>11</v>
      </c>
      <c r="I16" s="16">
        <v>0</v>
      </c>
      <c r="J16" s="17">
        <v>1</v>
      </c>
      <c r="K16" s="18">
        <v>0</v>
      </c>
      <c r="L16" s="19">
        <v>0</v>
      </c>
      <c r="M16" s="26" t="s">
        <v>5358</v>
      </c>
      <c r="N16" s="26"/>
    </row>
    <row r="17" spans="1:14" x14ac:dyDescent="0.25">
      <c r="A17" s="14" t="s">
        <v>1437</v>
      </c>
      <c r="B17" s="14" t="s">
        <v>1669</v>
      </c>
      <c r="C17" s="14" t="s">
        <v>1670</v>
      </c>
      <c r="D17" s="14" t="s">
        <v>1647</v>
      </c>
      <c r="E17" s="14" t="s">
        <v>1438</v>
      </c>
      <c r="F17" s="14" t="s">
        <v>1671</v>
      </c>
      <c r="G17" s="15">
        <v>10</v>
      </c>
      <c r="H17" s="15">
        <v>33</v>
      </c>
      <c r="I17" s="16">
        <v>0</v>
      </c>
      <c r="J17" s="17">
        <v>0</v>
      </c>
      <c r="K17" s="18">
        <v>0</v>
      </c>
      <c r="L17" s="19">
        <v>1</v>
      </c>
      <c r="M17" s="26" t="s">
        <v>5362</v>
      </c>
      <c r="N17" s="26">
        <v>12</v>
      </c>
    </row>
    <row r="18" spans="1:14" x14ac:dyDescent="0.25">
      <c r="A18" s="14" t="s">
        <v>1672</v>
      </c>
      <c r="B18" s="14" t="s">
        <v>1673</v>
      </c>
      <c r="C18" s="14" t="s">
        <v>1674</v>
      </c>
      <c r="D18" s="14" t="s">
        <v>1639</v>
      </c>
      <c r="E18" s="14" t="s">
        <v>861</v>
      </c>
      <c r="F18" s="14" t="s">
        <v>1675</v>
      </c>
      <c r="G18" s="15">
        <v>10</v>
      </c>
      <c r="H18" s="15">
        <v>12</v>
      </c>
      <c r="I18" s="16">
        <v>0</v>
      </c>
      <c r="J18" s="17">
        <v>1</v>
      </c>
      <c r="K18" s="18">
        <v>0</v>
      </c>
      <c r="L18" s="19">
        <v>0</v>
      </c>
      <c r="M18" s="26" t="s">
        <v>5352</v>
      </c>
      <c r="N18" s="26"/>
    </row>
    <row r="19" spans="1:14" x14ac:dyDescent="0.25">
      <c r="A19" s="14" t="s">
        <v>1676</v>
      </c>
      <c r="B19" s="14" t="s">
        <v>1677</v>
      </c>
      <c r="C19" s="14" t="s">
        <v>1678</v>
      </c>
      <c r="D19" s="14" t="s">
        <v>1639</v>
      </c>
      <c r="E19" s="14" t="s">
        <v>861</v>
      </c>
      <c r="F19" s="14" t="s">
        <v>1679</v>
      </c>
      <c r="G19" s="15">
        <v>9</v>
      </c>
      <c r="H19" s="15">
        <v>26</v>
      </c>
      <c r="I19" s="16">
        <v>0.55555555555555558</v>
      </c>
      <c r="J19" s="17">
        <v>0.44444444444444442</v>
      </c>
      <c r="K19" s="18">
        <v>0</v>
      </c>
      <c r="L19" s="19">
        <v>0</v>
      </c>
      <c r="M19" s="26" t="s">
        <v>5352</v>
      </c>
      <c r="N19" s="26"/>
    </row>
    <row r="20" spans="1:14" x14ac:dyDescent="0.25">
      <c r="A20" s="14" t="s">
        <v>1680</v>
      </c>
      <c r="B20" s="14" t="s">
        <v>1681</v>
      </c>
      <c r="C20" s="14" t="s">
        <v>1656</v>
      </c>
      <c r="D20" s="14" t="s">
        <v>1682</v>
      </c>
      <c r="E20" s="14" t="s">
        <v>1683</v>
      </c>
      <c r="F20" s="14" t="s">
        <v>1684</v>
      </c>
      <c r="G20" s="15">
        <v>9</v>
      </c>
      <c r="H20" s="15">
        <v>20</v>
      </c>
      <c r="I20" s="16">
        <v>0.77777777777777768</v>
      </c>
      <c r="J20" s="17">
        <v>0.22222222222222221</v>
      </c>
      <c r="K20" s="18">
        <v>0</v>
      </c>
      <c r="L20" s="19">
        <v>0</v>
      </c>
      <c r="M20" s="26" t="s">
        <v>5352</v>
      </c>
      <c r="N20" s="26"/>
    </row>
    <row r="21" spans="1:14" x14ac:dyDescent="0.25">
      <c r="A21" s="14" t="s">
        <v>1685</v>
      </c>
      <c r="B21" s="14" t="s">
        <v>1686</v>
      </c>
      <c r="C21" s="14" t="s">
        <v>1687</v>
      </c>
      <c r="D21" s="14" t="s">
        <v>1639</v>
      </c>
      <c r="E21" s="14" t="s">
        <v>861</v>
      </c>
      <c r="F21" s="14" t="s">
        <v>1688</v>
      </c>
      <c r="G21" s="15">
        <v>9</v>
      </c>
      <c r="H21" s="15">
        <v>16</v>
      </c>
      <c r="I21" s="16">
        <v>0.22222222222222221</v>
      </c>
      <c r="J21" s="17">
        <v>0.77777777777777768</v>
      </c>
      <c r="K21" s="18">
        <v>0</v>
      </c>
      <c r="L21" s="19">
        <v>0</v>
      </c>
      <c r="M21" s="26" t="s">
        <v>5352</v>
      </c>
      <c r="N21" s="26"/>
    </row>
    <row r="22" spans="1:14" x14ac:dyDescent="0.25">
      <c r="A22" s="14" t="s">
        <v>1330</v>
      </c>
      <c r="B22" s="14" t="s">
        <v>1689</v>
      </c>
      <c r="C22" s="14" t="s">
        <v>1670</v>
      </c>
      <c r="D22" s="14" t="s">
        <v>1690</v>
      </c>
      <c r="E22" s="14" t="s">
        <v>1319</v>
      </c>
      <c r="F22" s="14" t="s">
        <v>1691</v>
      </c>
      <c r="G22" s="15">
        <v>9</v>
      </c>
      <c r="H22" s="15">
        <v>42</v>
      </c>
      <c r="I22" s="16">
        <v>0</v>
      </c>
      <c r="J22" s="17">
        <v>0</v>
      </c>
      <c r="K22" s="18">
        <v>0</v>
      </c>
      <c r="L22" s="19">
        <v>1</v>
      </c>
      <c r="M22" s="26" t="s">
        <v>5351</v>
      </c>
      <c r="N22" s="26"/>
    </row>
    <row r="23" spans="1:14" x14ac:dyDescent="0.25">
      <c r="A23" s="14" t="s">
        <v>1692</v>
      </c>
      <c r="B23" s="14" t="s">
        <v>1693</v>
      </c>
      <c r="C23" s="14" t="s">
        <v>1665</v>
      </c>
      <c r="D23" s="14" t="s">
        <v>1694</v>
      </c>
      <c r="E23" s="14" t="s">
        <v>387</v>
      </c>
      <c r="F23" s="14" t="s">
        <v>1695</v>
      </c>
      <c r="G23" s="15">
        <v>8</v>
      </c>
      <c r="H23" s="15">
        <v>38</v>
      </c>
      <c r="I23" s="16">
        <v>0</v>
      </c>
      <c r="J23" s="17">
        <v>1</v>
      </c>
      <c r="K23" s="18">
        <v>0</v>
      </c>
      <c r="L23" s="19">
        <v>0</v>
      </c>
      <c r="M23" s="26" t="s">
        <v>5352</v>
      </c>
      <c r="N23" s="26"/>
    </row>
    <row r="24" spans="1:14" x14ac:dyDescent="0.25">
      <c r="A24" s="14" t="s">
        <v>1696</v>
      </c>
      <c r="B24" s="14" t="s">
        <v>1632</v>
      </c>
      <c r="C24" s="14" t="s">
        <v>1633</v>
      </c>
      <c r="D24" s="14" t="s">
        <v>1634</v>
      </c>
      <c r="E24" s="14" t="s">
        <v>387</v>
      </c>
      <c r="F24" s="14" t="s">
        <v>1697</v>
      </c>
      <c r="G24" s="15">
        <v>8</v>
      </c>
      <c r="H24" s="15">
        <v>9</v>
      </c>
      <c r="I24" s="16">
        <v>0</v>
      </c>
      <c r="J24" s="17">
        <v>1</v>
      </c>
      <c r="K24" s="18">
        <v>0</v>
      </c>
      <c r="L24" s="19">
        <v>0</v>
      </c>
      <c r="M24" s="26" t="s">
        <v>5352</v>
      </c>
      <c r="N24" s="26"/>
    </row>
    <row r="25" spans="1:14" x14ac:dyDescent="0.25">
      <c r="A25" s="14" t="s">
        <v>1351</v>
      </c>
      <c r="B25" s="14" t="s">
        <v>1698</v>
      </c>
      <c r="C25" s="14" t="s">
        <v>1699</v>
      </c>
      <c r="D25" s="14" t="s">
        <v>1700</v>
      </c>
      <c r="E25" s="14" t="s">
        <v>1350</v>
      </c>
      <c r="F25" s="14" t="s">
        <v>1701</v>
      </c>
      <c r="G25" s="15">
        <v>8</v>
      </c>
      <c r="H25" s="15">
        <v>9</v>
      </c>
      <c r="I25" s="16">
        <v>0</v>
      </c>
      <c r="J25" s="17">
        <v>0</v>
      </c>
      <c r="K25" s="18">
        <v>0</v>
      </c>
      <c r="L25" s="19">
        <v>1</v>
      </c>
      <c r="M25" s="26" t="s">
        <v>5351</v>
      </c>
      <c r="N25" s="26"/>
    </row>
    <row r="26" spans="1:14" x14ac:dyDescent="0.25">
      <c r="A26" s="14" t="s">
        <v>1702</v>
      </c>
      <c r="B26" s="14" t="s">
        <v>1693</v>
      </c>
      <c r="C26" s="14" t="s">
        <v>1703</v>
      </c>
      <c r="D26" s="14" t="s">
        <v>1694</v>
      </c>
      <c r="E26" s="14" t="s">
        <v>387</v>
      </c>
      <c r="F26" s="14" t="s">
        <v>1704</v>
      </c>
      <c r="G26" s="15">
        <v>8</v>
      </c>
      <c r="H26" s="15">
        <v>78</v>
      </c>
      <c r="I26" s="16">
        <v>0.25</v>
      </c>
      <c r="J26" s="17">
        <v>0.75</v>
      </c>
      <c r="K26" s="18">
        <v>0</v>
      </c>
      <c r="L26" s="19">
        <v>0</v>
      </c>
      <c r="M26" s="26" t="s">
        <v>5352</v>
      </c>
      <c r="N26" s="26"/>
    </row>
    <row r="27" spans="1:14" x14ac:dyDescent="0.25">
      <c r="A27" s="14" t="s">
        <v>1349</v>
      </c>
      <c r="B27" s="14" t="s">
        <v>1705</v>
      </c>
      <c r="C27" s="14" t="s">
        <v>1699</v>
      </c>
      <c r="D27" s="14" t="s">
        <v>1700</v>
      </c>
      <c r="E27" s="14" t="s">
        <v>1350</v>
      </c>
      <c r="F27" s="14" t="s">
        <v>1706</v>
      </c>
      <c r="G27" s="15">
        <v>8</v>
      </c>
      <c r="H27" s="15">
        <v>9</v>
      </c>
      <c r="I27" s="16">
        <v>0</v>
      </c>
      <c r="J27" s="17">
        <v>0</v>
      </c>
      <c r="K27" s="18">
        <v>0</v>
      </c>
      <c r="L27" s="19">
        <v>1</v>
      </c>
      <c r="M27" s="26" t="s">
        <v>5351</v>
      </c>
      <c r="N27" s="26"/>
    </row>
    <row r="28" spans="1:14" x14ac:dyDescent="0.25">
      <c r="A28" s="14" t="s">
        <v>1366</v>
      </c>
      <c r="B28" s="14" t="s">
        <v>1707</v>
      </c>
      <c r="C28" s="14" t="s">
        <v>1708</v>
      </c>
      <c r="D28" s="14" t="s">
        <v>1625</v>
      </c>
      <c r="E28" s="14" t="s">
        <v>1367</v>
      </c>
      <c r="F28" s="14" t="s">
        <v>1709</v>
      </c>
      <c r="G28" s="15">
        <v>8</v>
      </c>
      <c r="H28" s="15">
        <v>10</v>
      </c>
      <c r="I28" s="16">
        <v>0</v>
      </c>
      <c r="J28" s="17">
        <v>0</v>
      </c>
      <c r="K28" s="18">
        <v>0</v>
      </c>
      <c r="L28" s="19">
        <v>1</v>
      </c>
      <c r="M28" s="26" t="s">
        <v>5351</v>
      </c>
      <c r="N28" s="26"/>
    </row>
    <row r="29" spans="1:14" x14ac:dyDescent="0.25">
      <c r="A29" s="14" t="s">
        <v>1465</v>
      </c>
      <c r="B29" s="14" t="s">
        <v>1710</v>
      </c>
      <c r="C29" s="14" t="s">
        <v>1711</v>
      </c>
      <c r="D29" s="14" t="s">
        <v>1661</v>
      </c>
      <c r="E29" s="14" t="s">
        <v>1103</v>
      </c>
      <c r="F29" s="14" t="s">
        <v>1712</v>
      </c>
      <c r="G29" s="15">
        <v>7</v>
      </c>
      <c r="H29" s="15">
        <v>8</v>
      </c>
      <c r="I29" s="16">
        <v>0.7142857142857143</v>
      </c>
      <c r="J29" s="17">
        <v>0</v>
      </c>
      <c r="K29" s="18">
        <v>0</v>
      </c>
      <c r="L29" s="19">
        <v>0.28571428571428575</v>
      </c>
      <c r="M29" s="26" t="s">
        <v>5360</v>
      </c>
      <c r="N29" s="26"/>
    </row>
    <row r="30" spans="1:14" x14ac:dyDescent="0.25">
      <c r="A30" s="14" t="s">
        <v>1713</v>
      </c>
      <c r="B30" s="14" t="s">
        <v>1714</v>
      </c>
      <c r="C30" s="14" t="s">
        <v>1715</v>
      </c>
      <c r="D30" s="14" t="s">
        <v>1625</v>
      </c>
      <c r="E30" s="14" t="s">
        <v>1716</v>
      </c>
      <c r="F30" s="14" t="s">
        <v>1717</v>
      </c>
      <c r="G30" s="15">
        <v>7</v>
      </c>
      <c r="H30" s="15">
        <v>9</v>
      </c>
      <c r="I30" s="16">
        <v>0</v>
      </c>
      <c r="J30" s="17">
        <v>1</v>
      </c>
      <c r="K30" s="18">
        <v>0</v>
      </c>
      <c r="L30" s="19">
        <v>0</v>
      </c>
      <c r="M30" s="26" t="s">
        <v>5359</v>
      </c>
      <c r="N30" s="26"/>
    </row>
    <row r="31" spans="1:14" x14ac:dyDescent="0.25">
      <c r="A31" s="14" t="s">
        <v>1718</v>
      </c>
      <c r="B31" s="14" t="s">
        <v>1664</v>
      </c>
      <c r="C31" s="14" t="s">
        <v>1719</v>
      </c>
      <c r="D31" s="14" t="s">
        <v>1720</v>
      </c>
      <c r="E31" s="14" t="s">
        <v>1667</v>
      </c>
      <c r="F31" s="14" t="s">
        <v>1721</v>
      </c>
      <c r="G31" s="15">
        <v>7</v>
      </c>
      <c r="H31" s="15">
        <v>17</v>
      </c>
      <c r="I31" s="16">
        <v>0</v>
      </c>
      <c r="J31" s="17">
        <v>1</v>
      </c>
      <c r="K31" s="18">
        <v>0</v>
      </c>
      <c r="L31" s="19">
        <v>0</v>
      </c>
      <c r="M31" s="26" t="s">
        <v>5358</v>
      </c>
      <c r="N31" s="26"/>
    </row>
    <row r="32" spans="1:14" x14ac:dyDescent="0.25">
      <c r="A32" s="14" t="s">
        <v>534</v>
      </c>
      <c r="B32" s="14" t="s">
        <v>1722</v>
      </c>
      <c r="C32" s="14" t="s">
        <v>1723</v>
      </c>
      <c r="D32" s="14" t="s">
        <v>1625</v>
      </c>
      <c r="E32" s="14" t="s">
        <v>536</v>
      </c>
      <c r="F32" s="14" t="s">
        <v>1724</v>
      </c>
      <c r="G32" s="15">
        <v>6</v>
      </c>
      <c r="H32" s="15">
        <v>8</v>
      </c>
      <c r="I32" s="16">
        <v>0</v>
      </c>
      <c r="J32" s="17">
        <v>0</v>
      </c>
      <c r="K32" s="18">
        <v>1</v>
      </c>
      <c r="L32" s="19">
        <v>0</v>
      </c>
      <c r="M32" s="26" t="s">
        <v>5355</v>
      </c>
      <c r="N32" s="26"/>
    </row>
    <row r="33" spans="1:14" x14ac:dyDescent="0.25">
      <c r="A33" s="14">
        <v>1500069</v>
      </c>
      <c r="B33" s="14" t="s">
        <v>1725</v>
      </c>
      <c r="C33" s="14" t="s">
        <v>1656</v>
      </c>
      <c r="D33" s="14" t="s">
        <v>1682</v>
      </c>
      <c r="E33" s="14" t="s">
        <v>418</v>
      </c>
      <c r="F33" s="14" t="s">
        <v>1726</v>
      </c>
      <c r="G33" s="15">
        <v>6</v>
      </c>
      <c r="H33" s="15">
        <v>11</v>
      </c>
      <c r="I33" s="16">
        <v>0.66666666666666674</v>
      </c>
      <c r="J33" s="17">
        <v>0.33333333333333337</v>
      </c>
      <c r="K33" s="18">
        <v>0</v>
      </c>
      <c r="L33" s="19">
        <v>0</v>
      </c>
      <c r="M33" s="26" t="s">
        <v>5352</v>
      </c>
      <c r="N33" s="26"/>
    </row>
    <row r="34" spans="1:14" x14ac:dyDescent="0.25">
      <c r="A34" s="14" t="s">
        <v>1727</v>
      </c>
      <c r="B34" s="14" t="s">
        <v>1728</v>
      </c>
      <c r="C34" s="14" t="s">
        <v>1729</v>
      </c>
      <c r="D34" s="14" t="s">
        <v>1625</v>
      </c>
      <c r="E34" s="14" t="s">
        <v>423</v>
      </c>
      <c r="F34" s="14" t="s">
        <v>1730</v>
      </c>
      <c r="G34" s="15">
        <v>6</v>
      </c>
      <c r="H34" s="15">
        <v>102</v>
      </c>
      <c r="I34" s="16">
        <v>0</v>
      </c>
      <c r="J34" s="17">
        <v>1</v>
      </c>
      <c r="K34" s="18">
        <v>0</v>
      </c>
      <c r="L34" s="19">
        <v>0</v>
      </c>
      <c r="M34" s="26" t="s">
        <v>5358</v>
      </c>
      <c r="N34" s="26"/>
    </row>
    <row r="35" spans="1:14" x14ac:dyDescent="0.25">
      <c r="A35" s="14" t="s">
        <v>814</v>
      </c>
      <c r="B35" s="14" t="s">
        <v>1731</v>
      </c>
      <c r="C35" s="14" t="s">
        <v>1670</v>
      </c>
      <c r="D35" s="14" t="s">
        <v>1625</v>
      </c>
      <c r="E35" s="14" t="s">
        <v>816</v>
      </c>
      <c r="F35" s="14" t="s">
        <v>1732</v>
      </c>
      <c r="G35" s="15">
        <v>6</v>
      </c>
      <c r="H35" s="15">
        <v>17</v>
      </c>
      <c r="I35" s="16">
        <v>0</v>
      </c>
      <c r="J35" s="17">
        <v>0</v>
      </c>
      <c r="K35" s="18">
        <v>1</v>
      </c>
      <c r="L35" s="19">
        <v>0</v>
      </c>
      <c r="M35" s="26" t="s">
        <v>5355</v>
      </c>
      <c r="N35" s="26"/>
    </row>
    <row r="36" spans="1:14" x14ac:dyDescent="0.25">
      <c r="A36" s="14" t="s">
        <v>1733</v>
      </c>
      <c r="B36" s="14" t="s">
        <v>1734</v>
      </c>
      <c r="C36" s="14" t="s">
        <v>1735</v>
      </c>
      <c r="D36" s="14" t="s">
        <v>1736</v>
      </c>
      <c r="E36" s="14" t="s">
        <v>725</v>
      </c>
      <c r="F36" s="14" t="s">
        <v>1737</v>
      </c>
      <c r="G36" s="15">
        <v>6</v>
      </c>
      <c r="H36" s="15">
        <v>49</v>
      </c>
      <c r="I36" s="16">
        <v>0</v>
      </c>
      <c r="J36" s="17">
        <v>1</v>
      </c>
      <c r="K36" s="18">
        <v>0</v>
      </c>
      <c r="L36" s="19">
        <v>0</v>
      </c>
      <c r="M36" s="26" t="s">
        <v>5352</v>
      </c>
      <c r="N36" s="26"/>
    </row>
    <row r="37" spans="1:14" x14ac:dyDescent="0.25">
      <c r="A37" s="14" t="s">
        <v>1738</v>
      </c>
      <c r="B37" s="14" t="s">
        <v>1739</v>
      </c>
      <c r="C37" s="14" t="s">
        <v>1740</v>
      </c>
      <c r="D37" s="14" t="s">
        <v>1625</v>
      </c>
      <c r="E37" s="14" t="s">
        <v>423</v>
      </c>
      <c r="F37" s="14" t="s">
        <v>1741</v>
      </c>
      <c r="G37" s="15">
        <v>6</v>
      </c>
      <c r="H37" s="15">
        <v>106</v>
      </c>
      <c r="I37" s="16">
        <v>0</v>
      </c>
      <c r="J37" s="17">
        <v>1</v>
      </c>
      <c r="K37" s="18">
        <v>0</v>
      </c>
      <c r="L37" s="19">
        <v>0</v>
      </c>
      <c r="M37" s="26" t="s">
        <v>5358</v>
      </c>
      <c r="N37" s="26"/>
    </row>
    <row r="38" spans="1:14" x14ac:dyDescent="0.25">
      <c r="A38" s="14" t="s">
        <v>1742</v>
      </c>
      <c r="B38" s="14" t="s">
        <v>1743</v>
      </c>
      <c r="C38" s="14" t="s">
        <v>1744</v>
      </c>
      <c r="D38" s="14" t="s">
        <v>1745</v>
      </c>
      <c r="E38" s="14" t="s">
        <v>387</v>
      </c>
      <c r="F38" s="14" t="s">
        <v>1746</v>
      </c>
      <c r="G38" s="15">
        <v>6</v>
      </c>
      <c r="H38" s="15">
        <v>11</v>
      </c>
      <c r="I38" s="16">
        <v>0</v>
      </c>
      <c r="J38" s="17">
        <v>1</v>
      </c>
      <c r="K38" s="18">
        <v>0</v>
      </c>
      <c r="L38" s="19">
        <v>0</v>
      </c>
      <c r="M38" s="26" t="s">
        <v>5359</v>
      </c>
      <c r="N38" s="26"/>
    </row>
    <row r="39" spans="1:14" x14ac:dyDescent="0.25">
      <c r="A39" s="14" t="s">
        <v>525</v>
      </c>
      <c r="B39" s="14" t="s">
        <v>526</v>
      </c>
      <c r="C39" s="14" t="s">
        <v>1747</v>
      </c>
      <c r="D39" s="14" t="s">
        <v>1748</v>
      </c>
      <c r="E39" s="14" t="s">
        <v>527</v>
      </c>
      <c r="F39" s="14" t="s">
        <v>1749</v>
      </c>
      <c r="G39" s="15">
        <v>6</v>
      </c>
      <c r="H39" s="15">
        <v>6</v>
      </c>
      <c r="I39" s="16">
        <v>0</v>
      </c>
      <c r="J39" s="17">
        <v>0</v>
      </c>
      <c r="K39" s="18">
        <v>1</v>
      </c>
      <c r="L39" s="19">
        <v>0</v>
      </c>
      <c r="M39" s="26" t="s">
        <v>5355</v>
      </c>
      <c r="N39" s="26"/>
    </row>
    <row r="40" spans="1:14" x14ac:dyDescent="0.25">
      <c r="A40" s="14" t="s">
        <v>1750</v>
      </c>
      <c r="B40" s="14" t="s">
        <v>1751</v>
      </c>
      <c r="C40" s="14" t="s">
        <v>1752</v>
      </c>
      <c r="D40" s="14" t="s">
        <v>1634</v>
      </c>
      <c r="E40" s="14" t="s">
        <v>387</v>
      </c>
      <c r="F40" s="14" t="s">
        <v>1753</v>
      </c>
      <c r="G40" s="15">
        <v>6</v>
      </c>
      <c r="H40" s="15">
        <v>8</v>
      </c>
      <c r="I40" s="16">
        <v>0</v>
      </c>
      <c r="J40" s="17">
        <v>1</v>
      </c>
      <c r="K40" s="18">
        <v>0</v>
      </c>
      <c r="L40" s="19">
        <v>0</v>
      </c>
      <c r="M40" s="26" t="s">
        <v>5352</v>
      </c>
      <c r="N40" s="26"/>
    </row>
    <row r="41" spans="1:14" x14ac:dyDescent="0.25">
      <c r="A41" s="14" t="s">
        <v>1495</v>
      </c>
      <c r="B41" s="14" t="s">
        <v>1754</v>
      </c>
      <c r="C41" s="14" t="s">
        <v>1670</v>
      </c>
      <c r="D41" s="14" t="s">
        <v>1755</v>
      </c>
      <c r="E41" s="14" t="s">
        <v>1319</v>
      </c>
      <c r="F41" s="14" t="s">
        <v>1756</v>
      </c>
      <c r="G41" s="15">
        <v>5</v>
      </c>
      <c r="H41" s="15">
        <v>5</v>
      </c>
      <c r="I41" s="16">
        <v>0</v>
      </c>
      <c r="J41" s="17">
        <v>0</v>
      </c>
      <c r="K41" s="18">
        <v>0</v>
      </c>
      <c r="L41" s="19">
        <v>1</v>
      </c>
      <c r="M41" s="26" t="s">
        <v>5351</v>
      </c>
      <c r="N41" s="26"/>
    </row>
    <row r="42" spans="1:14" x14ac:dyDescent="0.25">
      <c r="A42" s="14" t="s">
        <v>1757</v>
      </c>
      <c r="B42" s="14" t="s">
        <v>1758</v>
      </c>
      <c r="C42" s="14" t="s">
        <v>1759</v>
      </c>
      <c r="D42" s="14" t="s">
        <v>1682</v>
      </c>
      <c r="E42" s="14" t="s">
        <v>1760</v>
      </c>
      <c r="F42" s="14" t="s">
        <v>1761</v>
      </c>
      <c r="G42" s="15">
        <v>5</v>
      </c>
      <c r="H42" s="15">
        <v>17</v>
      </c>
      <c r="I42" s="16">
        <v>1</v>
      </c>
      <c r="J42" s="17">
        <v>0</v>
      </c>
      <c r="K42" s="18">
        <v>0</v>
      </c>
      <c r="L42" s="19">
        <v>0</v>
      </c>
      <c r="M42" s="26" t="s">
        <v>5352</v>
      </c>
      <c r="N42" s="26"/>
    </row>
    <row r="43" spans="1:14" x14ac:dyDescent="0.25">
      <c r="A43" s="14" t="s">
        <v>1468</v>
      </c>
      <c r="B43" s="14" t="s">
        <v>1469</v>
      </c>
      <c r="C43" s="14" t="s">
        <v>1762</v>
      </c>
      <c r="D43" s="14" t="s">
        <v>1763</v>
      </c>
      <c r="E43" s="14" t="s">
        <v>1470</v>
      </c>
      <c r="F43" s="14" t="s">
        <v>1764</v>
      </c>
      <c r="G43" s="15">
        <v>5</v>
      </c>
      <c r="H43" s="15">
        <v>5</v>
      </c>
      <c r="I43" s="16">
        <v>0</v>
      </c>
      <c r="J43" s="17">
        <v>0</v>
      </c>
      <c r="K43" s="18">
        <v>0</v>
      </c>
      <c r="L43" s="19">
        <v>1</v>
      </c>
      <c r="M43" s="26" t="s">
        <v>5355</v>
      </c>
      <c r="N43" s="26"/>
    </row>
    <row r="44" spans="1:14" x14ac:dyDescent="0.25">
      <c r="A44" s="14" t="s">
        <v>1482</v>
      </c>
      <c r="B44" s="14" t="s">
        <v>1765</v>
      </c>
      <c r="C44" s="14" t="s">
        <v>1766</v>
      </c>
      <c r="D44" s="14" t="s">
        <v>1767</v>
      </c>
      <c r="E44" s="14" t="s">
        <v>1483</v>
      </c>
      <c r="F44" s="14" t="s">
        <v>1768</v>
      </c>
      <c r="G44" s="15">
        <v>5</v>
      </c>
      <c r="H44" s="15">
        <v>5</v>
      </c>
      <c r="I44" s="16">
        <v>0</v>
      </c>
      <c r="J44" s="17">
        <v>0</v>
      </c>
      <c r="K44" s="18">
        <v>0</v>
      </c>
      <c r="L44" s="19">
        <v>1</v>
      </c>
      <c r="M44" s="26" t="s">
        <v>5355</v>
      </c>
      <c r="N44" s="26"/>
    </row>
    <row r="45" spans="1:14" x14ac:dyDescent="0.25">
      <c r="A45" s="14" t="s">
        <v>421</v>
      </c>
      <c r="B45" s="14" t="s">
        <v>1769</v>
      </c>
      <c r="C45" s="14" t="s">
        <v>1770</v>
      </c>
      <c r="D45" s="14" t="s">
        <v>1639</v>
      </c>
      <c r="E45" s="14" t="s">
        <v>423</v>
      </c>
      <c r="F45" s="14" t="s">
        <v>1771</v>
      </c>
      <c r="G45" s="15">
        <v>5</v>
      </c>
      <c r="H45" s="15">
        <v>11</v>
      </c>
      <c r="I45" s="16">
        <v>0</v>
      </c>
      <c r="J45" s="17">
        <v>0</v>
      </c>
      <c r="K45" s="18">
        <v>1</v>
      </c>
      <c r="L45" s="19">
        <v>0</v>
      </c>
      <c r="M45" s="26" t="s">
        <v>5355</v>
      </c>
      <c r="N45" s="26"/>
    </row>
    <row r="46" spans="1:14" x14ac:dyDescent="0.25">
      <c r="A46" s="14" t="s">
        <v>1772</v>
      </c>
      <c r="B46" s="14" t="s">
        <v>1773</v>
      </c>
      <c r="C46" s="14" t="s">
        <v>1774</v>
      </c>
      <c r="D46" s="14" t="s">
        <v>1625</v>
      </c>
      <c r="E46" s="14" t="s">
        <v>593</v>
      </c>
      <c r="F46" s="14" t="s">
        <v>1775</v>
      </c>
      <c r="G46" s="15">
        <v>5</v>
      </c>
      <c r="H46" s="15">
        <v>10</v>
      </c>
      <c r="I46" s="16">
        <v>0.2</v>
      </c>
      <c r="J46" s="17">
        <v>0.8</v>
      </c>
      <c r="K46" s="18">
        <v>0</v>
      </c>
      <c r="L46" s="19">
        <v>0</v>
      </c>
      <c r="M46" s="26" t="s">
        <v>5360</v>
      </c>
      <c r="N46" s="26">
        <v>4</v>
      </c>
    </row>
    <row r="47" spans="1:14" x14ac:dyDescent="0.25">
      <c r="A47" s="14" t="s">
        <v>1776</v>
      </c>
      <c r="B47" s="14" t="s">
        <v>1777</v>
      </c>
      <c r="C47" s="14" t="s">
        <v>1778</v>
      </c>
      <c r="D47" s="14" t="s">
        <v>1779</v>
      </c>
      <c r="E47" s="14" t="s">
        <v>387</v>
      </c>
      <c r="F47" s="14" t="s">
        <v>1780</v>
      </c>
      <c r="G47" s="15">
        <v>5</v>
      </c>
      <c r="H47" s="15">
        <v>5</v>
      </c>
      <c r="I47" s="16">
        <v>0</v>
      </c>
      <c r="J47" s="17">
        <v>1</v>
      </c>
      <c r="K47" s="18">
        <v>0</v>
      </c>
      <c r="L47" s="19">
        <v>0</v>
      </c>
      <c r="M47" s="26" t="s">
        <v>5359</v>
      </c>
      <c r="N47" s="26"/>
    </row>
    <row r="48" spans="1:14" x14ac:dyDescent="0.25">
      <c r="A48" s="14" t="s">
        <v>1781</v>
      </c>
      <c r="B48" s="14" t="s">
        <v>1782</v>
      </c>
      <c r="C48" s="14" t="s">
        <v>1783</v>
      </c>
      <c r="D48" s="14" t="s">
        <v>1784</v>
      </c>
      <c r="E48" s="14" t="s">
        <v>374</v>
      </c>
      <c r="F48" s="14" t="s">
        <v>1785</v>
      </c>
      <c r="G48" s="15">
        <v>5</v>
      </c>
      <c r="H48" s="15">
        <v>26</v>
      </c>
      <c r="I48" s="16">
        <v>1</v>
      </c>
      <c r="J48" s="17">
        <v>0</v>
      </c>
      <c r="K48" s="18">
        <v>0</v>
      </c>
      <c r="L48" s="19">
        <v>0</v>
      </c>
      <c r="M48" s="26" t="s">
        <v>5352</v>
      </c>
      <c r="N48" s="26"/>
    </row>
    <row r="49" spans="1:14" x14ac:dyDescent="0.25">
      <c r="A49" s="14" t="s">
        <v>1786</v>
      </c>
      <c r="B49" s="14" t="s">
        <v>1787</v>
      </c>
      <c r="C49" s="14" t="s">
        <v>1788</v>
      </c>
      <c r="D49" s="14" t="s">
        <v>1625</v>
      </c>
      <c r="E49" s="14" t="s">
        <v>414</v>
      </c>
      <c r="F49" s="14" t="s">
        <v>1789</v>
      </c>
      <c r="G49" s="15">
        <v>5</v>
      </c>
      <c r="H49" s="15">
        <v>95</v>
      </c>
      <c r="I49" s="16">
        <v>0.6</v>
      </c>
      <c r="J49" s="17">
        <v>0.4</v>
      </c>
      <c r="K49" s="18">
        <v>0</v>
      </c>
      <c r="L49" s="19">
        <v>0</v>
      </c>
      <c r="M49" s="26" t="s">
        <v>5359</v>
      </c>
      <c r="N49" s="26"/>
    </row>
    <row r="50" spans="1:14" x14ac:dyDescent="0.25">
      <c r="A50" s="14" t="s">
        <v>1790</v>
      </c>
      <c r="B50" s="14" t="s">
        <v>1791</v>
      </c>
      <c r="C50" s="14" t="s">
        <v>1656</v>
      </c>
      <c r="D50" s="14" t="s">
        <v>1647</v>
      </c>
      <c r="E50" s="14" t="s">
        <v>1792</v>
      </c>
      <c r="F50" s="14" t="s">
        <v>1793</v>
      </c>
      <c r="G50" s="15">
        <v>5</v>
      </c>
      <c r="H50" s="15">
        <v>10</v>
      </c>
      <c r="I50" s="16">
        <v>0.8</v>
      </c>
      <c r="J50" s="17">
        <v>0.2</v>
      </c>
      <c r="K50" s="18">
        <v>0</v>
      </c>
      <c r="L50" s="19">
        <v>0</v>
      </c>
      <c r="M50" s="26" t="s">
        <v>5352</v>
      </c>
      <c r="N50" s="26"/>
    </row>
    <row r="51" spans="1:14" x14ac:dyDescent="0.25">
      <c r="A51" s="14" t="s">
        <v>1794</v>
      </c>
      <c r="B51" s="14" t="s">
        <v>1795</v>
      </c>
      <c r="C51" s="14" t="s">
        <v>1796</v>
      </c>
      <c r="D51" s="14" t="s">
        <v>1797</v>
      </c>
      <c r="E51" s="14" t="s">
        <v>649</v>
      </c>
      <c r="F51" s="14" t="s">
        <v>1798</v>
      </c>
      <c r="G51" s="15">
        <v>5</v>
      </c>
      <c r="H51" s="15">
        <v>10</v>
      </c>
      <c r="I51" s="16">
        <v>0</v>
      </c>
      <c r="J51" s="17">
        <v>1</v>
      </c>
      <c r="K51" s="18">
        <v>0</v>
      </c>
      <c r="L51" s="19">
        <v>0</v>
      </c>
      <c r="M51" s="26" t="s">
        <v>5359</v>
      </c>
      <c r="N51" s="26"/>
    </row>
    <row r="52" spans="1:14" x14ac:dyDescent="0.25">
      <c r="A52" s="14" t="s">
        <v>1446</v>
      </c>
      <c r="B52" s="14" t="s">
        <v>1799</v>
      </c>
      <c r="C52" s="14" t="s">
        <v>1800</v>
      </c>
      <c r="D52" s="14" t="s">
        <v>1801</v>
      </c>
      <c r="E52" s="14" t="s">
        <v>1103</v>
      </c>
      <c r="F52" s="14" t="s">
        <v>1802</v>
      </c>
      <c r="G52" s="15">
        <v>5</v>
      </c>
      <c r="H52" s="15">
        <v>5</v>
      </c>
      <c r="I52" s="16">
        <v>0</v>
      </c>
      <c r="J52" s="17">
        <v>0</v>
      </c>
      <c r="K52" s="18">
        <v>0</v>
      </c>
      <c r="L52" s="19">
        <v>1</v>
      </c>
      <c r="M52" s="26" t="s">
        <v>5355</v>
      </c>
      <c r="N52" s="26"/>
    </row>
    <row r="53" spans="1:14" x14ac:dyDescent="0.25">
      <c r="A53" s="14" t="s">
        <v>550</v>
      </c>
      <c r="B53" s="14" t="s">
        <v>1803</v>
      </c>
      <c r="C53" s="14" t="s">
        <v>1804</v>
      </c>
      <c r="D53" s="14" t="s">
        <v>1797</v>
      </c>
      <c r="E53" s="14" t="s">
        <v>380</v>
      </c>
      <c r="F53" s="14" t="s">
        <v>1805</v>
      </c>
      <c r="G53" s="15">
        <v>4</v>
      </c>
      <c r="H53" s="15">
        <v>4</v>
      </c>
      <c r="I53" s="16">
        <v>0</v>
      </c>
      <c r="J53" s="17">
        <v>0</v>
      </c>
      <c r="K53" s="18">
        <v>1</v>
      </c>
      <c r="L53" s="19">
        <v>0</v>
      </c>
      <c r="M53" s="26" t="s">
        <v>5355</v>
      </c>
      <c r="N53" s="26"/>
    </row>
    <row r="54" spans="1:14" x14ac:dyDescent="0.25">
      <c r="A54" s="14" t="s">
        <v>1459</v>
      </c>
      <c r="B54" s="14" t="s">
        <v>1806</v>
      </c>
      <c r="C54" s="14" t="s">
        <v>1670</v>
      </c>
      <c r="D54" s="14" t="s">
        <v>1690</v>
      </c>
      <c r="E54" s="14" t="s">
        <v>1319</v>
      </c>
      <c r="F54" s="14" t="s">
        <v>1807</v>
      </c>
      <c r="G54" s="15">
        <v>4</v>
      </c>
      <c r="H54" s="15">
        <v>20</v>
      </c>
      <c r="I54" s="16">
        <v>0</v>
      </c>
      <c r="J54" s="17">
        <v>0</v>
      </c>
      <c r="K54" s="18">
        <v>0</v>
      </c>
      <c r="L54" s="19">
        <v>1</v>
      </c>
      <c r="M54" s="26" t="s">
        <v>5351</v>
      </c>
      <c r="N54" s="26"/>
    </row>
    <row r="55" spans="1:14" x14ac:dyDescent="0.25">
      <c r="A55" s="14" t="s">
        <v>1808</v>
      </c>
      <c r="B55" s="14" t="s">
        <v>1809</v>
      </c>
      <c r="C55" s="14" t="s">
        <v>1670</v>
      </c>
      <c r="D55" s="14" t="s">
        <v>1625</v>
      </c>
      <c r="E55" s="14" t="s">
        <v>725</v>
      </c>
      <c r="F55" s="14" t="s">
        <v>1810</v>
      </c>
      <c r="G55" s="15">
        <v>4</v>
      </c>
      <c r="H55" s="15">
        <v>56</v>
      </c>
      <c r="I55" s="16">
        <v>0</v>
      </c>
      <c r="J55" s="17">
        <v>1</v>
      </c>
      <c r="K55" s="18">
        <v>0</v>
      </c>
      <c r="L55" s="19">
        <v>0</v>
      </c>
      <c r="M55" s="26" t="s">
        <v>5359</v>
      </c>
      <c r="N55" s="26"/>
    </row>
    <row r="56" spans="1:14" x14ac:dyDescent="0.25">
      <c r="A56" s="14" t="s">
        <v>1811</v>
      </c>
      <c r="B56" s="14" t="s">
        <v>1812</v>
      </c>
      <c r="C56" s="14" t="s">
        <v>1670</v>
      </c>
      <c r="D56" s="14" t="s">
        <v>1813</v>
      </c>
      <c r="E56" s="14" t="s">
        <v>1540</v>
      </c>
      <c r="F56" s="14" t="s">
        <v>1814</v>
      </c>
      <c r="G56" s="15">
        <v>4</v>
      </c>
      <c r="H56" s="15">
        <v>7</v>
      </c>
      <c r="I56" s="16">
        <v>0</v>
      </c>
      <c r="J56" s="17">
        <v>1</v>
      </c>
      <c r="K56" s="18">
        <v>0</v>
      </c>
      <c r="L56" s="19">
        <v>0</v>
      </c>
      <c r="M56" s="26" t="s">
        <v>5359</v>
      </c>
      <c r="N56" s="26"/>
    </row>
    <row r="57" spans="1:14" x14ac:dyDescent="0.25">
      <c r="A57" s="14" t="s">
        <v>1815</v>
      </c>
      <c r="B57" s="14" t="s">
        <v>1816</v>
      </c>
      <c r="C57" s="14" t="s">
        <v>1817</v>
      </c>
      <c r="D57" s="14" t="s">
        <v>1639</v>
      </c>
      <c r="E57" s="14" t="s">
        <v>861</v>
      </c>
      <c r="F57" s="14" t="s">
        <v>1818</v>
      </c>
      <c r="G57" s="15">
        <v>4</v>
      </c>
      <c r="H57" s="15">
        <v>6</v>
      </c>
      <c r="I57" s="16">
        <v>0.75</v>
      </c>
      <c r="J57" s="17">
        <v>0.25</v>
      </c>
      <c r="K57" s="18">
        <v>0</v>
      </c>
      <c r="L57" s="19">
        <v>0</v>
      </c>
      <c r="M57" s="26" t="s">
        <v>5352</v>
      </c>
      <c r="N57" s="26"/>
    </row>
    <row r="58" spans="1:14" x14ac:dyDescent="0.25">
      <c r="A58" s="14" t="s">
        <v>1819</v>
      </c>
      <c r="B58" s="14" t="s">
        <v>1820</v>
      </c>
      <c r="C58" s="14" t="s">
        <v>1670</v>
      </c>
      <c r="D58" s="14" t="s">
        <v>1625</v>
      </c>
      <c r="E58" s="14" t="s">
        <v>929</v>
      </c>
      <c r="F58" s="14" t="s">
        <v>1821</v>
      </c>
      <c r="G58" s="15">
        <v>4</v>
      </c>
      <c r="H58" s="15">
        <v>7</v>
      </c>
      <c r="I58" s="16">
        <v>0</v>
      </c>
      <c r="J58" s="17">
        <v>1</v>
      </c>
      <c r="K58" s="18">
        <v>0</v>
      </c>
      <c r="L58" s="19">
        <v>0</v>
      </c>
      <c r="M58" s="26" t="s">
        <v>5359</v>
      </c>
      <c r="N58" s="26"/>
    </row>
    <row r="59" spans="1:14" x14ac:dyDescent="0.25">
      <c r="A59" s="14" t="s">
        <v>1822</v>
      </c>
      <c r="B59" s="14" t="s">
        <v>1823</v>
      </c>
      <c r="C59" s="14" t="s">
        <v>1824</v>
      </c>
      <c r="D59" s="14" t="s">
        <v>1825</v>
      </c>
      <c r="E59" s="14" t="s">
        <v>779</v>
      </c>
      <c r="F59" s="14" t="s">
        <v>1826</v>
      </c>
      <c r="G59" s="15">
        <v>4</v>
      </c>
      <c r="H59" s="15">
        <v>7</v>
      </c>
      <c r="I59" s="16">
        <v>0</v>
      </c>
      <c r="J59" s="17">
        <v>1</v>
      </c>
      <c r="K59" s="18">
        <v>0</v>
      </c>
      <c r="L59" s="19">
        <v>0</v>
      </c>
      <c r="M59" s="26" t="s">
        <v>5359</v>
      </c>
      <c r="N59" s="26"/>
    </row>
    <row r="60" spans="1:14" x14ac:dyDescent="0.25">
      <c r="A60" s="14" t="s">
        <v>1827</v>
      </c>
      <c r="B60" s="14" t="s">
        <v>1828</v>
      </c>
      <c r="C60" s="14" t="s">
        <v>1829</v>
      </c>
      <c r="D60" s="14" t="s">
        <v>1830</v>
      </c>
      <c r="E60" s="14" t="s">
        <v>410</v>
      </c>
      <c r="F60" s="14" t="s">
        <v>1831</v>
      </c>
      <c r="G60" s="15">
        <v>4</v>
      </c>
      <c r="H60" s="15">
        <v>27</v>
      </c>
      <c r="I60" s="16">
        <v>0</v>
      </c>
      <c r="J60" s="17">
        <v>1</v>
      </c>
      <c r="K60" s="18">
        <v>0</v>
      </c>
      <c r="L60" s="19">
        <v>0</v>
      </c>
      <c r="M60" s="26" t="s">
        <v>5358</v>
      </c>
      <c r="N60" s="26"/>
    </row>
    <row r="61" spans="1:14" x14ac:dyDescent="0.25">
      <c r="A61" s="14" t="s">
        <v>1832</v>
      </c>
      <c r="B61" s="14" t="s">
        <v>1833</v>
      </c>
      <c r="C61" s="14" t="s">
        <v>1834</v>
      </c>
      <c r="D61" s="14" t="s">
        <v>1835</v>
      </c>
      <c r="E61" s="14" t="s">
        <v>772</v>
      </c>
      <c r="F61" s="14" t="s">
        <v>1836</v>
      </c>
      <c r="G61" s="15">
        <v>4</v>
      </c>
      <c r="H61" s="15">
        <v>7</v>
      </c>
      <c r="I61" s="16">
        <v>0</v>
      </c>
      <c r="J61" s="17">
        <v>1</v>
      </c>
      <c r="K61" s="18">
        <v>0</v>
      </c>
      <c r="L61" s="19">
        <v>0</v>
      </c>
      <c r="M61" s="26" t="s">
        <v>5359</v>
      </c>
      <c r="N61" s="26"/>
    </row>
    <row r="62" spans="1:14" x14ac:dyDescent="0.25">
      <c r="A62" s="14" t="s">
        <v>1281</v>
      </c>
      <c r="B62" s="14" t="s">
        <v>1837</v>
      </c>
      <c r="C62" s="14" t="s">
        <v>1670</v>
      </c>
      <c r="D62" s="14" t="s">
        <v>1625</v>
      </c>
      <c r="E62" s="14" t="s">
        <v>1022</v>
      </c>
      <c r="F62" s="14" t="s">
        <v>1838</v>
      </c>
      <c r="G62" s="15">
        <v>4</v>
      </c>
      <c r="H62" s="15">
        <v>4</v>
      </c>
      <c r="I62" s="16">
        <v>0</v>
      </c>
      <c r="J62" s="17">
        <v>0</v>
      </c>
      <c r="K62" s="18">
        <v>0</v>
      </c>
      <c r="L62" s="19">
        <v>1</v>
      </c>
      <c r="M62" s="26" t="s">
        <v>5355</v>
      </c>
      <c r="N62" s="26"/>
    </row>
    <row r="63" spans="1:14" x14ac:dyDescent="0.25">
      <c r="A63" s="14" t="s">
        <v>1839</v>
      </c>
      <c r="B63" s="14" t="s">
        <v>1840</v>
      </c>
      <c r="C63" s="14" t="s">
        <v>1841</v>
      </c>
      <c r="D63" s="14" t="s">
        <v>1842</v>
      </c>
      <c r="E63" s="14" t="s">
        <v>1843</v>
      </c>
      <c r="F63" s="14" t="s">
        <v>1844</v>
      </c>
      <c r="G63" s="15">
        <v>4</v>
      </c>
      <c r="H63" s="15">
        <v>4</v>
      </c>
      <c r="I63" s="16">
        <v>0</v>
      </c>
      <c r="J63" s="17">
        <v>1</v>
      </c>
      <c r="K63" s="18">
        <v>0</v>
      </c>
      <c r="L63" s="19">
        <v>0</v>
      </c>
      <c r="M63" s="26" t="s">
        <v>5359</v>
      </c>
      <c r="N63" s="26"/>
    </row>
    <row r="64" spans="1:14" x14ac:dyDescent="0.25">
      <c r="A64" s="14" t="s">
        <v>1845</v>
      </c>
      <c r="B64" s="14" t="s">
        <v>1846</v>
      </c>
      <c r="C64" s="14" t="s">
        <v>1847</v>
      </c>
      <c r="D64" s="14" t="s">
        <v>1848</v>
      </c>
      <c r="E64" s="14" t="s">
        <v>387</v>
      </c>
      <c r="F64" s="14" t="s">
        <v>1849</v>
      </c>
      <c r="G64" s="15">
        <v>4</v>
      </c>
      <c r="H64" s="15">
        <v>4</v>
      </c>
      <c r="I64" s="16">
        <v>0.25</v>
      </c>
      <c r="J64" s="17">
        <v>0.75</v>
      </c>
      <c r="K64" s="18">
        <v>0</v>
      </c>
      <c r="L64" s="19">
        <v>0</v>
      </c>
      <c r="M64" s="26" t="s">
        <v>5359</v>
      </c>
      <c r="N64" s="26"/>
    </row>
    <row r="65" spans="1:14" x14ac:dyDescent="0.25">
      <c r="A65" s="14" t="s">
        <v>1850</v>
      </c>
      <c r="B65" s="14" t="s">
        <v>1851</v>
      </c>
      <c r="C65" s="14" t="s">
        <v>1852</v>
      </c>
      <c r="D65" s="14" t="s">
        <v>1853</v>
      </c>
      <c r="E65" s="14" t="s">
        <v>1854</v>
      </c>
      <c r="F65" s="14" t="s">
        <v>1855</v>
      </c>
      <c r="G65" s="15">
        <v>4</v>
      </c>
      <c r="H65" s="15">
        <v>48</v>
      </c>
      <c r="I65" s="16">
        <v>1</v>
      </c>
      <c r="J65" s="17">
        <v>0</v>
      </c>
      <c r="K65" s="18">
        <v>0</v>
      </c>
      <c r="L65" s="19">
        <v>0</v>
      </c>
      <c r="M65" s="26" t="s">
        <v>5352</v>
      </c>
      <c r="N65" s="26"/>
    </row>
    <row r="66" spans="1:14" x14ac:dyDescent="0.25">
      <c r="A66" s="14" t="s">
        <v>1856</v>
      </c>
      <c r="B66" s="14" t="s">
        <v>1693</v>
      </c>
      <c r="C66" s="14" t="s">
        <v>1857</v>
      </c>
      <c r="D66" s="14" t="s">
        <v>1858</v>
      </c>
      <c r="E66" s="14" t="s">
        <v>387</v>
      </c>
      <c r="F66" s="14" t="s">
        <v>1859</v>
      </c>
      <c r="G66" s="15">
        <v>4</v>
      </c>
      <c r="H66" s="15">
        <v>22</v>
      </c>
      <c r="I66" s="16">
        <v>0</v>
      </c>
      <c r="J66" s="17">
        <v>1</v>
      </c>
      <c r="K66" s="18">
        <v>0</v>
      </c>
      <c r="L66" s="19">
        <v>0</v>
      </c>
      <c r="M66" s="26" t="s">
        <v>5352</v>
      </c>
      <c r="N66" s="26"/>
    </row>
    <row r="67" spans="1:14" x14ac:dyDescent="0.25">
      <c r="A67" s="14" t="s">
        <v>1387</v>
      </c>
      <c r="B67" s="14" t="s">
        <v>1823</v>
      </c>
      <c r="C67" s="14" t="s">
        <v>1824</v>
      </c>
      <c r="D67" s="14" t="s">
        <v>1825</v>
      </c>
      <c r="E67" s="14" t="s">
        <v>779</v>
      </c>
      <c r="F67" s="14" t="s">
        <v>1860</v>
      </c>
      <c r="G67" s="15">
        <v>4</v>
      </c>
      <c r="H67" s="15">
        <v>7</v>
      </c>
      <c r="I67" s="16">
        <v>0</v>
      </c>
      <c r="J67" s="17">
        <v>0</v>
      </c>
      <c r="K67" s="18">
        <v>0</v>
      </c>
      <c r="L67" s="19">
        <v>1</v>
      </c>
      <c r="M67" s="26" t="s">
        <v>5355</v>
      </c>
      <c r="N67" s="26"/>
    </row>
    <row r="68" spans="1:14" x14ac:dyDescent="0.25">
      <c r="A68" s="14" t="s">
        <v>1861</v>
      </c>
      <c r="B68" s="14" t="s">
        <v>1862</v>
      </c>
      <c r="C68" s="14" t="s">
        <v>1863</v>
      </c>
      <c r="D68" s="14" t="s">
        <v>1639</v>
      </c>
      <c r="E68" s="14" t="s">
        <v>387</v>
      </c>
      <c r="F68" s="14" t="s">
        <v>1864</v>
      </c>
      <c r="G68" s="15">
        <v>4</v>
      </c>
      <c r="H68" s="15">
        <v>33</v>
      </c>
      <c r="I68" s="16">
        <v>0</v>
      </c>
      <c r="J68" s="17">
        <v>1</v>
      </c>
      <c r="K68" s="18">
        <v>0</v>
      </c>
      <c r="L68" s="19">
        <v>0</v>
      </c>
      <c r="M68" s="26" t="s">
        <v>5353</v>
      </c>
      <c r="N68" s="26"/>
    </row>
    <row r="69" spans="1:14" x14ac:dyDescent="0.25">
      <c r="A69" s="14" t="s">
        <v>1865</v>
      </c>
      <c r="B69" s="14" t="s">
        <v>1866</v>
      </c>
      <c r="C69" s="14" t="s">
        <v>1867</v>
      </c>
      <c r="D69" s="14" t="s">
        <v>1868</v>
      </c>
      <c r="E69" s="14" t="s">
        <v>1869</v>
      </c>
      <c r="F69" s="14" t="s">
        <v>1870</v>
      </c>
      <c r="G69" s="15">
        <v>4</v>
      </c>
      <c r="H69" s="15">
        <v>5</v>
      </c>
      <c r="I69" s="16">
        <v>0</v>
      </c>
      <c r="J69" s="17">
        <v>1</v>
      </c>
      <c r="K69" s="18">
        <v>0</v>
      </c>
      <c r="L69" s="19">
        <v>0</v>
      </c>
      <c r="M69" s="26" t="s">
        <v>5352</v>
      </c>
      <c r="N69" s="26"/>
    </row>
    <row r="70" spans="1:14" x14ac:dyDescent="0.25">
      <c r="A70" s="14" t="s">
        <v>1871</v>
      </c>
      <c r="B70" s="14" t="s">
        <v>1872</v>
      </c>
      <c r="C70" s="14" t="s">
        <v>1873</v>
      </c>
      <c r="D70" s="14" t="s">
        <v>1874</v>
      </c>
      <c r="E70" s="14" t="s">
        <v>1875</v>
      </c>
      <c r="F70" s="14" t="s">
        <v>1876</v>
      </c>
      <c r="G70" s="15">
        <v>4</v>
      </c>
      <c r="H70" s="15">
        <v>5</v>
      </c>
      <c r="I70" s="16">
        <v>0.25</v>
      </c>
      <c r="J70" s="17">
        <v>0.75</v>
      </c>
      <c r="K70" s="18">
        <v>0</v>
      </c>
      <c r="L70" s="19">
        <v>0</v>
      </c>
      <c r="M70" s="26" t="s">
        <v>5352</v>
      </c>
      <c r="N70" s="26"/>
    </row>
    <row r="71" spans="1:14" x14ac:dyDescent="0.25">
      <c r="A71" s="14" t="s">
        <v>1877</v>
      </c>
      <c r="B71" s="14" t="s">
        <v>1878</v>
      </c>
      <c r="C71" s="14" t="s">
        <v>1879</v>
      </c>
      <c r="D71" s="14" t="s">
        <v>1880</v>
      </c>
      <c r="E71" s="14" t="s">
        <v>387</v>
      </c>
      <c r="F71" s="14" t="s">
        <v>1881</v>
      </c>
      <c r="G71" s="15">
        <v>4</v>
      </c>
      <c r="H71" s="15">
        <v>8</v>
      </c>
      <c r="I71" s="16">
        <v>0.25</v>
      </c>
      <c r="J71" s="17">
        <v>0.75</v>
      </c>
      <c r="K71" s="18">
        <v>0</v>
      </c>
      <c r="L71" s="19">
        <v>0</v>
      </c>
      <c r="M71" s="26" t="s">
        <v>5359</v>
      </c>
      <c r="N71" s="26"/>
    </row>
    <row r="72" spans="1:14" x14ac:dyDescent="0.25">
      <c r="A72" s="14" t="s">
        <v>1882</v>
      </c>
      <c r="B72" s="14" t="s">
        <v>1883</v>
      </c>
      <c r="C72" s="14" t="s">
        <v>1670</v>
      </c>
      <c r="D72" s="14" t="s">
        <v>1884</v>
      </c>
      <c r="E72" s="14" t="s">
        <v>1885</v>
      </c>
      <c r="F72" s="14" t="s">
        <v>1886</v>
      </c>
      <c r="G72" s="15">
        <v>4</v>
      </c>
      <c r="H72" s="15">
        <v>16</v>
      </c>
      <c r="I72" s="16">
        <v>0</v>
      </c>
      <c r="J72" s="17">
        <v>1</v>
      </c>
      <c r="K72" s="18">
        <v>0</v>
      </c>
      <c r="L72" s="19">
        <v>0</v>
      </c>
      <c r="M72" s="26" t="s">
        <v>5358</v>
      </c>
      <c r="N72" s="26"/>
    </row>
    <row r="73" spans="1:14" x14ac:dyDescent="0.25">
      <c r="A73" s="14" t="s">
        <v>1286</v>
      </c>
      <c r="B73" s="14" t="s">
        <v>1287</v>
      </c>
      <c r="C73" s="14" t="s">
        <v>1887</v>
      </c>
      <c r="D73" s="14" t="s">
        <v>1888</v>
      </c>
      <c r="E73" s="14" t="s">
        <v>374</v>
      </c>
      <c r="F73" s="14" t="s">
        <v>1889</v>
      </c>
      <c r="G73" s="15">
        <v>4</v>
      </c>
      <c r="H73" s="15">
        <v>6</v>
      </c>
      <c r="I73" s="16">
        <v>0</v>
      </c>
      <c r="J73" s="17">
        <v>0</v>
      </c>
      <c r="K73" s="18">
        <v>0</v>
      </c>
      <c r="L73" s="19">
        <v>1</v>
      </c>
      <c r="M73" s="26" t="s">
        <v>5355</v>
      </c>
      <c r="N73" s="26"/>
    </row>
    <row r="74" spans="1:14" x14ac:dyDescent="0.25">
      <c r="A74" s="14" t="s">
        <v>1890</v>
      </c>
      <c r="B74" s="14" t="s">
        <v>1891</v>
      </c>
      <c r="C74" s="14" t="s">
        <v>1892</v>
      </c>
      <c r="D74" s="14" t="s">
        <v>1625</v>
      </c>
      <c r="E74" s="14" t="s">
        <v>427</v>
      </c>
      <c r="F74" s="14" t="s">
        <v>1893</v>
      </c>
      <c r="G74" s="15">
        <v>4</v>
      </c>
      <c r="H74" s="15">
        <v>33</v>
      </c>
      <c r="I74" s="16">
        <v>0.25</v>
      </c>
      <c r="J74" s="17">
        <v>0.75</v>
      </c>
      <c r="K74" s="18">
        <v>0</v>
      </c>
      <c r="L74" s="19">
        <v>0</v>
      </c>
      <c r="M74" s="26" t="s">
        <v>5352</v>
      </c>
      <c r="N74" s="26"/>
    </row>
    <row r="75" spans="1:14" x14ac:dyDescent="0.25">
      <c r="A75" s="14" t="s">
        <v>1327</v>
      </c>
      <c r="B75" s="14" t="s">
        <v>1894</v>
      </c>
      <c r="C75" s="14" t="s">
        <v>1670</v>
      </c>
      <c r="D75" s="14" t="s">
        <v>1625</v>
      </c>
      <c r="E75" s="14" t="s">
        <v>1283</v>
      </c>
      <c r="F75" s="14" t="s">
        <v>1895</v>
      </c>
      <c r="G75" s="15">
        <v>4</v>
      </c>
      <c r="H75" s="15">
        <v>5</v>
      </c>
      <c r="I75" s="16">
        <v>0</v>
      </c>
      <c r="J75" s="17">
        <v>0</v>
      </c>
      <c r="K75" s="18">
        <v>0</v>
      </c>
      <c r="L75" s="19">
        <v>1</v>
      </c>
      <c r="M75" s="26" t="s">
        <v>5355</v>
      </c>
      <c r="N75" s="26"/>
    </row>
    <row r="76" spans="1:14" x14ac:dyDescent="0.25">
      <c r="A76" s="14" t="s">
        <v>620</v>
      </c>
      <c r="B76" s="14" t="s">
        <v>621</v>
      </c>
      <c r="C76" s="14" t="s">
        <v>1896</v>
      </c>
      <c r="D76" s="14" t="s">
        <v>1897</v>
      </c>
      <c r="E76" s="14" t="s">
        <v>622</v>
      </c>
      <c r="F76" s="14" t="s">
        <v>1898</v>
      </c>
      <c r="G76" s="15">
        <v>4</v>
      </c>
      <c r="H76" s="15">
        <v>34</v>
      </c>
      <c r="I76" s="16">
        <v>0</v>
      </c>
      <c r="J76" s="17">
        <v>0</v>
      </c>
      <c r="K76" s="18">
        <v>0.75</v>
      </c>
      <c r="L76" s="19">
        <v>0.25</v>
      </c>
      <c r="M76" s="26" t="s">
        <v>5355</v>
      </c>
      <c r="N76" s="26"/>
    </row>
    <row r="77" spans="1:14" x14ac:dyDescent="0.25">
      <c r="A77" s="14" t="s">
        <v>865</v>
      </c>
      <c r="B77" s="14" t="s">
        <v>1899</v>
      </c>
      <c r="C77" s="14" t="s">
        <v>1900</v>
      </c>
      <c r="D77" s="14" t="s">
        <v>1901</v>
      </c>
      <c r="E77" s="14" t="s">
        <v>867</v>
      </c>
      <c r="F77" s="14" t="s">
        <v>1902</v>
      </c>
      <c r="G77" s="15">
        <v>4</v>
      </c>
      <c r="H77" s="15">
        <v>4</v>
      </c>
      <c r="I77" s="16">
        <v>0</v>
      </c>
      <c r="J77" s="17">
        <v>0</v>
      </c>
      <c r="K77" s="18">
        <v>1</v>
      </c>
      <c r="L77" s="19">
        <v>0</v>
      </c>
      <c r="M77" s="26" t="s">
        <v>5355</v>
      </c>
      <c r="N77" s="26"/>
    </row>
    <row r="78" spans="1:14" x14ac:dyDescent="0.25">
      <c r="A78" s="14" t="s">
        <v>1903</v>
      </c>
      <c r="B78" s="14" t="s">
        <v>1904</v>
      </c>
      <c r="C78" s="14" t="s">
        <v>1905</v>
      </c>
      <c r="D78" s="14" t="s">
        <v>1625</v>
      </c>
      <c r="E78" s="14" t="s">
        <v>1906</v>
      </c>
      <c r="F78" s="14" t="s">
        <v>1907</v>
      </c>
      <c r="G78" s="15">
        <v>4</v>
      </c>
      <c r="H78" s="15">
        <v>30</v>
      </c>
      <c r="I78" s="16">
        <v>0</v>
      </c>
      <c r="J78" s="17">
        <v>1</v>
      </c>
      <c r="K78" s="18">
        <v>0</v>
      </c>
      <c r="L78" s="19">
        <v>0</v>
      </c>
      <c r="M78" s="26" t="s">
        <v>5359</v>
      </c>
      <c r="N78" s="26"/>
    </row>
    <row r="79" spans="1:14" x14ac:dyDescent="0.25">
      <c r="A79" s="14" t="s">
        <v>1464</v>
      </c>
      <c r="B79" s="14" t="s">
        <v>1908</v>
      </c>
      <c r="C79" s="14" t="s">
        <v>1909</v>
      </c>
      <c r="D79" s="14" t="s">
        <v>1647</v>
      </c>
      <c r="E79" s="14" t="s">
        <v>839</v>
      </c>
      <c r="F79" s="14" t="s">
        <v>1910</v>
      </c>
      <c r="G79" s="15">
        <v>4</v>
      </c>
      <c r="H79" s="15">
        <v>4</v>
      </c>
      <c r="I79" s="16">
        <v>0</v>
      </c>
      <c r="J79" s="17">
        <v>0</v>
      </c>
      <c r="K79" s="18">
        <v>0</v>
      </c>
      <c r="L79" s="19">
        <v>1</v>
      </c>
      <c r="M79" s="26" t="s">
        <v>5355</v>
      </c>
      <c r="N79" s="26"/>
    </row>
    <row r="80" spans="1:14" x14ac:dyDescent="0.25">
      <c r="A80" s="14" t="s">
        <v>1911</v>
      </c>
      <c r="B80" s="14" t="s">
        <v>1912</v>
      </c>
      <c r="C80" s="14" t="s">
        <v>1913</v>
      </c>
      <c r="D80" s="14" t="s">
        <v>1868</v>
      </c>
      <c r="E80" s="14" t="s">
        <v>387</v>
      </c>
      <c r="F80" s="14" t="s">
        <v>1914</v>
      </c>
      <c r="G80" s="15">
        <v>4</v>
      </c>
      <c r="H80" s="15">
        <v>25</v>
      </c>
      <c r="I80" s="16">
        <v>0</v>
      </c>
      <c r="J80" s="17">
        <v>1</v>
      </c>
      <c r="K80" s="18">
        <v>0</v>
      </c>
      <c r="L80" s="19">
        <v>0</v>
      </c>
      <c r="M80" s="26" t="s">
        <v>5359</v>
      </c>
      <c r="N80" s="26"/>
    </row>
    <row r="81" spans="1:14" x14ac:dyDescent="0.25">
      <c r="A81" s="14" t="s">
        <v>1915</v>
      </c>
      <c r="B81" s="14" t="s">
        <v>1916</v>
      </c>
      <c r="C81" s="14" t="s">
        <v>1917</v>
      </c>
      <c r="D81" s="14" t="s">
        <v>1779</v>
      </c>
      <c r="E81" s="14" t="s">
        <v>622</v>
      </c>
      <c r="F81" s="14" t="s">
        <v>1918</v>
      </c>
      <c r="G81" s="15">
        <v>4</v>
      </c>
      <c r="H81" s="15">
        <v>5</v>
      </c>
      <c r="I81" s="16">
        <v>0</v>
      </c>
      <c r="J81" s="17">
        <v>1</v>
      </c>
      <c r="K81" s="18">
        <v>0</v>
      </c>
      <c r="L81" s="19">
        <v>0</v>
      </c>
      <c r="M81" s="26" t="s">
        <v>5352</v>
      </c>
      <c r="N81" s="26"/>
    </row>
    <row r="82" spans="1:14" x14ac:dyDescent="0.25">
      <c r="A82" s="14" t="s">
        <v>1919</v>
      </c>
      <c r="B82" s="14" t="s">
        <v>1920</v>
      </c>
      <c r="C82" s="14" t="s">
        <v>1670</v>
      </c>
      <c r="D82" s="14" t="s">
        <v>1625</v>
      </c>
      <c r="E82" s="14" t="s">
        <v>593</v>
      </c>
      <c r="F82" s="14" t="s">
        <v>1921</v>
      </c>
      <c r="G82" s="15">
        <v>4</v>
      </c>
      <c r="H82" s="15">
        <v>19</v>
      </c>
      <c r="I82" s="16">
        <v>0</v>
      </c>
      <c r="J82" s="17">
        <v>1</v>
      </c>
      <c r="K82" s="18">
        <v>0</v>
      </c>
      <c r="L82" s="19">
        <v>0</v>
      </c>
      <c r="M82" s="26" t="s">
        <v>5352</v>
      </c>
      <c r="N82" s="26"/>
    </row>
    <row r="83" spans="1:14" x14ac:dyDescent="0.25">
      <c r="A83" s="14" t="s">
        <v>1922</v>
      </c>
      <c r="B83" s="14" t="s">
        <v>1923</v>
      </c>
      <c r="C83" s="14" t="s">
        <v>1924</v>
      </c>
      <c r="D83" s="14" t="s">
        <v>1925</v>
      </c>
      <c r="E83" s="14" t="s">
        <v>725</v>
      </c>
      <c r="F83" s="14" t="s">
        <v>1926</v>
      </c>
      <c r="G83" s="15">
        <v>4</v>
      </c>
      <c r="H83" s="15">
        <v>9</v>
      </c>
      <c r="I83" s="16">
        <v>0</v>
      </c>
      <c r="J83" s="17">
        <v>1</v>
      </c>
      <c r="K83" s="18">
        <v>0</v>
      </c>
      <c r="L83" s="19">
        <v>0</v>
      </c>
      <c r="M83" s="26" t="s">
        <v>5358</v>
      </c>
      <c r="N83" s="26"/>
    </row>
    <row r="84" spans="1:14" x14ac:dyDescent="0.25">
      <c r="A84" s="14" t="s">
        <v>1927</v>
      </c>
      <c r="B84" s="14" t="s">
        <v>1928</v>
      </c>
      <c r="C84" s="14" t="s">
        <v>1929</v>
      </c>
      <c r="D84" s="14" t="s">
        <v>1625</v>
      </c>
      <c r="E84" s="14" t="s">
        <v>861</v>
      </c>
      <c r="F84" s="14" t="s">
        <v>1930</v>
      </c>
      <c r="G84" s="15">
        <v>3</v>
      </c>
      <c r="H84" s="15">
        <v>40</v>
      </c>
      <c r="I84" s="16">
        <v>1</v>
      </c>
      <c r="J84" s="17">
        <v>0</v>
      </c>
      <c r="K84" s="18">
        <v>0</v>
      </c>
      <c r="L84" s="19">
        <v>0</v>
      </c>
      <c r="M84" s="26" t="s">
        <v>5352</v>
      </c>
      <c r="N84" s="26"/>
    </row>
    <row r="85" spans="1:14" x14ac:dyDescent="0.25">
      <c r="A85" s="14" t="s">
        <v>1931</v>
      </c>
      <c r="B85" s="14" t="s">
        <v>1932</v>
      </c>
      <c r="C85" s="14" t="s">
        <v>1933</v>
      </c>
      <c r="D85" s="14" t="s">
        <v>1934</v>
      </c>
      <c r="E85" s="14" t="s">
        <v>1843</v>
      </c>
      <c r="F85" s="14" t="s">
        <v>1935</v>
      </c>
      <c r="G85" s="15">
        <v>3</v>
      </c>
      <c r="H85" s="15">
        <v>30</v>
      </c>
      <c r="I85" s="16">
        <v>0</v>
      </c>
      <c r="J85" s="17">
        <v>1</v>
      </c>
      <c r="K85" s="18">
        <v>0</v>
      </c>
      <c r="L85" s="19">
        <v>0</v>
      </c>
      <c r="M85" s="26" t="s">
        <v>5359</v>
      </c>
      <c r="N85" s="26"/>
    </row>
    <row r="86" spans="1:14" x14ac:dyDescent="0.25">
      <c r="A86" s="14" t="s">
        <v>1369</v>
      </c>
      <c r="B86" s="14" t="s">
        <v>1936</v>
      </c>
      <c r="C86" s="14" t="s">
        <v>1670</v>
      </c>
      <c r="D86" s="14" t="s">
        <v>1937</v>
      </c>
      <c r="E86" s="14" t="s">
        <v>1319</v>
      </c>
      <c r="F86" s="14" t="s">
        <v>1938</v>
      </c>
      <c r="G86" s="15">
        <v>3</v>
      </c>
      <c r="H86" s="15">
        <v>3</v>
      </c>
      <c r="I86" s="16">
        <v>0</v>
      </c>
      <c r="J86" s="17">
        <v>0</v>
      </c>
      <c r="K86" s="18">
        <v>0</v>
      </c>
      <c r="L86" s="19">
        <v>1</v>
      </c>
      <c r="M86" s="26" t="s">
        <v>5351</v>
      </c>
      <c r="N86" s="26"/>
    </row>
    <row r="87" spans="1:14" x14ac:dyDescent="0.25">
      <c r="A87" s="14" t="s">
        <v>820</v>
      </c>
      <c r="B87" s="14" t="s">
        <v>1939</v>
      </c>
      <c r="C87" s="14" t="s">
        <v>1670</v>
      </c>
      <c r="D87" s="14" t="s">
        <v>1940</v>
      </c>
      <c r="E87" s="14" t="s">
        <v>387</v>
      </c>
      <c r="F87" s="14" t="s">
        <v>1941</v>
      </c>
      <c r="G87" s="15">
        <v>3</v>
      </c>
      <c r="H87" s="15">
        <v>8</v>
      </c>
      <c r="I87" s="16">
        <v>0</v>
      </c>
      <c r="J87" s="17">
        <v>0</v>
      </c>
      <c r="K87" s="18">
        <v>1</v>
      </c>
      <c r="L87" s="19">
        <v>0</v>
      </c>
      <c r="M87" s="26" t="s">
        <v>5355</v>
      </c>
      <c r="N87" s="26"/>
    </row>
    <row r="88" spans="1:14" x14ac:dyDescent="0.25">
      <c r="A88" s="14" t="s">
        <v>1942</v>
      </c>
      <c r="B88" s="14" t="s">
        <v>1943</v>
      </c>
      <c r="C88" s="14" t="s">
        <v>1670</v>
      </c>
      <c r="D88" s="14" t="s">
        <v>1897</v>
      </c>
      <c r="E88" s="14" t="s">
        <v>612</v>
      </c>
      <c r="F88" s="14" t="s">
        <v>1944</v>
      </c>
      <c r="G88" s="15">
        <v>3</v>
      </c>
      <c r="H88" s="15">
        <v>62</v>
      </c>
      <c r="I88" s="16">
        <v>0</v>
      </c>
      <c r="J88" s="17">
        <v>1</v>
      </c>
      <c r="K88" s="18">
        <v>0</v>
      </c>
      <c r="L88" s="19">
        <v>0</v>
      </c>
      <c r="M88" s="26" t="s">
        <v>5352</v>
      </c>
      <c r="N88" s="26"/>
    </row>
    <row r="89" spans="1:14" x14ac:dyDescent="0.25">
      <c r="A89" s="14" t="s">
        <v>1346</v>
      </c>
      <c r="B89" s="14" t="s">
        <v>1945</v>
      </c>
      <c r="C89" s="14" t="s">
        <v>1670</v>
      </c>
      <c r="D89" s="14" t="s">
        <v>1625</v>
      </c>
      <c r="E89" s="14" t="s">
        <v>1319</v>
      </c>
      <c r="F89" s="14" t="s">
        <v>1946</v>
      </c>
      <c r="G89" s="15">
        <v>3</v>
      </c>
      <c r="H89" s="15">
        <v>3</v>
      </c>
      <c r="I89" s="16">
        <v>0</v>
      </c>
      <c r="J89" s="17">
        <v>0</v>
      </c>
      <c r="K89" s="18">
        <v>0</v>
      </c>
      <c r="L89" s="19">
        <v>1</v>
      </c>
      <c r="M89" s="26" t="s">
        <v>5351</v>
      </c>
      <c r="N89" s="26"/>
    </row>
    <row r="90" spans="1:14" x14ac:dyDescent="0.25">
      <c r="A90" s="14" t="s">
        <v>1293</v>
      </c>
      <c r="B90" s="14" t="s">
        <v>1947</v>
      </c>
      <c r="C90" s="14" t="s">
        <v>1948</v>
      </c>
      <c r="D90" s="14" t="s">
        <v>1888</v>
      </c>
      <c r="E90" s="14" t="s">
        <v>374</v>
      </c>
      <c r="F90" s="14" t="s">
        <v>1949</v>
      </c>
      <c r="G90" s="15">
        <v>3</v>
      </c>
      <c r="H90" s="15">
        <v>4</v>
      </c>
      <c r="I90" s="16">
        <v>0</v>
      </c>
      <c r="J90" s="17">
        <v>0</v>
      </c>
      <c r="K90" s="18">
        <v>0</v>
      </c>
      <c r="L90" s="19">
        <v>1</v>
      </c>
      <c r="M90" s="26" t="s">
        <v>5351</v>
      </c>
      <c r="N90" s="26"/>
    </row>
    <row r="91" spans="1:14" x14ac:dyDescent="0.25">
      <c r="A91" s="14" t="s">
        <v>1950</v>
      </c>
      <c r="B91" s="14" t="s">
        <v>1951</v>
      </c>
      <c r="C91" s="14" t="s">
        <v>1952</v>
      </c>
      <c r="D91" s="14" t="s">
        <v>1848</v>
      </c>
      <c r="E91" s="14" t="s">
        <v>518</v>
      </c>
      <c r="F91" s="14" t="s">
        <v>1953</v>
      </c>
      <c r="G91" s="15">
        <v>3</v>
      </c>
      <c r="H91" s="15">
        <v>4</v>
      </c>
      <c r="I91" s="16">
        <v>0</v>
      </c>
      <c r="J91" s="17">
        <v>1</v>
      </c>
      <c r="K91" s="18">
        <v>0</v>
      </c>
      <c r="L91" s="19">
        <v>0</v>
      </c>
      <c r="M91" s="26" t="s">
        <v>5359</v>
      </c>
      <c r="N91" s="26"/>
    </row>
    <row r="92" spans="1:14" x14ac:dyDescent="0.25">
      <c r="A92" s="14" t="s">
        <v>1954</v>
      </c>
      <c r="B92" s="14" t="s">
        <v>1955</v>
      </c>
      <c r="C92" s="14" t="s">
        <v>1956</v>
      </c>
      <c r="D92" s="14" t="s">
        <v>1957</v>
      </c>
      <c r="E92" s="14" t="s">
        <v>1958</v>
      </c>
      <c r="F92" s="14" t="s">
        <v>1959</v>
      </c>
      <c r="G92" s="15">
        <v>3</v>
      </c>
      <c r="H92" s="15">
        <v>128</v>
      </c>
      <c r="I92" s="16">
        <v>0</v>
      </c>
      <c r="J92" s="17">
        <v>1</v>
      </c>
      <c r="K92" s="18">
        <v>0</v>
      </c>
      <c r="L92" s="19">
        <v>0</v>
      </c>
      <c r="M92" s="26" t="s">
        <v>5352</v>
      </c>
      <c r="N92" s="26"/>
    </row>
    <row r="93" spans="1:14" x14ac:dyDescent="0.25">
      <c r="A93" s="14" t="s">
        <v>691</v>
      </c>
      <c r="B93" s="14" t="s">
        <v>692</v>
      </c>
      <c r="C93" s="14" t="s">
        <v>1960</v>
      </c>
      <c r="D93" s="14" t="s">
        <v>1779</v>
      </c>
      <c r="E93" s="14" t="s">
        <v>442</v>
      </c>
      <c r="F93" s="14" t="s">
        <v>1961</v>
      </c>
      <c r="G93" s="15">
        <v>3</v>
      </c>
      <c r="H93" s="15">
        <v>3</v>
      </c>
      <c r="I93" s="16">
        <v>0</v>
      </c>
      <c r="J93" s="17">
        <v>0</v>
      </c>
      <c r="K93" s="18">
        <v>1</v>
      </c>
      <c r="L93" s="19">
        <v>0</v>
      </c>
      <c r="M93" s="26" t="s">
        <v>5355</v>
      </c>
      <c r="N93" s="26"/>
    </row>
    <row r="94" spans="1:14" x14ac:dyDescent="0.25">
      <c r="A94" s="14" t="s">
        <v>1344</v>
      </c>
      <c r="B94" s="14" t="s">
        <v>1962</v>
      </c>
      <c r="C94" s="14" t="s">
        <v>1670</v>
      </c>
      <c r="D94" s="14" t="s">
        <v>1963</v>
      </c>
      <c r="E94" s="14" t="s">
        <v>1319</v>
      </c>
      <c r="F94" s="14" t="s">
        <v>1964</v>
      </c>
      <c r="G94" s="15">
        <v>3</v>
      </c>
      <c r="H94" s="15">
        <v>5</v>
      </c>
      <c r="I94" s="16">
        <v>0</v>
      </c>
      <c r="J94" s="17">
        <v>0</v>
      </c>
      <c r="K94" s="18">
        <v>0</v>
      </c>
      <c r="L94" s="19">
        <v>1</v>
      </c>
      <c r="M94" s="26" t="s">
        <v>5353</v>
      </c>
      <c r="N94" s="26"/>
    </row>
    <row r="95" spans="1:14" x14ac:dyDescent="0.25">
      <c r="A95" s="14" t="s">
        <v>571</v>
      </c>
      <c r="B95" s="14" t="s">
        <v>1965</v>
      </c>
      <c r="C95" s="14" t="s">
        <v>1966</v>
      </c>
      <c r="D95" s="14" t="s">
        <v>1967</v>
      </c>
      <c r="E95" s="14" t="s">
        <v>573</v>
      </c>
      <c r="F95" s="14" t="s">
        <v>1968</v>
      </c>
      <c r="G95" s="15">
        <v>3</v>
      </c>
      <c r="H95" s="15">
        <v>3</v>
      </c>
      <c r="I95" s="16">
        <v>0</v>
      </c>
      <c r="J95" s="17">
        <v>0</v>
      </c>
      <c r="K95" s="18">
        <v>1</v>
      </c>
      <c r="L95" s="19">
        <v>0</v>
      </c>
      <c r="M95" s="26" t="s">
        <v>5355</v>
      </c>
      <c r="N95" s="26"/>
    </row>
    <row r="96" spans="1:14" x14ac:dyDescent="0.25">
      <c r="A96" s="14" t="s">
        <v>1280</v>
      </c>
      <c r="B96" s="14" t="s">
        <v>1969</v>
      </c>
      <c r="C96" s="14" t="s">
        <v>1670</v>
      </c>
      <c r="D96" s="14" t="s">
        <v>1625</v>
      </c>
      <c r="E96" s="14" t="s">
        <v>1022</v>
      </c>
      <c r="F96" s="14" t="s">
        <v>1970</v>
      </c>
      <c r="G96" s="15">
        <v>3</v>
      </c>
      <c r="H96" s="15">
        <v>3</v>
      </c>
      <c r="I96" s="16">
        <v>0</v>
      </c>
      <c r="J96" s="17">
        <v>0</v>
      </c>
      <c r="K96" s="18">
        <v>0</v>
      </c>
      <c r="L96" s="19">
        <v>1</v>
      </c>
      <c r="M96" s="26" t="s">
        <v>5355</v>
      </c>
      <c r="N96" s="26"/>
    </row>
    <row r="97" spans="1:14" x14ac:dyDescent="0.25">
      <c r="A97" s="14">
        <v>6811893</v>
      </c>
      <c r="B97" s="14" t="s">
        <v>1971</v>
      </c>
      <c r="C97" s="14" t="s">
        <v>1972</v>
      </c>
      <c r="D97" s="14" t="s">
        <v>1779</v>
      </c>
      <c r="E97" s="14" t="s">
        <v>725</v>
      </c>
      <c r="F97" s="14" t="s">
        <v>1973</v>
      </c>
      <c r="G97" s="15">
        <v>3</v>
      </c>
      <c r="H97" s="15">
        <v>4</v>
      </c>
      <c r="I97" s="16">
        <v>0</v>
      </c>
      <c r="J97" s="17">
        <v>1</v>
      </c>
      <c r="K97" s="18">
        <v>0</v>
      </c>
      <c r="L97" s="19">
        <v>0</v>
      </c>
      <c r="M97" s="26" t="s">
        <v>5359</v>
      </c>
      <c r="N97" s="26"/>
    </row>
    <row r="98" spans="1:14" x14ac:dyDescent="0.25">
      <c r="A98" s="14" t="s">
        <v>1974</v>
      </c>
      <c r="B98" s="14" t="s">
        <v>1975</v>
      </c>
      <c r="C98" s="14" t="s">
        <v>1976</v>
      </c>
      <c r="D98" s="14" t="s">
        <v>1977</v>
      </c>
      <c r="E98" s="14" t="s">
        <v>423</v>
      </c>
      <c r="F98" s="14" t="s">
        <v>1978</v>
      </c>
      <c r="G98" s="15">
        <v>3</v>
      </c>
      <c r="H98" s="15">
        <v>3</v>
      </c>
      <c r="I98" s="16">
        <v>0</v>
      </c>
      <c r="J98" s="17">
        <v>1</v>
      </c>
      <c r="K98" s="18">
        <v>0</v>
      </c>
      <c r="L98" s="19">
        <v>0</v>
      </c>
      <c r="M98" s="26" t="s">
        <v>5358</v>
      </c>
      <c r="N98" s="26"/>
    </row>
    <row r="99" spans="1:14" x14ac:dyDescent="0.25">
      <c r="A99" s="14" t="s">
        <v>1979</v>
      </c>
      <c r="B99" s="14" t="s">
        <v>1980</v>
      </c>
      <c r="C99" s="14" t="s">
        <v>1981</v>
      </c>
      <c r="D99" s="14" t="s">
        <v>1748</v>
      </c>
      <c r="E99" s="14" t="s">
        <v>410</v>
      </c>
      <c r="F99" s="14" t="s">
        <v>1982</v>
      </c>
      <c r="G99" s="15">
        <v>3</v>
      </c>
      <c r="H99" s="15">
        <v>6</v>
      </c>
      <c r="I99" s="16">
        <v>0</v>
      </c>
      <c r="J99" s="17">
        <v>1</v>
      </c>
      <c r="K99" s="18">
        <v>0</v>
      </c>
      <c r="L99" s="19">
        <v>0</v>
      </c>
      <c r="M99" s="26" t="s">
        <v>5352</v>
      </c>
      <c r="N99" s="26"/>
    </row>
    <row r="100" spans="1:14" x14ac:dyDescent="0.25">
      <c r="A100" s="14" t="s">
        <v>503</v>
      </c>
      <c r="B100" s="14" t="s">
        <v>1983</v>
      </c>
      <c r="C100" s="14" t="s">
        <v>1984</v>
      </c>
      <c r="D100" s="14" t="s">
        <v>1647</v>
      </c>
      <c r="E100" s="14" t="s">
        <v>506</v>
      </c>
      <c r="F100" s="14" t="s">
        <v>1985</v>
      </c>
      <c r="G100" s="15">
        <v>3</v>
      </c>
      <c r="H100" s="15">
        <v>16</v>
      </c>
      <c r="I100" s="16">
        <v>0</v>
      </c>
      <c r="J100" s="17">
        <v>0</v>
      </c>
      <c r="K100" s="18">
        <v>1</v>
      </c>
      <c r="L100" s="19">
        <v>0</v>
      </c>
      <c r="M100" s="26" t="s">
        <v>5355</v>
      </c>
      <c r="N100" s="26"/>
    </row>
    <row r="101" spans="1:14" x14ac:dyDescent="0.25">
      <c r="A101" s="14" t="s">
        <v>1986</v>
      </c>
      <c r="B101" s="14" t="s">
        <v>1987</v>
      </c>
      <c r="C101" s="14" t="s">
        <v>1988</v>
      </c>
      <c r="D101" s="14" t="s">
        <v>1639</v>
      </c>
      <c r="E101" s="14" t="s">
        <v>1989</v>
      </c>
      <c r="F101" s="14" t="s">
        <v>1990</v>
      </c>
      <c r="G101" s="15">
        <v>3</v>
      </c>
      <c r="H101" s="15">
        <v>3</v>
      </c>
      <c r="I101" s="16">
        <v>0</v>
      </c>
      <c r="J101" s="17">
        <v>1</v>
      </c>
      <c r="K101" s="18">
        <v>0</v>
      </c>
      <c r="L101" s="19">
        <v>0</v>
      </c>
      <c r="M101" s="26" t="s">
        <v>5359</v>
      </c>
      <c r="N101" s="26"/>
    </row>
    <row r="102" spans="1:14" x14ac:dyDescent="0.25">
      <c r="A102" s="14" t="s">
        <v>1991</v>
      </c>
      <c r="B102" s="14" t="s">
        <v>1992</v>
      </c>
      <c r="C102" s="14" t="s">
        <v>1670</v>
      </c>
      <c r="D102" s="14" t="s">
        <v>1625</v>
      </c>
      <c r="E102" s="14" t="s">
        <v>380</v>
      </c>
      <c r="F102" s="14" t="s">
        <v>1993</v>
      </c>
      <c r="G102" s="15">
        <v>3</v>
      </c>
      <c r="H102" s="15">
        <v>4</v>
      </c>
      <c r="I102" s="16">
        <v>0</v>
      </c>
      <c r="J102" s="17">
        <v>1</v>
      </c>
      <c r="K102" s="18">
        <v>0</v>
      </c>
      <c r="L102" s="19">
        <v>0</v>
      </c>
      <c r="M102" s="26" t="s">
        <v>5359</v>
      </c>
      <c r="N102" s="26"/>
    </row>
    <row r="103" spans="1:14" x14ac:dyDescent="0.25">
      <c r="A103" s="14" t="s">
        <v>521</v>
      </c>
      <c r="B103" s="14" t="s">
        <v>1994</v>
      </c>
      <c r="C103" s="14" t="s">
        <v>1995</v>
      </c>
      <c r="D103" s="14" t="s">
        <v>1996</v>
      </c>
      <c r="E103" s="14" t="s">
        <v>427</v>
      </c>
      <c r="F103" s="14" t="s">
        <v>1997</v>
      </c>
      <c r="G103" s="15">
        <v>3</v>
      </c>
      <c r="H103" s="15">
        <v>4</v>
      </c>
      <c r="I103" s="16">
        <v>0</v>
      </c>
      <c r="J103" s="17">
        <v>0</v>
      </c>
      <c r="K103" s="18">
        <v>1</v>
      </c>
      <c r="L103" s="19">
        <v>0</v>
      </c>
      <c r="M103" s="26" t="s">
        <v>5355</v>
      </c>
      <c r="N103" s="26"/>
    </row>
    <row r="104" spans="1:14" x14ac:dyDescent="0.25">
      <c r="A104" s="14" t="s">
        <v>1382</v>
      </c>
      <c r="B104" s="14" t="s">
        <v>1998</v>
      </c>
      <c r="C104" s="14" t="s">
        <v>1670</v>
      </c>
      <c r="D104" s="14" t="s">
        <v>1999</v>
      </c>
      <c r="E104" s="14" t="s">
        <v>1383</v>
      </c>
      <c r="F104" s="14" t="s">
        <v>2000</v>
      </c>
      <c r="G104" s="15">
        <v>3</v>
      </c>
      <c r="H104" s="15">
        <v>5</v>
      </c>
      <c r="I104" s="16">
        <v>0</v>
      </c>
      <c r="J104" s="17">
        <v>0</v>
      </c>
      <c r="K104" s="18">
        <v>0</v>
      </c>
      <c r="L104" s="19">
        <v>1</v>
      </c>
      <c r="M104" s="26" t="s">
        <v>5355</v>
      </c>
      <c r="N104" s="26"/>
    </row>
    <row r="105" spans="1:14" x14ac:dyDescent="0.25">
      <c r="A105" s="14" t="s">
        <v>1029</v>
      </c>
      <c r="B105" s="14" t="s">
        <v>2001</v>
      </c>
      <c r="C105" s="14" t="s">
        <v>1670</v>
      </c>
      <c r="D105" s="14" t="s">
        <v>2002</v>
      </c>
      <c r="E105" s="14" t="s">
        <v>725</v>
      </c>
      <c r="F105" s="14" t="s">
        <v>2003</v>
      </c>
      <c r="G105" s="15">
        <v>3</v>
      </c>
      <c r="H105" s="15">
        <v>3</v>
      </c>
      <c r="I105" s="16">
        <v>0</v>
      </c>
      <c r="J105" s="17">
        <v>0</v>
      </c>
      <c r="K105" s="18">
        <v>1</v>
      </c>
      <c r="L105" s="19">
        <v>0</v>
      </c>
      <c r="M105" s="26" t="s">
        <v>5355</v>
      </c>
      <c r="N105" s="26"/>
    </row>
    <row r="106" spans="1:14" x14ac:dyDescent="0.25">
      <c r="A106" s="14" t="s">
        <v>2004</v>
      </c>
      <c r="B106" s="14" t="s">
        <v>2005</v>
      </c>
      <c r="C106" s="14" t="s">
        <v>1759</v>
      </c>
      <c r="D106" s="14" t="s">
        <v>2006</v>
      </c>
      <c r="E106" s="14" t="s">
        <v>1854</v>
      </c>
      <c r="F106" s="14" t="s">
        <v>1761</v>
      </c>
      <c r="G106" s="15">
        <v>3</v>
      </c>
      <c r="H106" s="15">
        <v>23</v>
      </c>
      <c r="I106" s="16">
        <v>1</v>
      </c>
      <c r="J106" s="17">
        <v>0</v>
      </c>
      <c r="K106" s="18">
        <v>0</v>
      </c>
      <c r="L106" s="19">
        <v>0</v>
      </c>
      <c r="M106" s="26" t="s">
        <v>5352</v>
      </c>
      <c r="N106" s="26"/>
    </row>
    <row r="107" spans="1:14" x14ac:dyDescent="0.25">
      <c r="A107" s="14" t="s">
        <v>1282</v>
      </c>
      <c r="B107" s="14" t="s">
        <v>2007</v>
      </c>
      <c r="C107" s="14" t="s">
        <v>2008</v>
      </c>
      <c r="D107" s="14" t="s">
        <v>1625</v>
      </c>
      <c r="E107" s="14" t="s">
        <v>1283</v>
      </c>
      <c r="F107" s="14" t="s">
        <v>2009</v>
      </c>
      <c r="G107" s="15">
        <v>3</v>
      </c>
      <c r="H107" s="15">
        <v>3</v>
      </c>
      <c r="I107" s="16">
        <v>0</v>
      </c>
      <c r="J107" s="17">
        <v>0</v>
      </c>
      <c r="K107" s="18">
        <v>0</v>
      </c>
      <c r="L107" s="19">
        <v>1</v>
      </c>
      <c r="M107" s="26" t="s">
        <v>5355</v>
      </c>
      <c r="N107" s="26"/>
    </row>
    <row r="108" spans="1:14" x14ac:dyDescent="0.25">
      <c r="A108" s="14" t="s">
        <v>456</v>
      </c>
      <c r="B108" s="14" t="s">
        <v>457</v>
      </c>
      <c r="C108" s="14" t="s">
        <v>1670</v>
      </c>
      <c r="D108" s="14" t="s">
        <v>1625</v>
      </c>
      <c r="E108" s="14" t="s">
        <v>458</v>
      </c>
      <c r="F108" s="14" t="s">
        <v>2010</v>
      </c>
      <c r="G108" s="15">
        <v>3</v>
      </c>
      <c r="H108" s="15">
        <v>8</v>
      </c>
      <c r="I108" s="16">
        <v>0</v>
      </c>
      <c r="J108" s="17">
        <v>0</v>
      </c>
      <c r="K108" s="18">
        <v>1</v>
      </c>
      <c r="L108" s="19">
        <v>0</v>
      </c>
      <c r="M108" s="26" t="s">
        <v>5355</v>
      </c>
      <c r="N108" s="26"/>
    </row>
    <row r="109" spans="1:14" x14ac:dyDescent="0.25">
      <c r="A109" s="14" t="s">
        <v>1538</v>
      </c>
      <c r="B109" s="14" t="s">
        <v>2011</v>
      </c>
      <c r="C109" s="14" t="s">
        <v>1670</v>
      </c>
      <c r="D109" s="14" t="s">
        <v>1625</v>
      </c>
      <c r="E109" s="14" t="s">
        <v>1319</v>
      </c>
      <c r="F109" s="14" t="s">
        <v>2012</v>
      </c>
      <c r="G109" s="15">
        <v>3</v>
      </c>
      <c r="H109" s="15">
        <v>14</v>
      </c>
      <c r="I109" s="16">
        <v>0</v>
      </c>
      <c r="J109" s="17">
        <v>0</v>
      </c>
      <c r="K109" s="18">
        <v>0</v>
      </c>
      <c r="L109" s="19">
        <v>1</v>
      </c>
      <c r="M109" s="26" t="s">
        <v>5351</v>
      </c>
      <c r="N109" s="26"/>
    </row>
    <row r="110" spans="1:14" x14ac:dyDescent="0.25">
      <c r="A110" s="14" t="s">
        <v>2013</v>
      </c>
      <c r="B110" s="14" t="s">
        <v>2014</v>
      </c>
      <c r="C110" s="14" t="s">
        <v>2015</v>
      </c>
      <c r="D110" s="14" t="s">
        <v>2016</v>
      </c>
      <c r="E110" s="14" t="s">
        <v>387</v>
      </c>
      <c r="F110" s="14" t="s">
        <v>2017</v>
      </c>
      <c r="G110" s="15">
        <v>3</v>
      </c>
      <c r="H110" s="15">
        <v>3</v>
      </c>
      <c r="I110" s="16">
        <v>0</v>
      </c>
      <c r="J110" s="17">
        <v>1</v>
      </c>
      <c r="K110" s="18">
        <v>0</v>
      </c>
      <c r="L110" s="19">
        <v>0</v>
      </c>
      <c r="M110" s="26" t="s">
        <v>5359</v>
      </c>
      <c r="N110" s="26"/>
    </row>
    <row r="111" spans="1:14" x14ac:dyDescent="0.25">
      <c r="A111" s="14" t="s">
        <v>799</v>
      </c>
      <c r="B111" s="14" t="s">
        <v>2018</v>
      </c>
      <c r="C111" s="14" t="s">
        <v>2019</v>
      </c>
      <c r="D111" s="14" t="s">
        <v>2020</v>
      </c>
      <c r="E111" s="14" t="s">
        <v>427</v>
      </c>
      <c r="F111" s="14" t="s">
        <v>2021</v>
      </c>
      <c r="G111" s="15">
        <v>3</v>
      </c>
      <c r="H111" s="15">
        <v>3</v>
      </c>
      <c r="I111" s="16">
        <v>0</v>
      </c>
      <c r="J111" s="17">
        <v>0</v>
      </c>
      <c r="K111" s="18">
        <v>1</v>
      </c>
      <c r="L111" s="19">
        <v>0</v>
      </c>
      <c r="M111" s="26" t="s">
        <v>5355</v>
      </c>
      <c r="N111" s="26"/>
    </row>
    <row r="112" spans="1:14" x14ac:dyDescent="0.25">
      <c r="A112" s="14" t="s">
        <v>2022</v>
      </c>
      <c r="B112" s="14" t="s">
        <v>2023</v>
      </c>
      <c r="C112" s="14" t="s">
        <v>2024</v>
      </c>
      <c r="D112" s="14" t="s">
        <v>1682</v>
      </c>
      <c r="E112" s="14" t="s">
        <v>725</v>
      </c>
      <c r="F112" s="14" t="s">
        <v>2025</v>
      </c>
      <c r="G112" s="15">
        <v>3</v>
      </c>
      <c r="H112" s="15">
        <v>12</v>
      </c>
      <c r="I112" s="16">
        <v>0.33333333333333337</v>
      </c>
      <c r="J112" s="17">
        <v>0.66666666666666674</v>
      </c>
      <c r="K112" s="18">
        <v>0</v>
      </c>
      <c r="L112" s="19">
        <v>0</v>
      </c>
      <c r="M112" s="26" t="s">
        <v>5352</v>
      </c>
      <c r="N112" s="26"/>
    </row>
    <row r="113" spans="1:14" x14ac:dyDescent="0.25">
      <c r="A113" s="14" t="s">
        <v>2026</v>
      </c>
      <c r="B113" s="14" t="s">
        <v>2027</v>
      </c>
      <c r="C113" s="14" t="s">
        <v>2028</v>
      </c>
      <c r="D113" s="14" t="s">
        <v>1779</v>
      </c>
      <c r="E113" s="14" t="s">
        <v>2029</v>
      </c>
      <c r="F113" s="14" t="s">
        <v>2026</v>
      </c>
      <c r="G113" s="15">
        <v>3</v>
      </c>
      <c r="H113" s="15">
        <v>5</v>
      </c>
      <c r="I113" s="16">
        <v>0</v>
      </c>
      <c r="J113" s="17">
        <v>1</v>
      </c>
      <c r="K113" s="18">
        <v>0</v>
      </c>
      <c r="L113" s="19">
        <v>0</v>
      </c>
      <c r="M113" s="26" t="s">
        <v>5358</v>
      </c>
      <c r="N113" s="26"/>
    </row>
    <row r="114" spans="1:14" x14ac:dyDescent="0.25">
      <c r="A114" s="14" t="s">
        <v>947</v>
      </c>
      <c r="B114" s="14" t="s">
        <v>2030</v>
      </c>
      <c r="C114" s="14" t="s">
        <v>1670</v>
      </c>
      <c r="D114" s="14" t="s">
        <v>1748</v>
      </c>
      <c r="E114" s="14" t="s">
        <v>410</v>
      </c>
      <c r="F114" s="14" t="s">
        <v>2031</v>
      </c>
      <c r="G114" s="15">
        <v>3</v>
      </c>
      <c r="H114" s="15">
        <v>3</v>
      </c>
      <c r="I114" s="16">
        <v>0</v>
      </c>
      <c r="J114" s="17">
        <v>0</v>
      </c>
      <c r="K114" s="18">
        <v>1</v>
      </c>
      <c r="L114" s="19">
        <v>0</v>
      </c>
      <c r="M114" s="26" t="s">
        <v>5355</v>
      </c>
      <c r="N114" s="26"/>
    </row>
    <row r="115" spans="1:14" x14ac:dyDescent="0.25">
      <c r="A115" s="14" t="s">
        <v>1576</v>
      </c>
      <c r="B115" s="14" t="s">
        <v>1577</v>
      </c>
      <c r="C115" s="14" t="s">
        <v>2032</v>
      </c>
      <c r="D115" s="14" t="s">
        <v>1897</v>
      </c>
      <c r="E115" s="14" t="s">
        <v>622</v>
      </c>
      <c r="F115" s="14" t="s">
        <v>2033</v>
      </c>
      <c r="G115" s="15">
        <v>3</v>
      </c>
      <c r="H115" s="15">
        <v>36</v>
      </c>
      <c r="I115" s="16">
        <v>0.33333333333333337</v>
      </c>
      <c r="J115" s="17">
        <v>0.33333333333333337</v>
      </c>
      <c r="K115" s="18">
        <v>0</v>
      </c>
      <c r="L115" s="19">
        <v>0.33333333333333337</v>
      </c>
      <c r="M115" s="26" t="s">
        <v>5360</v>
      </c>
      <c r="N115" s="26"/>
    </row>
    <row r="116" spans="1:14" x14ac:dyDescent="0.25">
      <c r="A116" s="14" t="s">
        <v>2034</v>
      </c>
      <c r="B116" s="14" t="s">
        <v>2035</v>
      </c>
      <c r="C116" s="14" t="s">
        <v>2036</v>
      </c>
      <c r="D116" s="14" t="s">
        <v>1940</v>
      </c>
      <c r="E116" s="14" t="s">
        <v>1103</v>
      </c>
      <c r="F116" s="14" t="s">
        <v>2037</v>
      </c>
      <c r="G116" s="15">
        <v>3</v>
      </c>
      <c r="H116" s="15">
        <v>3</v>
      </c>
      <c r="I116" s="16">
        <v>0</v>
      </c>
      <c r="J116" s="17">
        <v>1</v>
      </c>
      <c r="K116" s="18">
        <v>0</v>
      </c>
      <c r="L116" s="19">
        <v>0</v>
      </c>
      <c r="M116" s="26" t="s">
        <v>5359</v>
      </c>
      <c r="N116" s="26"/>
    </row>
    <row r="117" spans="1:14" x14ac:dyDescent="0.25">
      <c r="A117" s="14" t="s">
        <v>2038</v>
      </c>
      <c r="B117" s="14" t="s">
        <v>2039</v>
      </c>
      <c r="C117" s="14" t="s">
        <v>2040</v>
      </c>
      <c r="D117" s="14" t="s">
        <v>2041</v>
      </c>
      <c r="E117" s="14" t="s">
        <v>861</v>
      </c>
      <c r="F117" s="14" t="s">
        <v>2042</v>
      </c>
      <c r="G117" s="15">
        <v>3</v>
      </c>
      <c r="H117" s="15">
        <v>7</v>
      </c>
      <c r="I117" s="16">
        <v>1</v>
      </c>
      <c r="J117" s="17">
        <v>0</v>
      </c>
      <c r="K117" s="18">
        <v>0</v>
      </c>
      <c r="L117" s="19">
        <v>0</v>
      </c>
      <c r="M117" s="26" t="s">
        <v>5352</v>
      </c>
      <c r="N117" s="26"/>
    </row>
    <row r="118" spans="1:14" x14ac:dyDescent="0.25">
      <c r="A118" s="14" t="s">
        <v>2043</v>
      </c>
      <c r="B118" s="14" t="s">
        <v>2044</v>
      </c>
      <c r="C118" s="14" t="s">
        <v>2045</v>
      </c>
      <c r="D118" s="14" t="s">
        <v>1634</v>
      </c>
      <c r="E118" s="14" t="s">
        <v>423</v>
      </c>
      <c r="F118" s="14" t="s">
        <v>2046</v>
      </c>
      <c r="G118" s="15">
        <v>3</v>
      </c>
      <c r="H118" s="15">
        <v>4</v>
      </c>
      <c r="I118" s="16">
        <v>1</v>
      </c>
      <c r="J118" s="17">
        <v>0</v>
      </c>
      <c r="K118" s="18">
        <v>0</v>
      </c>
      <c r="L118" s="19">
        <v>0</v>
      </c>
      <c r="M118" s="26" t="s">
        <v>5352</v>
      </c>
      <c r="N118" s="26"/>
    </row>
    <row r="119" spans="1:14" x14ac:dyDescent="0.25">
      <c r="A119" s="14" t="s">
        <v>718</v>
      </c>
      <c r="B119" s="14" t="s">
        <v>2047</v>
      </c>
      <c r="C119" s="14" t="s">
        <v>2048</v>
      </c>
      <c r="D119" s="14" t="s">
        <v>2049</v>
      </c>
      <c r="E119" s="14" t="s">
        <v>442</v>
      </c>
      <c r="F119" s="14" t="s">
        <v>2050</v>
      </c>
      <c r="G119" s="15">
        <v>3</v>
      </c>
      <c r="H119" s="15">
        <v>4</v>
      </c>
      <c r="I119" s="16">
        <v>0</v>
      </c>
      <c r="J119" s="17">
        <v>0</v>
      </c>
      <c r="K119" s="18">
        <v>1</v>
      </c>
      <c r="L119" s="19">
        <v>0</v>
      </c>
      <c r="M119" s="26" t="s">
        <v>5355</v>
      </c>
      <c r="N119" s="26"/>
    </row>
    <row r="120" spans="1:14" x14ac:dyDescent="0.25">
      <c r="A120" s="14" t="s">
        <v>1320</v>
      </c>
      <c r="B120" s="14" t="s">
        <v>2051</v>
      </c>
      <c r="C120" s="14" t="s">
        <v>2052</v>
      </c>
      <c r="D120" s="14" t="s">
        <v>1977</v>
      </c>
      <c r="E120" s="14" t="s">
        <v>1321</v>
      </c>
      <c r="F120" s="14" t="s">
        <v>2053</v>
      </c>
      <c r="G120" s="15">
        <v>3</v>
      </c>
      <c r="H120" s="15">
        <v>3</v>
      </c>
      <c r="I120" s="16">
        <v>0</v>
      </c>
      <c r="J120" s="17">
        <v>0</v>
      </c>
      <c r="K120" s="18">
        <v>0</v>
      </c>
      <c r="L120" s="19">
        <v>1</v>
      </c>
      <c r="M120" s="26" t="s">
        <v>5355</v>
      </c>
      <c r="N120" s="26"/>
    </row>
    <row r="121" spans="1:14" x14ac:dyDescent="0.25">
      <c r="A121" s="14" t="s">
        <v>2054</v>
      </c>
      <c r="B121" s="14" t="s">
        <v>2055</v>
      </c>
      <c r="C121" s="14" t="s">
        <v>2056</v>
      </c>
      <c r="D121" s="14" t="s">
        <v>2057</v>
      </c>
      <c r="E121" s="14" t="s">
        <v>1885</v>
      </c>
      <c r="F121" s="14" t="s">
        <v>2058</v>
      </c>
      <c r="G121" s="15">
        <v>3</v>
      </c>
      <c r="H121" s="15">
        <v>3</v>
      </c>
      <c r="I121" s="16">
        <v>0</v>
      </c>
      <c r="J121" s="17">
        <v>1</v>
      </c>
      <c r="K121" s="18">
        <v>0</v>
      </c>
      <c r="L121" s="19">
        <v>0</v>
      </c>
      <c r="M121" s="26" t="s">
        <v>5359</v>
      </c>
      <c r="N121" s="26"/>
    </row>
    <row r="122" spans="1:14" x14ac:dyDescent="0.25">
      <c r="A122" s="14" t="s">
        <v>1288</v>
      </c>
      <c r="B122" s="14" t="s">
        <v>2059</v>
      </c>
      <c r="C122" s="14" t="s">
        <v>1670</v>
      </c>
      <c r="D122" s="14" t="s">
        <v>1625</v>
      </c>
      <c r="E122" s="14" t="s">
        <v>1289</v>
      </c>
      <c r="F122" s="14" t="s">
        <v>2060</v>
      </c>
      <c r="G122" s="15">
        <v>3</v>
      </c>
      <c r="H122" s="15">
        <v>3</v>
      </c>
      <c r="I122" s="16">
        <v>0</v>
      </c>
      <c r="J122" s="17">
        <v>0</v>
      </c>
      <c r="K122" s="18">
        <v>0</v>
      </c>
      <c r="L122" s="19">
        <v>1</v>
      </c>
      <c r="M122" s="26" t="s">
        <v>5355</v>
      </c>
      <c r="N122" s="26"/>
    </row>
    <row r="123" spans="1:14" x14ac:dyDescent="0.25">
      <c r="A123" s="14" t="s">
        <v>531</v>
      </c>
      <c r="B123" s="14" t="s">
        <v>2061</v>
      </c>
      <c r="C123" s="14" t="s">
        <v>1670</v>
      </c>
      <c r="D123" s="14" t="s">
        <v>2062</v>
      </c>
      <c r="E123" s="14" t="s">
        <v>380</v>
      </c>
      <c r="F123" s="14" t="s">
        <v>2063</v>
      </c>
      <c r="G123" s="15">
        <v>3</v>
      </c>
      <c r="H123" s="15">
        <v>3</v>
      </c>
      <c r="I123" s="16">
        <v>0</v>
      </c>
      <c r="J123" s="17">
        <v>0</v>
      </c>
      <c r="K123" s="18">
        <v>1</v>
      </c>
      <c r="L123" s="19">
        <v>0</v>
      </c>
      <c r="M123" s="26" t="s">
        <v>5355</v>
      </c>
      <c r="N123" s="26"/>
    </row>
    <row r="124" spans="1:14" x14ac:dyDescent="0.25">
      <c r="A124" s="14" t="s">
        <v>2064</v>
      </c>
      <c r="B124" s="14" t="s">
        <v>2065</v>
      </c>
      <c r="C124" s="14" t="s">
        <v>2066</v>
      </c>
      <c r="D124" s="14" t="s">
        <v>1634</v>
      </c>
      <c r="E124" s="14" t="s">
        <v>1157</v>
      </c>
      <c r="F124" s="14" t="s">
        <v>2067</v>
      </c>
      <c r="G124" s="15">
        <v>3</v>
      </c>
      <c r="H124" s="15">
        <v>5</v>
      </c>
      <c r="I124" s="16">
        <v>0</v>
      </c>
      <c r="J124" s="17">
        <v>1</v>
      </c>
      <c r="K124" s="18">
        <v>0</v>
      </c>
      <c r="L124" s="19">
        <v>0</v>
      </c>
      <c r="M124" s="26" t="s">
        <v>5359</v>
      </c>
      <c r="N124" s="26"/>
    </row>
    <row r="125" spans="1:14" x14ac:dyDescent="0.25">
      <c r="A125" s="14" t="s">
        <v>795</v>
      </c>
      <c r="B125" s="14" t="s">
        <v>2068</v>
      </c>
      <c r="C125" s="14" t="s">
        <v>1670</v>
      </c>
      <c r="D125" s="14" t="s">
        <v>2069</v>
      </c>
      <c r="E125" s="14" t="s">
        <v>797</v>
      </c>
      <c r="F125" s="14" t="s">
        <v>2070</v>
      </c>
      <c r="G125" s="15">
        <v>3</v>
      </c>
      <c r="H125" s="15">
        <v>4</v>
      </c>
      <c r="I125" s="16">
        <v>0</v>
      </c>
      <c r="J125" s="17">
        <v>0</v>
      </c>
      <c r="K125" s="18">
        <v>1</v>
      </c>
      <c r="L125" s="19">
        <v>0</v>
      </c>
      <c r="M125" s="26" t="s">
        <v>5355</v>
      </c>
      <c r="N125" s="26"/>
    </row>
    <row r="126" spans="1:14" x14ac:dyDescent="0.25">
      <c r="A126" s="14" t="s">
        <v>2071</v>
      </c>
      <c r="B126" s="14" t="s">
        <v>2072</v>
      </c>
      <c r="C126" s="14" t="s">
        <v>1783</v>
      </c>
      <c r="D126" s="14" t="s">
        <v>2073</v>
      </c>
      <c r="E126" s="14" t="s">
        <v>1289</v>
      </c>
      <c r="F126" s="14" t="s">
        <v>2074</v>
      </c>
      <c r="G126" s="15">
        <v>3</v>
      </c>
      <c r="H126" s="15">
        <v>11</v>
      </c>
      <c r="I126" s="16">
        <v>1</v>
      </c>
      <c r="J126" s="17">
        <v>0</v>
      </c>
      <c r="K126" s="18">
        <v>0</v>
      </c>
      <c r="L126" s="19">
        <v>0</v>
      </c>
      <c r="M126" s="26" t="s">
        <v>5352</v>
      </c>
      <c r="N126" s="26"/>
    </row>
    <row r="127" spans="1:14" x14ac:dyDescent="0.25">
      <c r="A127" s="14" t="s">
        <v>2075</v>
      </c>
      <c r="B127" s="14" t="s">
        <v>2076</v>
      </c>
      <c r="C127" s="14" t="s">
        <v>2077</v>
      </c>
      <c r="D127" s="14" t="s">
        <v>1643</v>
      </c>
      <c r="E127" s="14" t="s">
        <v>418</v>
      </c>
      <c r="F127" s="14" t="s">
        <v>2078</v>
      </c>
      <c r="G127" s="15">
        <v>3</v>
      </c>
      <c r="H127" s="15">
        <v>4</v>
      </c>
      <c r="I127" s="16">
        <v>0.66666666666666674</v>
      </c>
      <c r="J127" s="17">
        <v>0.33333333333333337</v>
      </c>
      <c r="K127" s="18">
        <v>0</v>
      </c>
      <c r="L127" s="19">
        <v>0</v>
      </c>
      <c r="M127" s="26" t="s">
        <v>5352</v>
      </c>
      <c r="N127" s="26"/>
    </row>
    <row r="128" spans="1:14" x14ac:dyDescent="0.25">
      <c r="A128" s="14" t="s">
        <v>2079</v>
      </c>
      <c r="B128" s="14" t="s">
        <v>2080</v>
      </c>
      <c r="C128" s="14" t="s">
        <v>2081</v>
      </c>
      <c r="D128" s="14" t="s">
        <v>1625</v>
      </c>
      <c r="E128" s="14" t="s">
        <v>2082</v>
      </c>
      <c r="F128" s="14" t="s">
        <v>2083</v>
      </c>
      <c r="G128" s="15">
        <v>3</v>
      </c>
      <c r="H128" s="15">
        <v>6</v>
      </c>
      <c r="I128" s="16">
        <v>0.66666666666666674</v>
      </c>
      <c r="J128" s="17">
        <v>0.33333333333333337</v>
      </c>
      <c r="K128" s="18">
        <v>0</v>
      </c>
      <c r="L128" s="19">
        <v>0</v>
      </c>
      <c r="M128" s="26" t="s">
        <v>5358</v>
      </c>
      <c r="N128" s="26"/>
    </row>
    <row r="129" spans="1:14" x14ac:dyDescent="0.25">
      <c r="A129" s="14" t="s">
        <v>2084</v>
      </c>
      <c r="B129" s="14" t="s">
        <v>2085</v>
      </c>
      <c r="C129" s="14" t="s">
        <v>1670</v>
      </c>
      <c r="D129" s="14" t="s">
        <v>1647</v>
      </c>
      <c r="E129" s="14" t="s">
        <v>593</v>
      </c>
      <c r="F129" s="14" t="s">
        <v>2086</v>
      </c>
      <c r="G129" s="15">
        <v>3</v>
      </c>
      <c r="H129" s="15">
        <v>5</v>
      </c>
      <c r="I129" s="16">
        <v>0</v>
      </c>
      <c r="J129" s="17">
        <v>1</v>
      </c>
      <c r="K129" s="18">
        <v>0</v>
      </c>
      <c r="L129" s="19">
        <v>0</v>
      </c>
      <c r="M129" s="26" t="s">
        <v>5359</v>
      </c>
      <c r="N129" s="26"/>
    </row>
    <row r="130" spans="1:14" x14ac:dyDescent="0.25">
      <c r="A130" s="14" t="s">
        <v>2087</v>
      </c>
      <c r="B130" s="14" t="s">
        <v>2088</v>
      </c>
      <c r="C130" s="14" t="s">
        <v>2089</v>
      </c>
      <c r="D130" s="14" t="s">
        <v>1639</v>
      </c>
      <c r="E130" s="14" t="s">
        <v>387</v>
      </c>
      <c r="F130" s="14" t="s">
        <v>2090</v>
      </c>
      <c r="G130" s="15">
        <v>3</v>
      </c>
      <c r="H130" s="15">
        <v>8</v>
      </c>
      <c r="I130" s="16">
        <v>0</v>
      </c>
      <c r="J130" s="17">
        <v>1</v>
      </c>
      <c r="K130" s="18">
        <v>0</v>
      </c>
      <c r="L130" s="19">
        <v>0</v>
      </c>
      <c r="M130" s="26" t="s">
        <v>5359</v>
      </c>
      <c r="N130" s="26"/>
    </row>
    <row r="131" spans="1:14" x14ac:dyDescent="0.25">
      <c r="A131" s="14" t="s">
        <v>2091</v>
      </c>
      <c r="B131" s="14" t="s">
        <v>2092</v>
      </c>
      <c r="C131" s="14" t="s">
        <v>1783</v>
      </c>
      <c r="D131" s="14" t="s">
        <v>1848</v>
      </c>
      <c r="E131" s="14" t="s">
        <v>1289</v>
      </c>
      <c r="F131" s="14" t="s">
        <v>2093</v>
      </c>
      <c r="G131" s="15">
        <v>3</v>
      </c>
      <c r="H131" s="15">
        <v>5</v>
      </c>
      <c r="I131" s="16">
        <v>1</v>
      </c>
      <c r="J131" s="17">
        <v>0</v>
      </c>
      <c r="K131" s="18">
        <v>0</v>
      </c>
      <c r="L131" s="19">
        <v>0</v>
      </c>
      <c r="M131" s="26" t="s">
        <v>5352</v>
      </c>
      <c r="N131" s="26"/>
    </row>
    <row r="132" spans="1:14" x14ac:dyDescent="0.25">
      <c r="A132" s="14">
        <v>1030933</v>
      </c>
      <c r="B132" s="14" t="s">
        <v>2094</v>
      </c>
      <c r="C132" s="14" t="s">
        <v>2095</v>
      </c>
      <c r="D132" s="14" t="s">
        <v>1797</v>
      </c>
      <c r="E132" s="14" t="s">
        <v>716</v>
      </c>
      <c r="F132" s="14" t="s">
        <v>2096</v>
      </c>
      <c r="G132" s="15">
        <v>3</v>
      </c>
      <c r="H132" s="15">
        <v>3</v>
      </c>
      <c r="I132" s="16">
        <v>0</v>
      </c>
      <c r="J132" s="17">
        <v>0</v>
      </c>
      <c r="K132" s="18">
        <v>1</v>
      </c>
      <c r="L132" s="19">
        <v>0</v>
      </c>
      <c r="M132" s="26" t="s">
        <v>5355</v>
      </c>
      <c r="N132" s="26"/>
    </row>
    <row r="133" spans="1:14" x14ac:dyDescent="0.25">
      <c r="A133" s="14" t="s">
        <v>1450</v>
      </c>
      <c r="B133" s="14" t="s">
        <v>2097</v>
      </c>
      <c r="C133" s="14" t="s">
        <v>2098</v>
      </c>
      <c r="D133" s="14" t="s">
        <v>2099</v>
      </c>
      <c r="E133" s="14" t="s">
        <v>839</v>
      </c>
      <c r="F133" s="14" t="s">
        <v>2100</v>
      </c>
      <c r="G133" s="15">
        <v>3</v>
      </c>
      <c r="H133" s="15">
        <v>16</v>
      </c>
      <c r="I133" s="16">
        <v>0</v>
      </c>
      <c r="J133" s="17">
        <v>0</v>
      </c>
      <c r="K133" s="18">
        <v>0</v>
      </c>
      <c r="L133" s="19">
        <v>1</v>
      </c>
      <c r="M133" s="26" t="s">
        <v>5355</v>
      </c>
      <c r="N133" s="26"/>
    </row>
    <row r="134" spans="1:14" x14ac:dyDescent="0.25">
      <c r="A134" s="14" t="s">
        <v>2101</v>
      </c>
      <c r="B134" s="14" t="s">
        <v>2102</v>
      </c>
      <c r="C134" s="14" t="s">
        <v>1656</v>
      </c>
      <c r="D134" s="14" t="s">
        <v>2103</v>
      </c>
      <c r="E134" s="14" t="s">
        <v>2104</v>
      </c>
      <c r="F134" s="14" t="s">
        <v>2105</v>
      </c>
      <c r="G134" s="15">
        <v>3</v>
      </c>
      <c r="H134" s="15">
        <v>3</v>
      </c>
      <c r="I134" s="16">
        <v>0</v>
      </c>
      <c r="J134" s="17">
        <v>1</v>
      </c>
      <c r="K134" s="18">
        <v>0</v>
      </c>
      <c r="L134" s="19">
        <v>0</v>
      </c>
      <c r="M134" s="26" t="s">
        <v>5358</v>
      </c>
      <c r="N134" s="26"/>
    </row>
    <row r="135" spans="1:14" x14ac:dyDescent="0.25">
      <c r="A135" s="14" t="s">
        <v>2106</v>
      </c>
      <c r="B135" s="14" t="s">
        <v>2107</v>
      </c>
      <c r="C135" s="14" t="s">
        <v>2108</v>
      </c>
      <c r="D135" s="14" t="s">
        <v>2109</v>
      </c>
      <c r="E135" s="14" t="s">
        <v>1854</v>
      </c>
      <c r="F135" s="14" t="s">
        <v>2110</v>
      </c>
      <c r="G135" s="15">
        <v>3</v>
      </c>
      <c r="H135" s="15">
        <v>30</v>
      </c>
      <c r="I135" s="16">
        <v>1</v>
      </c>
      <c r="J135" s="17">
        <v>0</v>
      </c>
      <c r="K135" s="18">
        <v>0</v>
      </c>
      <c r="L135" s="19">
        <v>0</v>
      </c>
      <c r="M135" s="26" t="s">
        <v>5352</v>
      </c>
      <c r="N135" s="26"/>
    </row>
    <row r="136" spans="1:14" x14ac:dyDescent="0.25">
      <c r="A136" s="14" t="s">
        <v>2111</v>
      </c>
      <c r="B136" s="14" t="s">
        <v>2112</v>
      </c>
      <c r="C136" s="14" t="s">
        <v>2113</v>
      </c>
      <c r="D136" s="14" t="s">
        <v>1625</v>
      </c>
      <c r="E136" s="14" t="s">
        <v>387</v>
      </c>
      <c r="F136" s="14" t="s">
        <v>2114</v>
      </c>
      <c r="G136" s="15">
        <v>3</v>
      </c>
      <c r="H136" s="15">
        <v>6</v>
      </c>
      <c r="I136" s="16">
        <v>0.33333333333333337</v>
      </c>
      <c r="J136" s="17">
        <v>0.66666666666666674</v>
      </c>
      <c r="K136" s="18">
        <v>0</v>
      </c>
      <c r="L136" s="19">
        <v>0</v>
      </c>
      <c r="M136" s="26" t="s">
        <v>5359</v>
      </c>
      <c r="N136" s="26"/>
    </row>
    <row r="137" spans="1:14" x14ac:dyDescent="0.25">
      <c r="A137" s="14">
        <v>1173155</v>
      </c>
      <c r="B137" s="14" t="s">
        <v>2115</v>
      </c>
      <c r="C137" s="14" t="s">
        <v>2116</v>
      </c>
      <c r="D137" s="14" t="s">
        <v>1748</v>
      </c>
      <c r="E137" s="14" t="s">
        <v>834</v>
      </c>
      <c r="F137" s="14" t="s">
        <v>2117</v>
      </c>
      <c r="G137" s="15">
        <v>3</v>
      </c>
      <c r="H137" s="15">
        <v>8</v>
      </c>
      <c r="I137" s="16">
        <v>0</v>
      </c>
      <c r="J137" s="17">
        <v>0</v>
      </c>
      <c r="K137" s="18">
        <v>1</v>
      </c>
      <c r="L137" s="19">
        <v>0</v>
      </c>
      <c r="M137" s="26" t="s">
        <v>5355</v>
      </c>
      <c r="N137" s="26"/>
    </row>
    <row r="138" spans="1:14" x14ac:dyDescent="0.25">
      <c r="A138" s="14" t="s">
        <v>493</v>
      </c>
      <c r="B138" s="14" t="s">
        <v>2118</v>
      </c>
      <c r="C138" s="14" t="s">
        <v>1670</v>
      </c>
      <c r="D138" s="14" t="s">
        <v>1625</v>
      </c>
      <c r="E138" s="14" t="s">
        <v>496</v>
      </c>
      <c r="F138" s="14" t="s">
        <v>2119</v>
      </c>
      <c r="G138" s="15">
        <v>3</v>
      </c>
      <c r="H138" s="15">
        <v>7</v>
      </c>
      <c r="I138" s="16">
        <v>0</v>
      </c>
      <c r="J138" s="17">
        <v>0</v>
      </c>
      <c r="K138" s="18">
        <v>1</v>
      </c>
      <c r="L138" s="19">
        <v>0</v>
      </c>
      <c r="M138" s="26" t="s">
        <v>5353</v>
      </c>
      <c r="N138" s="26"/>
    </row>
    <row r="139" spans="1:14" x14ac:dyDescent="0.25">
      <c r="A139" s="14" t="s">
        <v>2120</v>
      </c>
      <c r="B139" s="14" t="s">
        <v>2121</v>
      </c>
      <c r="C139" s="14" t="s">
        <v>2122</v>
      </c>
      <c r="D139" s="14" t="s">
        <v>2016</v>
      </c>
      <c r="E139" s="14" t="s">
        <v>2123</v>
      </c>
      <c r="F139" s="14" t="s">
        <v>2124</v>
      </c>
      <c r="G139" s="15">
        <v>3</v>
      </c>
      <c r="H139" s="15">
        <v>3</v>
      </c>
      <c r="I139" s="16">
        <v>0</v>
      </c>
      <c r="J139" s="17">
        <v>1</v>
      </c>
      <c r="K139" s="18">
        <v>0</v>
      </c>
      <c r="L139" s="19">
        <v>0</v>
      </c>
      <c r="M139" s="26" t="s">
        <v>5359</v>
      </c>
      <c r="N139" s="26"/>
    </row>
    <row r="140" spans="1:14" x14ac:dyDescent="0.25">
      <c r="A140" s="14" t="s">
        <v>2125</v>
      </c>
      <c r="B140" s="14" t="s">
        <v>2126</v>
      </c>
      <c r="C140" s="14" t="s">
        <v>2127</v>
      </c>
      <c r="D140" s="14" t="s">
        <v>1736</v>
      </c>
      <c r="E140" s="14" t="s">
        <v>387</v>
      </c>
      <c r="F140" s="14" t="s">
        <v>2128</v>
      </c>
      <c r="G140" s="15">
        <v>3</v>
      </c>
      <c r="H140" s="15">
        <v>5</v>
      </c>
      <c r="I140" s="16">
        <v>0</v>
      </c>
      <c r="J140" s="17">
        <v>1</v>
      </c>
      <c r="K140" s="18">
        <v>0</v>
      </c>
      <c r="L140" s="19">
        <v>0</v>
      </c>
      <c r="M140" s="26" t="s">
        <v>5359</v>
      </c>
      <c r="N140" s="26"/>
    </row>
    <row r="141" spans="1:14" x14ac:dyDescent="0.25">
      <c r="A141" s="14" t="s">
        <v>880</v>
      </c>
      <c r="B141" s="14" t="s">
        <v>2129</v>
      </c>
      <c r="C141" s="14" t="s">
        <v>2130</v>
      </c>
      <c r="D141" s="14" t="s">
        <v>2131</v>
      </c>
      <c r="E141" s="14" t="s">
        <v>883</v>
      </c>
      <c r="F141" s="14" t="s">
        <v>2132</v>
      </c>
      <c r="G141" s="15">
        <v>3</v>
      </c>
      <c r="H141" s="15">
        <v>3</v>
      </c>
      <c r="I141" s="16">
        <v>0</v>
      </c>
      <c r="J141" s="17">
        <v>0</v>
      </c>
      <c r="K141" s="18">
        <v>1</v>
      </c>
      <c r="L141" s="19">
        <v>0</v>
      </c>
      <c r="M141" s="26" t="s">
        <v>5355</v>
      </c>
      <c r="N141" s="26"/>
    </row>
    <row r="142" spans="1:14" x14ac:dyDescent="0.25">
      <c r="A142" s="14" t="s">
        <v>1441</v>
      </c>
      <c r="B142" s="14" t="s">
        <v>2133</v>
      </c>
      <c r="C142" s="14" t="s">
        <v>2134</v>
      </c>
      <c r="D142" s="14" t="s">
        <v>1625</v>
      </c>
      <c r="E142" s="14" t="s">
        <v>1442</v>
      </c>
      <c r="F142" s="14" t="s">
        <v>2135</v>
      </c>
      <c r="G142" s="15">
        <v>3</v>
      </c>
      <c r="H142" s="15">
        <v>3</v>
      </c>
      <c r="I142" s="16">
        <v>0</v>
      </c>
      <c r="J142" s="17">
        <v>0</v>
      </c>
      <c r="K142" s="18">
        <v>0</v>
      </c>
      <c r="L142" s="19">
        <v>1</v>
      </c>
      <c r="M142" s="26" t="s">
        <v>5351</v>
      </c>
      <c r="N142" s="26"/>
    </row>
    <row r="143" spans="1:14" x14ac:dyDescent="0.25">
      <c r="A143" s="14" t="s">
        <v>2136</v>
      </c>
      <c r="B143" s="14" t="s">
        <v>2137</v>
      </c>
      <c r="C143" s="14" t="s">
        <v>2138</v>
      </c>
      <c r="D143" s="14" t="s">
        <v>1797</v>
      </c>
      <c r="E143" s="14" t="s">
        <v>725</v>
      </c>
      <c r="F143" s="14" t="s">
        <v>2139</v>
      </c>
      <c r="G143" s="15">
        <v>2</v>
      </c>
      <c r="H143" s="15">
        <v>3</v>
      </c>
      <c r="I143" s="16">
        <v>0</v>
      </c>
      <c r="J143" s="17">
        <v>1</v>
      </c>
      <c r="K143" s="18">
        <v>0</v>
      </c>
      <c r="L143" s="19">
        <v>0</v>
      </c>
      <c r="M143" s="26" t="s">
        <v>5354</v>
      </c>
      <c r="N143" s="26"/>
    </row>
    <row r="144" spans="1:14" x14ac:dyDescent="0.25">
      <c r="A144" s="14" t="s">
        <v>1420</v>
      </c>
      <c r="B144" s="14" t="s">
        <v>2140</v>
      </c>
      <c r="C144" s="14" t="s">
        <v>2141</v>
      </c>
      <c r="D144" s="14" t="s">
        <v>1625</v>
      </c>
      <c r="E144" s="14" t="s">
        <v>898</v>
      </c>
      <c r="F144" s="14" t="s">
        <v>2142</v>
      </c>
      <c r="G144" s="15">
        <v>2</v>
      </c>
      <c r="H144" s="15">
        <v>2</v>
      </c>
      <c r="I144" s="16">
        <v>0</v>
      </c>
      <c r="J144" s="17">
        <v>0</v>
      </c>
      <c r="K144" s="18">
        <v>0</v>
      </c>
      <c r="L144" s="19">
        <v>1</v>
      </c>
      <c r="M144" s="26" t="s">
        <v>5355</v>
      </c>
      <c r="N144" s="26"/>
    </row>
    <row r="145" spans="1:14" x14ac:dyDescent="0.25">
      <c r="A145" s="14" t="s">
        <v>2143</v>
      </c>
      <c r="B145" s="14" t="s">
        <v>2144</v>
      </c>
      <c r="C145" s="14" t="s">
        <v>1670</v>
      </c>
      <c r="D145" s="14" t="s">
        <v>1634</v>
      </c>
      <c r="E145" s="14" t="s">
        <v>442</v>
      </c>
      <c r="F145" s="14" t="s">
        <v>2145</v>
      </c>
      <c r="G145" s="15">
        <v>2</v>
      </c>
      <c r="H145" s="15">
        <v>2</v>
      </c>
      <c r="I145" s="16">
        <v>0</v>
      </c>
      <c r="J145" s="17">
        <v>1</v>
      </c>
      <c r="K145" s="18">
        <v>0</v>
      </c>
      <c r="L145" s="19">
        <v>0</v>
      </c>
      <c r="M145" s="26" t="s">
        <v>5354</v>
      </c>
      <c r="N145" s="26"/>
    </row>
    <row r="146" spans="1:14" x14ac:dyDescent="0.25">
      <c r="A146" s="14" t="s">
        <v>2146</v>
      </c>
      <c r="B146" s="14" t="s">
        <v>2147</v>
      </c>
      <c r="C146" s="14" t="s">
        <v>2148</v>
      </c>
      <c r="D146" s="14" t="s">
        <v>2149</v>
      </c>
      <c r="E146" s="14" t="s">
        <v>387</v>
      </c>
      <c r="F146" s="14" t="s">
        <v>2150</v>
      </c>
      <c r="G146" s="15">
        <v>2</v>
      </c>
      <c r="H146" s="15">
        <v>2</v>
      </c>
      <c r="I146" s="16">
        <v>0</v>
      </c>
      <c r="J146" s="17">
        <v>1</v>
      </c>
      <c r="K146" s="18">
        <v>0</v>
      </c>
      <c r="L146" s="19">
        <v>0</v>
      </c>
      <c r="M146" s="26" t="s">
        <v>5354</v>
      </c>
      <c r="N146" s="26"/>
    </row>
    <row r="147" spans="1:14" x14ac:dyDescent="0.25">
      <c r="A147" s="14" t="s">
        <v>467</v>
      </c>
      <c r="B147" s="14" t="s">
        <v>2151</v>
      </c>
      <c r="C147" s="14" t="s">
        <v>2152</v>
      </c>
      <c r="D147" s="14" t="s">
        <v>1625</v>
      </c>
      <c r="E147" s="14" t="s">
        <v>470</v>
      </c>
      <c r="F147" s="14" t="s">
        <v>2153</v>
      </c>
      <c r="G147" s="15">
        <v>2</v>
      </c>
      <c r="H147" s="15">
        <v>6</v>
      </c>
      <c r="I147" s="16">
        <v>0</v>
      </c>
      <c r="J147" s="17">
        <v>0</v>
      </c>
      <c r="K147" s="18">
        <v>1</v>
      </c>
      <c r="L147" s="19">
        <v>0</v>
      </c>
      <c r="M147" s="26" t="s">
        <v>5355</v>
      </c>
      <c r="N147" s="26"/>
    </row>
    <row r="148" spans="1:14" x14ac:dyDescent="0.25">
      <c r="A148" s="14" t="s">
        <v>1255</v>
      </c>
      <c r="B148" s="14" t="s">
        <v>2154</v>
      </c>
      <c r="C148" s="14" t="s">
        <v>1670</v>
      </c>
      <c r="D148" s="14" t="s">
        <v>1652</v>
      </c>
      <c r="E148" s="14" t="s">
        <v>1257</v>
      </c>
      <c r="F148" s="14" t="s">
        <v>2155</v>
      </c>
      <c r="G148" s="15">
        <v>2</v>
      </c>
      <c r="H148" s="15">
        <v>2</v>
      </c>
      <c r="I148" s="16">
        <v>0</v>
      </c>
      <c r="J148" s="17">
        <v>0</v>
      </c>
      <c r="K148" s="18">
        <v>1</v>
      </c>
      <c r="L148" s="19">
        <v>0</v>
      </c>
      <c r="M148" s="26" t="s">
        <v>5355</v>
      </c>
      <c r="N148" s="26"/>
    </row>
    <row r="149" spans="1:14" x14ac:dyDescent="0.25">
      <c r="A149" s="14" t="s">
        <v>2156</v>
      </c>
      <c r="B149" s="14" t="s">
        <v>2157</v>
      </c>
      <c r="C149" s="14" t="s">
        <v>1670</v>
      </c>
      <c r="D149" s="14" t="s">
        <v>1625</v>
      </c>
      <c r="E149" s="14" t="s">
        <v>2158</v>
      </c>
      <c r="F149" s="14" t="s">
        <v>2159</v>
      </c>
      <c r="G149" s="15">
        <v>2</v>
      </c>
      <c r="H149" s="15">
        <v>2</v>
      </c>
      <c r="I149" s="16">
        <v>0</v>
      </c>
      <c r="J149" s="17">
        <v>1</v>
      </c>
      <c r="K149" s="18">
        <v>0</v>
      </c>
      <c r="L149" s="19">
        <v>0</v>
      </c>
      <c r="M149" s="26" t="s">
        <v>5354</v>
      </c>
      <c r="N149" s="26"/>
    </row>
    <row r="150" spans="1:14" x14ac:dyDescent="0.25">
      <c r="A150" s="14" t="s">
        <v>1405</v>
      </c>
      <c r="B150" s="14" t="s">
        <v>2160</v>
      </c>
      <c r="C150" s="14" t="s">
        <v>2161</v>
      </c>
      <c r="D150" s="14" t="s">
        <v>2162</v>
      </c>
      <c r="E150" s="14" t="s">
        <v>414</v>
      </c>
      <c r="F150" s="14" t="s">
        <v>2163</v>
      </c>
      <c r="G150" s="15">
        <v>2</v>
      </c>
      <c r="H150" s="15">
        <v>150</v>
      </c>
      <c r="I150" s="16">
        <v>0</v>
      </c>
      <c r="J150" s="17">
        <v>0</v>
      </c>
      <c r="K150" s="18">
        <v>0</v>
      </c>
      <c r="L150" s="19">
        <v>1</v>
      </c>
      <c r="M150" s="26" t="s">
        <v>5355</v>
      </c>
      <c r="N150" s="26"/>
    </row>
    <row r="151" spans="1:14" x14ac:dyDescent="0.25">
      <c r="A151" s="14" t="s">
        <v>2164</v>
      </c>
      <c r="B151" s="14" t="s">
        <v>2165</v>
      </c>
      <c r="C151" s="14" t="s">
        <v>2166</v>
      </c>
      <c r="D151" s="14" t="s">
        <v>2016</v>
      </c>
      <c r="E151" s="14" t="s">
        <v>1338</v>
      </c>
      <c r="F151" s="14" t="s">
        <v>2167</v>
      </c>
      <c r="G151" s="15">
        <v>2</v>
      </c>
      <c r="H151" s="15">
        <v>2</v>
      </c>
      <c r="I151" s="16">
        <v>0</v>
      </c>
      <c r="J151" s="17">
        <v>1</v>
      </c>
      <c r="K151" s="18">
        <v>0</v>
      </c>
      <c r="L151" s="19">
        <v>0</v>
      </c>
      <c r="M151" s="26" t="s">
        <v>5354</v>
      </c>
      <c r="N151" s="26"/>
    </row>
    <row r="152" spans="1:14" x14ac:dyDescent="0.25">
      <c r="A152" s="14" t="s">
        <v>1203</v>
      </c>
      <c r="B152" s="14" t="s">
        <v>2168</v>
      </c>
      <c r="C152" s="14" t="s">
        <v>2169</v>
      </c>
      <c r="D152" s="14" t="s">
        <v>2170</v>
      </c>
      <c r="E152" s="14" t="s">
        <v>622</v>
      </c>
      <c r="F152" s="14" t="s">
        <v>2171</v>
      </c>
      <c r="G152" s="15">
        <v>2</v>
      </c>
      <c r="H152" s="15">
        <v>20</v>
      </c>
      <c r="I152" s="16">
        <v>0</v>
      </c>
      <c r="J152" s="17">
        <v>0</v>
      </c>
      <c r="K152" s="18">
        <v>0.5</v>
      </c>
      <c r="L152" s="19">
        <v>0.5</v>
      </c>
      <c r="M152" s="26" t="s">
        <v>5355</v>
      </c>
      <c r="N152" s="26"/>
    </row>
    <row r="153" spans="1:14" x14ac:dyDescent="0.25">
      <c r="A153" s="14" t="s">
        <v>2172</v>
      </c>
      <c r="B153" s="14" t="s">
        <v>2173</v>
      </c>
      <c r="C153" s="14" t="s">
        <v>2174</v>
      </c>
      <c r="D153" s="14" t="s">
        <v>1625</v>
      </c>
      <c r="E153" s="14" t="s">
        <v>725</v>
      </c>
      <c r="F153" s="14" t="s">
        <v>2175</v>
      </c>
      <c r="G153" s="15">
        <v>2</v>
      </c>
      <c r="H153" s="15">
        <v>52</v>
      </c>
      <c r="I153" s="16">
        <v>0</v>
      </c>
      <c r="J153" s="17">
        <v>1</v>
      </c>
      <c r="K153" s="18">
        <v>0</v>
      </c>
      <c r="L153" s="19">
        <v>0</v>
      </c>
      <c r="M153" s="26" t="s">
        <v>5356</v>
      </c>
      <c r="N153" s="26"/>
    </row>
    <row r="154" spans="1:14" x14ac:dyDescent="0.25">
      <c r="A154" s="14" t="s">
        <v>869</v>
      </c>
      <c r="B154" s="14" t="s">
        <v>2176</v>
      </c>
      <c r="C154" s="14" t="s">
        <v>1670</v>
      </c>
      <c r="D154" s="14" t="s">
        <v>1625</v>
      </c>
      <c r="E154" s="14" t="s">
        <v>871</v>
      </c>
      <c r="F154" s="14" t="s">
        <v>2177</v>
      </c>
      <c r="G154" s="15">
        <v>2</v>
      </c>
      <c r="H154" s="15">
        <v>20</v>
      </c>
      <c r="I154" s="16">
        <v>0</v>
      </c>
      <c r="J154" s="17">
        <v>0</v>
      </c>
      <c r="K154" s="18">
        <v>1</v>
      </c>
      <c r="L154" s="19">
        <v>0</v>
      </c>
      <c r="M154" s="26" t="s">
        <v>5355</v>
      </c>
      <c r="N154" s="26"/>
    </row>
    <row r="155" spans="1:14" x14ac:dyDescent="0.25">
      <c r="A155" s="14" t="s">
        <v>1352</v>
      </c>
      <c r="B155" s="14" t="s">
        <v>2178</v>
      </c>
      <c r="C155" s="14" t="s">
        <v>2179</v>
      </c>
      <c r="D155" s="14" t="s">
        <v>1625</v>
      </c>
      <c r="E155" s="14" t="s">
        <v>1175</v>
      </c>
      <c r="F155" s="14" t="s">
        <v>2180</v>
      </c>
      <c r="G155" s="15">
        <v>2</v>
      </c>
      <c r="H155" s="15">
        <v>2</v>
      </c>
      <c r="I155" s="16">
        <v>0</v>
      </c>
      <c r="J155" s="17">
        <v>0</v>
      </c>
      <c r="K155" s="18">
        <v>0</v>
      </c>
      <c r="L155" s="19">
        <v>1</v>
      </c>
      <c r="M155" s="26" t="s">
        <v>5355</v>
      </c>
      <c r="N155" s="26"/>
    </row>
    <row r="156" spans="1:14" x14ac:dyDescent="0.25">
      <c r="A156" s="14" t="s">
        <v>2181</v>
      </c>
      <c r="B156" s="14" t="s">
        <v>2182</v>
      </c>
      <c r="C156" s="14" t="s">
        <v>2183</v>
      </c>
      <c r="D156" s="14" t="s">
        <v>1748</v>
      </c>
      <c r="E156" s="14" t="s">
        <v>649</v>
      </c>
      <c r="F156" s="14" t="s">
        <v>2184</v>
      </c>
      <c r="G156" s="15">
        <v>2</v>
      </c>
      <c r="H156" s="15">
        <v>2</v>
      </c>
      <c r="I156" s="16">
        <v>0</v>
      </c>
      <c r="J156" s="17">
        <v>1</v>
      </c>
      <c r="K156" s="18">
        <v>0</v>
      </c>
      <c r="L156" s="19">
        <v>0</v>
      </c>
      <c r="M156" s="26" t="s">
        <v>5354</v>
      </c>
      <c r="N156" s="26"/>
    </row>
    <row r="157" spans="1:14" x14ac:dyDescent="0.25">
      <c r="A157" s="14" t="s">
        <v>1463</v>
      </c>
      <c r="B157" s="14" t="s">
        <v>2185</v>
      </c>
      <c r="C157" s="14" t="s">
        <v>1670</v>
      </c>
      <c r="D157" s="14" t="s">
        <v>2186</v>
      </c>
      <c r="E157" s="14" t="s">
        <v>1329</v>
      </c>
      <c r="F157" s="14" t="s">
        <v>2187</v>
      </c>
      <c r="G157" s="15">
        <v>2</v>
      </c>
      <c r="H157" s="15">
        <v>8</v>
      </c>
      <c r="I157" s="16">
        <v>0</v>
      </c>
      <c r="J157" s="17">
        <v>0</v>
      </c>
      <c r="K157" s="18">
        <v>0</v>
      </c>
      <c r="L157" s="19">
        <v>1</v>
      </c>
      <c r="M157" s="26" t="s">
        <v>5355</v>
      </c>
      <c r="N157" s="26"/>
    </row>
    <row r="158" spans="1:14" x14ac:dyDescent="0.25">
      <c r="A158" s="14" t="s">
        <v>1400</v>
      </c>
      <c r="B158" s="14" t="s">
        <v>2188</v>
      </c>
      <c r="C158" s="14" t="s">
        <v>1670</v>
      </c>
      <c r="D158" s="14" t="s">
        <v>2189</v>
      </c>
      <c r="E158" s="14" t="s">
        <v>414</v>
      </c>
      <c r="F158" s="14" t="s">
        <v>2190</v>
      </c>
      <c r="G158" s="15">
        <v>2</v>
      </c>
      <c r="H158" s="15">
        <v>5</v>
      </c>
      <c r="I158" s="16">
        <v>0</v>
      </c>
      <c r="J158" s="17">
        <v>0</v>
      </c>
      <c r="K158" s="18">
        <v>0</v>
      </c>
      <c r="L158" s="19">
        <v>1</v>
      </c>
      <c r="M158" s="26" t="s">
        <v>5355</v>
      </c>
      <c r="N158" s="26"/>
    </row>
    <row r="159" spans="1:14" x14ac:dyDescent="0.25">
      <c r="A159" s="14" t="s">
        <v>896</v>
      </c>
      <c r="B159" s="14" t="s">
        <v>2191</v>
      </c>
      <c r="C159" s="14" t="s">
        <v>1605</v>
      </c>
      <c r="D159" s="14" t="s">
        <v>1606</v>
      </c>
      <c r="E159" s="14" t="s">
        <v>898</v>
      </c>
      <c r="F159" s="14" t="s">
        <v>2192</v>
      </c>
      <c r="G159" s="15">
        <v>2</v>
      </c>
      <c r="H159" s="15">
        <v>2</v>
      </c>
      <c r="I159" s="16">
        <v>0</v>
      </c>
      <c r="J159" s="17">
        <v>0</v>
      </c>
      <c r="K159" s="18">
        <v>1</v>
      </c>
      <c r="L159" s="19">
        <v>0</v>
      </c>
      <c r="M159" s="26" t="s">
        <v>5355</v>
      </c>
      <c r="N159" s="26"/>
    </row>
    <row r="160" spans="1:14" x14ac:dyDescent="0.25">
      <c r="A160" s="14" t="s">
        <v>2193</v>
      </c>
      <c r="B160" s="14" t="s">
        <v>2194</v>
      </c>
      <c r="C160" s="14" t="s">
        <v>2195</v>
      </c>
      <c r="D160" s="14" t="s">
        <v>1625</v>
      </c>
      <c r="E160" s="14" t="s">
        <v>861</v>
      </c>
      <c r="F160" s="14" t="s">
        <v>2196</v>
      </c>
      <c r="G160" s="15">
        <v>2</v>
      </c>
      <c r="H160" s="15">
        <v>21</v>
      </c>
      <c r="I160" s="16">
        <v>0.5</v>
      </c>
      <c r="J160" s="17">
        <v>0.5</v>
      </c>
      <c r="K160" s="18">
        <v>0</v>
      </c>
      <c r="L160" s="19">
        <v>0</v>
      </c>
      <c r="M160" s="26" t="s">
        <v>5354</v>
      </c>
      <c r="N160" s="26"/>
    </row>
    <row r="161" spans="1:14" x14ac:dyDescent="0.25">
      <c r="A161" s="14" t="s">
        <v>512</v>
      </c>
      <c r="B161" s="14" t="s">
        <v>2197</v>
      </c>
      <c r="C161" s="14" t="s">
        <v>2198</v>
      </c>
      <c r="D161" s="14" t="s">
        <v>2199</v>
      </c>
      <c r="E161" s="14" t="s">
        <v>427</v>
      </c>
      <c r="F161" s="14" t="s">
        <v>2200</v>
      </c>
      <c r="G161" s="15">
        <v>2</v>
      </c>
      <c r="H161" s="15">
        <v>2</v>
      </c>
      <c r="I161" s="16">
        <v>0</v>
      </c>
      <c r="J161" s="17">
        <v>0</v>
      </c>
      <c r="K161" s="18">
        <v>1</v>
      </c>
      <c r="L161" s="19">
        <v>0</v>
      </c>
      <c r="M161" s="26" t="s">
        <v>5355</v>
      </c>
      <c r="N161" s="26"/>
    </row>
    <row r="162" spans="1:14" x14ac:dyDescent="0.25">
      <c r="A162" s="14" t="s">
        <v>2201</v>
      </c>
      <c r="B162" s="14" t="s">
        <v>2023</v>
      </c>
      <c r="C162" s="14" t="s">
        <v>2202</v>
      </c>
      <c r="D162" s="14" t="s">
        <v>1682</v>
      </c>
      <c r="E162" s="14" t="s">
        <v>725</v>
      </c>
      <c r="F162" s="14" t="s">
        <v>2203</v>
      </c>
      <c r="G162" s="15">
        <v>2</v>
      </c>
      <c r="H162" s="15">
        <v>5</v>
      </c>
      <c r="I162" s="16">
        <v>0</v>
      </c>
      <c r="J162" s="17">
        <v>1</v>
      </c>
      <c r="K162" s="18">
        <v>0</v>
      </c>
      <c r="L162" s="19">
        <v>0</v>
      </c>
      <c r="M162" s="26" t="s">
        <v>5354</v>
      </c>
      <c r="N162" s="26"/>
    </row>
    <row r="163" spans="1:14" x14ac:dyDescent="0.25">
      <c r="A163" s="14" t="s">
        <v>1565</v>
      </c>
      <c r="B163" s="14" t="s">
        <v>1566</v>
      </c>
      <c r="C163" s="14" t="s">
        <v>2204</v>
      </c>
      <c r="D163" s="14" t="s">
        <v>2205</v>
      </c>
      <c r="E163" s="14" t="s">
        <v>1422</v>
      </c>
      <c r="F163" s="14" t="s">
        <v>2206</v>
      </c>
      <c r="G163" s="15">
        <v>2</v>
      </c>
      <c r="H163" s="15">
        <v>2</v>
      </c>
      <c r="I163" s="16">
        <v>0</v>
      </c>
      <c r="J163" s="17">
        <v>0</v>
      </c>
      <c r="K163" s="18">
        <v>0</v>
      </c>
      <c r="L163" s="19">
        <v>1</v>
      </c>
      <c r="M163" s="26" t="s">
        <v>5355</v>
      </c>
      <c r="N163" s="26"/>
    </row>
    <row r="164" spans="1:14" x14ac:dyDescent="0.25">
      <c r="A164" s="14" t="s">
        <v>2207</v>
      </c>
      <c r="B164" s="14" t="s">
        <v>2208</v>
      </c>
      <c r="C164" s="14" t="s">
        <v>2209</v>
      </c>
      <c r="D164" s="14" t="s">
        <v>1848</v>
      </c>
      <c r="E164" s="14" t="s">
        <v>387</v>
      </c>
      <c r="F164" s="14" t="s">
        <v>2210</v>
      </c>
      <c r="G164" s="15">
        <v>2</v>
      </c>
      <c r="H164" s="15">
        <v>4</v>
      </c>
      <c r="I164" s="16">
        <v>0</v>
      </c>
      <c r="J164" s="17">
        <v>1</v>
      </c>
      <c r="K164" s="18">
        <v>0</v>
      </c>
      <c r="L164" s="19">
        <v>0</v>
      </c>
      <c r="M164" s="26" t="s">
        <v>5354</v>
      </c>
      <c r="N164" s="26"/>
    </row>
    <row r="165" spans="1:14" x14ac:dyDescent="0.25">
      <c r="A165" s="14" t="s">
        <v>2211</v>
      </c>
      <c r="B165" s="14" t="s">
        <v>2212</v>
      </c>
      <c r="C165" s="14" t="s">
        <v>2213</v>
      </c>
      <c r="D165" s="14" t="s">
        <v>1652</v>
      </c>
      <c r="E165" s="14" t="s">
        <v>427</v>
      </c>
      <c r="F165" s="14" t="s">
        <v>2214</v>
      </c>
      <c r="G165" s="15">
        <v>2</v>
      </c>
      <c r="H165" s="15">
        <v>2</v>
      </c>
      <c r="I165" s="16">
        <v>0</v>
      </c>
      <c r="J165" s="17">
        <v>1</v>
      </c>
      <c r="K165" s="18">
        <v>0</v>
      </c>
      <c r="L165" s="19">
        <v>0</v>
      </c>
      <c r="M165" s="26" t="s">
        <v>5356</v>
      </c>
      <c r="N165" s="26"/>
    </row>
    <row r="166" spans="1:14" x14ac:dyDescent="0.25">
      <c r="A166" s="14" t="s">
        <v>2215</v>
      </c>
      <c r="B166" s="14" t="s">
        <v>2216</v>
      </c>
      <c r="C166" s="14" t="s">
        <v>2217</v>
      </c>
      <c r="D166" s="14" t="s">
        <v>1848</v>
      </c>
      <c r="E166" s="14" t="s">
        <v>725</v>
      </c>
      <c r="F166" s="14" t="s">
        <v>2218</v>
      </c>
      <c r="G166" s="15">
        <v>2</v>
      </c>
      <c r="H166" s="15">
        <v>4</v>
      </c>
      <c r="I166" s="16">
        <v>1</v>
      </c>
      <c r="J166" s="17">
        <v>0</v>
      </c>
      <c r="K166" s="18">
        <v>0</v>
      </c>
      <c r="L166" s="19">
        <v>0</v>
      </c>
      <c r="M166" s="26" t="s">
        <v>5356</v>
      </c>
      <c r="N166" s="26"/>
    </row>
    <row r="167" spans="1:14" x14ac:dyDescent="0.25">
      <c r="A167" s="14" t="s">
        <v>2219</v>
      </c>
      <c r="B167" s="14" t="s">
        <v>2220</v>
      </c>
      <c r="C167" s="14" t="s">
        <v>1670</v>
      </c>
      <c r="D167" s="14" t="s">
        <v>1779</v>
      </c>
      <c r="E167" s="14" t="s">
        <v>1442</v>
      </c>
      <c r="F167" s="14" t="s">
        <v>2221</v>
      </c>
      <c r="G167" s="15">
        <v>2</v>
      </c>
      <c r="H167" s="15">
        <v>10</v>
      </c>
      <c r="I167" s="16">
        <v>1</v>
      </c>
      <c r="J167" s="17">
        <v>0</v>
      </c>
      <c r="K167" s="18">
        <v>0</v>
      </c>
      <c r="L167" s="19">
        <v>0</v>
      </c>
      <c r="M167" s="26" t="s">
        <v>5356</v>
      </c>
      <c r="N167" s="26"/>
    </row>
    <row r="168" spans="1:14" x14ac:dyDescent="0.25">
      <c r="A168" s="14" t="s">
        <v>2222</v>
      </c>
      <c r="B168" s="14" t="s">
        <v>2223</v>
      </c>
      <c r="C168" s="14" t="s">
        <v>1670</v>
      </c>
      <c r="D168" s="14" t="s">
        <v>1625</v>
      </c>
      <c r="E168" s="14" t="s">
        <v>1181</v>
      </c>
      <c r="F168" s="14" t="s">
        <v>2224</v>
      </c>
      <c r="G168" s="15">
        <v>2</v>
      </c>
      <c r="H168" s="15">
        <v>2</v>
      </c>
      <c r="I168" s="16">
        <v>0.5</v>
      </c>
      <c r="J168" s="17">
        <v>0.5</v>
      </c>
      <c r="K168" s="18">
        <v>0</v>
      </c>
      <c r="L168" s="19">
        <v>0</v>
      </c>
      <c r="M168" s="26" t="s">
        <v>5356</v>
      </c>
      <c r="N168" s="26"/>
    </row>
    <row r="169" spans="1:14" x14ac:dyDescent="0.25">
      <c r="A169" s="14" t="s">
        <v>2225</v>
      </c>
      <c r="B169" s="14" t="s">
        <v>2226</v>
      </c>
      <c r="C169" s="14" t="s">
        <v>1670</v>
      </c>
      <c r="D169" s="14" t="s">
        <v>1625</v>
      </c>
      <c r="E169" s="14" t="s">
        <v>593</v>
      </c>
      <c r="F169" s="14" t="s">
        <v>2227</v>
      </c>
      <c r="G169" s="15">
        <v>2</v>
      </c>
      <c r="H169" s="15">
        <v>17</v>
      </c>
      <c r="I169" s="16">
        <v>1</v>
      </c>
      <c r="J169" s="17">
        <v>0</v>
      </c>
      <c r="K169" s="18">
        <v>0</v>
      </c>
      <c r="L169" s="19">
        <v>0</v>
      </c>
      <c r="M169" s="26" t="s">
        <v>5354</v>
      </c>
      <c r="N169" s="26"/>
    </row>
    <row r="170" spans="1:14" x14ac:dyDescent="0.25">
      <c r="A170" s="14" t="s">
        <v>2228</v>
      </c>
      <c r="B170" s="14" t="s">
        <v>2229</v>
      </c>
      <c r="C170" s="14" t="s">
        <v>2230</v>
      </c>
      <c r="D170" s="14" t="s">
        <v>1880</v>
      </c>
      <c r="E170" s="14" t="s">
        <v>1640</v>
      </c>
      <c r="F170" s="14" t="s">
        <v>2231</v>
      </c>
      <c r="G170" s="15">
        <v>2</v>
      </c>
      <c r="H170" s="15">
        <v>5</v>
      </c>
      <c r="I170" s="16">
        <v>1</v>
      </c>
      <c r="J170" s="17">
        <v>0</v>
      </c>
      <c r="K170" s="18">
        <v>0</v>
      </c>
      <c r="L170" s="19">
        <v>0</v>
      </c>
      <c r="M170" s="26" t="s">
        <v>5356</v>
      </c>
      <c r="N170" s="26"/>
    </row>
    <row r="171" spans="1:14" x14ac:dyDescent="0.25">
      <c r="A171" s="14" t="s">
        <v>2232</v>
      </c>
      <c r="B171" s="14" t="s">
        <v>2233</v>
      </c>
      <c r="C171" s="14" t="s">
        <v>2234</v>
      </c>
      <c r="D171" s="14" t="s">
        <v>1625</v>
      </c>
      <c r="E171" s="14" t="s">
        <v>380</v>
      </c>
      <c r="F171" s="14" t="s">
        <v>2235</v>
      </c>
      <c r="G171" s="15">
        <v>2</v>
      </c>
      <c r="H171" s="15">
        <v>3</v>
      </c>
      <c r="I171" s="16">
        <v>0</v>
      </c>
      <c r="J171" s="17">
        <v>1</v>
      </c>
      <c r="K171" s="18">
        <v>0</v>
      </c>
      <c r="L171" s="19">
        <v>0</v>
      </c>
      <c r="M171" s="26" t="s">
        <v>5354</v>
      </c>
      <c r="N171" s="26"/>
    </row>
    <row r="172" spans="1:14" x14ac:dyDescent="0.25">
      <c r="A172" s="14" t="s">
        <v>2236</v>
      </c>
      <c r="B172" s="14" t="s">
        <v>2237</v>
      </c>
      <c r="C172" s="14" t="s">
        <v>2238</v>
      </c>
      <c r="D172" s="14" t="s">
        <v>1625</v>
      </c>
      <c r="E172" s="14" t="s">
        <v>427</v>
      </c>
      <c r="F172" s="14" t="s">
        <v>2239</v>
      </c>
      <c r="G172" s="15">
        <v>2</v>
      </c>
      <c r="H172" s="15">
        <v>2</v>
      </c>
      <c r="I172" s="16">
        <v>0</v>
      </c>
      <c r="J172" s="17">
        <v>1</v>
      </c>
      <c r="K172" s="18">
        <v>0</v>
      </c>
      <c r="L172" s="19">
        <v>0</v>
      </c>
      <c r="M172" s="26" t="s">
        <v>5354</v>
      </c>
      <c r="N172" s="26"/>
    </row>
    <row r="173" spans="1:14" x14ac:dyDescent="0.25">
      <c r="A173" s="14" t="s">
        <v>2240</v>
      </c>
      <c r="B173" s="14" t="s">
        <v>2241</v>
      </c>
      <c r="C173" s="14" t="s">
        <v>2242</v>
      </c>
      <c r="D173" s="14" t="s">
        <v>1967</v>
      </c>
      <c r="E173" s="14" t="s">
        <v>573</v>
      </c>
      <c r="F173" s="14" t="s">
        <v>2243</v>
      </c>
      <c r="G173" s="15">
        <v>2</v>
      </c>
      <c r="H173" s="15">
        <v>3</v>
      </c>
      <c r="I173" s="16">
        <v>0</v>
      </c>
      <c r="J173" s="17">
        <v>1</v>
      </c>
      <c r="K173" s="18">
        <v>0</v>
      </c>
      <c r="L173" s="19">
        <v>0</v>
      </c>
      <c r="M173" s="26" t="s">
        <v>5354</v>
      </c>
      <c r="N173" s="26"/>
    </row>
    <row r="174" spans="1:14" x14ac:dyDescent="0.25">
      <c r="A174" s="14" t="s">
        <v>2244</v>
      </c>
      <c r="B174" s="14" t="s">
        <v>2245</v>
      </c>
      <c r="C174" s="14" t="s">
        <v>2246</v>
      </c>
      <c r="D174" s="14" t="s">
        <v>1634</v>
      </c>
      <c r="E174" s="14" t="s">
        <v>2247</v>
      </c>
      <c r="F174" s="14" t="s">
        <v>2248</v>
      </c>
      <c r="G174" s="15">
        <v>2</v>
      </c>
      <c r="H174" s="15">
        <v>3</v>
      </c>
      <c r="I174" s="16">
        <v>0</v>
      </c>
      <c r="J174" s="17">
        <v>1</v>
      </c>
      <c r="K174" s="18">
        <v>0</v>
      </c>
      <c r="L174" s="19">
        <v>0</v>
      </c>
      <c r="M174" s="26" t="s">
        <v>5354</v>
      </c>
      <c r="N174" s="26"/>
    </row>
    <row r="175" spans="1:14" x14ac:dyDescent="0.25">
      <c r="A175" s="14" t="s">
        <v>2249</v>
      </c>
      <c r="B175" s="14" t="s">
        <v>2250</v>
      </c>
      <c r="C175" s="14" t="s">
        <v>2251</v>
      </c>
      <c r="D175" s="14" t="s">
        <v>2252</v>
      </c>
      <c r="E175" s="14" t="s">
        <v>2253</v>
      </c>
      <c r="F175" s="14" t="s">
        <v>2254</v>
      </c>
      <c r="G175" s="15">
        <v>2</v>
      </c>
      <c r="H175" s="15">
        <v>2</v>
      </c>
      <c r="I175" s="16">
        <v>0</v>
      </c>
      <c r="J175" s="17">
        <v>1</v>
      </c>
      <c r="K175" s="18">
        <v>0</v>
      </c>
      <c r="L175" s="19">
        <v>0</v>
      </c>
      <c r="M175" s="26" t="s">
        <v>5356</v>
      </c>
      <c r="N175" s="26"/>
    </row>
    <row r="176" spans="1:14" x14ac:dyDescent="0.25">
      <c r="A176" s="14" t="s">
        <v>2255</v>
      </c>
      <c r="B176" s="14" t="s">
        <v>2256</v>
      </c>
      <c r="C176" s="14" t="s">
        <v>2257</v>
      </c>
      <c r="D176" s="14" t="s">
        <v>1625</v>
      </c>
      <c r="E176" s="14" t="s">
        <v>1958</v>
      </c>
      <c r="F176" s="14" t="s">
        <v>2258</v>
      </c>
      <c r="G176" s="15">
        <v>2</v>
      </c>
      <c r="H176" s="15">
        <v>26</v>
      </c>
      <c r="I176" s="16">
        <v>0.5</v>
      </c>
      <c r="J176" s="17">
        <v>0.5</v>
      </c>
      <c r="K176" s="18">
        <v>0</v>
      </c>
      <c r="L176" s="19">
        <v>0</v>
      </c>
      <c r="M176" s="26" t="s">
        <v>5352</v>
      </c>
      <c r="N176" s="26"/>
    </row>
    <row r="177" spans="1:14" x14ac:dyDescent="0.25">
      <c r="A177" s="14" t="s">
        <v>1457</v>
      </c>
      <c r="B177" s="14" t="s">
        <v>2259</v>
      </c>
      <c r="C177" s="14" t="s">
        <v>2260</v>
      </c>
      <c r="D177" s="14" t="s">
        <v>1797</v>
      </c>
      <c r="E177" s="14" t="s">
        <v>1458</v>
      </c>
      <c r="F177" s="14" t="s">
        <v>2261</v>
      </c>
      <c r="G177" s="15">
        <v>2</v>
      </c>
      <c r="H177" s="15">
        <v>2</v>
      </c>
      <c r="I177" s="16">
        <v>0</v>
      </c>
      <c r="J177" s="17">
        <v>0</v>
      </c>
      <c r="K177" s="18">
        <v>0</v>
      </c>
      <c r="L177" s="19">
        <v>1</v>
      </c>
      <c r="M177" s="26" t="s">
        <v>5355</v>
      </c>
      <c r="N177" s="26"/>
    </row>
    <row r="178" spans="1:14" x14ac:dyDescent="0.25">
      <c r="A178" s="14" t="s">
        <v>2262</v>
      </c>
      <c r="B178" s="14" t="s">
        <v>2263</v>
      </c>
      <c r="C178" s="14" t="s">
        <v>2264</v>
      </c>
      <c r="D178" s="14" t="s">
        <v>1682</v>
      </c>
      <c r="E178" s="14" t="s">
        <v>1289</v>
      </c>
      <c r="F178" s="14" t="s">
        <v>2265</v>
      </c>
      <c r="G178" s="15">
        <v>2</v>
      </c>
      <c r="H178" s="15">
        <v>5</v>
      </c>
      <c r="I178" s="16">
        <v>1</v>
      </c>
      <c r="J178" s="17">
        <v>0</v>
      </c>
      <c r="K178" s="18">
        <v>0</v>
      </c>
      <c r="L178" s="19">
        <v>0</v>
      </c>
      <c r="M178" s="26" t="s">
        <v>5356</v>
      </c>
      <c r="N178" s="26"/>
    </row>
    <row r="179" spans="1:14" x14ac:dyDescent="0.25">
      <c r="A179" s="14" t="s">
        <v>2266</v>
      </c>
      <c r="B179" s="14" t="s">
        <v>2267</v>
      </c>
      <c r="C179" s="14" t="s">
        <v>2268</v>
      </c>
      <c r="D179" s="14" t="s">
        <v>1874</v>
      </c>
      <c r="E179" s="14" t="s">
        <v>387</v>
      </c>
      <c r="F179" s="14" t="s">
        <v>2269</v>
      </c>
      <c r="G179" s="15">
        <v>2</v>
      </c>
      <c r="H179" s="15">
        <v>2</v>
      </c>
      <c r="I179" s="16">
        <v>0</v>
      </c>
      <c r="J179" s="17">
        <v>1</v>
      </c>
      <c r="K179" s="18">
        <v>0</v>
      </c>
      <c r="L179" s="19">
        <v>0</v>
      </c>
      <c r="M179" s="26" t="s">
        <v>5354</v>
      </c>
      <c r="N179" s="26"/>
    </row>
    <row r="180" spans="1:14" x14ac:dyDescent="0.25">
      <c r="A180" s="14" t="s">
        <v>2270</v>
      </c>
      <c r="B180" s="14" t="s">
        <v>2271</v>
      </c>
      <c r="C180" s="14" t="s">
        <v>1670</v>
      </c>
      <c r="D180" s="14" t="s">
        <v>2272</v>
      </c>
      <c r="E180" s="14" t="s">
        <v>527</v>
      </c>
      <c r="F180" s="14" t="s">
        <v>2273</v>
      </c>
      <c r="G180" s="15">
        <v>2</v>
      </c>
      <c r="H180" s="15">
        <v>9</v>
      </c>
      <c r="I180" s="16">
        <v>0</v>
      </c>
      <c r="J180" s="17">
        <v>1</v>
      </c>
      <c r="K180" s="18">
        <v>0</v>
      </c>
      <c r="L180" s="19">
        <v>0</v>
      </c>
      <c r="M180" s="26" t="s">
        <v>5354</v>
      </c>
      <c r="N180" s="26"/>
    </row>
    <row r="181" spans="1:14" x14ac:dyDescent="0.25">
      <c r="A181" s="14" t="s">
        <v>2274</v>
      </c>
      <c r="B181" s="14" t="s">
        <v>2275</v>
      </c>
      <c r="C181" s="14" t="s">
        <v>2276</v>
      </c>
      <c r="D181" s="14" t="s">
        <v>1625</v>
      </c>
      <c r="E181" s="14" t="s">
        <v>380</v>
      </c>
      <c r="F181" s="14" t="s">
        <v>2277</v>
      </c>
      <c r="G181" s="15">
        <v>2</v>
      </c>
      <c r="H181" s="15">
        <v>2</v>
      </c>
      <c r="I181" s="16">
        <v>0</v>
      </c>
      <c r="J181" s="17">
        <v>1</v>
      </c>
      <c r="K181" s="18">
        <v>0</v>
      </c>
      <c r="L181" s="19">
        <v>0</v>
      </c>
      <c r="M181" s="26" t="s">
        <v>5354</v>
      </c>
      <c r="N181" s="26"/>
    </row>
    <row r="182" spans="1:14" x14ac:dyDescent="0.25">
      <c r="A182" s="14" t="s">
        <v>2278</v>
      </c>
      <c r="B182" s="14" t="s">
        <v>2279</v>
      </c>
      <c r="C182" s="14" t="s">
        <v>2280</v>
      </c>
      <c r="D182" s="14" t="s">
        <v>2281</v>
      </c>
      <c r="E182" s="14" t="s">
        <v>427</v>
      </c>
      <c r="F182" s="14" t="s">
        <v>2282</v>
      </c>
      <c r="G182" s="15">
        <v>2</v>
      </c>
      <c r="H182" s="15">
        <v>2</v>
      </c>
      <c r="I182" s="16">
        <v>0</v>
      </c>
      <c r="J182" s="17">
        <v>1</v>
      </c>
      <c r="K182" s="18">
        <v>0</v>
      </c>
      <c r="L182" s="19">
        <v>0</v>
      </c>
      <c r="M182" s="26" t="s">
        <v>5356</v>
      </c>
      <c r="N182" s="26"/>
    </row>
    <row r="183" spans="1:14" x14ac:dyDescent="0.25">
      <c r="A183" s="14" t="s">
        <v>2283</v>
      </c>
      <c r="B183" s="14" t="s">
        <v>2284</v>
      </c>
      <c r="C183" s="14" t="s">
        <v>2066</v>
      </c>
      <c r="D183" s="14" t="s">
        <v>1634</v>
      </c>
      <c r="E183" s="14" t="s">
        <v>1157</v>
      </c>
      <c r="F183" s="14" t="s">
        <v>2285</v>
      </c>
      <c r="G183" s="15">
        <v>2</v>
      </c>
      <c r="H183" s="15">
        <v>2</v>
      </c>
      <c r="I183" s="16">
        <v>0</v>
      </c>
      <c r="J183" s="17">
        <v>1</v>
      </c>
      <c r="K183" s="18">
        <v>0</v>
      </c>
      <c r="L183" s="19">
        <v>0</v>
      </c>
      <c r="M183" s="26" t="s">
        <v>5356</v>
      </c>
      <c r="N183" s="26"/>
    </row>
    <row r="184" spans="1:14" x14ac:dyDescent="0.25">
      <c r="A184" s="14" t="s">
        <v>680</v>
      </c>
      <c r="B184" s="14" t="s">
        <v>681</v>
      </c>
      <c r="C184" s="14" t="s">
        <v>2286</v>
      </c>
      <c r="D184" s="14" t="s">
        <v>1797</v>
      </c>
      <c r="E184" s="14" t="s">
        <v>725</v>
      </c>
      <c r="F184" s="14" t="s">
        <v>2287</v>
      </c>
      <c r="G184" s="15">
        <v>2</v>
      </c>
      <c r="H184" s="15">
        <v>2</v>
      </c>
      <c r="I184" s="16">
        <v>0</v>
      </c>
      <c r="J184" s="17">
        <v>0</v>
      </c>
      <c r="K184" s="18">
        <v>1</v>
      </c>
      <c r="L184" s="19">
        <v>0</v>
      </c>
      <c r="M184" s="26" t="s">
        <v>5355</v>
      </c>
      <c r="N184" s="26"/>
    </row>
    <row r="185" spans="1:14" x14ac:dyDescent="0.25">
      <c r="A185" s="14" t="s">
        <v>2288</v>
      </c>
      <c r="B185" s="14" t="s">
        <v>2289</v>
      </c>
      <c r="C185" s="14" t="s">
        <v>2290</v>
      </c>
      <c r="D185" s="14" t="s">
        <v>1647</v>
      </c>
      <c r="E185" s="14" t="s">
        <v>1279</v>
      </c>
      <c r="F185" s="14" t="s">
        <v>2291</v>
      </c>
      <c r="G185" s="15">
        <v>2</v>
      </c>
      <c r="H185" s="15">
        <v>13</v>
      </c>
      <c r="I185" s="16">
        <v>0</v>
      </c>
      <c r="J185" s="17">
        <v>1</v>
      </c>
      <c r="K185" s="18">
        <v>0</v>
      </c>
      <c r="L185" s="19">
        <v>0</v>
      </c>
      <c r="M185" s="26" t="s">
        <v>5356</v>
      </c>
      <c r="N185" s="26"/>
    </row>
    <row r="186" spans="1:14" x14ac:dyDescent="0.25">
      <c r="A186" s="14" t="s">
        <v>1385</v>
      </c>
      <c r="B186" s="14" t="s">
        <v>2292</v>
      </c>
      <c r="C186" s="14" t="s">
        <v>2293</v>
      </c>
      <c r="D186" s="14" t="s">
        <v>2294</v>
      </c>
      <c r="E186" s="14" t="s">
        <v>1386</v>
      </c>
      <c r="F186" s="14" t="s">
        <v>2295</v>
      </c>
      <c r="G186" s="15">
        <v>2</v>
      </c>
      <c r="H186" s="15">
        <v>4</v>
      </c>
      <c r="I186" s="16">
        <v>0</v>
      </c>
      <c r="J186" s="17">
        <v>0</v>
      </c>
      <c r="K186" s="18">
        <v>0</v>
      </c>
      <c r="L186" s="19">
        <v>1</v>
      </c>
      <c r="M186" s="26" t="s">
        <v>5355</v>
      </c>
      <c r="N186" s="26"/>
    </row>
    <row r="187" spans="1:14" x14ac:dyDescent="0.25">
      <c r="A187" s="14" t="s">
        <v>1292</v>
      </c>
      <c r="B187" s="14" t="s">
        <v>2296</v>
      </c>
      <c r="C187" s="14" t="s">
        <v>2297</v>
      </c>
      <c r="D187" s="14" t="s">
        <v>1625</v>
      </c>
      <c r="E187" s="14" t="s">
        <v>374</v>
      </c>
      <c r="F187" s="14" t="s">
        <v>2298</v>
      </c>
      <c r="G187" s="15">
        <v>2</v>
      </c>
      <c r="H187" s="15">
        <v>2</v>
      </c>
      <c r="I187" s="16">
        <v>0</v>
      </c>
      <c r="J187" s="17">
        <v>0</v>
      </c>
      <c r="K187" s="18">
        <v>0</v>
      </c>
      <c r="L187" s="19">
        <v>1</v>
      </c>
      <c r="M187" s="26" t="s">
        <v>5355</v>
      </c>
      <c r="N187" s="26"/>
    </row>
    <row r="188" spans="1:14" x14ac:dyDescent="0.25">
      <c r="A188" s="14" t="s">
        <v>2299</v>
      </c>
      <c r="B188" s="14" t="s">
        <v>2300</v>
      </c>
      <c r="C188" s="14" t="s">
        <v>1857</v>
      </c>
      <c r="D188" s="14" t="s">
        <v>2301</v>
      </c>
      <c r="E188" s="14" t="s">
        <v>387</v>
      </c>
      <c r="F188" s="14" t="s">
        <v>2302</v>
      </c>
      <c r="G188" s="15">
        <v>2</v>
      </c>
      <c r="H188" s="15">
        <v>18</v>
      </c>
      <c r="I188" s="16">
        <v>0</v>
      </c>
      <c r="J188" s="17">
        <v>1</v>
      </c>
      <c r="K188" s="18">
        <v>0</v>
      </c>
      <c r="L188" s="19">
        <v>0</v>
      </c>
      <c r="M188" s="26" t="s">
        <v>5354</v>
      </c>
      <c r="N188" s="26"/>
    </row>
    <row r="189" spans="1:14" x14ac:dyDescent="0.25">
      <c r="A189" s="14" t="s">
        <v>2303</v>
      </c>
      <c r="B189" s="14" t="s">
        <v>2304</v>
      </c>
      <c r="C189" s="14" t="s">
        <v>1715</v>
      </c>
      <c r="D189" s="14" t="s">
        <v>1625</v>
      </c>
      <c r="E189" s="14" t="s">
        <v>380</v>
      </c>
      <c r="F189" s="14" t="s">
        <v>2305</v>
      </c>
      <c r="G189" s="15">
        <v>2</v>
      </c>
      <c r="H189" s="15">
        <v>15</v>
      </c>
      <c r="I189" s="16">
        <v>0</v>
      </c>
      <c r="J189" s="17">
        <v>1</v>
      </c>
      <c r="K189" s="18">
        <v>0</v>
      </c>
      <c r="L189" s="19">
        <v>0</v>
      </c>
      <c r="M189" s="26" t="s">
        <v>5354</v>
      </c>
      <c r="N189" s="26"/>
    </row>
    <row r="190" spans="1:14" x14ac:dyDescent="0.25">
      <c r="A190" s="14" t="s">
        <v>2306</v>
      </c>
      <c r="B190" s="14" t="s">
        <v>2307</v>
      </c>
      <c r="C190" s="14" t="s">
        <v>2152</v>
      </c>
      <c r="D190" s="14" t="s">
        <v>1842</v>
      </c>
      <c r="E190" s="14" t="s">
        <v>954</v>
      </c>
      <c r="F190" s="14" t="s">
        <v>2308</v>
      </c>
      <c r="G190" s="15">
        <v>2</v>
      </c>
      <c r="H190" s="15">
        <v>2</v>
      </c>
      <c r="I190" s="16">
        <v>0</v>
      </c>
      <c r="J190" s="17">
        <v>1</v>
      </c>
      <c r="K190" s="18">
        <v>0</v>
      </c>
      <c r="L190" s="19">
        <v>0</v>
      </c>
      <c r="M190" s="26" t="s">
        <v>5354</v>
      </c>
      <c r="N190" s="26"/>
    </row>
    <row r="191" spans="1:14" x14ac:dyDescent="0.25">
      <c r="A191" s="14" t="s">
        <v>2309</v>
      </c>
      <c r="B191" s="14" t="s">
        <v>2310</v>
      </c>
      <c r="C191" s="14" t="s">
        <v>1670</v>
      </c>
      <c r="D191" s="14" t="s">
        <v>2311</v>
      </c>
      <c r="E191" s="14" t="s">
        <v>475</v>
      </c>
      <c r="F191" s="14" t="s">
        <v>2312</v>
      </c>
      <c r="G191" s="15">
        <v>2</v>
      </c>
      <c r="H191" s="15">
        <v>4</v>
      </c>
      <c r="I191" s="16">
        <v>0</v>
      </c>
      <c r="J191" s="17">
        <v>1</v>
      </c>
      <c r="K191" s="18">
        <v>0</v>
      </c>
      <c r="L191" s="19">
        <v>0</v>
      </c>
      <c r="M191" s="26" t="s">
        <v>5356</v>
      </c>
      <c r="N191" s="26"/>
    </row>
    <row r="192" spans="1:14" x14ac:dyDescent="0.25">
      <c r="A192" s="14" t="s">
        <v>1404</v>
      </c>
      <c r="B192" s="14" t="s">
        <v>2160</v>
      </c>
      <c r="C192" s="14" t="s">
        <v>2313</v>
      </c>
      <c r="D192" s="14" t="s">
        <v>1937</v>
      </c>
      <c r="E192" s="14" t="s">
        <v>414</v>
      </c>
      <c r="F192" s="14" t="s">
        <v>2314</v>
      </c>
      <c r="G192" s="15">
        <v>2</v>
      </c>
      <c r="H192" s="15">
        <v>125</v>
      </c>
      <c r="I192" s="16">
        <v>0</v>
      </c>
      <c r="J192" s="17">
        <v>0</v>
      </c>
      <c r="K192" s="18">
        <v>0</v>
      </c>
      <c r="L192" s="19">
        <v>1</v>
      </c>
      <c r="M192" s="26" t="s">
        <v>5355</v>
      </c>
      <c r="N192" s="26"/>
    </row>
    <row r="193" spans="1:14" x14ac:dyDescent="0.25">
      <c r="A193" s="14" t="s">
        <v>2315</v>
      </c>
      <c r="B193" s="14" t="s">
        <v>2316</v>
      </c>
      <c r="C193" s="14" t="s">
        <v>2317</v>
      </c>
      <c r="D193" s="14" t="s">
        <v>1736</v>
      </c>
      <c r="E193" s="14" t="s">
        <v>427</v>
      </c>
      <c r="F193" s="14" t="s">
        <v>2318</v>
      </c>
      <c r="G193" s="15">
        <v>2</v>
      </c>
      <c r="H193" s="15">
        <v>2</v>
      </c>
      <c r="I193" s="16">
        <v>0</v>
      </c>
      <c r="J193" s="17">
        <v>1</v>
      </c>
      <c r="K193" s="18">
        <v>0</v>
      </c>
      <c r="L193" s="19">
        <v>0</v>
      </c>
      <c r="M193" s="26" t="s">
        <v>5354</v>
      </c>
      <c r="N193" s="26"/>
    </row>
    <row r="194" spans="1:14" x14ac:dyDescent="0.25">
      <c r="A194" s="14" t="s">
        <v>934</v>
      </c>
      <c r="B194" s="14" t="s">
        <v>2319</v>
      </c>
      <c r="C194" s="14" t="s">
        <v>2320</v>
      </c>
      <c r="D194" s="14" t="s">
        <v>1977</v>
      </c>
      <c r="E194" s="14" t="s">
        <v>423</v>
      </c>
      <c r="F194" s="14" t="s">
        <v>2321</v>
      </c>
      <c r="G194" s="15">
        <v>2</v>
      </c>
      <c r="H194" s="15">
        <v>2</v>
      </c>
      <c r="I194" s="16">
        <v>0</v>
      </c>
      <c r="J194" s="17">
        <v>0</v>
      </c>
      <c r="K194" s="18">
        <v>1</v>
      </c>
      <c r="L194" s="19">
        <v>0</v>
      </c>
      <c r="M194" s="26" t="s">
        <v>5355</v>
      </c>
      <c r="N194" s="26"/>
    </row>
    <row r="195" spans="1:14" x14ac:dyDescent="0.25">
      <c r="A195" s="14" t="s">
        <v>2322</v>
      </c>
      <c r="B195" s="14" t="s">
        <v>2323</v>
      </c>
      <c r="C195" s="14" t="s">
        <v>1670</v>
      </c>
      <c r="D195" s="14" t="s">
        <v>2324</v>
      </c>
      <c r="E195" s="14" t="s">
        <v>2325</v>
      </c>
      <c r="F195" s="14" t="s">
        <v>2326</v>
      </c>
      <c r="G195" s="15">
        <v>2</v>
      </c>
      <c r="H195" s="15">
        <v>3</v>
      </c>
      <c r="I195" s="16">
        <v>0</v>
      </c>
      <c r="J195" s="17">
        <v>1</v>
      </c>
      <c r="K195" s="18">
        <v>0</v>
      </c>
      <c r="L195" s="19">
        <v>0</v>
      </c>
      <c r="M195" s="26" t="s">
        <v>5354</v>
      </c>
      <c r="N195" s="26"/>
    </row>
    <row r="196" spans="1:14" x14ac:dyDescent="0.25">
      <c r="A196" s="14" t="s">
        <v>2327</v>
      </c>
      <c r="B196" s="14" t="s">
        <v>2328</v>
      </c>
      <c r="C196" s="14" t="s">
        <v>2329</v>
      </c>
      <c r="D196" s="14" t="s">
        <v>1625</v>
      </c>
      <c r="E196" s="14" t="s">
        <v>573</v>
      </c>
      <c r="F196" s="14" t="s">
        <v>2330</v>
      </c>
      <c r="G196" s="15">
        <v>2</v>
      </c>
      <c r="H196" s="15">
        <v>12</v>
      </c>
      <c r="I196" s="16">
        <v>0</v>
      </c>
      <c r="J196" s="17">
        <v>1</v>
      </c>
      <c r="K196" s="18">
        <v>0</v>
      </c>
      <c r="L196" s="19">
        <v>0</v>
      </c>
      <c r="M196" s="26" t="s">
        <v>5356</v>
      </c>
      <c r="N196" s="26"/>
    </row>
    <row r="197" spans="1:14" x14ac:dyDescent="0.25">
      <c r="A197" s="14" t="s">
        <v>2331</v>
      </c>
      <c r="B197" s="14" t="s">
        <v>2332</v>
      </c>
      <c r="C197" s="14" t="s">
        <v>2333</v>
      </c>
      <c r="D197" s="14" t="s">
        <v>1643</v>
      </c>
      <c r="E197" s="14" t="s">
        <v>418</v>
      </c>
      <c r="F197" s="14" t="s">
        <v>2334</v>
      </c>
      <c r="G197" s="15">
        <v>2</v>
      </c>
      <c r="H197" s="15">
        <v>3</v>
      </c>
      <c r="I197" s="16">
        <v>0.5</v>
      </c>
      <c r="J197" s="17">
        <v>0.5</v>
      </c>
      <c r="K197" s="18">
        <v>0</v>
      </c>
      <c r="L197" s="19">
        <v>0</v>
      </c>
      <c r="M197" s="26" t="s">
        <v>5356</v>
      </c>
      <c r="N197" s="26"/>
    </row>
    <row r="198" spans="1:14" x14ac:dyDescent="0.25">
      <c r="A198" s="14" t="s">
        <v>2335</v>
      </c>
      <c r="B198" s="14" t="s">
        <v>2336</v>
      </c>
      <c r="C198" s="14" t="s">
        <v>2337</v>
      </c>
      <c r="D198" s="14" t="s">
        <v>1901</v>
      </c>
      <c r="E198" s="14" t="s">
        <v>442</v>
      </c>
      <c r="F198" s="14" t="s">
        <v>2338</v>
      </c>
      <c r="G198" s="15">
        <v>2</v>
      </c>
      <c r="H198" s="15">
        <v>2</v>
      </c>
      <c r="I198" s="16">
        <v>0</v>
      </c>
      <c r="J198" s="17">
        <v>1</v>
      </c>
      <c r="K198" s="18">
        <v>0</v>
      </c>
      <c r="L198" s="19">
        <v>0</v>
      </c>
      <c r="M198" s="26" t="s">
        <v>5354</v>
      </c>
      <c r="N198" s="26"/>
    </row>
    <row r="199" spans="1:14" x14ac:dyDescent="0.25">
      <c r="A199" s="14" t="s">
        <v>2339</v>
      </c>
      <c r="B199" s="14" t="s">
        <v>2340</v>
      </c>
      <c r="C199" s="14" t="s">
        <v>1646</v>
      </c>
      <c r="D199" s="14" t="s">
        <v>2341</v>
      </c>
      <c r="E199" s="14" t="s">
        <v>2253</v>
      </c>
      <c r="F199" s="14" t="s">
        <v>2342</v>
      </c>
      <c r="G199" s="15">
        <v>2</v>
      </c>
      <c r="H199" s="15">
        <v>2</v>
      </c>
      <c r="I199" s="16">
        <v>0</v>
      </c>
      <c r="J199" s="17">
        <v>1</v>
      </c>
      <c r="K199" s="18">
        <v>0</v>
      </c>
      <c r="L199" s="19">
        <v>0</v>
      </c>
      <c r="M199" s="26" t="s">
        <v>5356</v>
      </c>
      <c r="N199" s="26"/>
    </row>
    <row r="200" spans="1:14" x14ac:dyDescent="0.25">
      <c r="A200" s="14" t="s">
        <v>2343</v>
      </c>
      <c r="B200" s="14" t="s">
        <v>692</v>
      </c>
      <c r="C200" s="14" t="s">
        <v>2344</v>
      </c>
      <c r="D200" s="14" t="s">
        <v>1779</v>
      </c>
      <c r="E200" s="14" t="s">
        <v>442</v>
      </c>
      <c r="F200" s="14" t="s">
        <v>2345</v>
      </c>
      <c r="G200" s="15">
        <v>2</v>
      </c>
      <c r="H200" s="15">
        <v>2</v>
      </c>
      <c r="I200" s="16">
        <v>0</v>
      </c>
      <c r="J200" s="17">
        <v>1</v>
      </c>
      <c r="K200" s="18">
        <v>0</v>
      </c>
      <c r="L200" s="19">
        <v>0</v>
      </c>
      <c r="M200" s="26" t="s">
        <v>5354</v>
      </c>
      <c r="N200" s="26"/>
    </row>
    <row r="201" spans="1:14" x14ac:dyDescent="0.25">
      <c r="A201" s="14" t="s">
        <v>2346</v>
      </c>
      <c r="B201" s="14" t="s">
        <v>2347</v>
      </c>
      <c r="C201" s="14" t="s">
        <v>2066</v>
      </c>
      <c r="D201" s="14" t="s">
        <v>1634</v>
      </c>
      <c r="E201" s="14" t="s">
        <v>1157</v>
      </c>
      <c r="F201" s="14" t="s">
        <v>2348</v>
      </c>
      <c r="G201" s="15">
        <v>2</v>
      </c>
      <c r="H201" s="15">
        <v>4</v>
      </c>
      <c r="I201" s="16">
        <v>0.5</v>
      </c>
      <c r="J201" s="17">
        <v>0.5</v>
      </c>
      <c r="K201" s="18">
        <v>0</v>
      </c>
      <c r="L201" s="19">
        <v>0</v>
      </c>
      <c r="M201" s="26" t="s">
        <v>5354</v>
      </c>
      <c r="N201" s="26"/>
    </row>
    <row r="202" spans="1:14" x14ac:dyDescent="0.25">
      <c r="A202" s="14" t="s">
        <v>2349</v>
      </c>
      <c r="B202" s="14" t="s">
        <v>2350</v>
      </c>
      <c r="C202" s="14" t="s">
        <v>2351</v>
      </c>
      <c r="D202" s="14" t="s">
        <v>2352</v>
      </c>
      <c r="E202" s="14" t="s">
        <v>725</v>
      </c>
      <c r="F202" s="14" t="s">
        <v>2353</v>
      </c>
      <c r="G202" s="15">
        <v>2</v>
      </c>
      <c r="H202" s="15">
        <v>2</v>
      </c>
      <c r="I202" s="16">
        <v>0</v>
      </c>
      <c r="J202" s="17">
        <v>1</v>
      </c>
      <c r="K202" s="18">
        <v>0</v>
      </c>
      <c r="L202" s="19">
        <v>0</v>
      </c>
      <c r="M202" s="26" t="s">
        <v>5354</v>
      </c>
      <c r="N202" s="26"/>
    </row>
    <row r="203" spans="1:14" x14ac:dyDescent="0.25">
      <c r="A203" s="14" t="s">
        <v>2354</v>
      </c>
      <c r="B203" s="14" t="s">
        <v>2355</v>
      </c>
      <c r="C203" s="14" t="s">
        <v>2356</v>
      </c>
      <c r="D203" s="14" t="s">
        <v>1625</v>
      </c>
      <c r="E203" s="14" t="s">
        <v>410</v>
      </c>
      <c r="F203" s="14" t="s">
        <v>2357</v>
      </c>
      <c r="G203" s="15">
        <v>2</v>
      </c>
      <c r="H203" s="15">
        <v>65</v>
      </c>
      <c r="I203" s="16">
        <v>0.5</v>
      </c>
      <c r="J203" s="17">
        <v>0.5</v>
      </c>
      <c r="K203" s="18">
        <v>0</v>
      </c>
      <c r="L203" s="19">
        <v>0</v>
      </c>
      <c r="M203" s="26" t="s">
        <v>5356</v>
      </c>
      <c r="N203" s="26"/>
    </row>
    <row r="204" spans="1:14" x14ac:dyDescent="0.25">
      <c r="A204" s="14" t="s">
        <v>2358</v>
      </c>
      <c r="B204" s="14" t="s">
        <v>2359</v>
      </c>
      <c r="C204" s="14" t="s">
        <v>2360</v>
      </c>
      <c r="D204" s="14" t="s">
        <v>1901</v>
      </c>
      <c r="E204" s="14" t="s">
        <v>380</v>
      </c>
      <c r="F204" s="14" t="s">
        <v>2361</v>
      </c>
      <c r="G204" s="15">
        <v>2</v>
      </c>
      <c r="H204" s="15">
        <v>2</v>
      </c>
      <c r="I204" s="16">
        <v>0</v>
      </c>
      <c r="J204" s="17">
        <v>1</v>
      </c>
      <c r="K204" s="18">
        <v>0</v>
      </c>
      <c r="L204" s="19">
        <v>0</v>
      </c>
      <c r="M204" s="26" t="s">
        <v>5353</v>
      </c>
      <c r="N204" s="26"/>
    </row>
    <row r="205" spans="1:14" x14ac:dyDescent="0.25">
      <c r="A205" s="14" t="s">
        <v>2362</v>
      </c>
      <c r="B205" s="14" t="s">
        <v>2363</v>
      </c>
      <c r="C205" s="14" t="s">
        <v>1670</v>
      </c>
      <c r="D205" s="14" t="s">
        <v>1901</v>
      </c>
      <c r="E205" s="14" t="s">
        <v>685</v>
      </c>
      <c r="F205" s="14" t="s">
        <v>2364</v>
      </c>
      <c r="G205" s="15">
        <v>2</v>
      </c>
      <c r="H205" s="15">
        <v>2</v>
      </c>
      <c r="I205" s="16">
        <v>0</v>
      </c>
      <c r="J205" s="17">
        <v>1</v>
      </c>
      <c r="K205" s="18">
        <v>0</v>
      </c>
      <c r="L205" s="19">
        <v>0</v>
      </c>
      <c r="M205" s="26" t="s">
        <v>5356</v>
      </c>
      <c r="N205" s="26"/>
    </row>
    <row r="206" spans="1:14" x14ac:dyDescent="0.25">
      <c r="A206" s="14" t="s">
        <v>2365</v>
      </c>
      <c r="B206" s="14" t="s">
        <v>2366</v>
      </c>
      <c r="C206" s="14" t="s">
        <v>2367</v>
      </c>
      <c r="D206" s="14" t="s">
        <v>1625</v>
      </c>
      <c r="E206" s="14" t="s">
        <v>1103</v>
      </c>
      <c r="F206" s="14" t="s">
        <v>2368</v>
      </c>
      <c r="G206" s="15">
        <v>2</v>
      </c>
      <c r="H206" s="15">
        <v>90</v>
      </c>
      <c r="I206" s="16">
        <v>0</v>
      </c>
      <c r="J206" s="17">
        <v>1</v>
      </c>
      <c r="K206" s="18">
        <v>0</v>
      </c>
      <c r="L206" s="19">
        <v>0</v>
      </c>
      <c r="M206" s="26" t="s">
        <v>5356</v>
      </c>
      <c r="N206" s="26"/>
    </row>
    <row r="207" spans="1:14" x14ac:dyDescent="0.25">
      <c r="A207" s="14" t="s">
        <v>2369</v>
      </c>
      <c r="B207" s="14" t="s">
        <v>2370</v>
      </c>
      <c r="C207" s="14" t="s">
        <v>2371</v>
      </c>
      <c r="D207" s="14" t="s">
        <v>1797</v>
      </c>
      <c r="E207" s="14" t="s">
        <v>380</v>
      </c>
      <c r="F207" s="14" t="s">
        <v>2372</v>
      </c>
      <c r="G207" s="15">
        <v>2</v>
      </c>
      <c r="H207" s="15">
        <v>2</v>
      </c>
      <c r="I207" s="16">
        <v>0</v>
      </c>
      <c r="J207" s="17">
        <v>1</v>
      </c>
      <c r="K207" s="18">
        <v>0</v>
      </c>
      <c r="L207" s="19">
        <v>0</v>
      </c>
      <c r="M207" s="26" t="s">
        <v>5354</v>
      </c>
      <c r="N207" s="26"/>
    </row>
    <row r="208" spans="1:14" x14ac:dyDescent="0.25">
      <c r="A208" s="14" t="s">
        <v>2373</v>
      </c>
      <c r="B208" s="14" t="s">
        <v>2374</v>
      </c>
      <c r="C208" s="14" t="s">
        <v>1670</v>
      </c>
      <c r="D208" s="14" t="s">
        <v>2375</v>
      </c>
      <c r="E208" s="14" t="s">
        <v>2104</v>
      </c>
      <c r="F208" s="14" t="s">
        <v>2376</v>
      </c>
      <c r="G208" s="15">
        <v>2</v>
      </c>
      <c r="H208" s="15">
        <v>2</v>
      </c>
      <c r="I208" s="16">
        <v>0</v>
      </c>
      <c r="J208" s="17">
        <v>1</v>
      </c>
      <c r="K208" s="18">
        <v>0</v>
      </c>
      <c r="L208" s="19">
        <v>0</v>
      </c>
      <c r="M208" s="26" t="s">
        <v>5356</v>
      </c>
      <c r="N208" s="26"/>
    </row>
    <row r="209" spans="1:14" x14ac:dyDescent="0.25">
      <c r="A209" s="14" t="s">
        <v>2377</v>
      </c>
      <c r="B209" s="14" t="s">
        <v>2378</v>
      </c>
      <c r="C209" s="14" t="s">
        <v>2379</v>
      </c>
      <c r="D209" s="14" t="s">
        <v>2103</v>
      </c>
      <c r="E209" s="14" t="s">
        <v>423</v>
      </c>
      <c r="F209" s="14" t="s">
        <v>2380</v>
      </c>
      <c r="G209" s="15">
        <v>2</v>
      </c>
      <c r="H209" s="15">
        <v>2</v>
      </c>
      <c r="I209" s="16">
        <v>0</v>
      </c>
      <c r="J209" s="17">
        <v>1</v>
      </c>
      <c r="K209" s="18">
        <v>0</v>
      </c>
      <c r="L209" s="19">
        <v>0</v>
      </c>
      <c r="M209" s="26" t="s">
        <v>5354</v>
      </c>
      <c r="N209" s="26"/>
    </row>
    <row r="210" spans="1:14" x14ac:dyDescent="0.25">
      <c r="A210" s="14" t="s">
        <v>2381</v>
      </c>
      <c r="B210" s="14" t="s">
        <v>2382</v>
      </c>
      <c r="C210" s="14" t="s">
        <v>1670</v>
      </c>
      <c r="D210" s="14" t="s">
        <v>2383</v>
      </c>
      <c r="E210" s="14" t="s">
        <v>2384</v>
      </c>
      <c r="F210" s="14" t="s">
        <v>2385</v>
      </c>
      <c r="G210" s="15">
        <v>2</v>
      </c>
      <c r="H210" s="15">
        <v>4</v>
      </c>
      <c r="I210" s="16">
        <v>0</v>
      </c>
      <c r="J210" s="17">
        <v>1</v>
      </c>
      <c r="K210" s="18">
        <v>0</v>
      </c>
      <c r="L210" s="19">
        <v>0</v>
      </c>
      <c r="M210" s="26" t="s">
        <v>5354</v>
      </c>
      <c r="N210" s="26"/>
    </row>
    <row r="211" spans="1:14" x14ac:dyDescent="0.25">
      <c r="A211" s="14" t="s">
        <v>2386</v>
      </c>
      <c r="B211" s="14" t="s">
        <v>2387</v>
      </c>
      <c r="C211" s="14" t="s">
        <v>1703</v>
      </c>
      <c r="D211" s="14" t="s">
        <v>1625</v>
      </c>
      <c r="E211" s="14" t="s">
        <v>380</v>
      </c>
      <c r="F211" s="14" t="s">
        <v>2388</v>
      </c>
      <c r="G211" s="15">
        <v>2</v>
      </c>
      <c r="H211" s="15">
        <v>12</v>
      </c>
      <c r="I211" s="16">
        <v>0</v>
      </c>
      <c r="J211" s="17">
        <v>1</v>
      </c>
      <c r="K211" s="18">
        <v>0</v>
      </c>
      <c r="L211" s="19">
        <v>0</v>
      </c>
      <c r="M211" s="26" t="s">
        <v>5354</v>
      </c>
      <c r="N211" s="26"/>
    </row>
    <row r="212" spans="1:14" x14ac:dyDescent="0.25">
      <c r="A212" s="14" t="s">
        <v>1342</v>
      </c>
      <c r="B212" s="14" t="s">
        <v>2389</v>
      </c>
      <c r="C212" s="14" t="s">
        <v>2390</v>
      </c>
      <c r="D212" s="14" t="s">
        <v>1625</v>
      </c>
      <c r="E212" s="14" t="s">
        <v>1343</v>
      </c>
      <c r="F212" s="14" t="s">
        <v>2391</v>
      </c>
      <c r="G212" s="15">
        <v>2</v>
      </c>
      <c r="H212" s="15">
        <v>2</v>
      </c>
      <c r="I212" s="16">
        <v>0</v>
      </c>
      <c r="J212" s="17">
        <v>0</v>
      </c>
      <c r="K212" s="18">
        <v>0</v>
      </c>
      <c r="L212" s="19">
        <v>1</v>
      </c>
      <c r="M212" s="26" t="s">
        <v>5355</v>
      </c>
      <c r="N212" s="26"/>
    </row>
    <row r="213" spans="1:14" x14ac:dyDescent="0.25">
      <c r="A213" s="14" t="s">
        <v>2392</v>
      </c>
      <c r="B213" s="14" t="s">
        <v>2393</v>
      </c>
      <c r="C213" s="14" t="s">
        <v>1670</v>
      </c>
      <c r="D213" s="14" t="s">
        <v>2375</v>
      </c>
      <c r="E213" s="14" t="s">
        <v>1402</v>
      </c>
      <c r="F213" s="14" t="s">
        <v>2394</v>
      </c>
      <c r="G213" s="15">
        <v>2</v>
      </c>
      <c r="H213" s="15">
        <v>2</v>
      </c>
      <c r="I213" s="16">
        <v>0</v>
      </c>
      <c r="J213" s="17">
        <v>1</v>
      </c>
      <c r="K213" s="18">
        <v>0</v>
      </c>
      <c r="L213" s="19">
        <v>0</v>
      </c>
      <c r="M213" s="26" t="s">
        <v>5354</v>
      </c>
      <c r="N213" s="26"/>
    </row>
    <row r="214" spans="1:14" x14ac:dyDescent="0.25">
      <c r="A214" s="14" t="s">
        <v>1378</v>
      </c>
      <c r="B214" s="14" t="s">
        <v>2395</v>
      </c>
      <c r="C214" s="14" t="s">
        <v>2396</v>
      </c>
      <c r="D214" s="14" t="s">
        <v>2397</v>
      </c>
      <c r="E214" s="14" t="s">
        <v>1103</v>
      </c>
      <c r="F214" s="14" t="s">
        <v>2398</v>
      </c>
      <c r="G214" s="15">
        <v>2</v>
      </c>
      <c r="H214" s="15">
        <v>2</v>
      </c>
      <c r="I214" s="16">
        <v>0</v>
      </c>
      <c r="J214" s="17">
        <v>0</v>
      </c>
      <c r="K214" s="18">
        <v>0</v>
      </c>
      <c r="L214" s="19">
        <v>1</v>
      </c>
      <c r="M214" s="26" t="s">
        <v>5355</v>
      </c>
      <c r="N214" s="26"/>
    </row>
    <row r="215" spans="1:14" x14ac:dyDescent="0.25">
      <c r="A215" s="14" t="s">
        <v>2399</v>
      </c>
      <c r="B215" s="14" t="s">
        <v>2147</v>
      </c>
      <c r="C215" s="14" t="s">
        <v>2400</v>
      </c>
      <c r="D215" s="14" t="s">
        <v>2149</v>
      </c>
      <c r="E215" s="14" t="s">
        <v>387</v>
      </c>
      <c r="F215" s="14" t="s">
        <v>2401</v>
      </c>
      <c r="G215" s="15">
        <v>2</v>
      </c>
      <c r="H215" s="15">
        <v>2</v>
      </c>
      <c r="I215" s="16">
        <v>0.5</v>
      </c>
      <c r="J215" s="17">
        <v>0.5</v>
      </c>
      <c r="K215" s="18">
        <v>0</v>
      </c>
      <c r="L215" s="19">
        <v>0</v>
      </c>
      <c r="M215" s="26" t="s">
        <v>5354</v>
      </c>
      <c r="N215" s="26"/>
    </row>
    <row r="216" spans="1:14" x14ac:dyDescent="0.25">
      <c r="A216" s="14" t="s">
        <v>2402</v>
      </c>
      <c r="B216" s="14" t="s">
        <v>2403</v>
      </c>
      <c r="C216" s="14" t="s">
        <v>1670</v>
      </c>
      <c r="D216" s="14" t="s">
        <v>1625</v>
      </c>
      <c r="E216" s="14" t="s">
        <v>816</v>
      </c>
      <c r="F216" s="14" t="s">
        <v>2404</v>
      </c>
      <c r="G216" s="15">
        <v>2</v>
      </c>
      <c r="H216" s="15">
        <v>3</v>
      </c>
      <c r="I216" s="16">
        <v>0</v>
      </c>
      <c r="J216" s="17">
        <v>1</v>
      </c>
      <c r="K216" s="18">
        <v>0</v>
      </c>
      <c r="L216" s="19">
        <v>0</v>
      </c>
      <c r="M216" s="26" t="s">
        <v>5354</v>
      </c>
      <c r="N216" s="26"/>
    </row>
    <row r="217" spans="1:14" x14ac:dyDescent="0.25">
      <c r="A217" s="14" t="s">
        <v>2405</v>
      </c>
      <c r="B217" s="14" t="s">
        <v>2406</v>
      </c>
      <c r="C217" s="14" t="s">
        <v>1670</v>
      </c>
      <c r="D217" s="14" t="s">
        <v>1625</v>
      </c>
      <c r="E217" s="14" t="s">
        <v>1274</v>
      </c>
      <c r="F217" s="14" t="s">
        <v>2407</v>
      </c>
      <c r="G217" s="15">
        <v>2</v>
      </c>
      <c r="H217" s="15">
        <v>2</v>
      </c>
      <c r="I217" s="16">
        <v>0</v>
      </c>
      <c r="J217" s="17">
        <v>1</v>
      </c>
      <c r="K217" s="18">
        <v>0</v>
      </c>
      <c r="L217" s="19">
        <v>0</v>
      </c>
      <c r="M217" s="26" t="s">
        <v>5354</v>
      </c>
      <c r="N217" s="26"/>
    </row>
    <row r="218" spans="1:14" x14ac:dyDescent="0.25">
      <c r="A218" s="14" t="s">
        <v>2408</v>
      </c>
      <c r="B218" s="14" t="s">
        <v>2409</v>
      </c>
      <c r="C218" s="14" t="s">
        <v>2410</v>
      </c>
      <c r="D218" s="14" t="s">
        <v>2411</v>
      </c>
      <c r="E218" s="14" t="s">
        <v>2412</v>
      </c>
      <c r="F218" s="14" t="s">
        <v>2413</v>
      </c>
      <c r="G218" s="15">
        <v>2</v>
      </c>
      <c r="H218" s="15">
        <v>38</v>
      </c>
      <c r="I218" s="16">
        <v>0</v>
      </c>
      <c r="J218" s="17">
        <v>1</v>
      </c>
      <c r="K218" s="18">
        <v>0</v>
      </c>
      <c r="L218" s="19">
        <v>0</v>
      </c>
      <c r="M218" s="26" t="s">
        <v>5356</v>
      </c>
      <c r="N218" s="26"/>
    </row>
    <row r="219" spans="1:14" x14ac:dyDescent="0.25">
      <c r="A219" s="14" t="s">
        <v>2414</v>
      </c>
      <c r="B219" s="14" t="s">
        <v>2415</v>
      </c>
      <c r="C219" s="14" t="s">
        <v>2416</v>
      </c>
      <c r="D219" s="14" t="s">
        <v>1625</v>
      </c>
      <c r="E219" s="14" t="s">
        <v>427</v>
      </c>
      <c r="F219" s="14" t="s">
        <v>2417</v>
      </c>
      <c r="G219" s="15">
        <v>2</v>
      </c>
      <c r="H219" s="15">
        <v>4</v>
      </c>
      <c r="I219" s="16">
        <v>0</v>
      </c>
      <c r="J219" s="17">
        <v>1</v>
      </c>
      <c r="K219" s="18">
        <v>0</v>
      </c>
      <c r="L219" s="19">
        <v>0</v>
      </c>
      <c r="M219" s="26" t="s">
        <v>5354</v>
      </c>
      <c r="N219" s="26"/>
    </row>
    <row r="220" spans="1:14" x14ac:dyDescent="0.25">
      <c r="A220" s="14" t="s">
        <v>1477</v>
      </c>
      <c r="B220" s="14" t="s">
        <v>2418</v>
      </c>
      <c r="C220" s="14" t="s">
        <v>2419</v>
      </c>
      <c r="D220" s="14" t="s">
        <v>2420</v>
      </c>
      <c r="E220" s="14" t="s">
        <v>1478</v>
      </c>
      <c r="F220" s="14" t="s">
        <v>2421</v>
      </c>
      <c r="G220" s="15">
        <v>2</v>
      </c>
      <c r="H220" s="15">
        <v>2</v>
      </c>
      <c r="I220" s="16">
        <v>0</v>
      </c>
      <c r="J220" s="17">
        <v>0</v>
      </c>
      <c r="K220" s="18">
        <v>0</v>
      </c>
      <c r="L220" s="19">
        <v>1</v>
      </c>
      <c r="M220" s="26" t="s">
        <v>5355</v>
      </c>
      <c r="N220" s="26"/>
    </row>
    <row r="221" spans="1:14" x14ac:dyDescent="0.25">
      <c r="A221" s="14" t="s">
        <v>2422</v>
      </c>
      <c r="B221" s="14" t="s">
        <v>1758</v>
      </c>
      <c r="C221" s="14" t="s">
        <v>2423</v>
      </c>
      <c r="D221" s="14" t="s">
        <v>1682</v>
      </c>
      <c r="E221" s="14" t="s">
        <v>1760</v>
      </c>
      <c r="F221" s="14" t="s">
        <v>2424</v>
      </c>
      <c r="G221" s="15">
        <v>2</v>
      </c>
      <c r="H221" s="15">
        <v>2</v>
      </c>
      <c r="I221" s="16">
        <v>0.5</v>
      </c>
      <c r="J221" s="17">
        <v>0.5</v>
      </c>
      <c r="K221" s="18">
        <v>0</v>
      </c>
      <c r="L221" s="19">
        <v>0</v>
      </c>
      <c r="M221" s="26" t="s">
        <v>5352</v>
      </c>
      <c r="N221" s="26"/>
    </row>
    <row r="222" spans="1:14" x14ac:dyDescent="0.25">
      <c r="A222" s="14" t="s">
        <v>1184</v>
      </c>
      <c r="B222" s="14" t="s">
        <v>2425</v>
      </c>
      <c r="C222" s="14" t="s">
        <v>1670</v>
      </c>
      <c r="D222" s="14" t="s">
        <v>1625</v>
      </c>
      <c r="E222" s="14" t="s">
        <v>465</v>
      </c>
      <c r="F222" s="14" t="s">
        <v>2426</v>
      </c>
      <c r="G222" s="15">
        <v>2</v>
      </c>
      <c r="H222" s="15">
        <v>14</v>
      </c>
      <c r="I222" s="16">
        <v>0</v>
      </c>
      <c r="J222" s="17">
        <v>0</v>
      </c>
      <c r="K222" s="18">
        <v>1</v>
      </c>
      <c r="L222" s="19">
        <v>0</v>
      </c>
      <c r="M222" s="26" t="s">
        <v>5355</v>
      </c>
      <c r="N222" s="26"/>
    </row>
    <row r="223" spans="1:14" x14ac:dyDescent="0.25">
      <c r="A223" s="14" t="s">
        <v>2427</v>
      </c>
      <c r="B223" s="14" t="s">
        <v>2428</v>
      </c>
      <c r="C223" s="14" t="s">
        <v>1670</v>
      </c>
      <c r="D223" s="14" t="s">
        <v>1736</v>
      </c>
      <c r="E223" s="14" t="s">
        <v>387</v>
      </c>
      <c r="F223" s="14" t="s">
        <v>2429</v>
      </c>
      <c r="G223" s="15">
        <v>2</v>
      </c>
      <c r="H223" s="15">
        <v>3</v>
      </c>
      <c r="I223" s="16">
        <v>0</v>
      </c>
      <c r="J223" s="17">
        <v>1</v>
      </c>
      <c r="K223" s="18">
        <v>0</v>
      </c>
      <c r="L223" s="19">
        <v>0</v>
      </c>
      <c r="M223" s="26" t="s">
        <v>5356</v>
      </c>
      <c r="N223" s="26"/>
    </row>
    <row r="224" spans="1:14" x14ac:dyDescent="0.25">
      <c r="A224" s="14" t="s">
        <v>2430</v>
      </c>
      <c r="B224" s="14" t="s">
        <v>2431</v>
      </c>
      <c r="C224" s="14" t="s">
        <v>2432</v>
      </c>
      <c r="D224" s="14" t="s">
        <v>2016</v>
      </c>
      <c r="E224" s="14" t="s">
        <v>1338</v>
      </c>
      <c r="F224" s="14" t="s">
        <v>2433</v>
      </c>
      <c r="G224" s="15">
        <v>2</v>
      </c>
      <c r="H224" s="15">
        <v>3</v>
      </c>
      <c r="I224" s="16">
        <v>0</v>
      </c>
      <c r="J224" s="17">
        <v>1</v>
      </c>
      <c r="K224" s="18">
        <v>0</v>
      </c>
      <c r="L224" s="19">
        <v>0</v>
      </c>
      <c r="M224" s="26" t="s">
        <v>5354</v>
      </c>
      <c r="N224" s="26"/>
    </row>
    <row r="225" spans="1:14" x14ac:dyDescent="0.25">
      <c r="A225" s="14" t="s">
        <v>2434</v>
      </c>
      <c r="B225" s="14" t="s">
        <v>2435</v>
      </c>
      <c r="C225" s="14" t="s">
        <v>2436</v>
      </c>
      <c r="D225" s="14" t="s">
        <v>2437</v>
      </c>
      <c r="E225" s="14" t="s">
        <v>1683</v>
      </c>
      <c r="F225" s="14" t="s">
        <v>2438</v>
      </c>
      <c r="G225" s="15">
        <v>2</v>
      </c>
      <c r="H225" s="15">
        <v>2</v>
      </c>
      <c r="I225" s="16">
        <v>0</v>
      </c>
      <c r="J225" s="17">
        <v>1</v>
      </c>
      <c r="K225" s="18">
        <v>0</v>
      </c>
      <c r="L225" s="19">
        <v>0</v>
      </c>
      <c r="M225" s="26" t="s">
        <v>5356</v>
      </c>
      <c r="N225" s="26"/>
    </row>
    <row r="226" spans="1:14" x14ac:dyDescent="0.25">
      <c r="A226" s="14" t="s">
        <v>2439</v>
      </c>
      <c r="B226" s="14" t="s">
        <v>2440</v>
      </c>
      <c r="C226" s="14" t="s">
        <v>2441</v>
      </c>
      <c r="D226" s="14" t="s">
        <v>2442</v>
      </c>
      <c r="E226" s="14" t="s">
        <v>1289</v>
      </c>
      <c r="F226" s="14" t="s">
        <v>2443</v>
      </c>
      <c r="G226" s="15">
        <v>2</v>
      </c>
      <c r="H226" s="15">
        <v>2</v>
      </c>
      <c r="I226" s="16">
        <v>0</v>
      </c>
      <c r="J226" s="17">
        <v>1</v>
      </c>
      <c r="K226" s="18">
        <v>0</v>
      </c>
      <c r="L226" s="19">
        <v>0</v>
      </c>
      <c r="M226" s="26" t="s">
        <v>5354</v>
      </c>
      <c r="N226" s="26"/>
    </row>
    <row r="227" spans="1:14" x14ac:dyDescent="0.25">
      <c r="A227" s="14" t="s">
        <v>1563</v>
      </c>
      <c r="B227" s="14" t="s">
        <v>1564</v>
      </c>
      <c r="C227" s="14" t="s">
        <v>2204</v>
      </c>
      <c r="D227" s="14" t="s">
        <v>1634</v>
      </c>
      <c r="E227" s="14" t="s">
        <v>1422</v>
      </c>
      <c r="F227" s="14" t="s">
        <v>2444</v>
      </c>
      <c r="G227" s="15">
        <v>2</v>
      </c>
      <c r="H227" s="15">
        <v>2</v>
      </c>
      <c r="I227" s="16">
        <v>0</v>
      </c>
      <c r="J227" s="17">
        <v>0</v>
      </c>
      <c r="K227" s="18">
        <v>0</v>
      </c>
      <c r="L227" s="19">
        <v>1</v>
      </c>
      <c r="M227" s="26" t="s">
        <v>5355</v>
      </c>
      <c r="N227" s="26"/>
    </row>
    <row r="228" spans="1:14" x14ac:dyDescent="0.25">
      <c r="A228" s="14" t="s">
        <v>2445</v>
      </c>
      <c r="B228" s="14" t="s">
        <v>2446</v>
      </c>
      <c r="C228" s="14" t="s">
        <v>2447</v>
      </c>
      <c r="D228" s="14" t="s">
        <v>1625</v>
      </c>
      <c r="E228" s="14" t="s">
        <v>403</v>
      </c>
      <c r="F228" s="14" t="s">
        <v>2448</v>
      </c>
      <c r="G228" s="15">
        <v>2</v>
      </c>
      <c r="H228" s="15">
        <v>8</v>
      </c>
      <c r="I228" s="16">
        <v>0</v>
      </c>
      <c r="J228" s="17">
        <v>1</v>
      </c>
      <c r="K228" s="18">
        <v>0</v>
      </c>
      <c r="L228" s="19">
        <v>0</v>
      </c>
      <c r="M228" s="26" t="s">
        <v>5356</v>
      </c>
      <c r="N228" s="26"/>
    </row>
    <row r="229" spans="1:14" x14ac:dyDescent="0.25">
      <c r="A229" s="14" t="s">
        <v>1296</v>
      </c>
      <c r="B229" s="14" t="s">
        <v>2449</v>
      </c>
      <c r="C229" s="14" t="s">
        <v>2450</v>
      </c>
      <c r="D229" s="14" t="s">
        <v>1625</v>
      </c>
      <c r="E229" s="14" t="s">
        <v>1297</v>
      </c>
      <c r="F229" s="14" t="s">
        <v>2451</v>
      </c>
      <c r="G229" s="15">
        <v>2</v>
      </c>
      <c r="H229" s="15">
        <v>2</v>
      </c>
      <c r="I229" s="16">
        <v>0</v>
      </c>
      <c r="J229" s="17">
        <v>0</v>
      </c>
      <c r="K229" s="18">
        <v>0</v>
      </c>
      <c r="L229" s="19">
        <v>1</v>
      </c>
      <c r="M229" s="26" t="s">
        <v>5355</v>
      </c>
      <c r="N229" s="26"/>
    </row>
    <row r="230" spans="1:14" x14ac:dyDescent="0.25">
      <c r="A230" s="14" t="s">
        <v>2452</v>
      </c>
      <c r="B230" s="14" t="s">
        <v>2453</v>
      </c>
      <c r="C230" s="14" t="s">
        <v>2113</v>
      </c>
      <c r="D230" s="14" t="s">
        <v>1625</v>
      </c>
      <c r="E230" s="14" t="s">
        <v>380</v>
      </c>
      <c r="F230" s="14" t="s">
        <v>2454</v>
      </c>
      <c r="G230" s="15">
        <v>2</v>
      </c>
      <c r="H230" s="15">
        <v>3</v>
      </c>
      <c r="I230" s="16">
        <v>0</v>
      </c>
      <c r="J230" s="17">
        <v>1</v>
      </c>
      <c r="K230" s="18">
        <v>0</v>
      </c>
      <c r="L230" s="19">
        <v>0</v>
      </c>
      <c r="M230" s="26" t="s">
        <v>5354</v>
      </c>
      <c r="N230" s="26"/>
    </row>
    <row r="231" spans="1:14" x14ac:dyDescent="0.25">
      <c r="A231" s="14" t="s">
        <v>2455</v>
      </c>
      <c r="B231" s="14" t="s">
        <v>2456</v>
      </c>
      <c r="C231" s="14" t="s">
        <v>2457</v>
      </c>
      <c r="D231" s="14" t="s">
        <v>1736</v>
      </c>
      <c r="E231" s="14" t="s">
        <v>387</v>
      </c>
      <c r="F231" s="14" t="s">
        <v>2458</v>
      </c>
      <c r="G231" s="15">
        <v>2</v>
      </c>
      <c r="H231" s="15">
        <v>3</v>
      </c>
      <c r="I231" s="16">
        <v>0</v>
      </c>
      <c r="J231" s="17">
        <v>1</v>
      </c>
      <c r="K231" s="18">
        <v>0</v>
      </c>
      <c r="L231" s="19">
        <v>0</v>
      </c>
      <c r="M231" s="26" t="s">
        <v>5354</v>
      </c>
      <c r="N231" s="26"/>
    </row>
    <row r="232" spans="1:14" x14ac:dyDescent="0.25">
      <c r="A232" s="14" t="s">
        <v>985</v>
      </c>
      <c r="B232" s="14" t="s">
        <v>2459</v>
      </c>
      <c r="C232" s="14" t="s">
        <v>2460</v>
      </c>
      <c r="D232" s="14" t="s">
        <v>1625</v>
      </c>
      <c r="E232" s="14" t="s">
        <v>987</v>
      </c>
      <c r="F232" s="14" t="s">
        <v>2461</v>
      </c>
      <c r="G232" s="15">
        <v>2</v>
      </c>
      <c r="H232" s="15">
        <v>4</v>
      </c>
      <c r="I232" s="16">
        <v>0</v>
      </c>
      <c r="J232" s="17">
        <v>0.5</v>
      </c>
      <c r="K232" s="18">
        <v>0.5</v>
      </c>
      <c r="L232" s="19">
        <v>0</v>
      </c>
      <c r="M232" s="26" t="s">
        <v>5354</v>
      </c>
      <c r="N232" s="26"/>
    </row>
    <row r="233" spans="1:14" x14ac:dyDescent="0.25">
      <c r="A233" s="14" t="s">
        <v>2462</v>
      </c>
      <c r="B233" s="14" t="s">
        <v>2463</v>
      </c>
      <c r="C233" s="14" t="s">
        <v>2464</v>
      </c>
      <c r="D233" s="14" t="s">
        <v>2162</v>
      </c>
      <c r="E233" s="14" t="s">
        <v>2465</v>
      </c>
      <c r="F233" s="14" t="s">
        <v>2466</v>
      </c>
      <c r="G233" s="15">
        <v>2</v>
      </c>
      <c r="H233" s="15">
        <v>2</v>
      </c>
      <c r="I233" s="16">
        <v>0.5</v>
      </c>
      <c r="J233" s="17">
        <v>0.5</v>
      </c>
      <c r="K233" s="18">
        <v>0</v>
      </c>
      <c r="L233" s="19">
        <v>0</v>
      </c>
      <c r="M233" s="26" t="s">
        <v>5356</v>
      </c>
      <c r="N233" s="26"/>
    </row>
    <row r="234" spans="1:14" x14ac:dyDescent="0.25">
      <c r="A234" s="14" t="s">
        <v>2467</v>
      </c>
      <c r="B234" s="14" t="s">
        <v>2468</v>
      </c>
      <c r="C234" s="14" t="s">
        <v>1633</v>
      </c>
      <c r="D234" s="14" t="s">
        <v>1647</v>
      </c>
      <c r="E234" s="14" t="s">
        <v>2469</v>
      </c>
      <c r="F234" s="14" t="s">
        <v>2470</v>
      </c>
      <c r="G234" s="15">
        <v>2</v>
      </c>
      <c r="H234" s="15">
        <v>23</v>
      </c>
      <c r="I234" s="16">
        <v>0.5</v>
      </c>
      <c r="J234" s="17">
        <v>0.5</v>
      </c>
      <c r="K234" s="18">
        <v>0</v>
      </c>
      <c r="L234" s="19">
        <v>0</v>
      </c>
      <c r="M234" s="26" t="s">
        <v>5356</v>
      </c>
      <c r="N234" s="26"/>
    </row>
    <row r="235" spans="1:14" x14ac:dyDescent="0.25">
      <c r="A235" s="14" t="s">
        <v>1290</v>
      </c>
      <c r="B235" s="14" t="s">
        <v>1291</v>
      </c>
      <c r="C235" s="14" t="s">
        <v>1670</v>
      </c>
      <c r="D235" s="14" t="s">
        <v>1625</v>
      </c>
      <c r="E235" s="14" t="s">
        <v>1289</v>
      </c>
      <c r="F235" s="14" t="s">
        <v>2471</v>
      </c>
      <c r="G235" s="15">
        <v>2</v>
      </c>
      <c r="H235" s="15">
        <v>2</v>
      </c>
      <c r="I235" s="16">
        <v>0</v>
      </c>
      <c r="J235" s="17">
        <v>0</v>
      </c>
      <c r="K235" s="18">
        <v>0</v>
      </c>
      <c r="L235" s="19">
        <v>1</v>
      </c>
      <c r="M235" s="26" t="s">
        <v>5355</v>
      </c>
      <c r="N235" s="26"/>
    </row>
    <row r="236" spans="1:14" x14ac:dyDescent="0.25">
      <c r="A236" s="14" t="s">
        <v>2472</v>
      </c>
      <c r="B236" s="14" t="s">
        <v>2473</v>
      </c>
      <c r="C236" s="14" t="s">
        <v>1670</v>
      </c>
      <c r="D236" s="14" t="s">
        <v>1797</v>
      </c>
      <c r="E236" s="14" t="s">
        <v>380</v>
      </c>
      <c r="F236" s="14" t="s">
        <v>2474</v>
      </c>
      <c r="G236" s="15">
        <v>2</v>
      </c>
      <c r="H236" s="15">
        <v>2</v>
      </c>
      <c r="I236" s="16">
        <v>0</v>
      </c>
      <c r="J236" s="17">
        <v>1</v>
      </c>
      <c r="K236" s="18">
        <v>0</v>
      </c>
      <c r="L236" s="19">
        <v>0</v>
      </c>
      <c r="M236" s="26" t="s">
        <v>5354</v>
      </c>
      <c r="N236" s="26"/>
    </row>
    <row r="237" spans="1:14" x14ac:dyDescent="0.25">
      <c r="A237" s="14" t="s">
        <v>1333</v>
      </c>
      <c r="B237" s="14" t="s">
        <v>2475</v>
      </c>
      <c r="C237" s="14" t="s">
        <v>2476</v>
      </c>
      <c r="D237" s="14" t="s">
        <v>2477</v>
      </c>
      <c r="E237" s="14" t="s">
        <v>1319</v>
      </c>
      <c r="F237" s="14" t="s">
        <v>2478</v>
      </c>
      <c r="G237" s="15">
        <v>2</v>
      </c>
      <c r="H237" s="15">
        <v>10</v>
      </c>
      <c r="I237" s="16">
        <v>0</v>
      </c>
      <c r="J237" s="17">
        <v>0</v>
      </c>
      <c r="K237" s="18">
        <v>0</v>
      </c>
      <c r="L237" s="19">
        <v>1</v>
      </c>
      <c r="M237" s="26" t="s">
        <v>5351</v>
      </c>
      <c r="N237" s="26"/>
    </row>
    <row r="238" spans="1:14" x14ac:dyDescent="0.25">
      <c r="A238" s="14" t="s">
        <v>2479</v>
      </c>
      <c r="B238" s="14" t="s">
        <v>2480</v>
      </c>
      <c r="C238" s="14" t="s">
        <v>2481</v>
      </c>
      <c r="D238" s="14" t="s">
        <v>1797</v>
      </c>
      <c r="E238" s="14" t="s">
        <v>387</v>
      </c>
      <c r="F238" s="14" t="s">
        <v>2482</v>
      </c>
      <c r="G238" s="15">
        <v>2</v>
      </c>
      <c r="H238" s="15">
        <v>5</v>
      </c>
      <c r="I238" s="16">
        <v>0</v>
      </c>
      <c r="J238" s="17">
        <v>1</v>
      </c>
      <c r="K238" s="18">
        <v>0</v>
      </c>
      <c r="L238" s="19">
        <v>0</v>
      </c>
      <c r="M238" s="26" t="s">
        <v>5356</v>
      </c>
      <c r="N238" s="26"/>
    </row>
    <row r="239" spans="1:14" x14ac:dyDescent="0.25">
      <c r="A239" s="14" t="s">
        <v>553</v>
      </c>
      <c r="B239" s="14" t="s">
        <v>2483</v>
      </c>
      <c r="C239" s="14" t="s">
        <v>1719</v>
      </c>
      <c r="D239" s="14" t="s">
        <v>1625</v>
      </c>
      <c r="E239" s="14" t="s">
        <v>423</v>
      </c>
      <c r="F239" s="14" t="s">
        <v>2484</v>
      </c>
      <c r="G239" s="15">
        <v>2</v>
      </c>
      <c r="H239" s="15">
        <v>2</v>
      </c>
      <c r="I239" s="16">
        <v>0</v>
      </c>
      <c r="J239" s="17">
        <v>0</v>
      </c>
      <c r="K239" s="18">
        <v>1</v>
      </c>
      <c r="L239" s="19">
        <v>0</v>
      </c>
      <c r="M239" s="26" t="s">
        <v>5355</v>
      </c>
      <c r="N239" s="26"/>
    </row>
    <row r="240" spans="1:14" x14ac:dyDescent="0.25">
      <c r="A240" s="14" t="s">
        <v>602</v>
      </c>
      <c r="B240" s="14" t="s">
        <v>2485</v>
      </c>
      <c r="C240" s="14" t="s">
        <v>2486</v>
      </c>
      <c r="D240" s="14" t="s">
        <v>2487</v>
      </c>
      <c r="E240" s="14" t="s">
        <v>604</v>
      </c>
      <c r="F240" s="14" t="s">
        <v>2488</v>
      </c>
      <c r="G240" s="15">
        <v>2</v>
      </c>
      <c r="H240" s="15">
        <v>2</v>
      </c>
      <c r="I240" s="16">
        <v>0</v>
      </c>
      <c r="J240" s="17">
        <v>0</v>
      </c>
      <c r="K240" s="18">
        <v>1</v>
      </c>
      <c r="L240" s="19">
        <v>0</v>
      </c>
      <c r="M240" s="26" t="s">
        <v>5355</v>
      </c>
      <c r="N240" s="26"/>
    </row>
    <row r="241" spans="1:14" x14ac:dyDescent="0.25">
      <c r="A241" s="14" t="s">
        <v>428</v>
      </c>
      <c r="B241" s="14" t="s">
        <v>2489</v>
      </c>
      <c r="C241" s="14" t="s">
        <v>2490</v>
      </c>
      <c r="D241" s="14" t="s">
        <v>2294</v>
      </c>
      <c r="E241" s="14" t="s">
        <v>380</v>
      </c>
      <c r="F241" s="14" t="s">
        <v>2277</v>
      </c>
      <c r="G241" s="15">
        <v>2</v>
      </c>
      <c r="H241" s="15">
        <v>2</v>
      </c>
      <c r="I241" s="16">
        <v>0</v>
      </c>
      <c r="J241" s="17">
        <v>0</v>
      </c>
      <c r="K241" s="18">
        <v>1</v>
      </c>
      <c r="L241" s="19">
        <v>0</v>
      </c>
      <c r="M241" s="26" t="s">
        <v>5355</v>
      </c>
      <c r="N241" s="26"/>
    </row>
    <row r="242" spans="1:14" x14ac:dyDescent="0.25">
      <c r="A242" s="14" t="s">
        <v>2491</v>
      </c>
      <c r="B242" s="14" t="s">
        <v>2492</v>
      </c>
      <c r="C242" s="14" t="s">
        <v>2493</v>
      </c>
      <c r="D242" s="14" t="s">
        <v>1880</v>
      </c>
      <c r="E242" s="14" t="s">
        <v>387</v>
      </c>
      <c r="F242" s="14" t="s">
        <v>2494</v>
      </c>
      <c r="G242" s="15">
        <v>2</v>
      </c>
      <c r="H242" s="15">
        <v>2</v>
      </c>
      <c r="I242" s="16">
        <v>0</v>
      </c>
      <c r="J242" s="17">
        <v>1</v>
      </c>
      <c r="K242" s="18">
        <v>0</v>
      </c>
      <c r="L242" s="19">
        <v>0</v>
      </c>
      <c r="M242" s="26" t="s">
        <v>5354</v>
      </c>
      <c r="N242" s="26"/>
    </row>
    <row r="243" spans="1:14" x14ac:dyDescent="0.25">
      <c r="A243" s="14" t="s">
        <v>1186</v>
      </c>
      <c r="B243" s="14" t="s">
        <v>2495</v>
      </c>
      <c r="C243" s="14" t="s">
        <v>2496</v>
      </c>
      <c r="D243" s="14" t="s">
        <v>2497</v>
      </c>
      <c r="E243" s="14" t="s">
        <v>465</v>
      </c>
      <c r="F243" s="14" t="s">
        <v>2498</v>
      </c>
      <c r="G243" s="15">
        <v>2</v>
      </c>
      <c r="H243" s="15">
        <v>14</v>
      </c>
      <c r="I243" s="16">
        <v>0</v>
      </c>
      <c r="J243" s="17">
        <v>0</v>
      </c>
      <c r="K243" s="18">
        <v>1</v>
      </c>
      <c r="L243" s="19">
        <v>0</v>
      </c>
      <c r="M243" s="26" t="s">
        <v>5355</v>
      </c>
      <c r="N243" s="26"/>
    </row>
    <row r="244" spans="1:14" x14ac:dyDescent="0.25">
      <c r="A244" s="14" t="s">
        <v>2499</v>
      </c>
      <c r="B244" s="14" t="s">
        <v>2500</v>
      </c>
      <c r="C244" s="14" t="s">
        <v>2501</v>
      </c>
      <c r="D244" s="14" t="s">
        <v>2375</v>
      </c>
      <c r="E244" s="14" t="s">
        <v>2104</v>
      </c>
      <c r="F244" s="14" t="s">
        <v>2502</v>
      </c>
      <c r="G244" s="15">
        <v>2</v>
      </c>
      <c r="H244" s="15">
        <v>2</v>
      </c>
      <c r="I244" s="16">
        <v>0.5</v>
      </c>
      <c r="J244" s="17">
        <v>0.5</v>
      </c>
      <c r="K244" s="18">
        <v>0</v>
      </c>
      <c r="L244" s="19">
        <v>0</v>
      </c>
      <c r="M244" s="26" t="s">
        <v>5356</v>
      </c>
      <c r="N244" s="26"/>
    </row>
    <row r="245" spans="1:14" x14ac:dyDescent="0.25">
      <c r="A245" s="14" t="s">
        <v>2503</v>
      </c>
      <c r="B245" s="14" t="s">
        <v>2504</v>
      </c>
      <c r="C245" s="14" t="s">
        <v>2505</v>
      </c>
      <c r="D245" s="14" t="s">
        <v>2487</v>
      </c>
      <c r="E245" s="14" t="s">
        <v>701</v>
      </c>
      <c r="F245" s="14" t="s">
        <v>2506</v>
      </c>
      <c r="G245" s="15">
        <v>2</v>
      </c>
      <c r="H245" s="15">
        <v>2</v>
      </c>
      <c r="I245" s="16">
        <v>0</v>
      </c>
      <c r="J245" s="17">
        <v>1</v>
      </c>
      <c r="K245" s="18">
        <v>0</v>
      </c>
      <c r="L245" s="19">
        <v>0</v>
      </c>
      <c r="M245" s="26" t="s">
        <v>5354</v>
      </c>
      <c r="N245" s="26"/>
    </row>
    <row r="246" spans="1:14" x14ac:dyDescent="0.25">
      <c r="A246" s="14" t="s">
        <v>2507</v>
      </c>
      <c r="B246" s="14" t="s">
        <v>2508</v>
      </c>
      <c r="C246" s="14" t="s">
        <v>2509</v>
      </c>
      <c r="D246" s="14" t="s">
        <v>1625</v>
      </c>
      <c r="E246" s="14" t="s">
        <v>423</v>
      </c>
      <c r="F246" s="14" t="s">
        <v>2510</v>
      </c>
      <c r="G246" s="15">
        <v>2</v>
      </c>
      <c r="H246" s="15">
        <v>30</v>
      </c>
      <c r="I246" s="16">
        <v>1</v>
      </c>
      <c r="J246" s="17">
        <v>0</v>
      </c>
      <c r="K246" s="18">
        <v>0</v>
      </c>
      <c r="L246" s="19">
        <v>0</v>
      </c>
      <c r="M246" s="26" t="s">
        <v>5356</v>
      </c>
      <c r="N246" s="26"/>
    </row>
    <row r="247" spans="1:14" x14ac:dyDescent="0.25">
      <c r="A247" s="14" t="s">
        <v>370</v>
      </c>
      <c r="B247" s="14" t="s">
        <v>2511</v>
      </c>
      <c r="C247" s="14" t="s">
        <v>2512</v>
      </c>
      <c r="D247" s="14" t="s">
        <v>1625</v>
      </c>
      <c r="E247" s="14" t="s">
        <v>374</v>
      </c>
      <c r="F247" s="14" t="s">
        <v>2513</v>
      </c>
      <c r="G247" s="15">
        <v>2</v>
      </c>
      <c r="H247" s="15">
        <v>3</v>
      </c>
      <c r="I247" s="16">
        <v>0</v>
      </c>
      <c r="J247" s="17">
        <v>0</v>
      </c>
      <c r="K247" s="18">
        <v>1</v>
      </c>
      <c r="L247" s="19">
        <v>0</v>
      </c>
      <c r="M247" s="26" t="s">
        <v>5355</v>
      </c>
      <c r="N247" s="26"/>
    </row>
    <row r="248" spans="1:14" x14ac:dyDescent="0.25">
      <c r="A248" s="14" t="s">
        <v>2514</v>
      </c>
      <c r="B248" s="14" t="s">
        <v>2515</v>
      </c>
      <c r="C248" s="14" t="s">
        <v>2516</v>
      </c>
      <c r="D248" s="14" t="s">
        <v>1901</v>
      </c>
      <c r="E248" s="14" t="s">
        <v>649</v>
      </c>
      <c r="F248" s="14" t="s">
        <v>2517</v>
      </c>
      <c r="G248" s="15">
        <v>2</v>
      </c>
      <c r="H248" s="15">
        <v>6</v>
      </c>
      <c r="I248" s="16">
        <v>0.5</v>
      </c>
      <c r="J248" s="17">
        <v>0.5</v>
      </c>
      <c r="K248" s="18">
        <v>0</v>
      </c>
      <c r="L248" s="19">
        <v>0</v>
      </c>
      <c r="M248" s="26" t="s">
        <v>5356</v>
      </c>
      <c r="N248" s="26"/>
    </row>
    <row r="249" spans="1:14" x14ac:dyDescent="0.25">
      <c r="A249" s="14" t="s">
        <v>1096</v>
      </c>
      <c r="B249" s="14" t="s">
        <v>2518</v>
      </c>
      <c r="C249" s="14" t="s">
        <v>1665</v>
      </c>
      <c r="D249" s="14" t="s">
        <v>1625</v>
      </c>
      <c r="E249" s="14" t="s">
        <v>642</v>
      </c>
      <c r="F249" s="14" t="s">
        <v>2519</v>
      </c>
      <c r="G249" s="15">
        <v>2</v>
      </c>
      <c r="H249" s="15">
        <v>6</v>
      </c>
      <c r="I249" s="16">
        <v>0</v>
      </c>
      <c r="J249" s="17">
        <v>0</v>
      </c>
      <c r="K249" s="18">
        <v>1</v>
      </c>
      <c r="L249" s="19">
        <v>0</v>
      </c>
      <c r="M249" s="26" t="s">
        <v>5355</v>
      </c>
      <c r="N249" s="26"/>
    </row>
    <row r="250" spans="1:14" x14ac:dyDescent="0.25">
      <c r="A250" s="14" t="s">
        <v>377</v>
      </c>
      <c r="B250" s="14" t="s">
        <v>2520</v>
      </c>
      <c r="C250" s="14" t="s">
        <v>2521</v>
      </c>
      <c r="D250" s="14" t="s">
        <v>2294</v>
      </c>
      <c r="E250" s="14" t="s">
        <v>380</v>
      </c>
      <c r="F250" s="14" t="s">
        <v>2522</v>
      </c>
      <c r="G250" s="15">
        <v>2</v>
      </c>
      <c r="H250" s="15">
        <v>2</v>
      </c>
      <c r="I250" s="16">
        <v>0</v>
      </c>
      <c r="J250" s="17">
        <v>0</v>
      </c>
      <c r="K250" s="18">
        <v>1</v>
      </c>
      <c r="L250" s="19">
        <v>0</v>
      </c>
      <c r="M250" s="26" t="s">
        <v>5355</v>
      </c>
      <c r="N250" s="26"/>
    </row>
    <row r="251" spans="1:14" x14ac:dyDescent="0.25">
      <c r="A251" s="14" t="s">
        <v>659</v>
      </c>
      <c r="B251" s="14" t="s">
        <v>2523</v>
      </c>
      <c r="C251" s="14" t="s">
        <v>2524</v>
      </c>
      <c r="D251" s="14" t="s">
        <v>1874</v>
      </c>
      <c r="E251" s="14" t="s">
        <v>458</v>
      </c>
      <c r="F251" s="14" t="s">
        <v>2525</v>
      </c>
      <c r="G251" s="15">
        <v>2</v>
      </c>
      <c r="H251" s="15">
        <v>2</v>
      </c>
      <c r="I251" s="16">
        <v>0</v>
      </c>
      <c r="J251" s="17">
        <v>0</v>
      </c>
      <c r="K251" s="18">
        <v>1</v>
      </c>
      <c r="L251" s="19">
        <v>0</v>
      </c>
      <c r="M251" s="26" t="s">
        <v>5355</v>
      </c>
      <c r="N251" s="26"/>
    </row>
    <row r="252" spans="1:14" x14ac:dyDescent="0.25">
      <c r="A252" s="14" t="s">
        <v>2526</v>
      </c>
      <c r="B252" s="14" t="s">
        <v>2527</v>
      </c>
      <c r="C252" s="14" t="s">
        <v>2528</v>
      </c>
      <c r="D252" s="14" t="s">
        <v>2311</v>
      </c>
      <c r="E252" s="14" t="s">
        <v>475</v>
      </c>
      <c r="F252" s="14" t="s">
        <v>2529</v>
      </c>
      <c r="G252" s="15">
        <v>2</v>
      </c>
      <c r="H252" s="15">
        <v>2</v>
      </c>
      <c r="I252" s="16">
        <v>0</v>
      </c>
      <c r="J252" s="17">
        <v>1</v>
      </c>
      <c r="K252" s="18">
        <v>0</v>
      </c>
      <c r="L252" s="19">
        <v>0</v>
      </c>
      <c r="M252" s="26" t="s">
        <v>5356</v>
      </c>
      <c r="N252" s="26"/>
    </row>
    <row r="253" spans="1:14" x14ac:dyDescent="0.25">
      <c r="A253" s="14" t="s">
        <v>2530</v>
      </c>
      <c r="B253" s="14" t="s">
        <v>2531</v>
      </c>
      <c r="C253" s="14" t="s">
        <v>2532</v>
      </c>
      <c r="D253" s="14" t="s">
        <v>1797</v>
      </c>
      <c r="E253" s="14" t="s">
        <v>725</v>
      </c>
      <c r="F253" s="14" t="s">
        <v>2533</v>
      </c>
      <c r="G253" s="15">
        <v>2</v>
      </c>
      <c r="H253" s="15">
        <v>2</v>
      </c>
      <c r="I253" s="16">
        <v>0</v>
      </c>
      <c r="J253" s="17">
        <v>1</v>
      </c>
      <c r="K253" s="18">
        <v>0</v>
      </c>
      <c r="L253" s="19">
        <v>0</v>
      </c>
      <c r="M253" s="26" t="s">
        <v>5356</v>
      </c>
      <c r="N253" s="26"/>
    </row>
    <row r="254" spans="1:14" x14ac:dyDescent="0.25">
      <c r="A254" s="14" t="s">
        <v>1529</v>
      </c>
      <c r="B254" s="14" t="s">
        <v>2534</v>
      </c>
      <c r="C254" s="14" t="s">
        <v>2535</v>
      </c>
      <c r="D254" s="14" t="s">
        <v>1625</v>
      </c>
      <c r="E254" s="14" t="s">
        <v>393</v>
      </c>
      <c r="F254" s="14" t="s">
        <v>2536</v>
      </c>
      <c r="G254" s="15">
        <v>2</v>
      </c>
      <c r="H254" s="15">
        <v>2</v>
      </c>
      <c r="I254" s="16">
        <v>0</v>
      </c>
      <c r="J254" s="17">
        <v>0</v>
      </c>
      <c r="K254" s="18">
        <v>0</v>
      </c>
      <c r="L254" s="19">
        <v>1</v>
      </c>
      <c r="M254" s="26" t="s">
        <v>5355</v>
      </c>
      <c r="N254" s="26"/>
    </row>
    <row r="255" spans="1:14" x14ac:dyDescent="0.25">
      <c r="A255" s="14" t="s">
        <v>567</v>
      </c>
      <c r="B255" s="14" t="s">
        <v>2537</v>
      </c>
      <c r="C255" s="14" t="s">
        <v>1670</v>
      </c>
      <c r="D255" s="14" t="s">
        <v>2538</v>
      </c>
      <c r="E255" s="14" t="s">
        <v>380</v>
      </c>
      <c r="F255" s="14" t="s">
        <v>2539</v>
      </c>
      <c r="G255" s="15">
        <v>2</v>
      </c>
      <c r="H255" s="15">
        <v>2</v>
      </c>
      <c r="I255" s="16">
        <v>0</v>
      </c>
      <c r="J255" s="17">
        <v>0.5</v>
      </c>
      <c r="K255" s="18">
        <v>0.5</v>
      </c>
      <c r="L255" s="19">
        <v>0</v>
      </c>
      <c r="M255" s="26" t="s">
        <v>5355</v>
      </c>
      <c r="N255" s="26"/>
    </row>
    <row r="256" spans="1:14" x14ac:dyDescent="0.25">
      <c r="A256" s="14" t="s">
        <v>2540</v>
      </c>
      <c r="B256" s="14" t="s">
        <v>2541</v>
      </c>
      <c r="C256" s="14" t="s">
        <v>2542</v>
      </c>
      <c r="D256" s="14" t="s">
        <v>1625</v>
      </c>
      <c r="E256" s="14" t="s">
        <v>414</v>
      </c>
      <c r="F256" s="14" t="s">
        <v>2543</v>
      </c>
      <c r="G256" s="15">
        <v>2</v>
      </c>
      <c r="H256" s="15">
        <v>4</v>
      </c>
      <c r="I256" s="16">
        <v>0</v>
      </c>
      <c r="J256" s="17">
        <v>1</v>
      </c>
      <c r="K256" s="18">
        <v>0</v>
      </c>
      <c r="L256" s="19">
        <v>0</v>
      </c>
      <c r="M256" s="26" t="s">
        <v>5354</v>
      </c>
      <c r="N256" s="26"/>
    </row>
    <row r="257" spans="1:14" x14ac:dyDescent="0.25">
      <c r="A257" s="14" t="s">
        <v>2544</v>
      </c>
      <c r="B257" s="14" t="s">
        <v>2545</v>
      </c>
      <c r="C257" s="14" t="s">
        <v>2546</v>
      </c>
      <c r="D257" s="14" t="s">
        <v>1652</v>
      </c>
      <c r="E257" s="14" t="s">
        <v>387</v>
      </c>
      <c r="F257" s="14" t="s">
        <v>2547</v>
      </c>
      <c r="G257" s="15">
        <v>2</v>
      </c>
      <c r="H257" s="15">
        <v>2</v>
      </c>
      <c r="I257" s="16">
        <v>0</v>
      </c>
      <c r="J257" s="17">
        <v>1</v>
      </c>
      <c r="K257" s="18">
        <v>0</v>
      </c>
      <c r="L257" s="19">
        <v>0</v>
      </c>
      <c r="M257" s="26" t="s">
        <v>5354</v>
      </c>
      <c r="N257" s="26"/>
    </row>
    <row r="258" spans="1:14" x14ac:dyDescent="0.25">
      <c r="A258" s="14" t="s">
        <v>858</v>
      </c>
      <c r="B258" s="14" t="s">
        <v>2548</v>
      </c>
      <c r="C258" s="14" t="s">
        <v>2549</v>
      </c>
      <c r="D258" s="14" t="s">
        <v>2550</v>
      </c>
      <c r="E258" s="14" t="s">
        <v>861</v>
      </c>
      <c r="F258" s="14" t="s">
        <v>2551</v>
      </c>
      <c r="G258" s="15">
        <v>2</v>
      </c>
      <c r="H258" s="15">
        <v>2</v>
      </c>
      <c r="I258" s="16">
        <v>0</v>
      </c>
      <c r="J258" s="17">
        <v>0</v>
      </c>
      <c r="K258" s="18">
        <v>1</v>
      </c>
      <c r="L258" s="19">
        <v>0</v>
      </c>
      <c r="M258" s="26" t="s">
        <v>5355</v>
      </c>
      <c r="N258" s="26"/>
    </row>
    <row r="259" spans="1:14" x14ac:dyDescent="0.25">
      <c r="A259" s="14" t="s">
        <v>2552</v>
      </c>
      <c r="B259" s="14" t="s">
        <v>2553</v>
      </c>
      <c r="C259" s="14" t="s">
        <v>2554</v>
      </c>
      <c r="D259" s="14" t="s">
        <v>1639</v>
      </c>
      <c r="E259" s="14" t="s">
        <v>2555</v>
      </c>
      <c r="F259" s="14" t="s">
        <v>2556</v>
      </c>
      <c r="G259" s="15">
        <v>2</v>
      </c>
      <c r="H259" s="15">
        <v>3</v>
      </c>
      <c r="I259" s="16">
        <v>0</v>
      </c>
      <c r="J259" s="17">
        <v>1</v>
      </c>
      <c r="K259" s="18">
        <v>0</v>
      </c>
      <c r="L259" s="19">
        <v>0</v>
      </c>
      <c r="M259" s="26" t="s">
        <v>5356</v>
      </c>
      <c r="N259" s="26"/>
    </row>
    <row r="260" spans="1:14" x14ac:dyDescent="0.25">
      <c r="A260" s="14" t="s">
        <v>1053</v>
      </c>
      <c r="B260" s="14" t="s">
        <v>2557</v>
      </c>
      <c r="C260" s="14" t="s">
        <v>1670</v>
      </c>
      <c r="D260" s="14" t="s">
        <v>2294</v>
      </c>
      <c r="E260" s="14" t="s">
        <v>410</v>
      </c>
      <c r="F260" s="14" t="s">
        <v>2558</v>
      </c>
      <c r="G260" s="15">
        <v>2</v>
      </c>
      <c r="H260" s="15">
        <v>2</v>
      </c>
      <c r="I260" s="16">
        <v>0</v>
      </c>
      <c r="J260" s="17">
        <v>0</v>
      </c>
      <c r="K260" s="18">
        <v>1</v>
      </c>
      <c r="L260" s="19">
        <v>0</v>
      </c>
      <c r="M260" s="26" t="s">
        <v>5355</v>
      </c>
      <c r="N260" s="26"/>
    </row>
    <row r="261" spans="1:14" x14ac:dyDescent="0.25">
      <c r="A261" s="14" t="s">
        <v>2559</v>
      </c>
      <c r="B261" s="14" t="s">
        <v>2560</v>
      </c>
      <c r="C261" s="14" t="s">
        <v>1933</v>
      </c>
      <c r="D261" s="14" t="s">
        <v>2561</v>
      </c>
      <c r="E261" s="14" t="s">
        <v>387</v>
      </c>
      <c r="F261" s="14" t="s">
        <v>2562</v>
      </c>
      <c r="G261" s="15">
        <v>2</v>
      </c>
      <c r="H261" s="15">
        <v>2</v>
      </c>
      <c r="I261" s="16">
        <v>0.5</v>
      </c>
      <c r="J261" s="17">
        <v>0.5</v>
      </c>
      <c r="K261" s="18">
        <v>0</v>
      </c>
      <c r="L261" s="19">
        <v>0</v>
      </c>
      <c r="M261" s="26" t="s">
        <v>5354</v>
      </c>
      <c r="N261" s="26"/>
    </row>
    <row r="262" spans="1:14" x14ac:dyDescent="0.25">
      <c r="A262" s="14" t="s">
        <v>2563</v>
      </c>
      <c r="B262" s="14" t="s">
        <v>2564</v>
      </c>
      <c r="C262" s="14" t="s">
        <v>2565</v>
      </c>
      <c r="D262" s="14" t="s">
        <v>1625</v>
      </c>
      <c r="E262" s="14" t="s">
        <v>2566</v>
      </c>
      <c r="F262" s="14" t="s">
        <v>2567</v>
      </c>
      <c r="G262" s="15">
        <v>2</v>
      </c>
      <c r="H262" s="15">
        <v>12</v>
      </c>
      <c r="I262" s="16">
        <v>0.5</v>
      </c>
      <c r="J262" s="17">
        <v>0.5</v>
      </c>
      <c r="K262" s="18">
        <v>0</v>
      </c>
      <c r="L262" s="19">
        <v>0</v>
      </c>
      <c r="M262" s="26" t="s">
        <v>5354</v>
      </c>
      <c r="N262" s="26"/>
    </row>
    <row r="263" spans="1:14" x14ac:dyDescent="0.25">
      <c r="A263" s="14" t="s">
        <v>2568</v>
      </c>
      <c r="B263" s="14" t="s">
        <v>2569</v>
      </c>
      <c r="C263" s="14" t="s">
        <v>1670</v>
      </c>
      <c r="D263" s="14" t="s">
        <v>1848</v>
      </c>
      <c r="E263" s="14" t="s">
        <v>709</v>
      </c>
      <c r="F263" s="14" t="s">
        <v>2570</v>
      </c>
      <c r="G263" s="15">
        <v>2</v>
      </c>
      <c r="H263" s="15">
        <v>11</v>
      </c>
      <c r="I263" s="16">
        <v>0</v>
      </c>
      <c r="J263" s="17">
        <v>1</v>
      </c>
      <c r="K263" s="18">
        <v>0</v>
      </c>
      <c r="L263" s="19">
        <v>0</v>
      </c>
      <c r="M263" s="26" t="s">
        <v>5354</v>
      </c>
      <c r="N263" s="26"/>
    </row>
    <row r="264" spans="1:14" x14ac:dyDescent="0.25">
      <c r="A264" s="14" t="s">
        <v>2571</v>
      </c>
      <c r="B264" s="14" t="s">
        <v>2572</v>
      </c>
      <c r="C264" s="14" t="s">
        <v>2573</v>
      </c>
      <c r="D264" s="14" t="s">
        <v>1652</v>
      </c>
      <c r="E264" s="14" t="s">
        <v>427</v>
      </c>
      <c r="F264" s="14" t="s">
        <v>2574</v>
      </c>
      <c r="G264" s="15">
        <v>2</v>
      </c>
      <c r="H264" s="15">
        <v>2</v>
      </c>
      <c r="I264" s="16">
        <v>0</v>
      </c>
      <c r="J264" s="17">
        <v>1</v>
      </c>
      <c r="K264" s="18">
        <v>0</v>
      </c>
      <c r="L264" s="19">
        <v>0</v>
      </c>
      <c r="M264" s="26" t="s">
        <v>5356</v>
      </c>
      <c r="N264" s="26"/>
    </row>
    <row r="265" spans="1:14" x14ac:dyDescent="0.25">
      <c r="A265" s="14" t="s">
        <v>2575</v>
      </c>
      <c r="B265" s="14" t="s">
        <v>2576</v>
      </c>
      <c r="C265" s="14" t="s">
        <v>2577</v>
      </c>
      <c r="D265" s="14" t="s">
        <v>1797</v>
      </c>
      <c r="E265" s="14" t="s">
        <v>1274</v>
      </c>
      <c r="F265" s="14" t="s">
        <v>2578</v>
      </c>
      <c r="G265" s="15">
        <v>2</v>
      </c>
      <c r="H265" s="15">
        <v>2</v>
      </c>
      <c r="I265" s="16">
        <v>0.5</v>
      </c>
      <c r="J265" s="17">
        <v>0.5</v>
      </c>
      <c r="K265" s="18">
        <v>0</v>
      </c>
      <c r="L265" s="19">
        <v>0</v>
      </c>
      <c r="M265" s="26" t="s">
        <v>5354</v>
      </c>
      <c r="N265" s="26"/>
    </row>
    <row r="266" spans="1:14" x14ac:dyDescent="0.25">
      <c r="A266" s="14" t="s">
        <v>2579</v>
      </c>
      <c r="B266" s="14" t="s">
        <v>2580</v>
      </c>
      <c r="C266" s="14" t="s">
        <v>2581</v>
      </c>
      <c r="D266" s="14" t="s">
        <v>2582</v>
      </c>
      <c r="E266" s="14" t="s">
        <v>427</v>
      </c>
      <c r="F266" s="14" t="s">
        <v>2583</v>
      </c>
      <c r="G266" s="15">
        <v>2</v>
      </c>
      <c r="H266" s="15">
        <v>5</v>
      </c>
      <c r="I266" s="16">
        <v>0</v>
      </c>
      <c r="J266" s="17">
        <v>1</v>
      </c>
      <c r="K266" s="18">
        <v>0</v>
      </c>
      <c r="L266" s="19">
        <v>0</v>
      </c>
      <c r="M266" s="26" t="s">
        <v>5356</v>
      </c>
      <c r="N266" s="26"/>
    </row>
    <row r="267" spans="1:14" x14ac:dyDescent="0.25">
      <c r="A267" s="14" t="s">
        <v>710</v>
      </c>
      <c r="B267" s="14" t="s">
        <v>2584</v>
      </c>
      <c r="C267" s="14" t="s">
        <v>2585</v>
      </c>
      <c r="D267" s="14" t="s">
        <v>1779</v>
      </c>
      <c r="E267" s="14" t="s">
        <v>709</v>
      </c>
      <c r="F267" s="14" t="s">
        <v>2586</v>
      </c>
      <c r="G267" s="15">
        <v>2</v>
      </c>
      <c r="H267" s="15">
        <v>4</v>
      </c>
      <c r="I267" s="16">
        <v>0</v>
      </c>
      <c r="J267" s="17">
        <v>0</v>
      </c>
      <c r="K267" s="18">
        <v>1</v>
      </c>
      <c r="L267" s="19">
        <v>0</v>
      </c>
      <c r="M267" s="26" t="s">
        <v>5355</v>
      </c>
      <c r="N267" s="26"/>
    </row>
    <row r="268" spans="1:14" x14ac:dyDescent="0.25">
      <c r="A268" s="14" t="s">
        <v>2587</v>
      </c>
      <c r="B268" s="14" t="s">
        <v>2588</v>
      </c>
      <c r="C268" s="14" t="s">
        <v>1670</v>
      </c>
      <c r="D268" s="14" t="s">
        <v>1625</v>
      </c>
      <c r="E268" s="14" t="s">
        <v>442</v>
      </c>
      <c r="F268" s="14" t="s">
        <v>2589</v>
      </c>
      <c r="G268" s="15">
        <v>2</v>
      </c>
      <c r="H268" s="15">
        <v>21</v>
      </c>
      <c r="I268" s="16">
        <v>0.5</v>
      </c>
      <c r="J268" s="17">
        <v>0.5</v>
      </c>
      <c r="K268" s="18">
        <v>0</v>
      </c>
      <c r="L268" s="19">
        <v>0</v>
      </c>
      <c r="M268" s="26" t="s">
        <v>5356</v>
      </c>
      <c r="N268" s="26"/>
    </row>
    <row r="269" spans="1:14" x14ac:dyDescent="0.25">
      <c r="A269" s="14" t="s">
        <v>2590</v>
      </c>
      <c r="B269" s="14" t="s">
        <v>2591</v>
      </c>
      <c r="C269" s="14" t="s">
        <v>2592</v>
      </c>
      <c r="D269" s="14" t="s">
        <v>1634</v>
      </c>
      <c r="E269" s="14" t="s">
        <v>465</v>
      </c>
      <c r="F269" s="14" t="s">
        <v>2593</v>
      </c>
      <c r="G269" s="15">
        <v>2</v>
      </c>
      <c r="H269" s="15">
        <v>2</v>
      </c>
      <c r="I269" s="16">
        <v>0</v>
      </c>
      <c r="J269" s="17">
        <v>1</v>
      </c>
      <c r="K269" s="18">
        <v>0</v>
      </c>
      <c r="L269" s="19">
        <v>0</v>
      </c>
      <c r="M269" s="26" t="s">
        <v>5354</v>
      </c>
      <c r="N269" s="26"/>
    </row>
    <row r="270" spans="1:14" x14ac:dyDescent="0.25">
      <c r="A270" s="14" t="s">
        <v>2594</v>
      </c>
      <c r="B270" s="14" t="s">
        <v>2595</v>
      </c>
      <c r="C270" s="14" t="s">
        <v>2596</v>
      </c>
      <c r="D270" s="14" t="s">
        <v>1625</v>
      </c>
      <c r="E270" s="14" t="s">
        <v>470</v>
      </c>
      <c r="F270" s="14" t="s">
        <v>2597</v>
      </c>
      <c r="G270" s="15">
        <v>2</v>
      </c>
      <c r="H270" s="15">
        <v>26</v>
      </c>
      <c r="I270" s="16">
        <v>0</v>
      </c>
      <c r="J270" s="17">
        <v>1</v>
      </c>
      <c r="K270" s="18">
        <v>0</v>
      </c>
      <c r="L270" s="19">
        <v>0</v>
      </c>
      <c r="M270" s="26" t="s">
        <v>5356</v>
      </c>
      <c r="N270" s="26"/>
    </row>
    <row r="271" spans="1:14" x14ac:dyDescent="0.25">
      <c r="A271" s="14" t="s">
        <v>2598</v>
      </c>
      <c r="B271" s="14" t="s">
        <v>2599</v>
      </c>
      <c r="C271" s="14" t="s">
        <v>2600</v>
      </c>
      <c r="D271" s="14" t="s">
        <v>2601</v>
      </c>
      <c r="E271" s="14" t="s">
        <v>668</v>
      </c>
      <c r="F271" s="14" t="s">
        <v>2598</v>
      </c>
      <c r="G271" s="15">
        <v>2</v>
      </c>
      <c r="H271" s="15">
        <v>2</v>
      </c>
      <c r="I271" s="16">
        <v>0</v>
      </c>
      <c r="J271" s="17">
        <v>1</v>
      </c>
      <c r="K271" s="18">
        <v>0</v>
      </c>
      <c r="L271" s="19">
        <v>0</v>
      </c>
      <c r="M271" s="26" t="s">
        <v>5354</v>
      </c>
      <c r="N271" s="26"/>
    </row>
    <row r="272" spans="1:14" x14ac:dyDescent="0.25">
      <c r="A272" s="14" t="s">
        <v>2602</v>
      </c>
      <c r="B272" s="14" t="s">
        <v>2603</v>
      </c>
      <c r="C272" s="14" t="s">
        <v>1703</v>
      </c>
      <c r="D272" s="14" t="s">
        <v>2604</v>
      </c>
      <c r="E272" s="14" t="s">
        <v>593</v>
      </c>
      <c r="F272" s="14" t="s">
        <v>2605</v>
      </c>
      <c r="G272" s="15">
        <v>2</v>
      </c>
      <c r="H272" s="15">
        <v>4</v>
      </c>
      <c r="I272" s="16">
        <v>0.5</v>
      </c>
      <c r="J272" s="17">
        <v>0.5</v>
      </c>
      <c r="K272" s="18">
        <v>0</v>
      </c>
      <c r="L272" s="19">
        <v>0</v>
      </c>
      <c r="M272" s="26" t="s">
        <v>5356</v>
      </c>
      <c r="N272" s="26"/>
    </row>
    <row r="273" spans="1:14" x14ac:dyDescent="0.25">
      <c r="A273" s="14" t="s">
        <v>2606</v>
      </c>
      <c r="B273" s="14" t="s">
        <v>2607</v>
      </c>
      <c r="C273" s="14" t="s">
        <v>1670</v>
      </c>
      <c r="D273" s="14" t="s">
        <v>1625</v>
      </c>
      <c r="E273" s="14" t="s">
        <v>2384</v>
      </c>
      <c r="F273" s="14" t="s">
        <v>2608</v>
      </c>
      <c r="G273" s="15">
        <v>2</v>
      </c>
      <c r="H273" s="15">
        <v>40</v>
      </c>
      <c r="I273" s="16">
        <v>0</v>
      </c>
      <c r="J273" s="17">
        <v>1</v>
      </c>
      <c r="K273" s="18">
        <v>0</v>
      </c>
      <c r="L273" s="19">
        <v>0</v>
      </c>
      <c r="M273" s="26" t="s">
        <v>5356</v>
      </c>
      <c r="N273" s="26"/>
    </row>
    <row r="274" spans="1:14" x14ac:dyDescent="0.25">
      <c r="A274" s="14" t="s">
        <v>849</v>
      </c>
      <c r="B274" s="14" t="s">
        <v>2609</v>
      </c>
      <c r="C274" s="14" t="s">
        <v>1670</v>
      </c>
      <c r="D274" s="14" t="s">
        <v>2610</v>
      </c>
      <c r="E274" s="14" t="s">
        <v>458</v>
      </c>
      <c r="F274" s="14" t="s">
        <v>2611</v>
      </c>
      <c r="G274" s="15">
        <v>2</v>
      </c>
      <c r="H274" s="15">
        <v>3</v>
      </c>
      <c r="I274" s="16">
        <v>0</v>
      </c>
      <c r="J274" s="17">
        <v>0</v>
      </c>
      <c r="K274" s="18">
        <v>1</v>
      </c>
      <c r="L274" s="19">
        <v>0</v>
      </c>
      <c r="M274" s="26" t="s">
        <v>5355</v>
      </c>
      <c r="N274" s="26"/>
    </row>
    <row r="275" spans="1:14" x14ac:dyDescent="0.25">
      <c r="A275" s="14" t="s">
        <v>886</v>
      </c>
      <c r="B275" s="14" t="s">
        <v>2612</v>
      </c>
      <c r="C275" s="14" t="s">
        <v>2613</v>
      </c>
      <c r="D275" s="14" t="s">
        <v>1797</v>
      </c>
      <c r="E275" s="14" t="s">
        <v>725</v>
      </c>
      <c r="F275" s="14" t="s">
        <v>2614</v>
      </c>
      <c r="G275" s="15">
        <v>2</v>
      </c>
      <c r="H275" s="15">
        <v>2</v>
      </c>
      <c r="I275" s="16">
        <v>0</v>
      </c>
      <c r="J275" s="17">
        <v>0</v>
      </c>
      <c r="K275" s="18">
        <v>1</v>
      </c>
      <c r="L275" s="19">
        <v>0</v>
      </c>
      <c r="M275" s="26" t="s">
        <v>5355</v>
      </c>
      <c r="N275" s="26"/>
    </row>
    <row r="276" spans="1:14" x14ac:dyDescent="0.25">
      <c r="A276" s="14" t="s">
        <v>1448</v>
      </c>
      <c r="B276" s="14" t="s">
        <v>2615</v>
      </c>
      <c r="C276" s="14" t="s">
        <v>2616</v>
      </c>
      <c r="D276" s="14" t="s">
        <v>1625</v>
      </c>
      <c r="E276" s="14" t="s">
        <v>1356</v>
      </c>
      <c r="F276" s="14" t="s">
        <v>2617</v>
      </c>
      <c r="G276" s="15">
        <v>2</v>
      </c>
      <c r="H276" s="15">
        <v>2</v>
      </c>
      <c r="I276" s="16">
        <v>0</v>
      </c>
      <c r="J276" s="17">
        <v>0</v>
      </c>
      <c r="K276" s="18">
        <v>0</v>
      </c>
      <c r="L276" s="19">
        <v>1</v>
      </c>
      <c r="M276" s="26" t="s">
        <v>5355</v>
      </c>
      <c r="N276" s="26"/>
    </row>
    <row r="277" spans="1:14" x14ac:dyDescent="0.25">
      <c r="A277" s="14" t="s">
        <v>2618</v>
      </c>
      <c r="B277" s="14" t="s">
        <v>2619</v>
      </c>
      <c r="C277" s="14" t="s">
        <v>2620</v>
      </c>
      <c r="D277" s="14" t="s">
        <v>2375</v>
      </c>
      <c r="E277" s="14" t="s">
        <v>387</v>
      </c>
      <c r="F277" s="14" t="s">
        <v>2621</v>
      </c>
      <c r="G277" s="15">
        <v>2</v>
      </c>
      <c r="H277" s="15">
        <v>12</v>
      </c>
      <c r="I277" s="16">
        <v>0</v>
      </c>
      <c r="J277" s="17">
        <v>1</v>
      </c>
      <c r="K277" s="18">
        <v>0</v>
      </c>
      <c r="L277" s="19">
        <v>0</v>
      </c>
      <c r="M277" s="26" t="s">
        <v>5356</v>
      </c>
      <c r="N277" s="26"/>
    </row>
    <row r="278" spans="1:14" x14ac:dyDescent="0.25">
      <c r="A278" s="14" t="s">
        <v>2622</v>
      </c>
      <c r="B278" s="14" t="s">
        <v>2623</v>
      </c>
      <c r="C278" s="14" t="s">
        <v>2624</v>
      </c>
      <c r="D278" s="14" t="s">
        <v>1830</v>
      </c>
      <c r="E278" s="14" t="s">
        <v>1103</v>
      </c>
      <c r="F278" s="14" t="s">
        <v>2625</v>
      </c>
      <c r="G278" s="15">
        <v>2</v>
      </c>
      <c r="H278" s="15">
        <v>2</v>
      </c>
      <c r="I278" s="16">
        <v>1</v>
      </c>
      <c r="J278" s="17">
        <v>0</v>
      </c>
      <c r="K278" s="18">
        <v>0</v>
      </c>
      <c r="L278" s="19">
        <v>0</v>
      </c>
      <c r="M278" s="26" t="s">
        <v>5356</v>
      </c>
      <c r="N278" s="26"/>
    </row>
    <row r="279" spans="1:14" x14ac:dyDescent="0.25">
      <c r="A279" s="14" t="s">
        <v>2626</v>
      </c>
      <c r="B279" s="14" t="s">
        <v>2627</v>
      </c>
      <c r="C279" s="14" t="s">
        <v>2628</v>
      </c>
      <c r="D279" s="14" t="s">
        <v>1848</v>
      </c>
      <c r="E279" s="14" t="s">
        <v>1181</v>
      </c>
      <c r="F279" s="14" t="s">
        <v>2629</v>
      </c>
      <c r="G279" s="15">
        <v>2</v>
      </c>
      <c r="H279" s="15">
        <v>2</v>
      </c>
      <c r="I279" s="16">
        <v>0.5</v>
      </c>
      <c r="J279" s="17">
        <v>0.5</v>
      </c>
      <c r="K279" s="18">
        <v>0</v>
      </c>
      <c r="L279" s="19">
        <v>0</v>
      </c>
      <c r="M279" s="26" t="s">
        <v>5354</v>
      </c>
      <c r="N279" s="26"/>
    </row>
    <row r="280" spans="1:14" x14ac:dyDescent="0.25">
      <c r="A280" s="14" t="s">
        <v>2630</v>
      </c>
      <c r="B280" s="14" t="s">
        <v>2631</v>
      </c>
      <c r="C280" s="14" t="s">
        <v>1670</v>
      </c>
      <c r="D280" s="14" t="s">
        <v>1639</v>
      </c>
      <c r="E280" s="14" t="s">
        <v>1165</v>
      </c>
      <c r="F280" s="14" t="s">
        <v>2632</v>
      </c>
      <c r="G280" s="15">
        <v>2</v>
      </c>
      <c r="H280" s="15">
        <v>2</v>
      </c>
      <c r="I280" s="16">
        <v>0</v>
      </c>
      <c r="J280" s="17">
        <v>1</v>
      </c>
      <c r="K280" s="18">
        <v>0</v>
      </c>
      <c r="L280" s="19">
        <v>0</v>
      </c>
      <c r="M280" s="26" t="s">
        <v>5354</v>
      </c>
      <c r="N280" s="26"/>
    </row>
    <row r="281" spans="1:14" x14ac:dyDescent="0.25">
      <c r="A281" s="14" t="s">
        <v>1466</v>
      </c>
      <c r="B281" s="14" t="s">
        <v>2633</v>
      </c>
      <c r="C281" s="14" t="s">
        <v>2634</v>
      </c>
      <c r="D281" s="14" t="s">
        <v>1625</v>
      </c>
      <c r="E281" s="14" t="s">
        <v>393</v>
      </c>
      <c r="F281" s="14" t="s">
        <v>2635</v>
      </c>
      <c r="G281" s="15">
        <v>2</v>
      </c>
      <c r="H281" s="15">
        <v>4</v>
      </c>
      <c r="I281" s="16">
        <v>0</v>
      </c>
      <c r="J281" s="17">
        <v>0</v>
      </c>
      <c r="K281" s="18">
        <v>0</v>
      </c>
      <c r="L281" s="19">
        <v>1</v>
      </c>
      <c r="M281" s="26" t="s">
        <v>5355</v>
      </c>
      <c r="N281" s="26"/>
    </row>
    <row r="282" spans="1:14" x14ac:dyDescent="0.25">
      <c r="A282" s="14" t="s">
        <v>1499</v>
      </c>
      <c r="B282" s="14" t="s">
        <v>2636</v>
      </c>
      <c r="C282" s="14" t="s">
        <v>2637</v>
      </c>
      <c r="D282" s="14" t="s">
        <v>1625</v>
      </c>
      <c r="E282" s="14" t="s">
        <v>1498</v>
      </c>
      <c r="F282" s="14" t="s">
        <v>2638</v>
      </c>
      <c r="G282" s="15">
        <v>2</v>
      </c>
      <c r="H282" s="15">
        <v>2</v>
      </c>
      <c r="I282" s="16">
        <v>0</v>
      </c>
      <c r="J282" s="17">
        <v>0</v>
      </c>
      <c r="K282" s="18">
        <v>0</v>
      </c>
      <c r="L282" s="19">
        <v>1</v>
      </c>
      <c r="M282" s="26" t="s">
        <v>5355</v>
      </c>
      <c r="N282" s="26"/>
    </row>
    <row r="283" spans="1:14" x14ac:dyDescent="0.25">
      <c r="A283" s="14" t="s">
        <v>1080</v>
      </c>
      <c r="B283" s="14" t="s">
        <v>1081</v>
      </c>
      <c r="C283" s="14" t="s">
        <v>2639</v>
      </c>
      <c r="D283" s="14" t="s">
        <v>1625</v>
      </c>
      <c r="E283" s="14" t="s">
        <v>1082</v>
      </c>
      <c r="F283" s="14" t="s">
        <v>2640</v>
      </c>
      <c r="G283" s="15">
        <v>2</v>
      </c>
      <c r="H283" s="15">
        <v>4</v>
      </c>
      <c r="I283" s="16">
        <v>0</v>
      </c>
      <c r="J283" s="17">
        <v>0</v>
      </c>
      <c r="K283" s="18">
        <v>1</v>
      </c>
      <c r="L283" s="19">
        <v>0</v>
      </c>
      <c r="M283" s="26" t="s">
        <v>5355</v>
      </c>
      <c r="N283" s="26"/>
    </row>
    <row r="284" spans="1:14" x14ac:dyDescent="0.25">
      <c r="A284" s="14" t="s">
        <v>430</v>
      </c>
      <c r="B284" s="14" t="s">
        <v>2275</v>
      </c>
      <c r="C284" s="14" t="s">
        <v>2276</v>
      </c>
      <c r="D284" s="14" t="s">
        <v>2294</v>
      </c>
      <c r="E284" s="14" t="s">
        <v>380</v>
      </c>
      <c r="F284" s="14" t="s">
        <v>2277</v>
      </c>
      <c r="G284" s="15">
        <v>2</v>
      </c>
      <c r="H284" s="15">
        <v>2</v>
      </c>
      <c r="I284" s="16">
        <v>0</v>
      </c>
      <c r="J284" s="17">
        <v>0</v>
      </c>
      <c r="K284" s="18">
        <v>1</v>
      </c>
      <c r="L284" s="19">
        <v>0</v>
      </c>
      <c r="M284" s="26" t="s">
        <v>5355</v>
      </c>
      <c r="N284" s="26"/>
    </row>
    <row r="285" spans="1:14" x14ac:dyDescent="0.25">
      <c r="A285" s="14" t="s">
        <v>2641</v>
      </c>
      <c r="B285" s="14" t="s">
        <v>2642</v>
      </c>
      <c r="C285" s="14" t="s">
        <v>1670</v>
      </c>
      <c r="D285" s="14" t="s">
        <v>1625</v>
      </c>
      <c r="E285" s="14" t="s">
        <v>2643</v>
      </c>
      <c r="F285" s="14" t="s">
        <v>2644</v>
      </c>
      <c r="G285" s="15">
        <v>2</v>
      </c>
      <c r="H285" s="15">
        <v>25</v>
      </c>
      <c r="I285" s="16">
        <v>0.5</v>
      </c>
      <c r="J285" s="17">
        <v>0.5</v>
      </c>
      <c r="K285" s="18">
        <v>0</v>
      </c>
      <c r="L285" s="19">
        <v>0</v>
      </c>
      <c r="M285" s="26" t="s">
        <v>5356</v>
      </c>
      <c r="N285" s="26"/>
    </row>
    <row r="286" spans="1:14" x14ac:dyDescent="0.25">
      <c r="A286" s="14" t="s">
        <v>2645</v>
      </c>
      <c r="B286" s="14" t="s">
        <v>2646</v>
      </c>
      <c r="C286" s="14" t="s">
        <v>2647</v>
      </c>
      <c r="D286" s="14" t="s">
        <v>1625</v>
      </c>
      <c r="E286" s="14" t="s">
        <v>465</v>
      </c>
      <c r="F286" s="14" t="s">
        <v>2648</v>
      </c>
      <c r="G286" s="15">
        <v>2</v>
      </c>
      <c r="H286" s="15">
        <v>7</v>
      </c>
      <c r="I286" s="16">
        <v>0</v>
      </c>
      <c r="J286" s="17">
        <v>1</v>
      </c>
      <c r="K286" s="18">
        <v>0</v>
      </c>
      <c r="L286" s="19">
        <v>0</v>
      </c>
      <c r="M286" s="26" t="s">
        <v>5354</v>
      </c>
      <c r="N286" s="26"/>
    </row>
    <row r="287" spans="1:14" x14ac:dyDescent="0.25">
      <c r="A287" s="14" t="s">
        <v>1188</v>
      </c>
      <c r="B287" s="14" t="s">
        <v>2649</v>
      </c>
      <c r="C287" s="14" t="s">
        <v>2650</v>
      </c>
      <c r="D287" s="14" t="s">
        <v>1625</v>
      </c>
      <c r="E287" s="14" t="s">
        <v>465</v>
      </c>
      <c r="F287" s="14" t="s">
        <v>2651</v>
      </c>
      <c r="G287" s="15">
        <v>2</v>
      </c>
      <c r="H287" s="15">
        <v>8</v>
      </c>
      <c r="I287" s="16">
        <v>0</v>
      </c>
      <c r="J287" s="17">
        <v>0</v>
      </c>
      <c r="K287" s="18">
        <v>1</v>
      </c>
      <c r="L287" s="19">
        <v>0</v>
      </c>
      <c r="M287" s="26" t="s">
        <v>5355</v>
      </c>
      <c r="N287" s="26"/>
    </row>
    <row r="288" spans="1:14" x14ac:dyDescent="0.25">
      <c r="A288" s="14" t="s">
        <v>2652</v>
      </c>
      <c r="B288" s="14" t="s">
        <v>2653</v>
      </c>
      <c r="C288" s="14" t="s">
        <v>2654</v>
      </c>
      <c r="D288" s="14" t="s">
        <v>2069</v>
      </c>
      <c r="E288" s="14" t="s">
        <v>839</v>
      </c>
      <c r="F288" s="14" t="s">
        <v>2655</v>
      </c>
      <c r="G288" s="15">
        <v>2</v>
      </c>
      <c r="H288" s="15">
        <v>2</v>
      </c>
      <c r="I288" s="16">
        <v>0</v>
      </c>
      <c r="J288" s="17">
        <v>1</v>
      </c>
      <c r="K288" s="18">
        <v>0</v>
      </c>
      <c r="L288" s="19">
        <v>0</v>
      </c>
      <c r="M288" s="26" t="s">
        <v>5354</v>
      </c>
      <c r="N288" s="26"/>
    </row>
    <row r="289" spans="1:14" x14ac:dyDescent="0.25">
      <c r="A289" s="14" t="s">
        <v>2656</v>
      </c>
      <c r="B289" s="14" t="s">
        <v>2657</v>
      </c>
      <c r="C289" s="14" t="s">
        <v>2658</v>
      </c>
      <c r="D289" s="14" t="s">
        <v>2659</v>
      </c>
      <c r="E289" s="14" t="s">
        <v>1854</v>
      </c>
      <c r="F289" s="14" t="s">
        <v>2660</v>
      </c>
      <c r="G289" s="15">
        <v>2</v>
      </c>
      <c r="H289" s="15">
        <v>2</v>
      </c>
      <c r="I289" s="16">
        <v>0</v>
      </c>
      <c r="J289" s="17">
        <v>1</v>
      </c>
      <c r="K289" s="18">
        <v>0</v>
      </c>
      <c r="L289" s="19">
        <v>0</v>
      </c>
      <c r="M289" s="26" t="s">
        <v>5354</v>
      </c>
      <c r="N289" s="26"/>
    </row>
    <row r="290" spans="1:14" x14ac:dyDescent="0.25">
      <c r="A290" s="14" t="s">
        <v>2661</v>
      </c>
      <c r="B290" s="14" t="s">
        <v>2662</v>
      </c>
      <c r="C290" s="14" t="s">
        <v>2663</v>
      </c>
      <c r="D290" s="14" t="s">
        <v>2341</v>
      </c>
      <c r="E290" s="14" t="s">
        <v>418</v>
      </c>
      <c r="F290" s="14" t="s">
        <v>2664</v>
      </c>
      <c r="G290" s="15">
        <v>2</v>
      </c>
      <c r="H290" s="15">
        <v>6</v>
      </c>
      <c r="I290" s="16">
        <v>0</v>
      </c>
      <c r="J290" s="17">
        <v>1</v>
      </c>
      <c r="K290" s="18">
        <v>0</v>
      </c>
      <c r="L290" s="19">
        <v>0</v>
      </c>
      <c r="M290" s="26" t="s">
        <v>5354</v>
      </c>
      <c r="N290" s="26"/>
    </row>
    <row r="291" spans="1:14" x14ac:dyDescent="0.25">
      <c r="A291" s="14" t="s">
        <v>2665</v>
      </c>
      <c r="B291" s="14" t="s">
        <v>2666</v>
      </c>
      <c r="C291" s="14" t="s">
        <v>1633</v>
      </c>
      <c r="D291" s="14" t="s">
        <v>1647</v>
      </c>
      <c r="E291" s="14" t="s">
        <v>2469</v>
      </c>
      <c r="F291" s="14" t="s">
        <v>2667</v>
      </c>
      <c r="G291" s="15">
        <v>2</v>
      </c>
      <c r="H291" s="15">
        <v>7</v>
      </c>
      <c r="I291" s="16">
        <v>1</v>
      </c>
      <c r="J291" s="17">
        <v>0</v>
      </c>
      <c r="K291" s="18">
        <v>0</v>
      </c>
      <c r="L291" s="19">
        <v>0</v>
      </c>
      <c r="M291" s="26" t="s">
        <v>5356</v>
      </c>
      <c r="N291" s="26"/>
    </row>
    <row r="292" spans="1:14" x14ac:dyDescent="0.25">
      <c r="A292" s="14" t="s">
        <v>2668</v>
      </c>
      <c r="B292" s="14" t="s">
        <v>2669</v>
      </c>
      <c r="C292" s="14" t="s">
        <v>2670</v>
      </c>
      <c r="D292" s="14" t="s">
        <v>1797</v>
      </c>
      <c r="E292" s="14" t="s">
        <v>649</v>
      </c>
      <c r="F292" s="14" t="s">
        <v>2671</v>
      </c>
      <c r="G292" s="15">
        <v>2</v>
      </c>
      <c r="H292" s="15">
        <v>4</v>
      </c>
      <c r="I292" s="16">
        <v>0</v>
      </c>
      <c r="J292" s="17">
        <v>1</v>
      </c>
      <c r="K292" s="18">
        <v>0</v>
      </c>
      <c r="L292" s="19">
        <v>0</v>
      </c>
      <c r="M292" s="26" t="s">
        <v>5356</v>
      </c>
      <c r="N292" s="26"/>
    </row>
    <row r="293" spans="1:14" x14ac:dyDescent="0.25">
      <c r="A293" s="14" t="s">
        <v>2672</v>
      </c>
      <c r="B293" s="14" t="s">
        <v>2673</v>
      </c>
      <c r="C293" s="14" t="s">
        <v>2674</v>
      </c>
      <c r="D293" s="14" t="s">
        <v>2675</v>
      </c>
      <c r="E293" s="14" t="s">
        <v>2676</v>
      </c>
      <c r="F293" s="14" t="s">
        <v>2677</v>
      </c>
      <c r="G293" s="15">
        <v>2</v>
      </c>
      <c r="H293" s="15">
        <v>5</v>
      </c>
      <c r="I293" s="16">
        <v>0</v>
      </c>
      <c r="J293" s="17">
        <v>1</v>
      </c>
      <c r="K293" s="18">
        <v>0</v>
      </c>
      <c r="L293" s="19">
        <v>0</v>
      </c>
      <c r="M293" s="26" t="s">
        <v>5354</v>
      </c>
      <c r="N293" s="26"/>
    </row>
    <row r="294" spans="1:14" x14ac:dyDescent="0.25">
      <c r="A294" s="14" t="s">
        <v>2678</v>
      </c>
      <c r="B294" s="14" t="s">
        <v>2679</v>
      </c>
      <c r="C294" s="14" t="s">
        <v>1646</v>
      </c>
      <c r="D294" s="14" t="s">
        <v>1647</v>
      </c>
      <c r="E294" s="14" t="s">
        <v>2253</v>
      </c>
      <c r="F294" s="14" t="s">
        <v>2680</v>
      </c>
      <c r="G294" s="15">
        <v>2</v>
      </c>
      <c r="H294" s="15">
        <v>2</v>
      </c>
      <c r="I294" s="16">
        <v>0</v>
      </c>
      <c r="J294" s="17">
        <v>1</v>
      </c>
      <c r="K294" s="18">
        <v>0</v>
      </c>
      <c r="L294" s="19">
        <v>0</v>
      </c>
      <c r="M294" s="26" t="s">
        <v>5356</v>
      </c>
      <c r="N294" s="26"/>
    </row>
    <row r="295" spans="1:14" x14ac:dyDescent="0.25">
      <c r="A295" s="14" t="s">
        <v>1328</v>
      </c>
      <c r="B295" s="14" t="s">
        <v>2681</v>
      </c>
      <c r="C295" s="14" t="s">
        <v>1670</v>
      </c>
      <c r="D295" s="14" t="s">
        <v>1647</v>
      </c>
      <c r="E295" s="14" t="s">
        <v>1329</v>
      </c>
      <c r="F295" s="14" t="s">
        <v>2682</v>
      </c>
      <c r="G295" s="15">
        <v>2</v>
      </c>
      <c r="H295" s="15">
        <v>3</v>
      </c>
      <c r="I295" s="16">
        <v>0</v>
      </c>
      <c r="J295" s="17">
        <v>0</v>
      </c>
      <c r="K295" s="18">
        <v>0</v>
      </c>
      <c r="L295" s="19">
        <v>1</v>
      </c>
      <c r="M295" s="26" t="s">
        <v>5355</v>
      </c>
      <c r="N295" s="26"/>
    </row>
    <row r="296" spans="1:14" x14ac:dyDescent="0.25">
      <c r="A296" s="14" t="s">
        <v>1318</v>
      </c>
      <c r="B296" s="14" t="s">
        <v>2683</v>
      </c>
      <c r="C296" s="14" t="s">
        <v>2684</v>
      </c>
      <c r="D296" s="14" t="s">
        <v>1682</v>
      </c>
      <c r="E296" s="14" t="s">
        <v>1319</v>
      </c>
      <c r="F296" s="14" t="s">
        <v>2685</v>
      </c>
      <c r="G296" s="15">
        <v>2</v>
      </c>
      <c r="H296" s="15">
        <v>2</v>
      </c>
      <c r="I296" s="16">
        <v>0</v>
      </c>
      <c r="J296" s="17">
        <v>0</v>
      </c>
      <c r="K296" s="18">
        <v>0</v>
      </c>
      <c r="L296" s="19">
        <v>1</v>
      </c>
      <c r="M296" s="26" t="s">
        <v>5351</v>
      </c>
      <c r="N296" s="26"/>
    </row>
    <row r="297" spans="1:14" x14ac:dyDescent="0.25">
      <c r="A297" s="14" t="s">
        <v>2686</v>
      </c>
      <c r="B297" s="14" t="s">
        <v>1833</v>
      </c>
      <c r="C297" s="14" t="s">
        <v>2687</v>
      </c>
      <c r="D297" s="14" t="s">
        <v>2688</v>
      </c>
      <c r="E297" s="14" t="s">
        <v>772</v>
      </c>
      <c r="F297" s="14" t="s">
        <v>2689</v>
      </c>
      <c r="G297" s="15">
        <v>2</v>
      </c>
      <c r="H297" s="15">
        <v>3</v>
      </c>
      <c r="I297" s="16">
        <v>0</v>
      </c>
      <c r="J297" s="17">
        <v>1</v>
      </c>
      <c r="K297" s="18">
        <v>0</v>
      </c>
      <c r="L297" s="19">
        <v>0</v>
      </c>
      <c r="M297" s="26" t="s">
        <v>5354</v>
      </c>
      <c r="N297" s="26"/>
    </row>
    <row r="298" spans="1:14" x14ac:dyDescent="0.25">
      <c r="A298" s="14" t="s">
        <v>2690</v>
      </c>
      <c r="B298" s="14" t="s">
        <v>2691</v>
      </c>
      <c r="C298" s="14" t="s">
        <v>2692</v>
      </c>
      <c r="D298" s="14" t="s">
        <v>1625</v>
      </c>
      <c r="E298" s="14" t="s">
        <v>414</v>
      </c>
      <c r="F298" s="14" t="s">
        <v>2693</v>
      </c>
      <c r="G298" s="15">
        <v>2</v>
      </c>
      <c r="H298" s="15">
        <v>60</v>
      </c>
      <c r="I298" s="16">
        <v>0</v>
      </c>
      <c r="J298" s="17">
        <v>1</v>
      </c>
      <c r="K298" s="18">
        <v>0</v>
      </c>
      <c r="L298" s="19">
        <v>0</v>
      </c>
      <c r="M298" s="26" t="s">
        <v>5354</v>
      </c>
      <c r="N298" s="26"/>
    </row>
    <row r="299" spans="1:14" x14ac:dyDescent="0.25">
      <c r="A299" s="14" t="s">
        <v>809</v>
      </c>
      <c r="B299" s="14" t="s">
        <v>2694</v>
      </c>
      <c r="C299" s="14" t="s">
        <v>2695</v>
      </c>
      <c r="D299" s="14" t="s">
        <v>2696</v>
      </c>
      <c r="E299" s="14" t="s">
        <v>811</v>
      </c>
      <c r="F299" s="14" t="s">
        <v>2697</v>
      </c>
      <c r="G299" s="15">
        <v>2</v>
      </c>
      <c r="H299" s="15">
        <v>7</v>
      </c>
      <c r="I299" s="16">
        <v>0</v>
      </c>
      <c r="J299" s="17">
        <v>0</v>
      </c>
      <c r="K299" s="18">
        <v>1</v>
      </c>
      <c r="L299" s="19">
        <v>0</v>
      </c>
      <c r="M299" s="26" t="s">
        <v>5355</v>
      </c>
      <c r="N299" s="26"/>
    </row>
    <row r="300" spans="1:14" x14ac:dyDescent="0.25">
      <c r="A300" s="14" t="s">
        <v>1521</v>
      </c>
      <c r="B300" s="14" t="s">
        <v>2698</v>
      </c>
      <c r="C300" s="14" t="s">
        <v>1670</v>
      </c>
      <c r="D300" s="14" t="s">
        <v>1977</v>
      </c>
      <c r="E300" s="14" t="s">
        <v>423</v>
      </c>
      <c r="F300" s="14" t="s">
        <v>2699</v>
      </c>
      <c r="G300" s="15">
        <v>2</v>
      </c>
      <c r="H300" s="15">
        <v>2</v>
      </c>
      <c r="I300" s="16">
        <v>0</v>
      </c>
      <c r="J300" s="17">
        <v>0</v>
      </c>
      <c r="K300" s="18">
        <v>0</v>
      </c>
      <c r="L300" s="19">
        <v>1</v>
      </c>
      <c r="M300" s="26" t="s">
        <v>5355</v>
      </c>
      <c r="N300" s="26"/>
    </row>
    <row r="301" spans="1:14" x14ac:dyDescent="0.25">
      <c r="A301" s="14" t="s">
        <v>1368</v>
      </c>
      <c r="B301" s="14" t="s">
        <v>2700</v>
      </c>
      <c r="C301" s="14" t="s">
        <v>2701</v>
      </c>
      <c r="D301" s="14" t="s">
        <v>1625</v>
      </c>
      <c r="E301" s="14" t="s">
        <v>1283</v>
      </c>
      <c r="F301" s="14" t="s">
        <v>2702</v>
      </c>
      <c r="G301" s="15">
        <v>2</v>
      </c>
      <c r="H301" s="15">
        <v>2</v>
      </c>
      <c r="I301" s="16">
        <v>0</v>
      </c>
      <c r="J301" s="17">
        <v>0</v>
      </c>
      <c r="K301" s="18">
        <v>0</v>
      </c>
      <c r="L301" s="19">
        <v>1</v>
      </c>
      <c r="M301" s="26" t="s">
        <v>5355</v>
      </c>
      <c r="N301" s="26"/>
    </row>
    <row r="302" spans="1:14" x14ac:dyDescent="0.25">
      <c r="A302" s="14" t="s">
        <v>1379</v>
      </c>
      <c r="B302" s="14" t="s">
        <v>2518</v>
      </c>
      <c r="C302" s="14" t="s">
        <v>1719</v>
      </c>
      <c r="D302" s="14" t="s">
        <v>1625</v>
      </c>
      <c r="E302" s="14" t="s">
        <v>642</v>
      </c>
      <c r="F302" s="14" t="s">
        <v>2703</v>
      </c>
      <c r="G302" s="15">
        <v>2</v>
      </c>
      <c r="H302" s="15">
        <v>3</v>
      </c>
      <c r="I302" s="16">
        <v>0</v>
      </c>
      <c r="J302" s="17">
        <v>0</v>
      </c>
      <c r="K302" s="18">
        <v>0</v>
      </c>
      <c r="L302" s="19">
        <v>1</v>
      </c>
      <c r="M302" s="26" t="s">
        <v>5355</v>
      </c>
      <c r="N302" s="26"/>
    </row>
    <row r="303" spans="1:14" x14ac:dyDescent="0.25">
      <c r="A303" s="14" t="s">
        <v>2704</v>
      </c>
      <c r="B303" s="14" t="s">
        <v>2705</v>
      </c>
      <c r="C303" s="14" t="s">
        <v>2706</v>
      </c>
      <c r="D303" s="14" t="s">
        <v>1639</v>
      </c>
      <c r="E303" s="14" t="s">
        <v>668</v>
      </c>
      <c r="F303" s="14" t="s">
        <v>2707</v>
      </c>
      <c r="G303" s="15">
        <v>2</v>
      </c>
      <c r="H303" s="15">
        <v>7</v>
      </c>
      <c r="I303" s="16">
        <v>0</v>
      </c>
      <c r="J303" s="17">
        <v>1</v>
      </c>
      <c r="K303" s="18">
        <v>0</v>
      </c>
      <c r="L303" s="19">
        <v>0</v>
      </c>
      <c r="M303" s="26" t="s">
        <v>5356</v>
      </c>
      <c r="N303" s="26"/>
    </row>
    <row r="304" spans="1:14" x14ac:dyDescent="0.25">
      <c r="A304" s="14" t="s">
        <v>2708</v>
      </c>
      <c r="B304" s="14" t="s">
        <v>2709</v>
      </c>
      <c r="C304" s="14" t="s">
        <v>2710</v>
      </c>
      <c r="D304" s="14" t="s">
        <v>2016</v>
      </c>
      <c r="E304" s="14" t="s">
        <v>2711</v>
      </c>
      <c r="F304" s="14" t="s">
        <v>2712</v>
      </c>
      <c r="G304" s="15">
        <v>2</v>
      </c>
      <c r="H304" s="15">
        <v>2</v>
      </c>
      <c r="I304" s="16">
        <v>0</v>
      </c>
      <c r="J304" s="17">
        <v>1</v>
      </c>
      <c r="K304" s="18">
        <v>0</v>
      </c>
      <c r="L304" s="19">
        <v>0</v>
      </c>
      <c r="M304" s="26" t="s">
        <v>5354</v>
      </c>
      <c r="N304" s="26"/>
    </row>
    <row r="305" spans="1:14" x14ac:dyDescent="0.25">
      <c r="A305" s="14" t="s">
        <v>2713</v>
      </c>
      <c r="B305" s="14" t="s">
        <v>2714</v>
      </c>
      <c r="C305" s="14" t="s">
        <v>2715</v>
      </c>
      <c r="D305" s="14" t="s">
        <v>2716</v>
      </c>
      <c r="E305" s="14" t="s">
        <v>725</v>
      </c>
      <c r="F305" s="14" t="s">
        <v>2717</v>
      </c>
      <c r="G305" s="15">
        <v>2</v>
      </c>
      <c r="H305" s="15">
        <v>2</v>
      </c>
      <c r="I305" s="16">
        <v>0</v>
      </c>
      <c r="J305" s="17">
        <v>1</v>
      </c>
      <c r="K305" s="18">
        <v>0</v>
      </c>
      <c r="L305" s="19">
        <v>0</v>
      </c>
      <c r="M305" s="26" t="s">
        <v>5354</v>
      </c>
      <c r="N305" s="26"/>
    </row>
    <row r="306" spans="1:14" x14ac:dyDescent="0.25">
      <c r="A306" s="14" t="s">
        <v>2718</v>
      </c>
      <c r="B306" s="14" t="s">
        <v>2719</v>
      </c>
      <c r="C306" s="14" t="s">
        <v>2720</v>
      </c>
      <c r="D306" s="14" t="s">
        <v>1634</v>
      </c>
      <c r="E306" s="14" t="s">
        <v>2721</v>
      </c>
      <c r="F306" s="14" t="s">
        <v>2722</v>
      </c>
      <c r="G306" s="15">
        <v>2</v>
      </c>
      <c r="H306" s="15">
        <v>2</v>
      </c>
      <c r="I306" s="16">
        <v>1</v>
      </c>
      <c r="J306" s="17">
        <v>0</v>
      </c>
      <c r="K306" s="18">
        <v>0</v>
      </c>
      <c r="L306" s="19">
        <v>0</v>
      </c>
      <c r="M306" s="26" t="s">
        <v>5356</v>
      </c>
      <c r="N306" s="26"/>
    </row>
    <row r="307" spans="1:14" x14ac:dyDescent="0.25">
      <c r="A307" s="14" t="s">
        <v>2723</v>
      </c>
      <c r="B307" s="14" t="s">
        <v>2724</v>
      </c>
      <c r="C307" s="14" t="s">
        <v>1670</v>
      </c>
      <c r="D307" s="14" t="s">
        <v>1897</v>
      </c>
      <c r="E307" s="14" t="s">
        <v>393</v>
      </c>
      <c r="F307" s="14" t="s">
        <v>2725</v>
      </c>
      <c r="G307" s="15">
        <v>2</v>
      </c>
      <c r="H307" s="15">
        <v>2</v>
      </c>
      <c r="I307" s="16">
        <v>0</v>
      </c>
      <c r="J307" s="17">
        <v>1</v>
      </c>
      <c r="K307" s="18">
        <v>0</v>
      </c>
      <c r="L307" s="19">
        <v>0</v>
      </c>
      <c r="M307" s="26" t="s">
        <v>5354</v>
      </c>
      <c r="N307" s="26"/>
    </row>
    <row r="308" spans="1:14" x14ac:dyDescent="0.25">
      <c r="A308" s="14" t="s">
        <v>2726</v>
      </c>
      <c r="B308" s="14" t="s">
        <v>2727</v>
      </c>
      <c r="C308" s="14" t="s">
        <v>2728</v>
      </c>
      <c r="D308" s="14" t="s">
        <v>1682</v>
      </c>
      <c r="E308" s="14" t="s">
        <v>1683</v>
      </c>
      <c r="F308" s="14" t="s">
        <v>2729</v>
      </c>
      <c r="G308" s="15">
        <v>2</v>
      </c>
      <c r="H308" s="15">
        <v>2</v>
      </c>
      <c r="I308" s="16">
        <v>0.5</v>
      </c>
      <c r="J308" s="17">
        <v>0.5</v>
      </c>
      <c r="K308" s="18">
        <v>0</v>
      </c>
      <c r="L308" s="19">
        <v>0</v>
      </c>
      <c r="M308" s="26" t="s">
        <v>5356</v>
      </c>
      <c r="N308" s="26"/>
    </row>
    <row r="309" spans="1:14" x14ac:dyDescent="0.25">
      <c r="A309" s="14" t="s">
        <v>2730</v>
      </c>
      <c r="B309" s="14" t="s">
        <v>2731</v>
      </c>
      <c r="C309" s="14" t="s">
        <v>2732</v>
      </c>
      <c r="D309" s="14" t="s">
        <v>2733</v>
      </c>
      <c r="E309" s="14" t="s">
        <v>1257</v>
      </c>
      <c r="F309" s="14" t="s">
        <v>2734</v>
      </c>
      <c r="G309" s="15">
        <v>2</v>
      </c>
      <c r="H309" s="15">
        <v>14</v>
      </c>
      <c r="I309" s="16">
        <v>1</v>
      </c>
      <c r="J309" s="17">
        <v>0</v>
      </c>
      <c r="K309" s="18">
        <v>0</v>
      </c>
      <c r="L309" s="19">
        <v>0</v>
      </c>
      <c r="M309" s="26" t="s">
        <v>5356</v>
      </c>
      <c r="N309" s="26"/>
    </row>
    <row r="310" spans="1:14" x14ac:dyDescent="0.25">
      <c r="A310" s="14" t="s">
        <v>1177</v>
      </c>
      <c r="B310" s="14" t="s">
        <v>2735</v>
      </c>
      <c r="C310" s="14" t="s">
        <v>2736</v>
      </c>
      <c r="D310" s="14" t="s">
        <v>2737</v>
      </c>
      <c r="E310" s="14" t="s">
        <v>465</v>
      </c>
      <c r="F310" s="14" t="s">
        <v>2738</v>
      </c>
      <c r="G310" s="15">
        <v>2</v>
      </c>
      <c r="H310" s="15">
        <v>4</v>
      </c>
      <c r="I310" s="16">
        <v>0</v>
      </c>
      <c r="J310" s="17">
        <v>0</v>
      </c>
      <c r="K310" s="18">
        <v>1</v>
      </c>
      <c r="L310" s="19">
        <v>0</v>
      </c>
      <c r="M310" s="26" t="s">
        <v>5355</v>
      </c>
      <c r="N310" s="26"/>
    </row>
    <row r="311" spans="1:14" x14ac:dyDescent="0.25">
      <c r="A311" s="14" t="s">
        <v>2739</v>
      </c>
      <c r="B311" s="14" t="s">
        <v>2740</v>
      </c>
      <c r="C311" s="14" t="s">
        <v>1670</v>
      </c>
      <c r="D311" s="14" t="s">
        <v>1639</v>
      </c>
      <c r="E311" s="14" t="s">
        <v>387</v>
      </c>
      <c r="F311" s="14" t="s">
        <v>2741</v>
      </c>
      <c r="G311" s="15">
        <v>2</v>
      </c>
      <c r="H311" s="15">
        <v>2</v>
      </c>
      <c r="I311" s="16">
        <v>0</v>
      </c>
      <c r="J311" s="17">
        <v>1</v>
      </c>
      <c r="K311" s="18">
        <v>0</v>
      </c>
      <c r="L311" s="19">
        <v>0</v>
      </c>
      <c r="M311" s="26" t="s">
        <v>5356</v>
      </c>
      <c r="N311" s="26"/>
    </row>
    <row r="312" spans="1:14" x14ac:dyDescent="0.25">
      <c r="A312" s="14" t="s">
        <v>2742</v>
      </c>
      <c r="B312" s="14" t="s">
        <v>2743</v>
      </c>
      <c r="C312" s="14" t="s">
        <v>2744</v>
      </c>
      <c r="D312" s="14" t="s">
        <v>1963</v>
      </c>
      <c r="E312" s="14" t="s">
        <v>1547</v>
      </c>
      <c r="F312" s="14" t="s">
        <v>2745</v>
      </c>
      <c r="G312" s="15">
        <v>2</v>
      </c>
      <c r="H312" s="15">
        <v>2</v>
      </c>
      <c r="I312" s="16">
        <v>0</v>
      </c>
      <c r="J312" s="17">
        <v>1</v>
      </c>
      <c r="K312" s="18">
        <v>0</v>
      </c>
      <c r="L312" s="19">
        <v>0</v>
      </c>
      <c r="M312" s="26" t="s">
        <v>5356</v>
      </c>
      <c r="N312" s="26"/>
    </row>
    <row r="313" spans="1:14" x14ac:dyDescent="0.25">
      <c r="A313" s="14" t="s">
        <v>2746</v>
      </c>
      <c r="B313" s="14" t="s">
        <v>2747</v>
      </c>
      <c r="C313" s="14" t="s">
        <v>1670</v>
      </c>
      <c r="D313" s="14" t="s">
        <v>1625</v>
      </c>
      <c r="E313" s="14" t="s">
        <v>593</v>
      </c>
      <c r="F313" s="14" t="s">
        <v>2748</v>
      </c>
      <c r="G313" s="15">
        <v>1</v>
      </c>
      <c r="H313" s="15">
        <v>1</v>
      </c>
      <c r="I313" s="16">
        <v>0</v>
      </c>
      <c r="J313" s="17">
        <v>1</v>
      </c>
      <c r="K313" s="18">
        <v>0</v>
      </c>
      <c r="L313" s="19">
        <v>0</v>
      </c>
      <c r="M313" s="26" t="s">
        <v>5356</v>
      </c>
      <c r="N313" s="26"/>
    </row>
    <row r="314" spans="1:14" x14ac:dyDescent="0.25">
      <c r="A314" s="14" t="s">
        <v>916</v>
      </c>
      <c r="B314" s="14" t="s">
        <v>2749</v>
      </c>
      <c r="C314" s="14" t="s">
        <v>2750</v>
      </c>
      <c r="D314" s="14" t="s">
        <v>2131</v>
      </c>
      <c r="E314" s="14" t="s">
        <v>442</v>
      </c>
      <c r="F314" s="14" t="s">
        <v>2751</v>
      </c>
      <c r="G314" s="15">
        <v>1</v>
      </c>
      <c r="H314" s="15">
        <v>1</v>
      </c>
      <c r="I314" s="16">
        <v>0</v>
      </c>
      <c r="J314" s="17">
        <v>0</v>
      </c>
      <c r="K314" s="18">
        <v>1</v>
      </c>
      <c r="L314" s="19">
        <v>0</v>
      </c>
      <c r="M314" s="26" t="s">
        <v>5354</v>
      </c>
      <c r="N314" s="26"/>
    </row>
    <row r="315" spans="1:14" x14ac:dyDescent="0.25">
      <c r="A315" s="14" t="s">
        <v>2752</v>
      </c>
      <c r="B315" s="14" t="s">
        <v>2753</v>
      </c>
      <c r="C315" s="14" t="s">
        <v>1670</v>
      </c>
      <c r="D315" s="14" t="s">
        <v>1901</v>
      </c>
      <c r="E315" s="14" t="s">
        <v>772</v>
      </c>
      <c r="F315" s="14" t="s">
        <v>2754</v>
      </c>
      <c r="G315" s="15">
        <v>1</v>
      </c>
      <c r="H315" s="15">
        <v>1</v>
      </c>
      <c r="I315" s="16">
        <v>0</v>
      </c>
      <c r="J315" s="17">
        <v>1</v>
      </c>
      <c r="K315" s="18">
        <v>0</v>
      </c>
      <c r="L315" s="19">
        <v>0</v>
      </c>
      <c r="M315" s="26" t="s">
        <v>5354</v>
      </c>
      <c r="N315" s="26"/>
    </row>
    <row r="316" spans="1:14" x14ac:dyDescent="0.25">
      <c r="A316" s="14" t="s">
        <v>1434</v>
      </c>
      <c r="B316" s="14" t="s">
        <v>2755</v>
      </c>
      <c r="C316" s="14" t="s">
        <v>1670</v>
      </c>
      <c r="D316" s="14" t="s">
        <v>2756</v>
      </c>
      <c r="E316" s="14" t="s">
        <v>1383</v>
      </c>
      <c r="F316" s="14" t="s">
        <v>2757</v>
      </c>
      <c r="G316" s="15">
        <v>1</v>
      </c>
      <c r="H316" s="15">
        <v>1</v>
      </c>
      <c r="I316" s="16">
        <v>0</v>
      </c>
      <c r="J316" s="17">
        <v>0</v>
      </c>
      <c r="K316" s="18">
        <v>0</v>
      </c>
      <c r="L316" s="19">
        <v>1</v>
      </c>
      <c r="M316" s="26" t="s">
        <v>5355</v>
      </c>
      <c r="N316" s="26"/>
    </row>
    <row r="317" spans="1:14" x14ac:dyDescent="0.25">
      <c r="A317" s="14" t="s">
        <v>1331</v>
      </c>
      <c r="B317" s="14" t="s">
        <v>2758</v>
      </c>
      <c r="C317" s="14" t="s">
        <v>2276</v>
      </c>
      <c r="D317" s="14" t="s">
        <v>1625</v>
      </c>
      <c r="E317" s="14" t="s">
        <v>1332</v>
      </c>
      <c r="F317" s="14" t="s">
        <v>2759</v>
      </c>
      <c r="G317" s="15">
        <v>1</v>
      </c>
      <c r="H317" s="15">
        <v>2</v>
      </c>
      <c r="I317" s="16">
        <v>0</v>
      </c>
      <c r="J317" s="17">
        <v>0</v>
      </c>
      <c r="K317" s="18">
        <v>0</v>
      </c>
      <c r="L317" s="19">
        <v>1</v>
      </c>
      <c r="M317" s="26" t="s">
        <v>5355</v>
      </c>
      <c r="N317" s="26"/>
    </row>
    <row r="318" spans="1:14" x14ac:dyDescent="0.25">
      <c r="A318" s="14" t="s">
        <v>2760</v>
      </c>
      <c r="B318" s="14" t="s">
        <v>2761</v>
      </c>
      <c r="C318" s="14" t="s">
        <v>2762</v>
      </c>
      <c r="D318" s="14" t="s">
        <v>1848</v>
      </c>
      <c r="E318" s="14" t="s">
        <v>2763</v>
      </c>
      <c r="F318" s="14" t="s">
        <v>2764</v>
      </c>
      <c r="G318" s="15">
        <v>1</v>
      </c>
      <c r="H318" s="15">
        <v>2</v>
      </c>
      <c r="I318" s="16">
        <v>1</v>
      </c>
      <c r="J318" s="17">
        <v>0</v>
      </c>
      <c r="K318" s="18">
        <v>0</v>
      </c>
      <c r="L318" s="19">
        <v>0</v>
      </c>
      <c r="M318" s="26" t="s">
        <v>5356</v>
      </c>
      <c r="N318" s="26"/>
    </row>
    <row r="319" spans="1:14" x14ac:dyDescent="0.25">
      <c r="A319" s="14" t="s">
        <v>2765</v>
      </c>
      <c r="B319" s="14" t="s">
        <v>2766</v>
      </c>
      <c r="C319" s="14" t="s">
        <v>2066</v>
      </c>
      <c r="D319" s="14" t="s">
        <v>1634</v>
      </c>
      <c r="E319" s="14" t="s">
        <v>1157</v>
      </c>
      <c r="F319" s="14" t="s">
        <v>2767</v>
      </c>
      <c r="G319" s="15">
        <v>1</v>
      </c>
      <c r="H319" s="15">
        <v>4</v>
      </c>
      <c r="I319" s="16">
        <v>0</v>
      </c>
      <c r="J319" s="17">
        <v>1</v>
      </c>
      <c r="K319" s="18">
        <v>0</v>
      </c>
      <c r="L319" s="19">
        <v>0</v>
      </c>
      <c r="M319" s="26" t="s">
        <v>5356</v>
      </c>
      <c r="N319" s="26"/>
    </row>
    <row r="320" spans="1:14" x14ac:dyDescent="0.25">
      <c r="A320" s="14" t="s">
        <v>1126</v>
      </c>
      <c r="B320" s="14" t="s">
        <v>2768</v>
      </c>
      <c r="C320" s="14" t="s">
        <v>2769</v>
      </c>
      <c r="D320" s="14" t="s">
        <v>2770</v>
      </c>
      <c r="E320" s="14" t="s">
        <v>709</v>
      </c>
      <c r="F320" s="14" t="s">
        <v>2771</v>
      </c>
      <c r="G320" s="15">
        <v>1</v>
      </c>
      <c r="H320" s="15">
        <v>2</v>
      </c>
      <c r="I320" s="16">
        <v>0</v>
      </c>
      <c r="J320" s="17">
        <v>0</v>
      </c>
      <c r="K320" s="18">
        <v>1</v>
      </c>
      <c r="L320" s="19">
        <v>0</v>
      </c>
      <c r="M320" s="26" t="s">
        <v>5355</v>
      </c>
      <c r="N320" s="26"/>
    </row>
    <row r="321" spans="1:14" x14ac:dyDescent="0.25">
      <c r="A321" s="14" t="s">
        <v>2772</v>
      </c>
      <c r="B321" s="14" t="s">
        <v>2773</v>
      </c>
      <c r="C321" s="14" t="s">
        <v>2329</v>
      </c>
      <c r="D321" s="14" t="s">
        <v>1901</v>
      </c>
      <c r="E321" s="14" t="s">
        <v>410</v>
      </c>
      <c r="F321" s="14" t="s">
        <v>2774</v>
      </c>
      <c r="G321" s="15">
        <v>1</v>
      </c>
      <c r="H321" s="15">
        <v>2</v>
      </c>
      <c r="I321" s="16">
        <v>1</v>
      </c>
      <c r="J321" s="17">
        <v>0</v>
      </c>
      <c r="K321" s="18">
        <v>0</v>
      </c>
      <c r="L321" s="19">
        <v>0</v>
      </c>
      <c r="M321" s="26" t="s">
        <v>5356</v>
      </c>
      <c r="N321" s="26"/>
    </row>
    <row r="322" spans="1:14" x14ac:dyDescent="0.25">
      <c r="A322" s="14" t="s">
        <v>2775</v>
      </c>
      <c r="B322" s="14" t="s">
        <v>2776</v>
      </c>
      <c r="C322" s="14" t="s">
        <v>2777</v>
      </c>
      <c r="D322" s="14" t="s">
        <v>1625</v>
      </c>
      <c r="E322" s="14" t="s">
        <v>816</v>
      </c>
      <c r="F322" s="14" t="s">
        <v>2778</v>
      </c>
      <c r="G322" s="15">
        <v>1</v>
      </c>
      <c r="H322" s="15">
        <v>2</v>
      </c>
      <c r="I322" s="16">
        <v>0</v>
      </c>
      <c r="J322" s="17">
        <v>1</v>
      </c>
      <c r="K322" s="18">
        <v>0</v>
      </c>
      <c r="L322" s="19">
        <v>0</v>
      </c>
      <c r="M322" s="26" t="s">
        <v>5354</v>
      </c>
      <c r="N322" s="26"/>
    </row>
    <row r="323" spans="1:14" x14ac:dyDescent="0.25">
      <c r="A323" s="14" t="s">
        <v>2779</v>
      </c>
      <c r="B323" s="14" t="s">
        <v>2780</v>
      </c>
      <c r="C323" s="14" t="s">
        <v>2781</v>
      </c>
      <c r="D323" s="14" t="s">
        <v>2016</v>
      </c>
      <c r="E323" s="14" t="s">
        <v>573</v>
      </c>
      <c r="F323" s="14" t="s">
        <v>2782</v>
      </c>
      <c r="G323" s="15">
        <v>1</v>
      </c>
      <c r="H323" s="15">
        <v>1</v>
      </c>
      <c r="I323" s="16">
        <v>0</v>
      </c>
      <c r="J323" s="17">
        <v>1</v>
      </c>
      <c r="K323" s="18">
        <v>0</v>
      </c>
      <c r="L323" s="19">
        <v>0</v>
      </c>
      <c r="M323" s="26" t="s">
        <v>5356</v>
      </c>
      <c r="N323" s="26"/>
    </row>
    <row r="324" spans="1:14" x14ac:dyDescent="0.25">
      <c r="A324" s="14" t="s">
        <v>651</v>
      </c>
      <c r="B324" s="14" t="s">
        <v>2783</v>
      </c>
      <c r="C324" s="14" t="s">
        <v>2784</v>
      </c>
      <c r="D324" s="14" t="s">
        <v>2785</v>
      </c>
      <c r="E324" s="14" t="s">
        <v>593</v>
      </c>
      <c r="F324" s="14" t="s">
        <v>2786</v>
      </c>
      <c r="G324" s="15">
        <v>1</v>
      </c>
      <c r="H324" s="15">
        <v>1</v>
      </c>
      <c r="I324" s="16">
        <v>0</v>
      </c>
      <c r="J324" s="17">
        <v>0</v>
      </c>
      <c r="K324" s="18">
        <v>1</v>
      </c>
      <c r="L324" s="19">
        <v>0</v>
      </c>
      <c r="M324" s="26" t="s">
        <v>5355</v>
      </c>
      <c r="N324" s="26"/>
    </row>
    <row r="325" spans="1:14" x14ac:dyDescent="0.25">
      <c r="A325" s="14" t="s">
        <v>721</v>
      </c>
      <c r="B325" s="14" t="s">
        <v>2787</v>
      </c>
      <c r="C325" s="14" t="s">
        <v>2788</v>
      </c>
      <c r="D325" s="14" t="s">
        <v>1625</v>
      </c>
      <c r="E325" s="14" t="s">
        <v>622</v>
      </c>
      <c r="F325" s="14" t="s">
        <v>2789</v>
      </c>
      <c r="G325" s="15">
        <v>1</v>
      </c>
      <c r="H325" s="15">
        <v>2</v>
      </c>
      <c r="I325" s="16">
        <v>0</v>
      </c>
      <c r="J325" s="17">
        <v>0</v>
      </c>
      <c r="K325" s="18">
        <v>1</v>
      </c>
      <c r="L325" s="19">
        <v>0</v>
      </c>
      <c r="M325" s="26" t="s">
        <v>5355</v>
      </c>
      <c r="N325" s="26"/>
    </row>
    <row r="326" spans="1:14" x14ac:dyDescent="0.25">
      <c r="A326" s="14" t="s">
        <v>1199</v>
      </c>
      <c r="B326" s="14" t="s">
        <v>2790</v>
      </c>
      <c r="C326" s="14" t="s">
        <v>2791</v>
      </c>
      <c r="D326" s="14" t="s">
        <v>1779</v>
      </c>
      <c r="E326" s="14" t="s">
        <v>1201</v>
      </c>
      <c r="F326" s="14" t="s">
        <v>2792</v>
      </c>
      <c r="G326" s="15">
        <v>1</v>
      </c>
      <c r="H326" s="15">
        <v>2</v>
      </c>
      <c r="I326" s="16">
        <v>0</v>
      </c>
      <c r="J326" s="17">
        <v>0</v>
      </c>
      <c r="K326" s="18">
        <v>1</v>
      </c>
      <c r="L326" s="19">
        <v>0</v>
      </c>
      <c r="M326" s="26" t="s">
        <v>5355</v>
      </c>
      <c r="N326" s="26"/>
    </row>
    <row r="327" spans="1:14" x14ac:dyDescent="0.25">
      <c r="A327" s="14" t="s">
        <v>1556</v>
      </c>
      <c r="B327" s="14" t="s">
        <v>2793</v>
      </c>
      <c r="C327" s="14" t="s">
        <v>2794</v>
      </c>
      <c r="D327" s="14" t="s">
        <v>2795</v>
      </c>
      <c r="E327" s="14" t="s">
        <v>1165</v>
      </c>
      <c r="F327" s="14" t="s">
        <v>2796</v>
      </c>
      <c r="G327" s="15">
        <v>1</v>
      </c>
      <c r="H327" s="15">
        <v>1</v>
      </c>
      <c r="I327" s="16">
        <v>0</v>
      </c>
      <c r="J327" s="17">
        <v>0</v>
      </c>
      <c r="K327" s="18">
        <v>0</v>
      </c>
      <c r="L327" s="19">
        <v>1</v>
      </c>
      <c r="M327" s="26" t="s">
        <v>5355</v>
      </c>
      <c r="N327" s="26"/>
    </row>
    <row r="328" spans="1:14" x14ac:dyDescent="0.25">
      <c r="A328" s="14" t="s">
        <v>2797</v>
      </c>
      <c r="B328" s="14" t="s">
        <v>2798</v>
      </c>
      <c r="C328" s="14" t="s">
        <v>2799</v>
      </c>
      <c r="D328" s="14" t="s">
        <v>1779</v>
      </c>
      <c r="E328" s="14" t="s">
        <v>518</v>
      </c>
      <c r="F328" s="14" t="s">
        <v>2800</v>
      </c>
      <c r="G328" s="15">
        <v>1</v>
      </c>
      <c r="H328" s="15">
        <v>10</v>
      </c>
      <c r="I328" s="16">
        <v>0</v>
      </c>
      <c r="J328" s="17">
        <v>1</v>
      </c>
      <c r="K328" s="18">
        <v>0</v>
      </c>
      <c r="L328" s="19">
        <v>0</v>
      </c>
      <c r="M328" s="26" t="s">
        <v>5354</v>
      </c>
      <c r="N328" s="26"/>
    </row>
    <row r="329" spans="1:14" x14ac:dyDescent="0.25">
      <c r="A329" s="14" t="s">
        <v>639</v>
      </c>
      <c r="B329" s="14" t="s">
        <v>2801</v>
      </c>
      <c r="C329" s="14" t="s">
        <v>1670</v>
      </c>
      <c r="D329" s="14" t="s">
        <v>1625</v>
      </c>
      <c r="E329" s="14" t="s">
        <v>642</v>
      </c>
      <c r="F329" s="14" t="s">
        <v>2802</v>
      </c>
      <c r="G329" s="15">
        <v>1</v>
      </c>
      <c r="H329" s="15">
        <v>2</v>
      </c>
      <c r="I329" s="16">
        <v>0</v>
      </c>
      <c r="J329" s="17">
        <v>0</v>
      </c>
      <c r="K329" s="18">
        <v>1</v>
      </c>
      <c r="L329" s="19">
        <v>0</v>
      </c>
      <c r="M329" s="26" t="s">
        <v>5355</v>
      </c>
      <c r="N329" s="26"/>
    </row>
    <row r="330" spans="1:14" x14ac:dyDescent="0.25">
      <c r="A330" s="14" t="s">
        <v>1395</v>
      </c>
      <c r="B330" s="14" t="s">
        <v>2803</v>
      </c>
      <c r="C330" s="14" t="s">
        <v>1729</v>
      </c>
      <c r="D330" s="14" t="s">
        <v>1634</v>
      </c>
      <c r="E330" s="14" t="s">
        <v>423</v>
      </c>
      <c r="F330" s="14" t="s">
        <v>2804</v>
      </c>
      <c r="G330" s="15">
        <v>1</v>
      </c>
      <c r="H330" s="15">
        <v>1</v>
      </c>
      <c r="I330" s="16">
        <v>0</v>
      </c>
      <c r="J330" s="17">
        <v>0</v>
      </c>
      <c r="K330" s="18">
        <v>0</v>
      </c>
      <c r="L330" s="19">
        <v>1</v>
      </c>
      <c r="M330" s="26" t="s">
        <v>5355</v>
      </c>
      <c r="N330" s="26"/>
    </row>
    <row r="331" spans="1:14" x14ac:dyDescent="0.25">
      <c r="A331" s="14" t="s">
        <v>2805</v>
      </c>
      <c r="B331" s="14" t="s">
        <v>2806</v>
      </c>
      <c r="C331" s="14" t="s">
        <v>2807</v>
      </c>
      <c r="D331" s="14" t="s">
        <v>1830</v>
      </c>
      <c r="E331" s="14" t="s">
        <v>410</v>
      </c>
      <c r="F331" s="14" t="s">
        <v>2808</v>
      </c>
      <c r="G331" s="15">
        <v>1</v>
      </c>
      <c r="H331" s="15">
        <v>1</v>
      </c>
      <c r="I331" s="16">
        <v>0</v>
      </c>
      <c r="J331" s="17">
        <v>1</v>
      </c>
      <c r="K331" s="18">
        <v>0</v>
      </c>
      <c r="L331" s="19">
        <v>0</v>
      </c>
      <c r="M331" s="26" t="s">
        <v>5354</v>
      </c>
      <c r="N331" s="26"/>
    </row>
    <row r="332" spans="1:14" x14ac:dyDescent="0.25">
      <c r="A332" s="14" t="s">
        <v>2809</v>
      </c>
      <c r="B332" s="14" t="s">
        <v>2810</v>
      </c>
      <c r="C332" s="14" t="s">
        <v>2811</v>
      </c>
      <c r="D332" s="14" t="s">
        <v>1848</v>
      </c>
      <c r="E332" s="14" t="s">
        <v>2812</v>
      </c>
      <c r="F332" s="14" t="s">
        <v>2813</v>
      </c>
      <c r="G332" s="15">
        <v>1</v>
      </c>
      <c r="H332" s="15">
        <v>1</v>
      </c>
      <c r="I332" s="16">
        <v>1</v>
      </c>
      <c r="J332" s="17">
        <v>0</v>
      </c>
      <c r="K332" s="18">
        <v>0</v>
      </c>
      <c r="L332" s="19">
        <v>0</v>
      </c>
      <c r="M332" s="26" t="s">
        <v>5356</v>
      </c>
      <c r="N332" s="26"/>
    </row>
    <row r="333" spans="1:14" x14ac:dyDescent="0.25">
      <c r="A333" s="14" t="s">
        <v>2814</v>
      </c>
      <c r="B333" s="14" t="s">
        <v>2815</v>
      </c>
      <c r="C333" s="14" t="s">
        <v>2816</v>
      </c>
      <c r="D333" s="14" t="s">
        <v>1647</v>
      </c>
      <c r="E333" s="14" t="s">
        <v>725</v>
      </c>
      <c r="F333" s="14" t="s">
        <v>2817</v>
      </c>
      <c r="G333" s="15">
        <v>1</v>
      </c>
      <c r="H333" s="15">
        <v>1</v>
      </c>
      <c r="I333" s="16">
        <v>0</v>
      </c>
      <c r="J333" s="17">
        <v>1</v>
      </c>
      <c r="K333" s="18">
        <v>0</v>
      </c>
      <c r="L333" s="19">
        <v>0</v>
      </c>
      <c r="M333" s="26" t="s">
        <v>5354</v>
      </c>
      <c r="N333" s="26"/>
    </row>
    <row r="334" spans="1:14" x14ac:dyDescent="0.25">
      <c r="A334" s="14" t="s">
        <v>2818</v>
      </c>
      <c r="B334" s="14" t="s">
        <v>2819</v>
      </c>
      <c r="C334" s="14" t="s">
        <v>2820</v>
      </c>
      <c r="D334" s="14" t="s">
        <v>2821</v>
      </c>
      <c r="E334" s="14" t="s">
        <v>725</v>
      </c>
      <c r="F334" s="14" t="s">
        <v>2822</v>
      </c>
      <c r="G334" s="15">
        <v>1</v>
      </c>
      <c r="H334" s="15">
        <v>2</v>
      </c>
      <c r="I334" s="16">
        <v>0</v>
      </c>
      <c r="J334" s="17">
        <v>1</v>
      </c>
      <c r="K334" s="18">
        <v>0</v>
      </c>
      <c r="L334" s="19">
        <v>0</v>
      </c>
      <c r="M334" s="26" t="s">
        <v>5356</v>
      </c>
      <c r="N334" s="26"/>
    </row>
    <row r="335" spans="1:14" x14ac:dyDescent="0.25">
      <c r="A335" s="14" t="s">
        <v>2823</v>
      </c>
      <c r="B335" s="14" t="s">
        <v>2824</v>
      </c>
      <c r="C335" s="14" t="s">
        <v>2825</v>
      </c>
      <c r="D335" s="14" t="s">
        <v>1625</v>
      </c>
      <c r="E335" s="14" t="s">
        <v>593</v>
      </c>
      <c r="F335" s="14" t="s">
        <v>2826</v>
      </c>
      <c r="G335" s="15">
        <v>1</v>
      </c>
      <c r="H335" s="15">
        <v>5</v>
      </c>
      <c r="I335" s="16">
        <v>0</v>
      </c>
      <c r="J335" s="17">
        <v>1</v>
      </c>
      <c r="K335" s="18">
        <v>0</v>
      </c>
      <c r="L335" s="19">
        <v>0</v>
      </c>
      <c r="M335" s="26" t="s">
        <v>5354</v>
      </c>
      <c r="N335" s="26"/>
    </row>
    <row r="336" spans="1:14" x14ac:dyDescent="0.25">
      <c r="A336" s="14" t="s">
        <v>498</v>
      </c>
      <c r="B336" s="14" t="s">
        <v>2827</v>
      </c>
      <c r="C336" s="14" t="s">
        <v>1670</v>
      </c>
      <c r="D336" s="14" t="s">
        <v>1880</v>
      </c>
      <c r="E336" s="14" t="s">
        <v>501</v>
      </c>
      <c r="F336" s="14" t="s">
        <v>2828</v>
      </c>
      <c r="G336" s="15">
        <v>1</v>
      </c>
      <c r="H336" s="15">
        <v>3</v>
      </c>
      <c r="I336" s="16">
        <v>0</v>
      </c>
      <c r="J336" s="17">
        <v>0</v>
      </c>
      <c r="K336" s="18">
        <v>1</v>
      </c>
      <c r="L336" s="19">
        <v>0</v>
      </c>
      <c r="M336" s="26" t="s">
        <v>5355</v>
      </c>
      <c r="N336" s="26"/>
    </row>
    <row r="337" spans="1:14" x14ac:dyDescent="0.25">
      <c r="A337" s="14" t="s">
        <v>1462</v>
      </c>
      <c r="B337" s="14" t="s">
        <v>2829</v>
      </c>
      <c r="C337" s="14" t="s">
        <v>2830</v>
      </c>
      <c r="D337" s="14" t="s">
        <v>2831</v>
      </c>
      <c r="E337" s="14" t="s">
        <v>1274</v>
      </c>
      <c r="F337" s="14" t="s">
        <v>2832</v>
      </c>
      <c r="G337" s="15">
        <v>1</v>
      </c>
      <c r="H337" s="15">
        <v>1</v>
      </c>
      <c r="I337" s="16">
        <v>0</v>
      </c>
      <c r="J337" s="17">
        <v>0</v>
      </c>
      <c r="K337" s="18">
        <v>0</v>
      </c>
      <c r="L337" s="19">
        <v>1</v>
      </c>
      <c r="M337" s="26" t="s">
        <v>5355</v>
      </c>
      <c r="N337" s="26"/>
    </row>
    <row r="338" spans="1:14" x14ac:dyDescent="0.25">
      <c r="A338" s="14" t="s">
        <v>1035</v>
      </c>
      <c r="B338" s="14" t="s">
        <v>2833</v>
      </c>
      <c r="C338" s="14" t="s">
        <v>2592</v>
      </c>
      <c r="D338" s="14" t="s">
        <v>2834</v>
      </c>
      <c r="E338" s="14" t="s">
        <v>465</v>
      </c>
      <c r="F338" s="14" t="s">
        <v>2835</v>
      </c>
      <c r="G338" s="15">
        <v>1</v>
      </c>
      <c r="H338" s="15">
        <v>1</v>
      </c>
      <c r="I338" s="16">
        <v>0</v>
      </c>
      <c r="J338" s="17">
        <v>0</v>
      </c>
      <c r="K338" s="18">
        <v>1</v>
      </c>
      <c r="L338" s="19">
        <v>0</v>
      </c>
      <c r="M338" s="26" t="s">
        <v>5355</v>
      </c>
      <c r="N338" s="26"/>
    </row>
    <row r="339" spans="1:14" x14ac:dyDescent="0.25">
      <c r="A339" s="14" t="s">
        <v>1520</v>
      </c>
      <c r="B339" s="14" t="s">
        <v>2836</v>
      </c>
      <c r="C339" s="14" t="s">
        <v>2837</v>
      </c>
      <c r="D339" s="14" t="s">
        <v>2131</v>
      </c>
      <c r="E339" s="14" t="s">
        <v>1103</v>
      </c>
      <c r="F339" s="14" t="s">
        <v>2838</v>
      </c>
      <c r="G339" s="15">
        <v>1</v>
      </c>
      <c r="H339" s="15">
        <v>1</v>
      </c>
      <c r="I339" s="16">
        <v>0</v>
      </c>
      <c r="J339" s="17">
        <v>0</v>
      </c>
      <c r="K339" s="18">
        <v>0</v>
      </c>
      <c r="L339" s="19">
        <v>1</v>
      </c>
      <c r="M339" s="26" t="s">
        <v>5355</v>
      </c>
      <c r="N339" s="26"/>
    </row>
    <row r="340" spans="1:14" x14ac:dyDescent="0.25">
      <c r="A340" s="14" t="s">
        <v>2839</v>
      </c>
      <c r="B340" s="14" t="s">
        <v>2840</v>
      </c>
      <c r="C340" s="14" t="s">
        <v>2841</v>
      </c>
      <c r="D340" s="14" t="s">
        <v>2842</v>
      </c>
      <c r="E340" s="14" t="s">
        <v>945</v>
      </c>
      <c r="F340" s="14" t="s">
        <v>2843</v>
      </c>
      <c r="G340" s="15">
        <v>1</v>
      </c>
      <c r="H340" s="15">
        <v>1</v>
      </c>
      <c r="I340" s="16">
        <v>0</v>
      </c>
      <c r="J340" s="17">
        <v>1</v>
      </c>
      <c r="K340" s="18">
        <v>0</v>
      </c>
      <c r="L340" s="19">
        <v>0</v>
      </c>
      <c r="M340" s="26" t="s">
        <v>5354</v>
      </c>
      <c r="N340" s="26"/>
    </row>
    <row r="341" spans="1:14" x14ac:dyDescent="0.25">
      <c r="A341" s="14" t="s">
        <v>1525</v>
      </c>
      <c r="B341" s="14" t="s">
        <v>2844</v>
      </c>
      <c r="C341" s="14" t="s">
        <v>2845</v>
      </c>
      <c r="D341" s="14" t="s">
        <v>2069</v>
      </c>
      <c r="E341" s="14" t="s">
        <v>423</v>
      </c>
      <c r="F341" s="14" t="s">
        <v>2846</v>
      </c>
      <c r="G341" s="15">
        <v>1</v>
      </c>
      <c r="H341" s="15">
        <v>1</v>
      </c>
      <c r="I341" s="16">
        <v>0</v>
      </c>
      <c r="J341" s="17">
        <v>0</v>
      </c>
      <c r="K341" s="18">
        <v>0</v>
      </c>
      <c r="L341" s="19">
        <v>1</v>
      </c>
      <c r="M341" s="26" t="s">
        <v>5355</v>
      </c>
      <c r="N341" s="26"/>
    </row>
    <row r="342" spans="1:14" x14ac:dyDescent="0.25">
      <c r="A342" s="14" t="s">
        <v>2847</v>
      </c>
      <c r="B342" s="14" t="s">
        <v>2848</v>
      </c>
      <c r="C342" s="14" t="s">
        <v>1670</v>
      </c>
      <c r="D342" s="14" t="s">
        <v>1625</v>
      </c>
      <c r="E342" s="14" t="s">
        <v>2849</v>
      </c>
      <c r="F342" s="14" t="s">
        <v>2850</v>
      </c>
      <c r="G342" s="15">
        <v>1</v>
      </c>
      <c r="H342" s="15">
        <v>1</v>
      </c>
      <c r="I342" s="16">
        <v>0</v>
      </c>
      <c r="J342" s="17">
        <v>1</v>
      </c>
      <c r="K342" s="18">
        <v>0</v>
      </c>
      <c r="L342" s="19">
        <v>0</v>
      </c>
      <c r="M342" s="26" t="s">
        <v>5354</v>
      </c>
      <c r="N342" s="26"/>
    </row>
    <row r="343" spans="1:14" x14ac:dyDescent="0.25">
      <c r="A343" s="14" t="s">
        <v>2851</v>
      </c>
      <c r="B343" s="14" t="s">
        <v>2852</v>
      </c>
      <c r="C343" s="14" t="s">
        <v>1892</v>
      </c>
      <c r="D343" s="14" t="s">
        <v>1848</v>
      </c>
      <c r="E343" s="14" t="s">
        <v>1367</v>
      </c>
      <c r="F343" s="14" t="s">
        <v>2853</v>
      </c>
      <c r="G343" s="15">
        <v>1</v>
      </c>
      <c r="H343" s="15">
        <v>1</v>
      </c>
      <c r="I343" s="16">
        <v>0</v>
      </c>
      <c r="J343" s="17">
        <v>1</v>
      </c>
      <c r="K343" s="18">
        <v>0</v>
      </c>
      <c r="L343" s="19">
        <v>0</v>
      </c>
      <c r="M343" s="26" t="s">
        <v>5356</v>
      </c>
      <c r="N343" s="26"/>
    </row>
    <row r="344" spans="1:14" x14ac:dyDescent="0.25">
      <c r="A344" s="14" t="s">
        <v>749</v>
      </c>
      <c r="B344" s="14" t="s">
        <v>2854</v>
      </c>
      <c r="C344" s="14" t="s">
        <v>1670</v>
      </c>
      <c r="D344" s="14" t="s">
        <v>1625</v>
      </c>
      <c r="E344" s="14" t="s">
        <v>751</v>
      </c>
      <c r="F344" s="14" t="s">
        <v>2855</v>
      </c>
      <c r="G344" s="15">
        <v>1</v>
      </c>
      <c r="H344" s="15">
        <v>4</v>
      </c>
      <c r="I344" s="16">
        <v>0</v>
      </c>
      <c r="J344" s="17">
        <v>0</v>
      </c>
      <c r="K344" s="18">
        <v>1</v>
      </c>
      <c r="L344" s="19">
        <v>0</v>
      </c>
      <c r="M344" s="26" t="s">
        <v>5355</v>
      </c>
      <c r="N344" s="26"/>
    </row>
    <row r="345" spans="1:14" x14ac:dyDescent="0.25">
      <c r="A345" s="14" t="s">
        <v>2856</v>
      </c>
      <c r="B345" s="14" t="s">
        <v>2857</v>
      </c>
      <c r="C345" s="14" t="s">
        <v>2858</v>
      </c>
      <c r="D345" s="14" t="s">
        <v>2785</v>
      </c>
      <c r="E345" s="14" t="s">
        <v>1615</v>
      </c>
      <c r="F345" s="14" t="s">
        <v>2859</v>
      </c>
      <c r="G345" s="15">
        <v>1</v>
      </c>
      <c r="H345" s="15">
        <v>10</v>
      </c>
      <c r="I345" s="16">
        <v>0</v>
      </c>
      <c r="J345" s="17">
        <v>1</v>
      </c>
      <c r="K345" s="18">
        <v>0</v>
      </c>
      <c r="L345" s="19">
        <v>0</v>
      </c>
      <c r="M345" s="26" t="s">
        <v>5356</v>
      </c>
      <c r="N345" s="26"/>
    </row>
    <row r="346" spans="1:14" x14ac:dyDescent="0.25">
      <c r="A346" s="14" t="s">
        <v>1347</v>
      </c>
      <c r="B346" s="14" t="s">
        <v>2860</v>
      </c>
      <c r="C346" s="14" t="s">
        <v>1670</v>
      </c>
      <c r="D346" s="14" t="s">
        <v>1625</v>
      </c>
      <c r="E346" s="14" t="s">
        <v>1348</v>
      </c>
      <c r="F346" s="14" t="s">
        <v>2861</v>
      </c>
      <c r="G346" s="15">
        <v>1</v>
      </c>
      <c r="H346" s="15">
        <v>1</v>
      </c>
      <c r="I346" s="16">
        <v>0</v>
      </c>
      <c r="J346" s="17">
        <v>0</v>
      </c>
      <c r="K346" s="18">
        <v>0</v>
      </c>
      <c r="L346" s="19">
        <v>1</v>
      </c>
      <c r="M346" s="26" t="s">
        <v>5355</v>
      </c>
      <c r="N346" s="26"/>
    </row>
    <row r="347" spans="1:14" x14ac:dyDescent="0.25">
      <c r="A347" s="14" t="s">
        <v>2862</v>
      </c>
      <c r="B347" s="14" t="s">
        <v>2863</v>
      </c>
      <c r="C347" s="14" t="s">
        <v>2864</v>
      </c>
      <c r="D347" s="14" t="s">
        <v>2865</v>
      </c>
      <c r="E347" s="14" t="s">
        <v>1103</v>
      </c>
      <c r="F347" s="14" t="s">
        <v>2866</v>
      </c>
      <c r="G347" s="15">
        <v>1</v>
      </c>
      <c r="H347" s="15">
        <v>1</v>
      </c>
      <c r="I347" s="16">
        <v>0</v>
      </c>
      <c r="J347" s="17">
        <v>1</v>
      </c>
      <c r="K347" s="18">
        <v>0</v>
      </c>
      <c r="L347" s="19">
        <v>0</v>
      </c>
      <c r="M347" s="26" t="s">
        <v>5354</v>
      </c>
      <c r="N347" s="26"/>
    </row>
    <row r="348" spans="1:14" x14ac:dyDescent="0.25">
      <c r="A348" s="14" t="s">
        <v>1214</v>
      </c>
      <c r="B348" s="14" t="s">
        <v>2867</v>
      </c>
      <c r="C348" s="14" t="s">
        <v>2868</v>
      </c>
      <c r="D348" s="14" t="s">
        <v>1625</v>
      </c>
      <c r="E348" s="14" t="s">
        <v>1216</v>
      </c>
      <c r="F348" s="14" t="s">
        <v>2869</v>
      </c>
      <c r="G348" s="15">
        <v>1</v>
      </c>
      <c r="H348" s="15">
        <v>10</v>
      </c>
      <c r="I348" s="16">
        <v>0</v>
      </c>
      <c r="J348" s="17">
        <v>0</v>
      </c>
      <c r="K348" s="18">
        <v>1</v>
      </c>
      <c r="L348" s="19">
        <v>0</v>
      </c>
      <c r="M348" s="26" t="s">
        <v>5355</v>
      </c>
      <c r="N348" s="26"/>
    </row>
    <row r="349" spans="1:14" x14ac:dyDescent="0.25">
      <c r="A349" s="14" t="s">
        <v>1560</v>
      </c>
      <c r="B349" s="14" t="s">
        <v>2870</v>
      </c>
      <c r="C349" s="14" t="s">
        <v>1670</v>
      </c>
      <c r="D349" s="14" t="s">
        <v>1625</v>
      </c>
      <c r="E349" s="14" t="s">
        <v>739</v>
      </c>
      <c r="F349" s="14" t="s">
        <v>2871</v>
      </c>
      <c r="G349" s="15">
        <v>1</v>
      </c>
      <c r="H349" s="15">
        <v>1</v>
      </c>
      <c r="I349" s="16">
        <v>0</v>
      </c>
      <c r="J349" s="17">
        <v>0</v>
      </c>
      <c r="K349" s="18">
        <v>0</v>
      </c>
      <c r="L349" s="19">
        <v>1</v>
      </c>
      <c r="M349" s="26" t="s">
        <v>5355</v>
      </c>
      <c r="N349" s="26"/>
    </row>
    <row r="350" spans="1:14" x14ac:dyDescent="0.25">
      <c r="A350" s="14" t="s">
        <v>1524</v>
      </c>
      <c r="B350" s="14" t="s">
        <v>2872</v>
      </c>
      <c r="C350" s="14" t="s">
        <v>2873</v>
      </c>
      <c r="D350" s="14" t="s">
        <v>1625</v>
      </c>
      <c r="E350" s="14" t="s">
        <v>839</v>
      </c>
      <c r="F350" s="14" t="s">
        <v>2874</v>
      </c>
      <c r="G350" s="15">
        <v>1</v>
      </c>
      <c r="H350" s="15">
        <v>2</v>
      </c>
      <c r="I350" s="16">
        <v>0</v>
      </c>
      <c r="J350" s="17">
        <v>0</v>
      </c>
      <c r="K350" s="18">
        <v>0</v>
      </c>
      <c r="L350" s="19">
        <v>1</v>
      </c>
      <c r="M350" s="26" t="s">
        <v>5355</v>
      </c>
      <c r="N350" s="26"/>
    </row>
    <row r="351" spans="1:14" x14ac:dyDescent="0.25">
      <c r="A351" s="14" t="s">
        <v>1578</v>
      </c>
      <c r="B351" s="14" t="s">
        <v>1579</v>
      </c>
      <c r="C351" s="14" t="s">
        <v>2875</v>
      </c>
      <c r="D351" s="14" t="s">
        <v>1842</v>
      </c>
      <c r="E351" s="14" t="s">
        <v>1580</v>
      </c>
      <c r="F351" s="14" t="s">
        <v>2876</v>
      </c>
      <c r="G351" s="15">
        <v>1</v>
      </c>
      <c r="H351" s="15">
        <v>1</v>
      </c>
      <c r="I351" s="16">
        <v>0</v>
      </c>
      <c r="J351" s="17">
        <v>0</v>
      </c>
      <c r="K351" s="18">
        <v>0</v>
      </c>
      <c r="L351" s="19">
        <v>1</v>
      </c>
      <c r="M351" s="26" t="s">
        <v>5355</v>
      </c>
      <c r="N351" s="26"/>
    </row>
    <row r="352" spans="1:14" x14ac:dyDescent="0.25">
      <c r="A352" s="14" t="s">
        <v>2877</v>
      </c>
      <c r="B352" s="14" t="s">
        <v>2878</v>
      </c>
      <c r="C352" s="14" t="s">
        <v>2879</v>
      </c>
      <c r="D352" s="14" t="s">
        <v>1779</v>
      </c>
      <c r="E352" s="14" t="s">
        <v>709</v>
      </c>
      <c r="F352" s="14" t="s">
        <v>2880</v>
      </c>
      <c r="G352" s="15">
        <v>1</v>
      </c>
      <c r="H352" s="15">
        <v>2</v>
      </c>
      <c r="I352" s="16">
        <v>0</v>
      </c>
      <c r="J352" s="17">
        <v>1</v>
      </c>
      <c r="K352" s="18">
        <v>0</v>
      </c>
      <c r="L352" s="19">
        <v>0</v>
      </c>
      <c r="M352" s="26" t="s">
        <v>5354</v>
      </c>
      <c r="N352" s="26"/>
    </row>
    <row r="353" spans="1:14" x14ac:dyDescent="0.25">
      <c r="A353" s="14" t="s">
        <v>1044</v>
      </c>
      <c r="B353" s="14" t="s">
        <v>2881</v>
      </c>
      <c r="C353" s="14" t="s">
        <v>1670</v>
      </c>
      <c r="D353" s="14" t="s">
        <v>1625</v>
      </c>
      <c r="E353" s="14" t="s">
        <v>1046</v>
      </c>
      <c r="F353" s="14" t="s">
        <v>2882</v>
      </c>
      <c r="G353" s="15">
        <v>1</v>
      </c>
      <c r="H353" s="15">
        <v>2</v>
      </c>
      <c r="I353" s="16">
        <v>0</v>
      </c>
      <c r="J353" s="17">
        <v>0</v>
      </c>
      <c r="K353" s="18">
        <v>1</v>
      </c>
      <c r="L353" s="19">
        <v>0</v>
      </c>
      <c r="M353" s="26" t="s">
        <v>5355</v>
      </c>
      <c r="N353" s="26"/>
    </row>
    <row r="354" spans="1:14" x14ac:dyDescent="0.25">
      <c r="A354" s="14" t="s">
        <v>2883</v>
      </c>
      <c r="B354" s="14" t="s">
        <v>2884</v>
      </c>
      <c r="C354" s="14" t="s">
        <v>2885</v>
      </c>
      <c r="D354" s="14" t="s">
        <v>1830</v>
      </c>
      <c r="E354" s="14" t="s">
        <v>2886</v>
      </c>
      <c r="F354" s="14" t="s">
        <v>2887</v>
      </c>
      <c r="G354" s="15">
        <v>1</v>
      </c>
      <c r="H354" s="15">
        <v>2</v>
      </c>
      <c r="I354" s="16">
        <v>0</v>
      </c>
      <c r="J354" s="17">
        <v>1</v>
      </c>
      <c r="K354" s="18">
        <v>0</v>
      </c>
      <c r="L354" s="19">
        <v>0</v>
      </c>
      <c r="M354" s="26" t="s">
        <v>5354</v>
      </c>
      <c r="N354" s="26"/>
    </row>
    <row r="355" spans="1:14" x14ac:dyDescent="0.25">
      <c r="A355" s="14" t="s">
        <v>1411</v>
      </c>
      <c r="B355" s="14" t="s">
        <v>2888</v>
      </c>
      <c r="C355" s="14" t="s">
        <v>2889</v>
      </c>
      <c r="D355" s="14" t="s">
        <v>2890</v>
      </c>
      <c r="E355" s="14" t="s">
        <v>779</v>
      </c>
      <c r="F355" s="14" t="s">
        <v>2891</v>
      </c>
      <c r="G355" s="15">
        <v>1</v>
      </c>
      <c r="H355" s="15">
        <v>2</v>
      </c>
      <c r="I355" s="16">
        <v>0</v>
      </c>
      <c r="J355" s="17">
        <v>0</v>
      </c>
      <c r="K355" s="18">
        <v>0</v>
      </c>
      <c r="L355" s="19">
        <v>1</v>
      </c>
      <c r="M355" s="26" t="s">
        <v>5355</v>
      </c>
      <c r="N355" s="26"/>
    </row>
    <row r="356" spans="1:14" x14ac:dyDescent="0.25">
      <c r="A356" s="14" t="s">
        <v>843</v>
      </c>
      <c r="B356" s="14" t="s">
        <v>2892</v>
      </c>
      <c r="C356" s="14" t="s">
        <v>2893</v>
      </c>
      <c r="D356" s="14" t="s">
        <v>1634</v>
      </c>
      <c r="E356" s="14" t="s">
        <v>622</v>
      </c>
      <c r="F356" s="14" t="s">
        <v>2894</v>
      </c>
      <c r="G356" s="15">
        <v>1</v>
      </c>
      <c r="H356" s="15">
        <v>4</v>
      </c>
      <c r="I356" s="16">
        <v>0</v>
      </c>
      <c r="J356" s="17">
        <v>0</v>
      </c>
      <c r="K356" s="18">
        <v>1</v>
      </c>
      <c r="L356" s="19">
        <v>0</v>
      </c>
      <c r="M356" s="26" t="s">
        <v>5355</v>
      </c>
      <c r="N356" s="26"/>
    </row>
    <row r="357" spans="1:14" x14ac:dyDescent="0.25">
      <c r="A357" s="14" t="s">
        <v>1433</v>
      </c>
      <c r="B357" s="14" t="s">
        <v>2895</v>
      </c>
      <c r="C357" s="14" t="s">
        <v>1670</v>
      </c>
      <c r="D357" s="14" t="s">
        <v>2756</v>
      </c>
      <c r="E357" s="14" t="s">
        <v>1383</v>
      </c>
      <c r="F357" s="14" t="s">
        <v>2896</v>
      </c>
      <c r="G357" s="15">
        <v>1</v>
      </c>
      <c r="H357" s="15">
        <v>1</v>
      </c>
      <c r="I357" s="16">
        <v>0</v>
      </c>
      <c r="J357" s="17">
        <v>0</v>
      </c>
      <c r="K357" s="18">
        <v>0</v>
      </c>
      <c r="L357" s="19">
        <v>1</v>
      </c>
      <c r="M357" s="26" t="s">
        <v>5355</v>
      </c>
      <c r="N357" s="26"/>
    </row>
    <row r="358" spans="1:14" x14ac:dyDescent="0.25">
      <c r="A358" s="14" t="s">
        <v>2897</v>
      </c>
      <c r="B358" s="14" t="s">
        <v>1791</v>
      </c>
      <c r="C358" s="14" t="s">
        <v>2898</v>
      </c>
      <c r="D358" s="14" t="s">
        <v>1647</v>
      </c>
      <c r="E358" s="14" t="s">
        <v>1792</v>
      </c>
      <c r="F358" s="14" t="s">
        <v>2899</v>
      </c>
      <c r="G358" s="15">
        <v>1</v>
      </c>
      <c r="H358" s="15">
        <v>2</v>
      </c>
      <c r="I358" s="16">
        <v>0</v>
      </c>
      <c r="J358" s="17">
        <v>1</v>
      </c>
      <c r="K358" s="18">
        <v>0</v>
      </c>
      <c r="L358" s="19">
        <v>0</v>
      </c>
      <c r="M358" s="26" t="s">
        <v>5356</v>
      </c>
      <c r="N358" s="26"/>
    </row>
    <row r="359" spans="1:14" x14ac:dyDescent="0.25">
      <c r="A359" s="14" t="s">
        <v>2900</v>
      </c>
      <c r="B359" s="14" t="s">
        <v>2901</v>
      </c>
      <c r="C359" s="14" t="s">
        <v>2706</v>
      </c>
      <c r="D359" s="14" t="s">
        <v>1639</v>
      </c>
      <c r="E359" s="14" t="s">
        <v>668</v>
      </c>
      <c r="F359" s="14" t="s">
        <v>2902</v>
      </c>
      <c r="G359" s="15">
        <v>1</v>
      </c>
      <c r="H359" s="15">
        <v>3</v>
      </c>
      <c r="I359" s="16">
        <v>0</v>
      </c>
      <c r="J359" s="17">
        <v>1</v>
      </c>
      <c r="K359" s="18">
        <v>0</v>
      </c>
      <c r="L359" s="19">
        <v>0</v>
      </c>
      <c r="M359" s="26" t="s">
        <v>5356</v>
      </c>
      <c r="N359" s="26"/>
    </row>
    <row r="360" spans="1:14" x14ac:dyDescent="0.25">
      <c r="A360" s="14" t="s">
        <v>2903</v>
      </c>
      <c r="B360" s="14" t="s">
        <v>2904</v>
      </c>
      <c r="C360" s="14" t="s">
        <v>2905</v>
      </c>
      <c r="D360" s="14" t="s">
        <v>2341</v>
      </c>
      <c r="E360" s="14" t="s">
        <v>905</v>
      </c>
      <c r="F360" s="14" t="s">
        <v>2906</v>
      </c>
      <c r="G360" s="15">
        <v>1</v>
      </c>
      <c r="H360" s="15">
        <v>2</v>
      </c>
      <c r="I360" s="16">
        <v>0</v>
      </c>
      <c r="J360" s="17">
        <v>1</v>
      </c>
      <c r="K360" s="18">
        <v>0</v>
      </c>
      <c r="L360" s="19">
        <v>0</v>
      </c>
      <c r="M360" s="26" t="s">
        <v>5354</v>
      </c>
      <c r="N360" s="26"/>
    </row>
    <row r="361" spans="1:14" x14ac:dyDescent="0.25">
      <c r="A361" s="14" t="s">
        <v>2907</v>
      </c>
      <c r="B361" s="14" t="s">
        <v>2908</v>
      </c>
      <c r="C361" s="14" t="s">
        <v>2592</v>
      </c>
      <c r="D361" s="14" t="s">
        <v>1634</v>
      </c>
      <c r="E361" s="14" t="s">
        <v>465</v>
      </c>
      <c r="F361" s="14" t="s">
        <v>2909</v>
      </c>
      <c r="G361" s="15">
        <v>1</v>
      </c>
      <c r="H361" s="15">
        <v>2</v>
      </c>
      <c r="I361" s="16">
        <v>0</v>
      </c>
      <c r="J361" s="17">
        <v>1</v>
      </c>
      <c r="K361" s="18">
        <v>0</v>
      </c>
      <c r="L361" s="19">
        <v>0</v>
      </c>
      <c r="M361" s="26" t="s">
        <v>5354</v>
      </c>
      <c r="N361" s="26"/>
    </row>
    <row r="362" spans="1:14" x14ac:dyDescent="0.25">
      <c r="A362" s="14" t="s">
        <v>2910</v>
      </c>
      <c r="B362" s="14" t="s">
        <v>2911</v>
      </c>
      <c r="C362" s="14" t="s">
        <v>1629</v>
      </c>
      <c r="D362" s="14" t="s">
        <v>1625</v>
      </c>
      <c r="E362" s="14" t="s">
        <v>2912</v>
      </c>
      <c r="F362" s="14" t="s">
        <v>2913</v>
      </c>
      <c r="G362" s="15">
        <v>1</v>
      </c>
      <c r="H362" s="15">
        <v>3</v>
      </c>
      <c r="I362" s="16">
        <v>0</v>
      </c>
      <c r="J362" s="17">
        <v>1</v>
      </c>
      <c r="K362" s="18">
        <v>0</v>
      </c>
      <c r="L362" s="19">
        <v>0</v>
      </c>
      <c r="M362" s="26" t="s">
        <v>5354</v>
      </c>
      <c r="N362" s="26"/>
    </row>
    <row r="363" spans="1:14" x14ac:dyDescent="0.25">
      <c r="A363" s="14" t="s">
        <v>1519</v>
      </c>
      <c r="B363" s="14" t="s">
        <v>2914</v>
      </c>
      <c r="C363" s="14" t="s">
        <v>2915</v>
      </c>
      <c r="D363" s="14" t="s">
        <v>2890</v>
      </c>
      <c r="E363" s="14" t="s">
        <v>779</v>
      </c>
      <c r="F363" s="14" t="s">
        <v>2916</v>
      </c>
      <c r="G363" s="15">
        <v>1</v>
      </c>
      <c r="H363" s="15">
        <v>2</v>
      </c>
      <c r="I363" s="16">
        <v>0</v>
      </c>
      <c r="J363" s="17">
        <v>0</v>
      </c>
      <c r="K363" s="18">
        <v>0</v>
      </c>
      <c r="L363" s="19">
        <v>1</v>
      </c>
      <c r="M363" s="26" t="s">
        <v>5355</v>
      </c>
      <c r="N363" s="26"/>
    </row>
    <row r="364" spans="1:14" x14ac:dyDescent="0.25">
      <c r="A364" s="14" t="s">
        <v>2917</v>
      </c>
      <c r="B364" s="14" t="s">
        <v>2918</v>
      </c>
      <c r="C364" s="14" t="s">
        <v>2919</v>
      </c>
      <c r="D364" s="14" t="s">
        <v>1634</v>
      </c>
      <c r="E364" s="14" t="s">
        <v>725</v>
      </c>
      <c r="F364" s="14" t="s">
        <v>2920</v>
      </c>
      <c r="G364" s="15">
        <v>1</v>
      </c>
      <c r="H364" s="15">
        <v>8</v>
      </c>
      <c r="I364" s="16">
        <v>0</v>
      </c>
      <c r="J364" s="17">
        <v>1</v>
      </c>
      <c r="K364" s="18">
        <v>0</v>
      </c>
      <c r="L364" s="19">
        <v>0</v>
      </c>
      <c r="M364" s="26" t="s">
        <v>5356</v>
      </c>
      <c r="N364" s="26"/>
    </row>
    <row r="365" spans="1:14" x14ac:dyDescent="0.25">
      <c r="A365" s="14" t="s">
        <v>2921</v>
      </c>
      <c r="B365" s="14" t="s">
        <v>2922</v>
      </c>
      <c r="C365" s="14" t="s">
        <v>2923</v>
      </c>
      <c r="D365" s="14" t="s">
        <v>1625</v>
      </c>
      <c r="E365" s="14" t="s">
        <v>2924</v>
      </c>
      <c r="F365" s="14" t="s">
        <v>2925</v>
      </c>
      <c r="G365" s="15">
        <v>1</v>
      </c>
      <c r="H365" s="15">
        <v>2</v>
      </c>
      <c r="I365" s="16">
        <v>1</v>
      </c>
      <c r="J365" s="17">
        <v>0</v>
      </c>
      <c r="K365" s="18">
        <v>0</v>
      </c>
      <c r="L365" s="19">
        <v>0</v>
      </c>
      <c r="M365" s="26" t="s">
        <v>5354</v>
      </c>
      <c r="N365" s="26"/>
    </row>
    <row r="366" spans="1:14" x14ac:dyDescent="0.25">
      <c r="A366" s="14" t="s">
        <v>1406</v>
      </c>
      <c r="B366" s="14" t="s">
        <v>2926</v>
      </c>
      <c r="C366" s="14" t="s">
        <v>2927</v>
      </c>
      <c r="D366" s="14" t="s">
        <v>1682</v>
      </c>
      <c r="E366" s="14" t="s">
        <v>414</v>
      </c>
      <c r="F366" s="14" t="s">
        <v>2928</v>
      </c>
      <c r="G366" s="15">
        <v>1</v>
      </c>
      <c r="H366" s="15">
        <v>2</v>
      </c>
      <c r="I366" s="16">
        <v>0</v>
      </c>
      <c r="J366" s="17">
        <v>0</v>
      </c>
      <c r="K366" s="18">
        <v>0</v>
      </c>
      <c r="L366" s="19">
        <v>1</v>
      </c>
      <c r="M366" s="26" t="s">
        <v>5355</v>
      </c>
      <c r="N366" s="26"/>
    </row>
    <row r="367" spans="1:14" x14ac:dyDescent="0.25">
      <c r="A367" s="14" t="s">
        <v>1384</v>
      </c>
      <c r="B367" s="14" t="s">
        <v>2929</v>
      </c>
      <c r="C367" s="14" t="s">
        <v>2930</v>
      </c>
      <c r="D367" s="14" t="s">
        <v>1625</v>
      </c>
      <c r="E367" s="14" t="s">
        <v>1319</v>
      </c>
      <c r="F367" s="14" t="s">
        <v>2931</v>
      </c>
      <c r="G367" s="15">
        <v>1</v>
      </c>
      <c r="H367" s="15">
        <v>1</v>
      </c>
      <c r="I367" s="16">
        <v>0</v>
      </c>
      <c r="J367" s="17">
        <v>0</v>
      </c>
      <c r="K367" s="18">
        <v>0</v>
      </c>
      <c r="L367" s="19">
        <v>1</v>
      </c>
      <c r="M367" s="26" t="s">
        <v>5351</v>
      </c>
      <c r="N367" s="26"/>
    </row>
    <row r="368" spans="1:14" x14ac:dyDescent="0.25">
      <c r="A368" s="14" t="s">
        <v>2932</v>
      </c>
      <c r="B368" s="14" t="s">
        <v>2933</v>
      </c>
      <c r="C368" s="14" t="s">
        <v>2934</v>
      </c>
      <c r="D368" s="14" t="s">
        <v>2935</v>
      </c>
      <c r="E368" s="14" t="s">
        <v>2936</v>
      </c>
      <c r="F368" s="14" t="s">
        <v>2937</v>
      </c>
      <c r="G368" s="15">
        <v>1</v>
      </c>
      <c r="H368" s="15">
        <v>2</v>
      </c>
      <c r="I368" s="16">
        <v>0</v>
      </c>
      <c r="J368" s="17">
        <v>1</v>
      </c>
      <c r="K368" s="18">
        <v>0</v>
      </c>
      <c r="L368" s="19">
        <v>0</v>
      </c>
      <c r="M368" s="26" t="s">
        <v>5356</v>
      </c>
      <c r="N368" s="26"/>
    </row>
    <row r="369" spans="1:14" x14ac:dyDescent="0.25">
      <c r="A369" s="14" t="s">
        <v>2938</v>
      </c>
      <c r="B369" s="14" t="s">
        <v>2939</v>
      </c>
      <c r="C369" s="14" t="s">
        <v>1900</v>
      </c>
      <c r="D369" s="14" t="s">
        <v>1830</v>
      </c>
      <c r="E369" s="14" t="s">
        <v>387</v>
      </c>
      <c r="F369" s="14" t="s">
        <v>2940</v>
      </c>
      <c r="G369" s="15">
        <v>1</v>
      </c>
      <c r="H369" s="15">
        <v>1</v>
      </c>
      <c r="I369" s="16">
        <v>0</v>
      </c>
      <c r="J369" s="17">
        <v>1</v>
      </c>
      <c r="K369" s="18">
        <v>0</v>
      </c>
      <c r="L369" s="19">
        <v>0</v>
      </c>
      <c r="M369" s="26" t="s">
        <v>5353</v>
      </c>
      <c r="N369" s="26"/>
    </row>
    <row r="370" spans="1:14" x14ac:dyDescent="0.25">
      <c r="A370" s="14" t="s">
        <v>2941</v>
      </c>
      <c r="B370" s="14" t="s">
        <v>2942</v>
      </c>
      <c r="C370" s="14" t="s">
        <v>2943</v>
      </c>
      <c r="D370" s="14" t="s">
        <v>1748</v>
      </c>
      <c r="E370" s="14" t="s">
        <v>649</v>
      </c>
      <c r="F370" s="14" t="s">
        <v>2944</v>
      </c>
      <c r="G370" s="15">
        <v>1</v>
      </c>
      <c r="H370" s="15">
        <v>1</v>
      </c>
      <c r="I370" s="16">
        <v>0</v>
      </c>
      <c r="J370" s="17">
        <v>1</v>
      </c>
      <c r="K370" s="18">
        <v>0</v>
      </c>
      <c r="L370" s="19">
        <v>0</v>
      </c>
      <c r="M370" s="26" t="s">
        <v>5354</v>
      </c>
      <c r="N370" s="26"/>
    </row>
    <row r="371" spans="1:14" x14ac:dyDescent="0.25">
      <c r="A371" s="14" t="s">
        <v>1513</v>
      </c>
      <c r="B371" s="14" t="s">
        <v>2945</v>
      </c>
      <c r="C371" s="14" t="s">
        <v>2946</v>
      </c>
      <c r="D371" s="14" t="s">
        <v>1625</v>
      </c>
      <c r="E371" s="14" t="s">
        <v>414</v>
      </c>
      <c r="F371" s="14" t="s">
        <v>2947</v>
      </c>
      <c r="G371" s="15">
        <v>1</v>
      </c>
      <c r="H371" s="15">
        <v>1</v>
      </c>
      <c r="I371" s="16">
        <v>0</v>
      </c>
      <c r="J371" s="17">
        <v>0</v>
      </c>
      <c r="K371" s="18">
        <v>0</v>
      </c>
      <c r="L371" s="19">
        <v>1</v>
      </c>
      <c r="M371" s="26" t="s">
        <v>5355</v>
      </c>
      <c r="N371" s="26"/>
    </row>
    <row r="372" spans="1:14" x14ac:dyDescent="0.25">
      <c r="A372" s="14" t="s">
        <v>1117</v>
      </c>
      <c r="B372" s="14" t="s">
        <v>2948</v>
      </c>
      <c r="C372" s="14" t="s">
        <v>1670</v>
      </c>
      <c r="D372" s="14" t="s">
        <v>2949</v>
      </c>
      <c r="E372" s="14" t="s">
        <v>380</v>
      </c>
      <c r="F372" s="14" t="s">
        <v>2950</v>
      </c>
      <c r="G372" s="15">
        <v>1</v>
      </c>
      <c r="H372" s="15">
        <v>1</v>
      </c>
      <c r="I372" s="16">
        <v>0</v>
      </c>
      <c r="J372" s="17">
        <v>0</v>
      </c>
      <c r="K372" s="18">
        <v>1</v>
      </c>
      <c r="L372" s="19">
        <v>0</v>
      </c>
      <c r="M372" s="26" t="s">
        <v>5355</v>
      </c>
      <c r="N372" s="26"/>
    </row>
    <row r="373" spans="1:14" x14ac:dyDescent="0.25">
      <c r="A373" s="14" t="s">
        <v>2951</v>
      </c>
      <c r="B373" s="14" t="s">
        <v>2952</v>
      </c>
      <c r="C373" s="14" t="s">
        <v>2953</v>
      </c>
      <c r="D373" s="14" t="s">
        <v>2733</v>
      </c>
      <c r="E373" s="14" t="s">
        <v>1078</v>
      </c>
      <c r="F373" s="14" t="s">
        <v>2954</v>
      </c>
      <c r="G373" s="15">
        <v>1</v>
      </c>
      <c r="H373" s="15">
        <v>1</v>
      </c>
      <c r="I373" s="16">
        <v>0</v>
      </c>
      <c r="J373" s="17">
        <v>1</v>
      </c>
      <c r="K373" s="18">
        <v>0</v>
      </c>
      <c r="L373" s="19">
        <v>0</v>
      </c>
      <c r="M373" s="26" t="s">
        <v>5354</v>
      </c>
      <c r="N373" s="26"/>
    </row>
    <row r="374" spans="1:14" x14ac:dyDescent="0.25">
      <c r="A374" s="14" t="s">
        <v>1415</v>
      </c>
      <c r="B374" s="14" t="s">
        <v>1416</v>
      </c>
      <c r="C374" s="14" t="s">
        <v>1670</v>
      </c>
      <c r="D374" s="14" t="s">
        <v>1625</v>
      </c>
      <c r="E374" s="14" t="s">
        <v>423</v>
      </c>
      <c r="F374" s="14" t="s">
        <v>2955</v>
      </c>
      <c r="G374" s="15">
        <v>1</v>
      </c>
      <c r="H374" s="15">
        <v>1</v>
      </c>
      <c r="I374" s="16">
        <v>0</v>
      </c>
      <c r="J374" s="17">
        <v>0</v>
      </c>
      <c r="K374" s="18">
        <v>0</v>
      </c>
      <c r="L374" s="19">
        <v>1</v>
      </c>
      <c r="M374" s="26" t="s">
        <v>5355</v>
      </c>
      <c r="N374" s="26"/>
    </row>
    <row r="375" spans="1:14" x14ac:dyDescent="0.25">
      <c r="A375" s="14" t="s">
        <v>1585</v>
      </c>
      <c r="B375" s="14" t="s">
        <v>1586</v>
      </c>
      <c r="C375" s="14" t="s">
        <v>2956</v>
      </c>
      <c r="D375" s="14" t="s">
        <v>1848</v>
      </c>
      <c r="E375" s="14" t="s">
        <v>393</v>
      </c>
      <c r="F375" s="14" t="s">
        <v>2957</v>
      </c>
      <c r="G375" s="15">
        <v>1</v>
      </c>
      <c r="H375" s="15">
        <v>1</v>
      </c>
      <c r="I375" s="16">
        <v>0</v>
      </c>
      <c r="J375" s="17">
        <v>0</v>
      </c>
      <c r="K375" s="18">
        <v>0</v>
      </c>
      <c r="L375" s="19">
        <v>1</v>
      </c>
      <c r="M375" s="26" t="s">
        <v>5355</v>
      </c>
      <c r="N375" s="26"/>
    </row>
    <row r="376" spans="1:14" x14ac:dyDescent="0.25">
      <c r="A376" s="14" t="s">
        <v>1496</v>
      </c>
      <c r="B376" s="14" t="s">
        <v>1497</v>
      </c>
      <c r="C376" s="14" t="s">
        <v>2958</v>
      </c>
      <c r="D376" s="14" t="s">
        <v>1625</v>
      </c>
      <c r="E376" s="14" t="s">
        <v>1498</v>
      </c>
      <c r="F376" s="14" t="s">
        <v>2959</v>
      </c>
      <c r="G376" s="15">
        <v>1</v>
      </c>
      <c r="H376" s="15">
        <v>1</v>
      </c>
      <c r="I376" s="16">
        <v>0</v>
      </c>
      <c r="J376" s="17">
        <v>0</v>
      </c>
      <c r="K376" s="18">
        <v>0</v>
      </c>
      <c r="L376" s="19">
        <v>1</v>
      </c>
      <c r="M376" s="26" t="s">
        <v>5355</v>
      </c>
      <c r="N376" s="26"/>
    </row>
    <row r="377" spans="1:14" x14ac:dyDescent="0.25">
      <c r="A377" s="14" t="s">
        <v>2960</v>
      </c>
      <c r="B377" s="14" t="s">
        <v>2961</v>
      </c>
      <c r="C377" s="14" t="s">
        <v>2962</v>
      </c>
      <c r="D377" s="14" t="s">
        <v>1736</v>
      </c>
      <c r="E377" s="14" t="s">
        <v>387</v>
      </c>
      <c r="F377" s="14" t="s">
        <v>2963</v>
      </c>
      <c r="G377" s="15">
        <v>1</v>
      </c>
      <c r="H377" s="15">
        <v>8</v>
      </c>
      <c r="I377" s="16">
        <v>0</v>
      </c>
      <c r="J377" s="17">
        <v>1</v>
      </c>
      <c r="K377" s="18">
        <v>0</v>
      </c>
      <c r="L377" s="19">
        <v>0</v>
      </c>
      <c r="M377" s="26" t="s">
        <v>5354</v>
      </c>
      <c r="N377" s="26"/>
    </row>
    <row r="378" spans="1:14" x14ac:dyDescent="0.25">
      <c r="A378" s="14" t="s">
        <v>1337</v>
      </c>
      <c r="B378" s="14" t="s">
        <v>2964</v>
      </c>
      <c r="C378" s="14" t="s">
        <v>1824</v>
      </c>
      <c r="D378" s="14" t="s">
        <v>2016</v>
      </c>
      <c r="E378" s="14" t="s">
        <v>1338</v>
      </c>
      <c r="F378" s="14" t="s">
        <v>2965</v>
      </c>
      <c r="G378" s="15">
        <v>1</v>
      </c>
      <c r="H378" s="15">
        <v>1</v>
      </c>
      <c r="I378" s="16">
        <v>0</v>
      </c>
      <c r="J378" s="17">
        <v>0</v>
      </c>
      <c r="K378" s="18">
        <v>0</v>
      </c>
      <c r="L378" s="19">
        <v>1</v>
      </c>
      <c r="M378" s="26" t="s">
        <v>5355</v>
      </c>
      <c r="N378" s="26"/>
    </row>
    <row r="379" spans="1:14" x14ac:dyDescent="0.25">
      <c r="A379" s="14" t="s">
        <v>2966</v>
      </c>
      <c r="B379" s="14" t="s">
        <v>2967</v>
      </c>
      <c r="C379" s="14" t="s">
        <v>2968</v>
      </c>
      <c r="D379" s="14" t="s">
        <v>1639</v>
      </c>
      <c r="E379" s="14" t="s">
        <v>2325</v>
      </c>
      <c r="F379" s="14" t="s">
        <v>2969</v>
      </c>
      <c r="G379" s="15">
        <v>1</v>
      </c>
      <c r="H379" s="15">
        <v>30</v>
      </c>
      <c r="I379" s="16">
        <v>0</v>
      </c>
      <c r="J379" s="17">
        <v>1</v>
      </c>
      <c r="K379" s="18">
        <v>0</v>
      </c>
      <c r="L379" s="19">
        <v>0</v>
      </c>
      <c r="M379" s="26" t="s">
        <v>5356</v>
      </c>
      <c r="N379" s="26"/>
    </row>
    <row r="380" spans="1:14" x14ac:dyDescent="0.25">
      <c r="A380" s="14" t="s">
        <v>2970</v>
      </c>
      <c r="B380" s="14" t="s">
        <v>2971</v>
      </c>
      <c r="C380" s="14" t="s">
        <v>2972</v>
      </c>
      <c r="D380" s="14" t="s">
        <v>1625</v>
      </c>
      <c r="E380" s="14" t="s">
        <v>1103</v>
      </c>
      <c r="F380" s="14" t="s">
        <v>2973</v>
      </c>
      <c r="G380" s="15">
        <v>1</v>
      </c>
      <c r="H380" s="15">
        <v>2</v>
      </c>
      <c r="I380" s="16">
        <v>0</v>
      </c>
      <c r="J380" s="17">
        <v>1</v>
      </c>
      <c r="K380" s="18">
        <v>0</v>
      </c>
      <c r="L380" s="19">
        <v>0</v>
      </c>
      <c r="M380" s="26" t="s">
        <v>5354</v>
      </c>
      <c r="N380" s="26"/>
    </row>
    <row r="381" spans="1:14" x14ac:dyDescent="0.25">
      <c r="A381" s="14" t="s">
        <v>2974</v>
      </c>
      <c r="B381" s="14" t="s">
        <v>2975</v>
      </c>
      <c r="C381" s="14" t="s">
        <v>1656</v>
      </c>
      <c r="D381" s="14" t="s">
        <v>1682</v>
      </c>
      <c r="E381" s="14" t="s">
        <v>1760</v>
      </c>
      <c r="F381" s="14" t="s">
        <v>2976</v>
      </c>
      <c r="G381" s="15">
        <v>1</v>
      </c>
      <c r="H381" s="15">
        <v>3</v>
      </c>
      <c r="I381" s="16">
        <v>1</v>
      </c>
      <c r="J381" s="17">
        <v>0</v>
      </c>
      <c r="K381" s="18">
        <v>0</v>
      </c>
      <c r="L381" s="19">
        <v>0</v>
      </c>
      <c r="M381" s="26" t="s">
        <v>5352</v>
      </c>
      <c r="N381" s="26"/>
    </row>
    <row r="382" spans="1:14" x14ac:dyDescent="0.25">
      <c r="A382" s="14" t="s">
        <v>2977</v>
      </c>
      <c r="B382" s="14" t="s">
        <v>2978</v>
      </c>
      <c r="C382" s="14" t="s">
        <v>2979</v>
      </c>
      <c r="D382" s="14" t="s">
        <v>2737</v>
      </c>
      <c r="E382" s="14" t="s">
        <v>622</v>
      </c>
      <c r="F382" s="14" t="s">
        <v>2980</v>
      </c>
      <c r="G382" s="15">
        <v>1</v>
      </c>
      <c r="H382" s="15">
        <v>2</v>
      </c>
      <c r="I382" s="16">
        <v>0</v>
      </c>
      <c r="J382" s="17">
        <v>1</v>
      </c>
      <c r="K382" s="18">
        <v>0</v>
      </c>
      <c r="L382" s="19">
        <v>0</v>
      </c>
      <c r="M382" s="26" t="s">
        <v>5354</v>
      </c>
      <c r="N382" s="26"/>
    </row>
    <row r="383" spans="1:14" x14ac:dyDescent="0.25">
      <c r="A383" s="14" t="s">
        <v>2981</v>
      </c>
      <c r="B383" s="14" t="s">
        <v>2982</v>
      </c>
      <c r="C383" s="14" t="s">
        <v>1670</v>
      </c>
      <c r="D383" s="14" t="s">
        <v>1874</v>
      </c>
      <c r="E383" s="14" t="s">
        <v>458</v>
      </c>
      <c r="F383" s="14" t="s">
        <v>2983</v>
      </c>
      <c r="G383" s="15">
        <v>1</v>
      </c>
      <c r="H383" s="15">
        <v>1</v>
      </c>
      <c r="I383" s="16">
        <v>0</v>
      </c>
      <c r="J383" s="17">
        <v>1</v>
      </c>
      <c r="K383" s="18">
        <v>0</v>
      </c>
      <c r="L383" s="19">
        <v>0</v>
      </c>
      <c r="M383" s="26" t="s">
        <v>5356</v>
      </c>
      <c r="N383" s="26"/>
    </row>
    <row r="384" spans="1:14" x14ac:dyDescent="0.25">
      <c r="A384" s="14" t="s">
        <v>1050</v>
      </c>
      <c r="B384" s="14" t="s">
        <v>2984</v>
      </c>
      <c r="C384" s="14" t="s">
        <v>2985</v>
      </c>
      <c r="D384" s="14" t="s">
        <v>1779</v>
      </c>
      <c r="E384" s="14" t="s">
        <v>1052</v>
      </c>
      <c r="F384" s="14" t="s">
        <v>2986</v>
      </c>
      <c r="G384" s="15">
        <v>1</v>
      </c>
      <c r="H384" s="15">
        <v>1</v>
      </c>
      <c r="I384" s="16">
        <v>0</v>
      </c>
      <c r="J384" s="17">
        <v>0</v>
      </c>
      <c r="K384" s="18">
        <v>1</v>
      </c>
      <c r="L384" s="19">
        <v>0</v>
      </c>
      <c r="M384" s="26" t="s">
        <v>5355</v>
      </c>
      <c r="N384" s="26"/>
    </row>
    <row r="385" spans="1:14" x14ac:dyDescent="0.25">
      <c r="A385" s="14" t="s">
        <v>2987</v>
      </c>
      <c r="B385" s="14" t="s">
        <v>2988</v>
      </c>
      <c r="C385" s="14" t="s">
        <v>2989</v>
      </c>
      <c r="D385" s="14" t="s">
        <v>2990</v>
      </c>
      <c r="E385" s="14" t="s">
        <v>387</v>
      </c>
      <c r="F385" s="14" t="s">
        <v>2991</v>
      </c>
      <c r="G385" s="15">
        <v>1</v>
      </c>
      <c r="H385" s="15">
        <v>1</v>
      </c>
      <c r="I385" s="16">
        <v>0</v>
      </c>
      <c r="J385" s="17">
        <v>1</v>
      </c>
      <c r="K385" s="18">
        <v>0</v>
      </c>
      <c r="L385" s="19">
        <v>0</v>
      </c>
      <c r="M385" s="26" t="s">
        <v>5354</v>
      </c>
      <c r="N385" s="26"/>
    </row>
    <row r="386" spans="1:14" x14ac:dyDescent="0.25">
      <c r="A386" s="14" t="s">
        <v>2992</v>
      </c>
      <c r="B386" s="14" t="s">
        <v>2993</v>
      </c>
      <c r="C386" s="14" t="s">
        <v>2994</v>
      </c>
      <c r="D386" s="14" t="s">
        <v>1625</v>
      </c>
      <c r="E386" s="14" t="s">
        <v>1958</v>
      </c>
      <c r="F386" s="14" t="s">
        <v>2995</v>
      </c>
      <c r="G386" s="15">
        <v>1</v>
      </c>
      <c r="H386" s="15">
        <v>2</v>
      </c>
      <c r="I386" s="16">
        <v>1</v>
      </c>
      <c r="J386" s="17">
        <v>0</v>
      </c>
      <c r="K386" s="18">
        <v>0</v>
      </c>
      <c r="L386" s="19">
        <v>0</v>
      </c>
      <c r="M386" s="26" t="s">
        <v>5352</v>
      </c>
      <c r="N386" s="26"/>
    </row>
    <row r="387" spans="1:14" x14ac:dyDescent="0.25">
      <c r="A387" s="14" t="s">
        <v>1380</v>
      </c>
      <c r="B387" s="14" t="s">
        <v>2996</v>
      </c>
      <c r="C387" s="14" t="s">
        <v>2997</v>
      </c>
      <c r="D387" s="14" t="s">
        <v>1625</v>
      </c>
      <c r="E387" s="14" t="s">
        <v>1319</v>
      </c>
      <c r="F387" s="14" t="s">
        <v>2998</v>
      </c>
      <c r="G387" s="15">
        <v>1</v>
      </c>
      <c r="H387" s="15">
        <v>3</v>
      </c>
      <c r="I387" s="16">
        <v>0</v>
      </c>
      <c r="J387" s="17">
        <v>0</v>
      </c>
      <c r="K387" s="18">
        <v>0</v>
      </c>
      <c r="L387" s="19">
        <v>1</v>
      </c>
      <c r="M387" s="26" t="s">
        <v>5351</v>
      </c>
      <c r="N387" s="26"/>
    </row>
    <row r="388" spans="1:14" x14ac:dyDescent="0.25">
      <c r="A388" s="14" t="s">
        <v>1304</v>
      </c>
      <c r="B388" s="14" t="s">
        <v>2999</v>
      </c>
      <c r="C388" s="14" t="s">
        <v>1670</v>
      </c>
      <c r="D388" s="14" t="s">
        <v>1625</v>
      </c>
      <c r="E388" s="14" t="s">
        <v>1305</v>
      </c>
      <c r="F388" s="14" t="s">
        <v>3000</v>
      </c>
      <c r="G388" s="15">
        <v>1</v>
      </c>
      <c r="H388" s="15">
        <v>3</v>
      </c>
      <c r="I388" s="16">
        <v>0</v>
      </c>
      <c r="J388" s="17">
        <v>0</v>
      </c>
      <c r="K388" s="18">
        <v>0</v>
      </c>
      <c r="L388" s="19">
        <v>1</v>
      </c>
      <c r="M388" s="26" t="s">
        <v>5355</v>
      </c>
      <c r="N388" s="26"/>
    </row>
    <row r="389" spans="1:14" x14ac:dyDescent="0.25">
      <c r="A389" s="14" t="s">
        <v>1345</v>
      </c>
      <c r="B389" s="14" t="s">
        <v>3001</v>
      </c>
      <c r="C389" s="14" t="s">
        <v>3002</v>
      </c>
      <c r="D389" s="14" t="s">
        <v>3003</v>
      </c>
      <c r="E389" s="14" t="s">
        <v>1103</v>
      </c>
      <c r="F389" s="14" t="s">
        <v>3004</v>
      </c>
      <c r="G389" s="15">
        <v>1</v>
      </c>
      <c r="H389" s="15">
        <v>1</v>
      </c>
      <c r="I389" s="16">
        <v>0</v>
      </c>
      <c r="J389" s="17">
        <v>0</v>
      </c>
      <c r="K389" s="18">
        <v>0</v>
      </c>
      <c r="L389" s="19">
        <v>1</v>
      </c>
      <c r="M389" s="26" t="s">
        <v>5353</v>
      </c>
      <c r="N389" s="26"/>
    </row>
    <row r="390" spans="1:14" x14ac:dyDescent="0.25">
      <c r="A390" s="14" t="s">
        <v>1020</v>
      </c>
      <c r="B390" s="14" t="s">
        <v>3005</v>
      </c>
      <c r="C390" s="14" t="s">
        <v>3006</v>
      </c>
      <c r="D390" s="14" t="s">
        <v>1625</v>
      </c>
      <c r="E390" s="14" t="s">
        <v>1022</v>
      </c>
      <c r="F390" s="14" t="s">
        <v>3007</v>
      </c>
      <c r="G390" s="15">
        <v>1</v>
      </c>
      <c r="H390" s="15">
        <v>1</v>
      </c>
      <c r="I390" s="16">
        <v>0</v>
      </c>
      <c r="J390" s="17">
        <v>0</v>
      </c>
      <c r="K390" s="18">
        <v>1</v>
      </c>
      <c r="L390" s="19">
        <v>0</v>
      </c>
      <c r="M390" s="26" t="s">
        <v>5355</v>
      </c>
      <c r="N390" s="26"/>
    </row>
    <row r="391" spans="1:14" x14ac:dyDescent="0.25">
      <c r="A391" s="14" t="s">
        <v>3008</v>
      </c>
      <c r="B391" s="14" t="s">
        <v>3009</v>
      </c>
      <c r="C391" s="14" t="s">
        <v>1719</v>
      </c>
      <c r="D391" s="14" t="s">
        <v>1694</v>
      </c>
      <c r="E391" s="14" t="s">
        <v>387</v>
      </c>
      <c r="F391" s="14" t="s">
        <v>3010</v>
      </c>
      <c r="G391" s="15">
        <v>1</v>
      </c>
      <c r="H391" s="15">
        <v>6</v>
      </c>
      <c r="I391" s="16">
        <v>0</v>
      </c>
      <c r="J391" s="17">
        <v>1</v>
      </c>
      <c r="K391" s="18">
        <v>0</v>
      </c>
      <c r="L391" s="19">
        <v>0</v>
      </c>
      <c r="M391" s="26" t="s">
        <v>5356</v>
      </c>
      <c r="N391" s="26"/>
    </row>
    <row r="392" spans="1:14" x14ac:dyDescent="0.25">
      <c r="A392" s="14" t="s">
        <v>3011</v>
      </c>
      <c r="B392" s="14" t="s">
        <v>3012</v>
      </c>
      <c r="C392" s="14" t="s">
        <v>1788</v>
      </c>
      <c r="D392" s="14" t="s">
        <v>1625</v>
      </c>
      <c r="E392" s="14" t="s">
        <v>3013</v>
      </c>
      <c r="F392" s="14" t="s">
        <v>3014</v>
      </c>
      <c r="G392" s="15">
        <v>1</v>
      </c>
      <c r="H392" s="15">
        <v>1</v>
      </c>
      <c r="I392" s="16">
        <v>0</v>
      </c>
      <c r="J392" s="17">
        <v>1</v>
      </c>
      <c r="K392" s="18">
        <v>0</v>
      </c>
      <c r="L392" s="19">
        <v>0</v>
      </c>
      <c r="M392" s="26" t="s">
        <v>5354</v>
      </c>
      <c r="N392" s="26"/>
    </row>
    <row r="393" spans="1:14" x14ac:dyDescent="0.25">
      <c r="A393" s="14" t="s">
        <v>3015</v>
      </c>
      <c r="B393" s="14" t="s">
        <v>3016</v>
      </c>
      <c r="C393" s="14" t="s">
        <v>3017</v>
      </c>
      <c r="D393" s="14" t="s">
        <v>3018</v>
      </c>
      <c r="E393" s="14" t="s">
        <v>725</v>
      </c>
      <c r="F393" s="14" t="s">
        <v>3019</v>
      </c>
      <c r="G393" s="15">
        <v>1</v>
      </c>
      <c r="H393" s="15">
        <v>1</v>
      </c>
      <c r="I393" s="16">
        <v>0</v>
      </c>
      <c r="J393" s="17">
        <v>1</v>
      </c>
      <c r="K393" s="18">
        <v>0</v>
      </c>
      <c r="L393" s="19">
        <v>0</v>
      </c>
      <c r="M393" s="26" t="s">
        <v>5354</v>
      </c>
      <c r="N393" s="26"/>
    </row>
    <row r="394" spans="1:14" x14ac:dyDescent="0.25">
      <c r="A394" s="14" t="s">
        <v>840</v>
      </c>
      <c r="B394" s="14" t="s">
        <v>3020</v>
      </c>
      <c r="C394" s="14" t="s">
        <v>3021</v>
      </c>
      <c r="D394" s="14" t="s">
        <v>1897</v>
      </c>
      <c r="E394" s="14" t="s">
        <v>622</v>
      </c>
      <c r="F394" s="14" t="s">
        <v>3022</v>
      </c>
      <c r="G394" s="15">
        <v>1</v>
      </c>
      <c r="H394" s="15">
        <v>2</v>
      </c>
      <c r="I394" s="16">
        <v>0</v>
      </c>
      <c r="J394" s="17">
        <v>0</v>
      </c>
      <c r="K394" s="18">
        <v>1</v>
      </c>
      <c r="L394" s="19">
        <v>0</v>
      </c>
      <c r="M394" s="26" t="s">
        <v>5355</v>
      </c>
      <c r="N394" s="26"/>
    </row>
    <row r="395" spans="1:14" x14ac:dyDescent="0.25">
      <c r="A395" s="14" t="s">
        <v>3023</v>
      </c>
      <c r="B395" s="14" t="s">
        <v>3024</v>
      </c>
      <c r="C395" s="14" t="s">
        <v>1670</v>
      </c>
      <c r="D395" s="14" t="s">
        <v>1639</v>
      </c>
      <c r="E395" s="14" t="s">
        <v>427</v>
      </c>
      <c r="F395" s="14" t="s">
        <v>3025</v>
      </c>
      <c r="G395" s="15">
        <v>1</v>
      </c>
      <c r="H395" s="15">
        <v>2</v>
      </c>
      <c r="I395" s="16">
        <v>0</v>
      </c>
      <c r="J395" s="17">
        <v>1</v>
      </c>
      <c r="K395" s="18">
        <v>0</v>
      </c>
      <c r="L395" s="19">
        <v>0</v>
      </c>
      <c r="M395" s="26" t="s">
        <v>5356</v>
      </c>
      <c r="N395" s="26"/>
    </row>
    <row r="396" spans="1:14" x14ac:dyDescent="0.25">
      <c r="A396" s="14" t="s">
        <v>3026</v>
      </c>
      <c r="B396" s="14" t="s">
        <v>3027</v>
      </c>
      <c r="C396" s="14" t="s">
        <v>1670</v>
      </c>
      <c r="D396" s="14" t="s">
        <v>3028</v>
      </c>
      <c r="E396" s="14" t="s">
        <v>1540</v>
      </c>
      <c r="F396" s="14" t="s">
        <v>3029</v>
      </c>
      <c r="G396" s="15">
        <v>1</v>
      </c>
      <c r="H396" s="15">
        <v>2</v>
      </c>
      <c r="I396" s="16">
        <v>0</v>
      </c>
      <c r="J396" s="17">
        <v>1</v>
      </c>
      <c r="K396" s="18">
        <v>0</v>
      </c>
      <c r="L396" s="19">
        <v>0</v>
      </c>
      <c r="M396" s="26" t="s">
        <v>5357</v>
      </c>
      <c r="N396" s="26"/>
    </row>
    <row r="397" spans="1:14" x14ac:dyDescent="0.25">
      <c r="A397" s="14" t="s">
        <v>3030</v>
      </c>
      <c r="B397" s="14" t="s">
        <v>3031</v>
      </c>
      <c r="C397" s="14" t="s">
        <v>3032</v>
      </c>
      <c r="D397" s="14" t="s">
        <v>1940</v>
      </c>
      <c r="E397" s="14" t="s">
        <v>1843</v>
      </c>
      <c r="F397" s="14" t="s">
        <v>3033</v>
      </c>
      <c r="G397" s="15">
        <v>1</v>
      </c>
      <c r="H397" s="15">
        <v>2</v>
      </c>
      <c r="I397" s="16">
        <v>0</v>
      </c>
      <c r="J397" s="17">
        <v>1</v>
      </c>
      <c r="K397" s="18">
        <v>0</v>
      </c>
      <c r="L397" s="19">
        <v>0</v>
      </c>
      <c r="M397" s="26" t="s">
        <v>5354</v>
      </c>
      <c r="N397" s="26"/>
    </row>
    <row r="398" spans="1:14" x14ac:dyDescent="0.25">
      <c r="A398" s="14" t="s">
        <v>3034</v>
      </c>
      <c r="B398" s="14" t="s">
        <v>3035</v>
      </c>
      <c r="C398" s="14" t="s">
        <v>3036</v>
      </c>
      <c r="D398" s="14" t="s">
        <v>1647</v>
      </c>
      <c r="E398" s="14" t="s">
        <v>387</v>
      </c>
      <c r="F398" s="14" t="s">
        <v>3037</v>
      </c>
      <c r="G398" s="15">
        <v>1</v>
      </c>
      <c r="H398" s="15">
        <v>1</v>
      </c>
      <c r="I398" s="16">
        <v>0</v>
      </c>
      <c r="J398" s="17">
        <v>1</v>
      </c>
      <c r="K398" s="18">
        <v>0</v>
      </c>
      <c r="L398" s="19">
        <v>0</v>
      </c>
      <c r="M398" s="26" t="s">
        <v>5356</v>
      </c>
      <c r="N398" s="26"/>
    </row>
    <row r="399" spans="1:14" x14ac:dyDescent="0.25">
      <c r="A399" s="14" t="s">
        <v>968</v>
      </c>
      <c r="B399" s="14" t="s">
        <v>3038</v>
      </c>
      <c r="C399" s="14" t="s">
        <v>3039</v>
      </c>
      <c r="D399" s="14" t="s">
        <v>1874</v>
      </c>
      <c r="E399" s="14" t="s">
        <v>442</v>
      </c>
      <c r="F399" s="14" t="s">
        <v>3040</v>
      </c>
      <c r="G399" s="15">
        <v>1</v>
      </c>
      <c r="H399" s="15">
        <v>1</v>
      </c>
      <c r="I399" s="16">
        <v>0</v>
      </c>
      <c r="J399" s="17">
        <v>0</v>
      </c>
      <c r="K399" s="18">
        <v>1</v>
      </c>
      <c r="L399" s="19">
        <v>0</v>
      </c>
      <c r="M399" s="26" t="s">
        <v>5355</v>
      </c>
      <c r="N399" s="26"/>
    </row>
    <row r="400" spans="1:14" x14ac:dyDescent="0.25">
      <c r="A400" s="14" t="s">
        <v>3041</v>
      </c>
      <c r="B400" s="14" t="s">
        <v>3042</v>
      </c>
      <c r="C400" s="14" t="s">
        <v>3043</v>
      </c>
      <c r="D400" s="14" t="s">
        <v>1625</v>
      </c>
      <c r="E400" s="14" t="s">
        <v>593</v>
      </c>
      <c r="F400" s="14" t="s">
        <v>3044</v>
      </c>
      <c r="G400" s="15">
        <v>1</v>
      </c>
      <c r="H400" s="15">
        <v>1</v>
      </c>
      <c r="I400" s="16">
        <v>0</v>
      </c>
      <c r="J400" s="17">
        <v>1</v>
      </c>
      <c r="K400" s="18">
        <v>0</v>
      </c>
      <c r="L400" s="19">
        <v>0</v>
      </c>
      <c r="M400" s="26" t="s">
        <v>5354</v>
      </c>
      <c r="N400" s="26"/>
    </row>
    <row r="401" spans="1:14" x14ac:dyDescent="0.25">
      <c r="A401" s="14" t="s">
        <v>3045</v>
      </c>
      <c r="B401" s="14" t="s">
        <v>3046</v>
      </c>
      <c r="C401" s="14" t="s">
        <v>1670</v>
      </c>
      <c r="D401" s="14" t="s">
        <v>1625</v>
      </c>
      <c r="E401" s="14" t="s">
        <v>1285</v>
      </c>
      <c r="F401" s="14" t="s">
        <v>3047</v>
      </c>
      <c r="G401" s="15">
        <v>1</v>
      </c>
      <c r="H401" s="15">
        <v>1</v>
      </c>
      <c r="I401" s="16">
        <v>0</v>
      </c>
      <c r="J401" s="17">
        <v>1</v>
      </c>
      <c r="K401" s="18">
        <v>0</v>
      </c>
      <c r="L401" s="19">
        <v>0</v>
      </c>
      <c r="M401" s="26" t="s">
        <v>5354</v>
      </c>
      <c r="N401" s="26"/>
    </row>
    <row r="402" spans="1:14" x14ac:dyDescent="0.25">
      <c r="A402" s="14" t="s">
        <v>999</v>
      </c>
      <c r="B402" s="14" t="s">
        <v>1000</v>
      </c>
      <c r="C402" s="14" t="s">
        <v>3048</v>
      </c>
      <c r="D402" s="14" t="s">
        <v>1797</v>
      </c>
      <c r="E402" s="14" t="s">
        <v>387</v>
      </c>
      <c r="F402" s="14" t="s">
        <v>3049</v>
      </c>
      <c r="G402" s="15">
        <v>1</v>
      </c>
      <c r="H402" s="15">
        <v>1</v>
      </c>
      <c r="I402" s="16">
        <v>0</v>
      </c>
      <c r="J402" s="17">
        <v>0</v>
      </c>
      <c r="K402" s="18">
        <v>1</v>
      </c>
      <c r="L402" s="19">
        <v>0</v>
      </c>
      <c r="M402" s="26" t="s">
        <v>5355</v>
      </c>
      <c r="N402" s="26"/>
    </row>
    <row r="403" spans="1:14" x14ac:dyDescent="0.25">
      <c r="A403" s="14" t="s">
        <v>3050</v>
      </c>
      <c r="B403" s="14" t="s">
        <v>3051</v>
      </c>
      <c r="C403" s="14" t="s">
        <v>2837</v>
      </c>
      <c r="D403" s="14" t="s">
        <v>1625</v>
      </c>
      <c r="E403" s="14" t="s">
        <v>427</v>
      </c>
      <c r="F403" s="14" t="s">
        <v>3052</v>
      </c>
      <c r="G403" s="15">
        <v>1</v>
      </c>
      <c r="H403" s="15">
        <v>10</v>
      </c>
      <c r="I403" s="16">
        <v>0</v>
      </c>
      <c r="J403" s="17">
        <v>1</v>
      </c>
      <c r="K403" s="18">
        <v>0</v>
      </c>
      <c r="L403" s="19">
        <v>0</v>
      </c>
      <c r="M403" s="26" t="s">
        <v>5356</v>
      </c>
      <c r="N403" s="26"/>
    </row>
    <row r="404" spans="1:14" x14ac:dyDescent="0.25">
      <c r="A404" s="14" t="s">
        <v>1454</v>
      </c>
      <c r="B404" s="14" t="s">
        <v>3053</v>
      </c>
      <c r="C404" s="14" t="s">
        <v>1670</v>
      </c>
      <c r="D404" s="14" t="s">
        <v>1977</v>
      </c>
      <c r="E404" s="14" t="s">
        <v>1455</v>
      </c>
      <c r="F404" s="14" t="s">
        <v>3054</v>
      </c>
      <c r="G404" s="15">
        <v>1</v>
      </c>
      <c r="H404" s="15">
        <v>1</v>
      </c>
      <c r="I404" s="16">
        <v>0</v>
      </c>
      <c r="J404" s="17">
        <v>0</v>
      </c>
      <c r="K404" s="18">
        <v>0</v>
      </c>
      <c r="L404" s="19">
        <v>1</v>
      </c>
      <c r="M404" s="26" t="s">
        <v>5355</v>
      </c>
      <c r="N404" s="26"/>
    </row>
    <row r="405" spans="1:14" x14ac:dyDescent="0.25">
      <c r="A405" s="14" t="s">
        <v>3055</v>
      </c>
      <c r="B405" s="14" t="s">
        <v>3056</v>
      </c>
      <c r="C405" s="14" t="s">
        <v>1759</v>
      </c>
      <c r="D405" s="14" t="s">
        <v>2411</v>
      </c>
      <c r="E405" s="14" t="s">
        <v>3057</v>
      </c>
      <c r="F405" s="14" t="s">
        <v>3058</v>
      </c>
      <c r="G405" s="15">
        <v>1</v>
      </c>
      <c r="H405" s="15">
        <v>6</v>
      </c>
      <c r="I405" s="16">
        <v>0</v>
      </c>
      <c r="J405" s="17">
        <v>1</v>
      </c>
      <c r="K405" s="18">
        <v>0</v>
      </c>
      <c r="L405" s="19">
        <v>0</v>
      </c>
      <c r="M405" s="26" t="s">
        <v>5356</v>
      </c>
      <c r="N405" s="26"/>
    </row>
    <row r="406" spans="1:14" x14ac:dyDescent="0.25">
      <c r="A406" s="14" t="s">
        <v>1061</v>
      </c>
      <c r="B406" s="14" t="s">
        <v>3059</v>
      </c>
      <c r="C406" s="14" t="s">
        <v>3060</v>
      </c>
      <c r="D406" s="14" t="s">
        <v>1625</v>
      </c>
      <c r="E406" s="14" t="s">
        <v>593</v>
      </c>
      <c r="F406" s="14" t="s">
        <v>3061</v>
      </c>
      <c r="G406" s="15">
        <v>1</v>
      </c>
      <c r="H406" s="15">
        <v>1</v>
      </c>
      <c r="I406" s="16">
        <v>0</v>
      </c>
      <c r="J406" s="17">
        <v>0</v>
      </c>
      <c r="K406" s="18">
        <v>1</v>
      </c>
      <c r="L406" s="19">
        <v>0</v>
      </c>
      <c r="M406" s="26" t="s">
        <v>5355</v>
      </c>
      <c r="N406" s="26"/>
    </row>
    <row r="407" spans="1:14" x14ac:dyDescent="0.25">
      <c r="A407" s="14" t="s">
        <v>1017</v>
      </c>
      <c r="B407" s="14" t="s">
        <v>3062</v>
      </c>
      <c r="C407" s="14" t="s">
        <v>1719</v>
      </c>
      <c r="D407" s="14" t="s">
        <v>1625</v>
      </c>
      <c r="E407" s="14" t="s">
        <v>593</v>
      </c>
      <c r="F407" s="14" t="s">
        <v>3063</v>
      </c>
      <c r="G407" s="15">
        <v>1</v>
      </c>
      <c r="H407" s="15">
        <v>1</v>
      </c>
      <c r="I407" s="16">
        <v>0</v>
      </c>
      <c r="J407" s="17">
        <v>0</v>
      </c>
      <c r="K407" s="18">
        <v>1</v>
      </c>
      <c r="L407" s="19">
        <v>0</v>
      </c>
      <c r="M407" s="26" t="s">
        <v>5355</v>
      </c>
      <c r="N407" s="26"/>
    </row>
    <row r="408" spans="1:14" x14ac:dyDescent="0.25">
      <c r="A408" s="14" t="s">
        <v>1372</v>
      </c>
      <c r="B408" s="14" t="s">
        <v>3064</v>
      </c>
      <c r="C408" s="14" t="s">
        <v>3065</v>
      </c>
      <c r="D408" s="14" t="s">
        <v>1625</v>
      </c>
      <c r="E408" s="14" t="s">
        <v>414</v>
      </c>
      <c r="F408" s="14" t="s">
        <v>3066</v>
      </c>
      <c r="G408" s="15">
        <v>1</v>
      </c>
      <c r="H408" s="15">
        <v>1</v>
      </c>
      <c r="I408" s="16">
        <v>0</v>
      </c>
      <c r="J408" s="17">
        <v>0</v>
      </c>
      <c r="K408" s="18">
        <v>0</v>
      </c>
      <c r="L408" s="19">
        <v>1</v>
      </c>
      <c r="M408" s="26" t="s">
        <v>5355</v>
      </c>
      <c r="N408" s="26"/>
    </row>
    <row r="409" spans="1:14" x14ac:dyDescent="0.25">
      <c r="A409" s="14" t="s">
        <v>3067</v>
      </c>
      <c r="B409" s="14" t="s">
        <v>3068</v>
      </c>
      <c r="C409" s="14" t="s">
        <v>1729</v>
      </c>
      <c r="D409" s="14" t="s">
        <v>1625</v>
      </c>
      <c r="E409" s="14" t="s">
        <v>839</v>
      </c>
      <c r="F409" s="14" t="s">
        <v>3069</v>
      </c>
      <c r="G409" s="15">
        <v>1</v>
      </c>
      <c r="H409" s="15">
        <v>50</v>
      </c>
      <c r="I409" s="16">
        <v>0</v>
      </c>
      <c r="J409" s="17">
        <v>1</v>
      </c>
      <c r="K409" s="18">
        <v>0</v>
      </c>
      <c r="L409" s="19">
        <v>0</v>
      </c>
      <c r="M409" s="26" t="s">
        <v>5354</v>
      </c>
      <c r="N409" s="26"/>
    </row>
    <row r="410" spans="1:14" x14ac:dyDescent="0.25">
      <c r="A410" s="14" t="s">
        <v>3070</v>
      </c>
      <c r="B410" s="14" t="s">
        <v>3071</v>
      </c>
      <c r="C410" s="14" t="s">
        <v>2592</v>
      </c>
      <c r="D410" s="14" t="s">
        <v>1634</v>
      </c>
      <c r="E410" s="14" t="s">
        <v>1157</v>
      </c>
      <c r="F410" s="14" t="s">
        <v>3072</v>
      </c>
      <c r="G410" s="15">
        <v>1</v>
      </c>
      <c r="H410" s="15">
        <v>1</v>
      </c>
      <c r="I410" s="16">
        <v>0</v>
      </c>
      <c r="J410" s="17">
        <v>1</v>
      </c>
      <c r="K410" s="18">
        <v>0</v>
      </c>
      <c r="L410" s="19">
        <v>0</v>
      </c>
      <c r="M410" s="26" t="s">
        <v>5354</v>
      </c>
      <c r="N410" s="26"/>
    </row>
    <row r="411" spans="1:14" x14ac:dyDescent="0.25">
      <c r="A411" s="14" t="s">
        <v>3073</v>
      </c>
      <c r="B411" s="14" t="s">
        <v>3074</v>
      </c>
      <c r="C411" s="14" t="s">
        <v>2113</v>
      </c>
      <c r="D411" s="14" t="s">
        <v>1625</v>
      </c>
      <c r="E411" s="14" t="s">
        <v>2912</v>
      </c>
      <c r="F411" s="14" t="s">
        <v>3075</v>
      </c>
      <c r="G411" s="15">
        <v>1</v>
      </c>
      <c r="H411" s="15">
        <v>1</v>
      </c>
      <c r="I411" s="16">
        <v>0</v>
      </c>
      <c r="J411" s="17">
        <v>1</v>
      </c>
      <c r="K411" s="18">
        <v>0</v>
      </c>
      <c r="L411" s="19">
        <v>0</v>
      </c>
      <c r="M411" s="26" t="s">
        <v>5353</v>
      </c>
      <c r="N411" s="26"/>
    </row>
    <row r="412" spans="1:14" x14ac:dyDescent="0.25">
      <c r="A412" s="14" t="s">
        <v>3076</v>
      </c>
      <c r="B412" s="14" t="s">
        <v>3077</v>
      </c>
      <c r="C412" s="14" t="s">
        <v>3078</v>
      </c>
      <c r="D412" s="14" t="s">
        <v>1779</v>
      </c>
      <c r="E412" s="14" t="s">
        <v>518</v>
      </c>
      <c r="F412" s="14" t="s">
        <v>3079</v>
      </c>
      <c r="G412" s="15">
        <v>1</v>
      </c>
      <c r="H412" s="15">
        <v>12</v>
      </c>
      <c r="I412" s="16">
        <v>1</v>
      </c>
      <c r="J412" s="17">
        <v>0</v>
      </c>
      <c r="K412" s="18">
        <v>0</v>
      </c>
      <c r="L412" s="19">
        <v>0</v>
      </c>
      <c r="M412" s="26" t="s">
        <v>5354</v>
      </c>
      <c r="N412" s="26"/>
    </row>
    <row r="413" spans="1:14" x14ac:dyDescent="0.25">
      <c r="A413" s="14" t="s">
        <v>1303</v>
      </c>
      <c r="B413" s="14" t="s">
        <v>3080</v>
      </c>
      <c r="C413" s="14" t="s">
        <v>3081</v>
      </c>
      <c r="D413" s="14" t="s">
        <v>1625</v>
      </c>
      <c r="E413" s="14" t="s">
        <v>593</v>
      </c>
      <c r="F413" s="14" t="s">
        <v>3082</v>
      </c>
      <c r="G413" s="15">
        <v>1</v>
      </c>
      <c r="H413" s="15">
        <v>1</v>
      </c>
      <c r="I413" s="16">
        <v>0</v>
      </c>
      <c r="J413" s="17">
        <v>0</v>
      </c>
      <c r="K413" s="18">
        <v>0</v>
      </c>
      <c r="L413" s="19">
        <v>1</v>
      </c>
      <c r="M413" s="26" t="s">
        <v>5355</v>
      </c>
      <c r="N413" s="26"/>
    </row>
    <row r="414" spans="1:14" x14ac:dyDescent="0.25">
      <c r="A414" s="14" t="s">
        <v>1431</v>
      </c>
      <c r="B414" s="14" t="s">
        <v>3083</v>
      </c>
      <c r="C414" s="14" t="s">
        <v>3084</v>
      </c>
      <c r="D414" s="14" t="s">
        <v>1625</v>
      </c>
      <c r="E414" s="14" t="s">
        <v>1429</v>
      </c>
      <c r="F414" s="14" t="s">
        <v>3085</v>
      </c>
      <c r="G414" s="15">
        <v>1</v>
      </c>
      <c r="H414" s="15">
        <v>1</v>
      </c>
      <c r="I414" s="16">
        <v>0</v>
      </c>
      <c r="J414" s="17">
        <v>0</v>
      </c>
      <c r="K414" s="18">
        <v>0</v>
      </c>
      <c r="L414" s="19">
        <v>1</v>
      </c>
      <c r="M414" s="26" t="s">
        <v>5355</v>
      </c>
      <c r="N414" s="26"/>
    </row>
    <row r="415" spans="1:14" x14ac:dyDescent="0.25">
      <c r="A415" s="14" t="s">
        <v>1317</v>
      </c>
      <c r="B415" s="14" t="s">
        <v>3086</v>
      </c>
      <c r="C415" s="14" t="s">
        <v>3087</v>
      </c>
      <c r="D415" s="14" t="s">
        <v>2341</v>
      </c>
      <c r="E415" s="14" t="s">
        <v>414</v>
      </c>
      <c r="F415" s="14" t="s">
        <v>3088</v>
      </c>
      <c r="G415" s="15">
        <v>1</v>
      </c>
      <c r="H415" s="15">
        <v>1</v>
      </c>
      <c r="I415" s="16">
        <v>0</v>
      </c>
      <c r="J415" s="17">
        <v>0</v>
      </c>
      <c r="K415" s="18">
        <v>0</v>
      </c>
      <c r="L415" s="19">
        <v>1</v>
      </c>
      <c r="M415" s="26" t="s">
        <v>5355</v>
      </c>
      <c r="N415" s="26"/>
    </row>
    <row r="416" spans="1:14" x14ac:dyDescent="0.25">
      <c r="A416" s="14" t="s">
        <v>3089</v>
      </c>
      <c r="B416" s="14" t="s">
        <v>3090</v>
      </c>
      <c r="C416" s="14" t="s">
        <v>3091</v>
      </c>
      <c r="D416" s="14" t="s">
        <v>1625</v>
      </c>
      <c r="E416" s="14" t="s">
        <v>3092</v>
      </c>
      <c r="F416" s="14" t="s">
        <v>3093</v>
      </c>
      <c r="G416" s="15">
        <v>1</v>
      </c>
      <c r="H416" s="15">
        <v>1</v>
      </c>
      <c r="I416" s="16">
        <v>0</v>
      </c>
      <c r="J416" s="17">
        <v>1</v>
      </c>
      <c r="K416" s="18">
        <v>0</v>
      </c>
      <c r="L416" s="19">
        <v>0</v>
      </c>
      <c r="M416" s="26" t="s">
        <v>5354</v>
      </c>
      <c r="N416" s="26"/>
    </row>
    <row r="417" spans="1:14" x14ac:dyDescent="0.25">
      <c r="A417" s="14" t="s">
        <v>3094</v>
      </c>
      <c r="B417" s="14" t="s">
        <v>3095</v>
      </c>
      <c r="C417" s="14" t="s">
        <v>3096</v>
      </c>
      <c r="D417" s="14" t="s">
        <v>3097</v>
      </c>
      <c r="E417" s="14" t="s">
        <v>387</v>
      </c>
      <c r="F417" s="14" t="s">
        <v>3098</v>
      </c>
      <c r="G417" s="15">
        <v>1</v>
      </c>
      <c r="H417" s="15">
        <v>1</v>
      </c>
      <c r="I417" s="16">
        <v>0</v>
      </c>
      <c r="J417" s="17">
        <v>1</v>
      </c>
      <c r="K417" s="18">
        <v>0</v>
      </c>
      <c r="L417" s="19">
        <v>0</v>
      </c>
      <c r="M417" s="26" t="s">
        <v>5354</v>
      </c>
      <c r="N417" s="26"/>
    </row>
    <row r="418" spans="1:14" x14ac:dyDescent="0.25">
      <c r="A418" s="14" t="s">
        <v>384</v>
      </c>
      <c r="B418" s="14" t="s">
        <v>3099</v>
      </c>
      <c r="C418" s="14" t="s">
        <v>3100</v>
      </c>
      <c r="D418" s="14" t="s">
        <v>3101</v>
      </c>
      <c r="E418" s="14" t="s">
        <v>387</v>
      </c>
      <c r="F418" s="14" t="s">
        <v>3102</v>
      </c>
      <c r="G418" s="15">
        <v>1</v>
      </c>
      <c r="H418" s="15">
        <v>1</v>
      </c>
      <c r="I418" s="16">
        <v>0</v>
      </c>
      <c r="J418" s="17">
        <v>0</v>
      </c>
      <c r="K418" s="18">
        <v>1</v>
      </c>
      <c r="L418" s="19">
        <v>0</v>
      </c>
      <c r="M418" s="26" t="s">
        <v>5355</v>
      </c>
      <c r="N418" s="26"/>
    </row>
    <row r="419" spans="1:14" x14ac:dyDescent="0.25">
      <c r="A419" s="14" t="s">
        <v>837</v>
      </c>
      <c r="B419" s="14" t="s">
        <v>3103</v>
      </c>
      <c r="C419" s="14" t="s">
        <v>1824</v>
      </c>
      <c r="D419" s="14" t="s">
        <v>2069</v>
      </c>
      <c r="E419" s="14" t="s">
        <v>839</v>
      </c>
      <c r="F419" s="14" t="s">
        <v>3104</v>
      </c>
      <c r="G419" s="15">
        <v>1</v>
      </c>
      <c r="H419" s="15">
        <v>4</v>
      </c>
      <c r="I419" s="16">
        <v>0</v>
      </c>
      <c r="J419" s="17">
        <v>0</v>
      </c>
      <c r="K419" s="18">
        <v>1</v>
      </c>
      <c r="L419" s="19">
        <v>0</v>
      </c>
      <c r="M419" s="26" t="s">
        <v>5355</v>
      </c>
      <c r="N419" s="26"/>
    </row>
    <row r="420" spans="1:14" x14ac:dyDescent="0.25">
      <c r="A420" s="14" t="s">
        <v>3105</v>
      </c>
      <c r="B420" s="14" t="s">
        <v>3106</v>
      </c>
      <c r="C420" s="14" t="s">
        <v>1857</v>
      </c>
      <c r="D420" s="14" t="s">
        <v>1858</v>
      </c>
      <c r="E420" s="14" t="s">
        <v>1103</v>
      </c>
      <c r="F420" s="14" t="s">
        <v>3107</v>
      </c>
      <c r="G420" s="15">
        <v>1</v>
      </c>
      <c r="H420" s="15">
        <v>4</v>
      </c>
      <c r="I420" s="16">
        <v>0</v>
      </c>
      <c r="J420" s="17">
        <v>1</v>
      </c>
      <c r="K420" s="18">
        <v>0</v>
      </c>
      <c r="L420" s="19">
        <v>0</v>
      </c>
      <c r="M420" s="26" t="s">
        <v>5354</v>
      </c>
      <c r="N420" s="26"/>
    </row>
    <row r="421" spans="1:14" x14ac:dyDescent="0.25">
      <c r="A421" s="14" t="s">
        <v>3108</v>
      </c>
      <c r="B421" s="14" t="s">
        <v>3109</v>
      </c>
      <c r="C421" s="14" t="s">
        <v>1670</v>
      </c>
      <c r="D421" s="14" t="s">
        <v>1639</v>
      </c>
      <c r="E421" s="14" t="s">
        <v>387</v>
      </c>
      <c r="F421" s="14" t="s">
        <v>3110</v>
      </c>
      <c r="G421" s="15">
        <v>1</v>
      </c>
      <c r="H421" s="15">
        <v>2</v>
      </c>
      <c r="I421" s="16">
        <v>0</v>
      </c>
      <c r="J421" s="17">
        <v>1</v>
      </c>
      <c r="K421" s="18">
        <v>0</v>
      </c>
      <c r="L421" s="19">
        <v>0</v>
      </c>
      <c r="M421" s="26" t="s">
        <v>5356</v>
      </c>
      <c r="N421" s="26"/>
    </row>
    <row r="422" spans="1:14" x14ac:dyDescent="0.25">
      <c r="A422" s="14" t="s">
        <v>1403</v>
      </c>
      <c r="B422" s="14" t="s">
        <v>3111</v>
      </c>
      <c r="C422" s="14" t="s">
        <v>1670</v>
      </c>
      <c r="D422" s="14" t="s">
        <v>1748</v>
      </c>
      <c r="E422" s="14" t="s">
        <v>668</v>
      </c>
      <c r="F422" s="14" t="s">
        <v>3112</v>
      </c>
      <c r="G422" s="15">
        <v>1</v>
      </c>
      <c r="H422" s="15">
        <v>1</v>
      </c>
      <c r="I422" s="16">
        <v>0</v>
      </c>
      <c r="J422" s="17">
        <v>0</v>
      </c>
      <c r="K422" s="18">
        <v>0</v>
      </c>
      <c r="L422" s="19">
        <v>1</v>
      </c>
      <c r="M422" s="26" t="s">
        <v>5355</v>
      </c>
      <c r="N422" s="26"/>
    </row>
    <row r="423" spans="1:14" x14ac:dyDescent="0.25">
      <c r="A423" s="14" t="s">
        <v>3113</v>
      </c>
      <c r="B423" s="14" t="s">
        <v>3114</v>
      </c>
      <c r="C423" s="14" t="s">
        <v>3115</v>
      </c>
      <c r="D423" s="14" t="s">
        <v>1963</v>
      </c>
      <c r="E423" s="14" t="s">
        <v>751</v>
      </c>
      <c r="F423" s="14" t="s">
        <v>3116</v>
      </c>
      <c r="G423" s="15">
        <v>1</v>
      </c>
      <c r="H423" s="15">
        <v>2</v>
      </c>
      <c r="I423" s="16">
        <v>0</v>
      </c>
      <c r="J423" s="17">
        <v>1</v>
      </c>
      <c r="K423" s="18">
        <v>0</v>
      </c>
      <c r="L423" s="19">
        <v>0</v>
      </c>
      <c r="M423" s="26" t="s">
        <v>5356</v>
      </c>
      <c r="N423" s="26"/>
    </row>
    <row r="424" spans="1:14" x14ac:dyDescent="0.25">
      <c r="A424" s="14" t="s">
        <v>3117</v>
      </c>
      <c r="B424" s="14" t="s">
        <v>3118</v>
      </c>
      <c r="C424" s="14" t="s">
        <v>1670</v>
      </c>
      <c r="D424" s="14" t="s">
        <v>1625</v>
      </c>
      <c r="E424" s="14" t="s">
        <v>470</v>
      </c>
      <c r="F424" s="14" t="s">
        <v>3119</v>
      </c>
      <c r="G424" s="15">
        <v>1</v>
      </c>
      <c r="H424" s="15">
        <v>3</v>
      </c>
      <c r="I424" s="16">
        <v>0</v>
      </c>
      <c r="J424" s="17">
        <v>1</v>
      </c>
      <c r="K424" s="18">
        <v>0</v>
      </c>
      <c r="L424" s="19">
        <v>0</v>
      </c>
      <c r="M424" s="26" t="s">
        <v>5356</v>
      </c>
      <c r="N424" s="26"/>
    </row>
    <row r="425" spans="1:14" x14ac:dyDescent="0.25">
      <c r="A425" s="14" t="s">
        <v>3120</v>
      </c>
      <c r="B425" s="14" t="s">
        <v>3121</v>
      </c>
      <c r="C425" s="14" t="s">
        <v>1670</v>
      </c>
      <c r="D425" s="14" t="s">
        <v>1874</v>
      </c>
      <c r="E425" s="14" t="s">
        <v>3122</v>
      </c>
      <c r="F425" s="14" t="s">
        <v>3123</v>
      </c>
      <c r="G425" s="15">
        <v>1</v>
      </c>
      <c r="H425" s="15">
        <v>1</v>
      </c>
      <c r="I425" s="16">
        <v>0</v>
      </c>
      <c r="J425" s="17">
        <v>1</v>
      </c>
      <c r="K425" s="18">
        <v>0</v>
      </c>
      <c r="L425" s="19">
        <v>0</v>
      </c>
      <c r="M425" s="26" t="s">
        <v>5353</v>
      </c>
      <c r="N425" s="26"/>
    </row>
    <row r="426" spans="1:14" x14ac:dyDescent="0.25">
      <c r="A426" s="14" t="s">
        <v>3124</v>
      </c>
      <c r="B426" s="14" t="s">
        <v>3125</v>
      </c>
      <c r="C426" s="14" t="s">
        <v>3126</v>
      </c>
      <c r="D426" s="14" t="s">
        <v>1625</v>
      </c>
      <c r="E426" s="14" t="s">
        <v>458</v>
      </c>
      <c r="F426" s="14" t="s">
        <v>3127</v>
      </c>
      <c r="G426" s="15">
        <v>1</v>
      </c>
      <c r="H426" s="15">
        <v>1</v>
      </c>
      <c r="I426" s="16">
        <v>0</v>
      </c>
      <c r="J426" s="17">
        <v>1</v>
      </c>
      <c r="K426" s="18">
        <v>0</v>
      </c>
      <c r="L426" s="19">
        <v>0</v>
      </c>
      <c r="M426" s="26" t="s">
        <v>5356</v>
      </c>
      <c r="N426" s="26"/>
    </row>
    <row r="427" spans="1:14" x14ac:dyDescent="0.25">
      <c r="A427" s="14" t="s">
        <v>3128</v>
      </c>
      <c r="B427" s="14" t="s">
        <v>3129</v>
      </c>
      <c r="C427" s="14" t="s">
        <v>3130</v>
      </c>
      <c r="D427" s="14" t="s">
        <v>1625</v>
      </c>
      <c r="E427" s="14" t="s">
        <v>427</v>
      </c>
      <c r="F427" s="14" t="s">
        <v>3131</v>
      </c>
      <c r="G427" s="15">
        <v>1</v>
      </c>
      <c r="H427" s="15">
        <v>2</v>
      </c>
      <c r="I427" s="16">
        <v>0</v>
      </c>
      <c r="J427" s="17">
        <v>1</v>
      </c>
      <c r="K427" s="18">
        <v>0</v>
      </c>
      <c r="L427" s="19">
        <v>0</v>
      </c>
      <c r="M427" s="26" t="s">
        <v>5356</v>
      </c>
      <c r="N427" s="26"/>
    </row>
    <row r="428" spans="1:14" x14ac:dyDescent="0.25">
      <c r="A428" s="14" t="s">
        <v>3132</v>
      </c>
      <c r="B428" s="14" t="s">
        <v>3133</v>
      </c>
      <c r="C428" s="14" t="s">
        <v>1670</v>
      </c>
      <c r="D428" s="14" t="s">
        <v>1625</v>
      </c>
      <c r="E428" s="14" t="s">
        <v>593</v>
      </c>
      <c r="F428" s="14" t="s">
        <v>3134</v>
      </c>
      <c r="G428" s="15">
        <v>1</v>
      </c>
      <c r="H428" s="15">
        <v>4</v>
      </c>
      <c r="I428" s="16">
        <v>0</v>
      </c>
      <c r="J428" s="17">
        <v>1</v>
      </c>
      <c r="K428" s="18">
        <v>0</v>
      </c>
      <c r="L428" s="19">
        <v>0</v>
      </c>
      <c r="M428" s="26" t="s">
        <v>5356</v>
      </c>
      <c r="N428" s="26"/>
    </row>
    <row r="429" spans="1:14" x14ac:dyDescent="0.25">
      <c r="A429" s="14" t="s">
        <v>3135</v>
      </c>
      <c r="B429" s="14" t="s">
        <v>3136</v>
      </c>
      <c r="C429" s="14" t="s">
        <v>1670</v>
      </c>
      <c r="D429" s="14" t="s">
        <v>3137</v>
      </c>
      <c r="E429" s="14" t="s">
        <v>423</v>
      </c>
      <c r="F429" s="14" t="s">
        <v>3138</v>
      </c>
      <c r="G429" s="15">
        <v>1</v>
      </c>
      <c r="H429" s="15">
        <v>1</v>
      </c>
      <c r="I429" s="16">
        <v>0</v>
      </c>
      <c r="J429" s="17">
        <v>1</v>
      </c>
      <c r="K429" s="18">
        <v>0</v>
      </c>
      <c r="L429" s="19">
        <v>0</v>
      </c>
      <c r="M429" s="26" t="s">
        <v>5354</v>
      </c>
      <c r="N429" s="26"/>
    </row>
    <row r="430" spans="1:14" x14ac:dyDescent="0.25">
      <c r="A430" s="14" t="s">
        <v>3139</v>
      </c>
      <c r="B430" s="14" t="s">
        <v>3140</v>
      </c>
      <c r="C430" s="14" t="s">
        <v>3141</v>
      </c>
      <c r="D430" s="14" t="s">
        <v>2834</v>
      </c>
      <c r="E430" s="14" t="s">
        <v>465</v>
      </c>
      <c r="F430" s="14" t="s">
        <v>3142</v>
      </c>
      <c r="G430" s="15">
        <v>1</v>
      </c>
      <c r="H430" s="15">
        <v>2</v>
      </c>
      <c r="I430" s="16">
        <v>0</v>
      </c>
      <c r="J430" s="17">
        <v>1</v>
      </c>
      <c r="K430" s="18">
        <v>0</v>
      </c>
      <c r="L430" s="19">
        <v>0</v>
      </c>
      <c r="M430" s="26" t="s">
        <v>5354</v>
      </c>
      <c r="N430" s="26"/>
    </row>
    <row r="431" spans="1:14" x14ac:dyDescent="0.25">
      <c r="A431" s="14" t="s">
        <v>3143</v>
      </c>
      <c r="B431" s="14" t="s">
        <v>3144</v>
      </c>
      <c r="C431" s="14" t="s">
        <v>1670</v>
      </c>
      <c r="D431" s="14" t="s">
        <v>3028</v>
      </c>
      <c r="E431" s="14" t="s">
        <v>380</v>
      </c>
      <c r="F431" s="14" t="s">
        <v>3145</v>
      </c>
      <c r="G431" s="15">
        <v>1</v>
      </c>
      <c r="H431" s="15">
        <v>20</v>
      </c>
      <c r="I431" s="16">
        <v>0</v>
      </c>
      <c r="J431" s="17">
        <v>1</v>
      </c>
      <c r="K431" s="18">
        <v>0</v>
      </c>
      <c r="L431" s="19">
        <v>0</v>
      </c>
      <c r="M431" s="26" t="s">
        <v>5356</v>
      </c>
      <c r="N431" s="26"/>
    </row>
    <row r="432" spans="1:14" x14ac:dyDescent="0.25">
      <c r="A432" s="14" t="s">
        <v>425</v>
      </c>
      <c r="B432" s="14" t="s">
        <v>3146</v>
      </c>
      <c r="C432" s="14" t="s">
        <v>3147</v>
      </c>
      <c r="D432" s="14" t="s">
        <v>1901</v>
      </c>
      <c r="E432" s="14" t="s">
        <v>427</v>
      </c>
      <c r="F432" s="14" t="s">
        <v>3148</v>
      </c>
      <c r="G432" s="15">
        <v>1</v>
      </c>
      <c r="H432" s="15">
        <v>1</v>
      </c>
      <c r="I432" s="16">
        <v>0</v>
      </c>
      <c r="J432" s="17">
        <v>0</v>
      </c>
      <c r="K432" s="18">
        <v>1</v>
      </c>
      <c r="L432" s="19">
        <v>0</v>
      </c>
      <c r="M432" s="26" t="s">
        <v>5355</v>
      </c>
      <c r="N432" s="26"/>
    </row>
    <row r="433" spans="1:14" x14ac:dyDescent="0.25">
      <c r="A433" s="14" t="s">
        <v>1523</v>
      </c>
      <c r="B433" s="14" t="s">
        <v>3149</v>
      </c>
      <c r="C433" s="14" t="s">
        <v>3150</v>
      </c>
      <c r="D433" s="14" t="s">
        <v>1625</v>
      </c>
      <c r="E433" s="14" t="s">
        <v>1289</v>
      </c>
      <c r="F433" s="14" t="s">
        <v>3151</v>
      </c>
      <c r="G433" s="15">
        <v>1</v>
      </c>
      <c r="H433" s="15">
        <v>1</v>
      </c>
      <c r="I433" s="16">
        <v>0</v>
      </c>
      <c r="J433" s="17">
        <v>0</v>
      </c>
      <c r="K433" s="18">
        <v>0</v>
      </c>
      <c r="L433" s="19">
        <v>1</v>
      </c>
      <c r="M433" s="26" t="s">
        <v>5355</v>
      </c>
      <c r="N433" s="26"/>
    </row>
    <row r="434" spans="1:14" x14ac:dyDescent="0.25">
      <c r="A434" s="14" t="s">
        <v>3152</v>
      </c>
      <c r="B434" s="14" t="s">
        <v>3153</v>
      </c>
      <c r="C434" s="14" t="s">
        <v>3154</v>
      </c>
      <c r="D434" s="14" t="s">
        <v>1934</v>
      </c>
      <c r="E434" s="14" t="s">
        <v>387</v>
      </c>
      <c r="F434" s="14" t="s">
        <v>3155</v>
      </c>
      <c r="G434" s="15">
        <v>1</v>
      </c>
      <c r="H434" s="15">
        <v>4</v>
      </c>
      <c r="I434" s="16">
        <v>0</v>
      </c>
      <c r="J434" s="17">
        <v>1</v>
      </c>
      <c r="K434" s="18">
        <v>0</v>
      </c>
      <c r="L434" s="19">
        <v>0</v>
      </c>
      <c r="M434" s="26" t="s">
        <v>5354</v>
      </c>
      <c r="N434" s="26"/>
    </row>
    <row r="435" spans="1:14" x14ac:dyDescent="0.25">
      <c r="A435" s="14" t="s">
        <v>3156</v>
      </c>
      <c r="B435" s="14" t="s">
        <v>3157</v>
      </c>
      <c r="C435" s="14" t="s">
        <v>3158</v>
      </c>
      <c r="D435" s="14" t="s">
        <v>3159</v>
      </c>
      <c r="E435" s="14" t="s">
        <v>3160</v>
      </c>
      <c r="F435" s="14" t="s">
        <v>3161</v>
      </c>
      <c r="G435" s="15">
        <v>1</v>
      </c>
      <c r="H435" s="15">
        <v>1</v>
      </c>
      <c r="I435" s="16">
        <v>0</v>
      </c>
      <c r="J435" s="17">
        <v>1</v>
      </c>
      <c r="K435" s="18">
        <v>0</v>
      </c>
      <c r="L435" s="19">
        <v>0</v>
      </c>
      <c r="M435" s="26" t="s">
        <v>5354</v>
      </c>
      <c r="N435" s="26"/>
    </row>
    <row r="436" spans="1:14" x14ac:dyDescent="0.25">
      <c r="A436" s="14" t="s">
        <v>3162</v>
      </c>
      <c r="B436" s="14" t="s">
        <v>3163</v>
      </c>
      <c r="C436" s="14" t="s">
        <v>1670</v>
      </c>
      <c r="D436" s="14" t="s">
        <v>1625</v>
      </c>
      <c r="E436" s="14" t="s">
        <v>427</v>
      </c>
      <c r="F436" s="14" t="s">
        <v>3164</v>
      </c>
      <c r="G436" s="15">
        <v>1</v>
      </c>
      <c r="H436" s="15">
        <v>10</v>
      </c>
      <c r="I436" s="16">
        <v>0</v>
      </c>
      <c r="J436" s="17">
        <v>1</v>
      </c>
      <c r="K436" s="18">
        <v>0</v>
      </c>
      <c r="L436" s="19">
        <v>0</v>
      </c>
      <c r="M436" s="26" t="s">
        <v>5354</v>
      </c>
      <c r="N436" s="26"/>
    </row>
    <row r="437" spans="1:14" x14ac:dyDescent="0.25">
      <c r="A437" s="14" t="s">
        <v>3165</v>
      </c>
      <c r="B437" s="14" t="s">
        <v>3166</v>
      </c>
      <c r="C437" s="14" t="s">
        <v>1729</v>
      </c>
      <c r="D437" s="14" t="s">
        <v>1625</v>
      </c>
      <c r="E437" s="14" t="s">
        <v>3167</v>
      </c>
      <c r="F437" s="14" t="s">
        <v>3168</v>
      </c>
      <c r="G437" s="15">
        <v>1</v>
      </c>
      <c r="H437" s="15">
        <v>36</v>
      </c>
      <c r="I437" s="16">
        <v>0</v>
      </c>
      <c r="J437" s="17">
        <v>1</v>
      </c>
      <c r="K437" s="18">
        <v>0</v>
      </c>
      <c r="L437" s="19">
        <v>0</v>
      </c>
      <c r="M437" s="26" t="s">
        <v>5354</v>
      </c>
      <c r="N437" s="26"/>
    </row>
    <row r="438" spans="1:14" x14ac:dyDescent="0.25">
      <c r="A438" s="14" t="s">
        <v>624</v>
      </c>
      <c r="B438" s="14" t="s">
        <v>3169</v>
      </c>
      <c r="C438" s="14" t="s">
        <v>2460</v>
      </c>
      <c r="D438" s="14" t="s">
        <v>1625</v>
      </c>
      <c r="E438" s="14" t="s">
        <v>593</v>
      </c>
      <c r="F438" s="14" t="s">
        <v>3170</v>
      </c>
      <c r="G438" s="15">
        <v>1</v>
      </c>
      <c r="H438" s="15">
        <v>4</v>
      </c>
      <c r="I438" s="16">
        <v>0</v>
      </c>
      <c r="J438" s="17">
        <v>0</v>
      </c>
      <c r="K438" s="18">
        <v>1</v>
      </c>
      <c r="L438" s="19">
        <v>0</v>
      </c>
      <c r="M438" s="26" t="s">
        <v>5355</v>
      </c>
      <c r="N438" s="26"/>
    </row>
    <row r="439" spans="1:14" x14ac:dyDescent="0.25">
      <c r="A439" s="14" t="s">
        <v>3171</v>
      </c>
      <c r="B439" s="14" t="s">
        <v>3172</v>
      </c>
      <c r="C439" s="14" t="s">
        <v>3173</v>
      </c>
      <c r="D439" s="14" t="s">
        <v>1830</v>
      </c>
      <c r="E439" s="14" t="s">
        <v>668</v>
      </c>
      <c r="F439" s="14" t="s">
        <v>3174</v>
      </c>
      <c r="G439" s="15">
        <v>1</v>
      </c>
      <c r="H439" s="15">
        <v>1</v>
      </c>
      <c r="I439" s="16">
        <v>0</v>
      </c>
      <c r="J439" s="17">
        <v>1</v>
      </c>
      <c r="K439" s="18">
        <v>0</v>
      </c>
      <c r="L439" s="19">
        <v>0</v>
      </c>
      <c r="M439" s="26" t="s">
        <v>5356</v>
      </c>
      <c r="N439" s="26"/>
    </row>
    <row r="440" spans="1:14" x14ac:dyDescent="0.25">
      <c r="A440" s="14" t="s">
        <v>3175</v>
      </c>
      <c r="B440" s="14" t="s">
        <v>3176</v>
      </c>
      <c r="C440" s="14" t="s">
        <v>3177</v>
      </c>
      <c r="D440" s="14" t="s">
        <v>3178</v>
      </c>
      <c r="E440" s="14" t="s">
        <v>518</v>
      </c>
      <c r="F440" s="14" t="s">
        <v>3179</v>
      </c>
      <c r="G440" s="15">
        <v>1</v>
      </c>
      <c r="H440" s="15">
        <v>1</v>
      </c>
      <c r="I440" s="16">
        <v>0</v>
      </c>
      <c r="J440" s="17">
        <v>1</v>
      </c>
      <c r="K440" s="18">
        <v>0</v>
      </c>
      <c r="L440" s="19">
        <v>0</v>
      </c>
      <c r="M440" s="26" t="s">
        <v>5356</v>
      </c>
      <c r="N440" s="26"/>
    </row>
    <row r="441" spans="1:14" x14ac:dyDescent="0.25">
      <c r="A441" s="14" t="s">
        <v>1436</v>
      </c>
      <c r="B441" s="14" t="s">
        <v>3180</v>
      </c>
      <c r="C441" s="14" t="s">
        <v>1670</v>
      </c>
      <c r="D441" s="14" t="s">
        <v>2756</v>
      </c>
      <c r="E441" s="14" t="s">
        <v>1383</v>
      </c>
      <c r="F441" s="14" t="s">
        <v>3181</v>
      </c>
      <c r="G441" s="15">
        <v>1</v>
      </c>
      <c r="H441" s="15">
        <v>1</v>
      </c>
      <c r="I441" s="16">
        <v>0</v>
      </c>
      <c r="J441" s="17">
        <v>0</v>
      </c>
      <c r="K441" s="18">
        <v>0</v>
      </c>
      <c r="L441" s="19">
        <v>1</v>
      </c>
      <c r="M441" s="26" t="s">
        <v>5355</v>
      </c>
      <c r="N441" s="26"/>
    </row>
    <row r="442" spans="1:14" x14ac:dyDescent="0.25">
      <c r="A442" s="14" t="s">
        <v>1409</v>
      </c>
      <c r="B442" s="14" t="s">
        <v>3182</v>
      </c>
      <c r="C442" s="14" t="s">
        <v>3183</v>
      </c>
      <c r="D442" s="14" t="s">
        <v>2890</v>
      </c>
      <c r="E442" s="14" t="s">
        <v>779</v>
      </c>
      <c r="F442" s="14" t="s">
        <v>3184</v>
      </c>
      <c r="G442" s="15">
        <v>1</v>
      </c>
      <c r="H442" s="15">
        <v>2</v>
      </c>
      <c r="I442" s="16">
        <v>0</v>
      </c>
      <c r="J442" s="17">
        <v>0</v>
      </c>
      <c r="K442" s="18">
        <v>0</v>
      </c>
      <c r="L442" s="19">
        <v>1</v>
      </c>
      <c r="M442" s="26" t="s">
        <v>5355</v>
      </c>
      <c r="N442" s="26"/>
    </row>
    <row r="443" spans="1:14" x14ac:dyDescent="0.25">
      <c r="A443" s="14" t="s">
        <v>3185</v>
      </c>
      <c r="B443" s="14" t="s">
        <v>3186</v>
      </c>
      <c r="C443" s="14" t="s">
        <v>3187</v>
      </c>
      <c r="D443" s="14" t="s">
        <v>1682</v>
      </c>
      <c r="E443" s="14" t="s">
        <v>1760</v>
      </c>
      <c r="F443" s="14" t="s">
        <v>3188</v>
      </c>
      <c r="G443" s="15">
        <v>1</v>
      </c>
      <c r="H443" s="15">
        <v>1</v>
      </c>
      <c r="I443" s="16">
        <v>1</v>
      </c>
      <c r="J443" s="17">
        <v>0</v>
      </c>
      <c r="K443" s="18">
        <v>0</v>
      </c>
      <c r="L443" s="19">
        <v>0</v>
      </c>
      <c r="M443" s="26" t="s">
        <v>5352</v>
      </c>
      <c r="N443" s="26"/>
    </row>
    <row r="444" spans="1:14" x14ac:dyDescent="0.25">
      <c r="A444" s="14" t="s">
        <v>773</v>
      </c>
      <c r="B444" s="14" t="s">
        <v>3189</v>
      </c>
      <c r="C444" s="14" t="s">
        <v>1824</v>
      </c>
      <c r="D444" s="14" t="s">
        <v>1625</v>
      </c>
      <c r="E444" s="14" t="s">
        <v>772</v>
      </c>
      <c r="F444" s="14" t="s">
        <v>3190</v>
      </c>
      <c r="G444" s="15">
        <v>1</v>
      </c>
      <c r="H444" s="15">
        <v>1</v>
      </c>
      <c r="I444" s="16">
        <v>0</v>
      </c>
      <c r="J444" s="17">
        <v>0</v>
      </c>
      <c r="K444" s="18">
        <v>1</v>
      </c>
      <c r="L444" s="19">
        <v>0</v>
      </c>
      <c r="M444" s="26" t="s">
        <v>5355</v>
      </c>
      <c r="N444" s="26"/>
    </row>
    <row r="445" spans="1:14" x14ac:dyDescent="0.25">
      <c r="A445" s="14" t="s">
        <v>3191</v>
      </c>
      <c r="B445" s="14" t="s">
        <v>3192</v>
      </c>
      <c r="C445" s="14" t="s">
        <v>2113</v>
      </c>
      <c r="D445" s="14" t="s">
        <v>1625</v>
      </c>
      <c r="E445" s="14" t="s">
        <v>1082</v>
      </c>
      <c r="F445" s="14" t="s">
        <v>3193</v>
      </c>
      <c r="G445" s="15">
        <v>1</v>
      </c>
      <c r="H445" s="15">
        <v>2</v>
      </c>
      <c r="I445" s="16">
        <v>0</v>
      </c>
      <c r="J445" s="17">
        <v>1</v>
      </c>
      <c r="K445" s="18">
        <v>0</v>
      </c>
      <c r="L445" s="19">
        <v>0</v>
      </c>
      <c r="M445" s="26" t="s">
        <v>5354</v>
      </c>
      <c r="N445" s="26"/>
    </row>
    <row r="446" spans="1:14" x14ac:dyDescent="0.25">
      <c r="A446" s="14" t="s">
        <v>3194</v>
      </c>
      <c r="B446" s="14" t="s">
        <v>3195</v>
      </c>
      <c r="C446" s="14" t="s">
        <v>3196</v>
      </c>
      <c r="D446" s="14" t="s">
        <v>1625</v>
      </c>
      <c r="E446" s="14" t="s">
        <v>3197</v>
      </c>
      <c r="F446" s="14" t="s">
        <v>3198</v>
      </c>
      <c r="G446" s="15">
        <v>1</v>
      </c>
      <c r="H446" s="15">
        <v>5</v>
      </c>
      <c r="I446" s="16">
        <v>0</v>
      </c>
      <c r="J446" s="17">
        <v>1</v>
      </c>
      <c r="K446" s="18">
        <v>0</v>
      </c>
      <c r="L446" s="19">
        <v>0</v>
      </c>
      <c r="M446" s="26" t="s">
        <v>5354</v>
      </c>
      <c r="N446" s="26"/>
    </row>
    <row r="447" spans="1:14" x14ac:dyDescent="0.25">
      <c r="A447" s="14" t="s">
        <v>1460</v>
      </c>
      <c r="B447" s="14" t="s">
        <v>3199</v>
      </c>
      <c r="C447" s="14" t="s">
        <v>1629</v>
      </c>
      <c r="D447" s="14" t="s">
        <v>1625</v>
      </c>
      <c r="E447" s="14" t="s">
        <v>393</v>
      </c>
      <c r="F447" s="14" t="s">
        <v>3200</v>
      </c>
      <c r="G447" s="15">
        <v>1</v>
      </c>
      <c r="H447" s="15">
        <v>2</v>
      </c>
      <c r="I447" s="16">
        <v>0</v>
      </c>
      <c r="J447" s="17">
        <v>0</v>
      </c>
      <c r="K447" s="18">
        <v>0</v>
      </c>
      <c r="L447" s="19">
        <v>1</v>
      </c>
      <c r="M447" s="26" t="s">
        <v>5355</v>
      </c>
      <c r="N447" s="26"/>
    </row>
    <row r="448" spans="1:14" x14ac:dyDescent="0.25">
      <c r="A448" s="14" t="s">
        <v>3201</v>
      </c>
      <c r="B448" s="14" t="s">
        <v>3202</v>
      </c>
      <c r="C448" s="14" t="s">
        <v>3203</v>
      </c>
      <c r="D448" s="14" t="s">
        <v>1625</v>
      </c>
      <c r="E448" s="14" t="s">
        <v>3092</v>
      </c>
      <c r="F448" s="14" t="s">
        <v>3204</v>
      </c>
      <c r="G448" s="15">
        <v>1</v>
      </c>
      <c r="H448" s="15">
        <v>1</v>
      </c>
      <c r="I448" s="16">
        <v>0</v>
      </c>
      <c r="J448" s="17">
        <v>1</v>
      </c>
      <c r="K448" s="18">
        <v>0</v>
      </c>
      <c r="L448" s="19">
        <v>0</v>
      </c>
      <c r="M448" s="26" t="s">
        <v>5354</v>
      </c>
      <c r="N448" s="26"/>
    </row>
    <row r="449" spans="1:14" x14ac:dyDescent="0.25">
      <c r="A449" s="14" t="s">
        <v>3205</v>
      </c>
      <c r="B449" s="14" t="s">
        <v>3206</v>
      </c>
      <c r="C449" s="14" t="s">
        <v>1656</v>
      </c>
      <c r="D449" s="14" t="s">
        <v>1643</v>
      </c>
      <c r="E449" s="14" t="s">
        <v>1792</v>
      </c>
      <c r="F449" s="14" t="s">
        <v>3207</v>
      </c>
      <c r="G449" s="15">
        <v>1</v>
      </c>
      <c r="H449" s="15">
        <v>2</v>
      </c>
      <c r="I449" s="16">
        <v>1</v>
      </c>
      <c r="J449" s="17">
        <v>0</v>
      </c>
      <c r="K449" s="18">
        <v>0</v>
      </c>
      <c r="L449" s="19">
        <v>0</v>
      </c>
      <c r="M449" s="26" t="s">
        <v>5354</v>
      </c>
      <c r="N449" s="26"/>
    </row>
    <row r="450" spans="1:14" x14ac:dyDescent="0.25">
      <c r="A450" s="14" t="s">
        <v>415</v>
      </c>
      <c r="B450" s="14" t="s">
        <v>3208</v>
      </c>
      <c r="C450" s="14" t="s">
        <v>3209</v>
      </c>
      <c r="D450" s="14" t="s">
        <v>1625</v>
      </c>
      <c r="E450" s="14" t="s">
        <v>414</v>
      </c>
      <c r="F450" s="14" t="s">
        <v>3210</v>
      </c>
      <c r="G450" s="15">
        <v>1</v>
      </c>
      <c r="H450" s="15">
        <v>1</v>
      </c>
      <c r="I450" s="16">
        <v>0</v>
      </c>
      <c r="J450" s="17">
        <v>0</v>
      </c>
      <c r="K450" s="18">
        <v>1</v>
      </c>
      <c r="L450" s="19">
        <v>0</v>
      </c>
      <c r="M450" s="26" t="s">
        <v>5355</v>
      </c>
      <c r="N450" s="26"/>
    </row>
    <row r="451" spans="1:14" x14ac:dyDescent="0.25">
      <c r="A451" s="14" t="s">
        <v>3211</v>
      </c>
      <c r="B451" s="14" t="s">
        <v>3212</v>
      </c>
      <c r="C451" s="14" t="s">
        <v>3213</v>
      </c>
      <c r="D451" s="14" t="s">
        <v>1647</v>
      </c>
      <c r="E451" s="14" t="s">
        <v>387</v>
      </c>
      <c r="F451" s="14" t="s">
        <v>3214</v>
      </c>
      <c r="G451" s="15">
        <v>1</v>
      </c>
      <c r="H451" s="15">
        <v>1</v>
      </c>
      <c r="I451" s="16">
        <v>0</v>
      </c>
      <c r="J451" s="17">
        <v>1</v>
      </c>
      <c r="K451" s="18">
        <v>0</v>
      </c>
      <c r="L451" s="19">
        <v>0</v>
      </c>
      <c r="M451" s="26" t="s">
        <v>5354</v>
      </c>
      <c r="N451" s="26"/>
    </row>
    <row r="452" spans="1:14" x14ac:dyDescent="0.25">
      <c r="A452" s="14" t="s">
        <v>3215</v>
      </c>
      <c r="B452" s="14" t="s">
        <v>3216</v>
      </c>
      <c r="C452" s="14" t="s">
        <v>3217</v>
      </c>
      <c r="D452" s="14" t="s">
        <v>1647</v>
      </c>
      <c r="E452" s="14" t="s">
        <v>3218</v>
      </c>
      <c r="F452" s="14" t="s">
        <v>3219</v>
      </c>
      <c r="G452" s="15">
        <v>1</v>
      </c>
      <c r="H452" s="15">
        <v>1</v>
      </c>
      <c r="I452" s="16">
        <v>0</v>
      </c>
      <c r="J452" s="17">
        <v>1</v>
      </c>
      <c r="K452" s="18">
        <v>0</v>
      </c>
      <c r="L452" s="19">
        <v>0</v>
      </c>
      <c r="M452" s="26" t="s">
        <v>5356</v>
      </c>
      <c r="N452" s="26"/>
    </row>
    <row r="453" spans="1:14" x14ac:dyDescent="0.25">
      <c r="A453" s="14" t="s">
        <v>3220</v>
      </c>
      <c r="B453" s="14" t="s">
        <v>3221</v>
      </c>
      <c r="C453" s="14" t="s">
        <v>3222</v>
      </c>
      <c r="D453" s="14" t="s">
        <v>2375</v>
      </c>
      <c r="E453" s="14" t="s">
        <v>668</v>
      </c>
      <c r="F453" s="14" t="s">
        <v>3223</v>
      </c>
      <c r="G453" s="15">
        <v>1</v>
      </c>
      <c r="H453" s="15">
        <v>1</v>
      </c>
      <c r="I453" s="16">
        <v>0</v>
      </c>
      <c r="J453" s="17">
        <v>1</v>
      </c>
      <c r="K453" s="18">
        <v>0</v>
      </c>
      <c r="L453" s="19">
        <v>0</v>
      </c>
      <c r="M453" s="26" t="s">
        <v>5354</v>
      </c>
      <c r="N453" s="26"/>
    </row>
    <row r="454" spans="1:14" x14ac:dyDescent="0.25">
      <c r="A454" s="14" t="s">
        <v>1481</v>
      </c>
      <c r="B454" s="14" t="s">
        <v>3224</v>
      </c>
      <c r="C454" s="14" t="s">
        <v>3225</v>
      </c>
      <c r="D454" s="14" t="s">
        <v>1625</v>
      </c>
      <c r="E454" s="14" t="s">
        <v>470</v>
      </c>
      <c r="F454" s="14" t="s">
        <v>3226</v>
      </c>
      <c r="G454" s="15">
        <v>1</v>
      </c>
      <c r="H454" s="15">
        <v>1</v>
      </c>
      <c r="I454" s="16">
        <v>0</v>
      </c>
      <c r="J454" s="17">
        <v>0</v>
      </c>
      <c r="K454" s="18">
        <v>0</v>
      </c>
      <c r="L454" s="19">
        <v>1</v>
      </c>
      <c r="M454" s="26" t="s">
        <v>5355</v>
      </c>
      <c r="N454" s="26"/>
    </row>
    <row r="455" spans="1:14" x14ac:dyDescent="0.25">
      <c r="A455" s="14" t="s">
        <v>3227</v>
      </c>
      <c r="B455" s="14" t="s">
        <v>3228</v>
      </c>
      <c r="C455" s="14" t="s">
        <v>3229</v>
      </c>
      <c r="D455" s="14" t="s">
        <v>1848</v>
      </c>
      <c r="E455" s="14" t="s">
        <v>1103</v>
      </c>
      <c r="F455" s="14" t="s">
        <v>3230</v>
      </c>
      <c r="G455" s="15">
        <v>1</v>
      </c>
      <c r="H455" s="15">
        <v>2</v>
      </c>
      <c r="I455" s="16">
        <v>0</v>
      </c>
      <c r="J455" s="17">
        <v>1</v>
      </c>
      <c r="K455" s="18">
        <v>0</v>
      </c>
      <c r="L455" s="19">
        <v>0</v>
      </c>
      <c r="M455" s="26" t="s">
        <v>5356</v>
      </c>
      <c r="N455" s="26"/>
    </row>
    <row r="456" spans="1:14" x14ac:dyDescent="0.25">
      <c r="A456" s="14" t="s">
        <v>3231</v>
      </c>
      <c r="B456" s="14" t="s">
        <v>3232</v>
      </c>
      <c r="C456" s="14" t="s">
        <v>3233</v>
      </c>
      <c r="D456" s="14" t="s">
        <v>1874</v>
      </c>
      <c r="E456" s="14" t="s">
        <v>506</v>
      </c>
      <c r="F456" s="14" t="s">
        <v>3234</v>
      </c>
      <c r="G456" s="15">
        <v>1</v>
      </c>
      <c r="H456" s="15">
        <v>2</v>
      </c>
      <c r="I456" s="16">
        <v>0</v>
      </c>
      <c r="J456" s="17">
        <v>1</v>
      </c>
      <c r="K456" s="18">
        <v>0</v>
      </c>
      <c r="L456" s="19">
        <v>0</v>
      </c>
      <c r="M456" s="26" t="s">
        <v>5354</v>
      </c>
      <c r="N456" s="26"/>
    </row>
    <row r="457" spans="1:14" x14ac:dyDescent="0.25">
      <c r="A457" s="14" t="s">
        <v>3235</v>
      </c>
      <c r="B457" s="14" t="s">
        <v>3236</v>
      </c>
      <c r="C457" s="14" t="s">
        <v>3237</v>
      </c>
      <c r="D457" s="14" t="s">
        <v>1639</v>
      </c>
      <c r="E457" s="14" t="s">
        <v>387</v>
      </c>
      <c r="F457" s="14" t="s">
        <v>3238</v>
      </c>
      <c r="G457" s="15">
        <v>1</v>
      </c>
      <c r="H457" s="15">
        <v>10</v>
      </c>
      <c r="I457" s="16">
        <v>0</v>
      </c>
      <c r="J457" s="17">
        <v>1</v>
      </c>
      <c r="K457" s="18">
        <v>0</v>
      </c>
      <c r="L457" s="19">
        <v>0</v>
      </c>
      <c r="M457" s="26" t="s">
        <v>5356</v>
      </c>
      <c r="N457" s="26"/>
    </row>
    <row r="458" spans="1:14" x14ac:dyDescent="0.25">
      <c r="A458" s="14" t="s">
        <v>1392</v>
      </c>
      <c r="B458" s="14" t="s">
        <v>3239</v>
      </c>
      <c r="C458" s="14" t="s">
        <v>1670</v>
      </c>
      <c r="D458" s="14" t="s">
        <v>2890</v>
      </c>
      <c r="E458" s="14" t="s">
        <v>779</v>
      </c>
      <c r="F458" s="14" t="s">
        <v>3240</v>
      </c>
      <c r="G458" s="15">
        <v>1</v>
      </c>
      <c r="H458" s="15">
        <v>12</v>
      </c>
      <c r="I458" s="16">
        <v>0</v>
      </c>
      <c r="J458" s="17">
        <v>0</v>
      </c>
      <c r="K458" s="18">
        <v>0</v>
      </c>
      <c r="L458" s="19">
        <v>1</v>
      </c>
      <c r="M458" s="26" t="s">
        <v>5355</v>
      </c>
      <c r="N458" s="26"/>
    </row>
    <row r="459" spans="1:14" x14ac:dyDescent="0.25">
      <c r="A459" s="14" t="s">
        <v>1195</v>
      </c>
      <c r="B459" s="14" t="s">
        <v>3241</v>
      </c>
      <c r="C459" s="14" t="s">
        <v>3242</v>
      </c>
      <c r="D459" s="14" t="s">
        <v>1625</v>
      </c>
      <c r="E459" s="14" t="s">
        <v>465</v>
      </c>
      <c r="F459" s="14" t="s">
        <v>3243</v>
      </c>
      <c r="G459" s="15">
        <v>1</v>
      </c>
      <c r="H459" s="15">
        <v>2</v>
      </c>
      <c r="I459" s="16">
        <v>0</v>
      </c>
      <c r="J459" s="17">
        <v>0</v>
      </c>
      <c r="K459" s="18">
        <v>1</v>
      </c>
      <c r="L459" s="19">
        <v>0</v>
      </c>
      <c r="M459" s="26" t="s">
        <v>5355</v>
      </c>
      <c r="N459" s="26"/>
    </row>
    <row r="460" spans="1:14" x14ac:dyDescent="0.25">
      <c r="A460" s="14" t="s">
        <v>3244</v>
      </c>
      <c r="B460" s="14" t="s">
        <v>3245</v>
      </c>
      <c r="C460" s="14" t="s">
        <v>2684</v>
      </c>
      <c r="D460" s="14" t="s">
        <v>1748</v>
      </c>
      <c r="E460" s="14" t="s">
        <v>3246</v>
      </c>
      <c r="F460" s="14" t="s">
        <v>3247</v>
      </c>
      <c r="G460" s="15">
        <v>1</v>
      </c>
      <c r="H460" s="15">
        <v>1</v>
      </c>
      <c r="I460" s="16">
        <v>0</v>
      </c>
      <c r="J460" s="17">
        <v>1</v>
      </c>
      <c r="K460" s="18">
        <v>0</v>
      </c>
      <c r="L460" s="19">
        <v>0</v>
      </c>
      <c r="M460" s="26" t="s">
        <v>5354</v>
      </c>
      <c r="N460" s="26"/>
    </row>
    <row r="461" spans="1:14" x14ac:dyDescent="0.25">
      <c r="A461" s="14" t="s">
        <v>600</v>
      </c>
      <c r="B461" s="14" t="s">
        <v>3248</v>
      </c>
      <c r="C461" s="14" t="s">
        <v>3249</v>
      </c>
      <c r="D461" s="14" t="s">
        <v>1625</v>
      </c>
      <c r="E461" s="14" t="s">
        <v>599</v>
      </c>
      <c r="F461" s="14" t="s">
        <v>3250</v>
      </c>
      <c r="G461" s="15">
        <v>1</v>
      </c>
      <c r="H461" s="15">
        <v>10</v>
      </c>
      <c r="I461" s="16">
        <v>0</v>
      </c>
      <c r="J461" s="17">
        <v>0</v>
      </c>
      <c r="K461" s="18">
        <v>1</v>
      </c>
      <c r="L461" s="19">
        <v>0</v>
      </c>
      <c r="M461" s="26" t="s">
        <v>5355</v>
      </c>
      <c r="N461" s="26"/>
    </row>
    <row r="462" spans="1:14" x14ac:dyDescent="0.25">
      <c r="A462" s="14" t="s">
        <v>635</v>
      </c>
      <c r="B462" s="14" t="s">
        <v>3251</v>
      </c>
      <c r="C462" s="14" t="s">
        <v>3252</v>
      </c>
      <c r="D462" s="14" t="s">
        <v>3253</v>
      </c>
      <c r="E462" s="14" t="s">
        <v>593</v>
      </c>
      <c r="F462" s="14" t="s">
        <v>3254</v>
      </c>
      <c r="G462" s="15">
        <v>1</v>
      </c>
      <c r="H462" s="15">
        <v>2</v>
      </c>
      <c r="I462" s="16">
        <v>0</v>
      </c>
      <c r="J462" s="17">
        <v>0</v>
      </c>
      <c r="K462" s="18">
        <v>1</v>
      </c>
      <c r="L462" s="19">
        <v>0</v>
      </c>
      <c r="M462" s="26" t="s">
        <v>5355</v>
      </c>
      <c r="N462" s="26"/>
    </row>
    <row r="463" spans="1:14" x14ac:dyDescent="0.25">
      <c r="A463" s="14" t="s">
        <v>3255</v>
      </c>
      <c r="B463" s="14" t="s">
        <v>3256</v>
      </c>
      <c r="C463" s="14" t="s">
        <v>3257</v>
      </c>
      <c r="D463" s="14" t="s">
        <v>1625</v>
      </c>
      <c r="E463" s="14" t="s">
        <v>725</v>
      </c>
      <c r="F463" s="14" t="s">
        <v>3258</v>
      </c>
      <c r="G463" s="15">
        <v>1</v>
      </c>
      <c r="H463" s="15">
        <v>6</v>
      </c>
      <c r="I463" s="16">
        <v>0</v>
      </c>
      <c r="J463" s="17">
        <v>1</v>
      </c>
      <c r="K463" s="18">
        <v>0</v>
      </c>
      <c r="L463" s="19">
        <v>0</v>
      </c>
      <c r="M463" s="26" t="s">
        <v>5354</v>
      </c>
      <c r="N463" s="26"/>
    </row>
    <row r="464" spans="1:14" x14ac:dyDescent="0.25">
      <c r="A464" s="14" t="s">
        <v>3259</v>
      </c>
      <c r="B464" s="14" t="s">
        <v>1955</v>
      </c>
      <c r="C464" s="14" t="s">
        <v>3260</v>
      </c>
      <c r="D464" s="14" t="s">
        <v>3261</v>
      </c>
      <c r="E464" s="14" t="s">
        <v>1958</v>
      </c>
      <c r="F464" s="14" t="s">
        <v>3262</v>
      </c>
      <c r="G464" s="15">
        <v>1</v>
      </c>
      <c r="H464" s="15">
        <v>2</v>
      </c>
      <c r="I464" s="16">
        <v>1</v>
      </c>
      <c r="J464" s="17">
        <v>0</v>
      </c>
      <c r="K464" s="18">
        <v>0</v>
      </c>
      <c r="L464" s="19">
        <v>0</v>
      </c>
      <c r="M464" s="26" t="s">
        <v>5352</v>
      </c>
      <c r="N464" s="26"/>
    </row>
    <row r="465" spans="1:14" x14ac:dyDescent="0.25">
      <c r="A465" s="14" t="s">
        <v>3263</v>
      </c>
      <c r="B465" s="14" t="s">
        <v>3264</v>
      </c>
      <c r="C465" s="14" t="s">
        <v>3265</v>
      </c>
      <c r="D465" s="14" t="s">
        <v>1848</v>
      </c>
      <c r="E465" s="14" t="s">
        <v>861</v>
      </c>
      <c r="F465" s="14" t="s">
        <v>3266</v>
      </c>
      <c r="G465" s="15">
        <v>1</v>
      </c>
      <c r="H465" s="15">
        <v>2</v>
      </c>
      <c r="I465" s="16">
        <v>0</v>
      </c>
      <c r="J465" s="17">
        <v>1</v>
      </c>
      <c r="K465" s="18">
        <v>0</v>
      </c>
      <c r="L465" s="19">
        <v>0</v>
      </c>
      <c r="M465" s="26" t="s">
        <v>5354</v>
      </c>
      <c r="N465" s="26"/>
    </row>
    <row r="466" spans="1:14" x14ac:dyDescent="0.25">
      <c r="A466" s="14" t="s">
        <v>1581</v>
      </c>
      <c r="B466" s="14" t="s">
        <v>3267</v>
      </c>
      <c r="C466" s="14" t="s">
        <v>3268</v>
      </c>
      <c r="D466" s="14" t="s">
        <v>1682</v>
      </c>
      <c r="E466" s="14" t="s">
        <v>1103</v>
      </c>
      <c r="F466" s="14" t="s">
        <v>3269</v>
      </c>
      <c r="G466" s="15">
        <v>1</v>
      </c>
      <c r="H466" s="15">
        <v>1</v>
      </c>
      <c r="I466" s="16">
        <v>0</v>
      </c>
      <c r="J466" s="17">
        <v>0</v>
      </c>
      <c r="K466" s="18">
        <v>0</v>
      </c>
      <c r="L466" s="19">
        <v>1</v>
      </c>
      <c r="M466" s="26" t="s">
        <v>5355</v>
      </c>
      <c r="N466" s="26"/>
    </row>
    <row r="467" spans="1:14" x14ac:dyDescent="0.25">
      <c r="A467" s="14" t="s">
        <v>1355</v>
      </c>
      <c r="B467" s="14" t="s">
        <v>3270</v>
      </c>
      <c r="C467" s="14" t="s">
        <v>2152</v>
      </c>
      <c r="D467" s="14" t="s">
        <v>3271</v>
      </c>
      <c r="E467" s="14" t="s">
        <v>1356</v>
      </c>
      <c r="F467" s="14" t="s">
        <v>3272</v>
      </c>
      <c r="G467" s="15">
        <v>1</v>
      </c>
      <c r="H467" s="15">
        <v>1</v>
      </c>
      <c r="I467" s="16">
        <v>0</v>
      </c>
      <c r="J467" s="17">
        <v>0</v>
      </c>
      <c r="K467" s="18">
        <v>0</v>
      </c>
      <c r="L467" s="19">
        <v>1</v>
      </c>
      <c r="M467" s="26" t="s">
        <v>5355</v>
      </c>
      <c r="N467" s="26"/>
    </row>
    <row r="468" spans="1:14" x14ac:dyDescent="0.25">
      <c r="A468" s="14" t="s">
        <v>1173</v>
      </c>
      <c r="B468" s="14" t="s">
        <v>3273</v>
      </c>
      <c r="C468" s="14" t="s">
        <v>3274</v>
      </c>
      <c r="D468" s="14" t="s">
        <v>1625</v>
      </c>
      <c r="E468" s="14" t="s">
        <v>1175</v>
      </c>
      <c r="F468" s="14" t="s">
        <v>3275</v>
      </c>
      <c r="G468" s="15">
        <v>1</v>
      </c>
      <c r="H468" s="15">
        <v>1</v>
      </c>
      <c r="I468" s="16">
        <v>0</v>
      </c>
      <c r="J468" s="17">
        <v>0</v>
      </c>
      <c r="K468" s="18">
        <v>1</v>
      </c>
      <c r="L468" s="19">
        <v>0</v>
      </c>
      <c r="M468" s="26" t="s">
        <v>5355</v>
      </c>
      <c r="N468" s="26"/>
    </row>
    <row r="469" spans="1:14" x14ac:dyDescent="0.25">
      <c r="A469" s="14" t="s">
        <v>3276</v>
      </c>
      <c r="B469" s="14" t="s">
        <v>3277</v>
      </c>
      <c r="C469" s="14" t="s">
        <v>3278</v>
      </c>
      <c r="D469" s="14" t="s">
        <v>1848</v>
      </c>
      <c r="E469" s="14" t="s">
        <v>387</v>
      </c>
      <c r="F469" s="14" t="s">
        <v>3279</v>
      </c>
      <c r="G469" s="15">
        <v>1</v>
      </c>
      <c r="H469" s="15">
        <v>1</v>
      </c>
      <c r="I469" s="16">
        <v>0</v>
      </c>
      <c r="J469" s="17">
        <v>1</v>
      </c>
      <c r="K469" s="18">
        <v>0</v>
      </c>
      <c r="L469" s="19">
        <v>0</v>
      </c>
      <c r="M469" s="26" t="s">
        <v>5354</v>
      </c>
      <c r="N469" s="26"/>
    </row>
    <row r="470" spans="1:14" x14ac:dyDescent="0.25">
      <c r="A470" s="14" t="s">
        <v>3280</v>
      </c>
      <c r="B470" s="14" t="s">
        <v>3281</v>
      </c>
      <c r="C470" s="14" t="s">
        <v>1670</v>
      </c>
      <c r="D470" s="14" t="s">
        <v>1625</v>
      </c>
      <c r="E470" s="14" t="s">
        <v>772</v>
      </c>
      <c r="F470" s="14" t="s">
        <v>3282</v>
      </c>
      <c r="G470" s="15">
        <v>1</v>
      </c>
      <c r="H470" s="15">
        <v>5</v>
      </c>
      <c r="I470" s="16">
        <v>0</v>
      </c>
      <c r="J470" s="17">
        <v>1</v>
      </c>
      <c r="K470" s="18">
        <v>0</v>
      </c>
      <c r="L470" s="19">
        <v>0</v>
      </c>
      <c r="M470" s="26" t="s">
        <v>5354</v>
      </c>
      <c r="N470" s="26"/>
    </row>
    <row r="471" spans="1:14" x14ac:dyDescent="0.25">
      <c r="A471" s="14" t="s">
        <v>3283</v>
      </c>
      <c r="B471" s="14" t="s">
        <v>3284</v>
      </c>
      <c r="C471" s="14" t="s">
        <v>3285</v>
      </c>
      <c r="D471" s="14" t="s">
        <v>1682</v>
      </c>
      <c r="E471" s="14" t="s">
        <v>3286</v>
      </c>
      <c r="F471" s="14" t="s">
        <v>3287</v>
      </c>
      <c r="G471" s="15">
        <v>1</v>
      </c>
      <c r="H471" s="15">
        <v>2</v>
      </c>
      <c r="I471" s="16">
        <v>0</v>
      </c>
      <c r="J471" s="17">
        <v>1</v>
      </c>
      <c r="K471" s="18">
        <v>0</v>
      </c>
      <c r="L471" s="19">
        <v>0</v>
      </c>
      <c r="M471" s="26" t="s">
        <v>5354</v>
      </c>
      <c r="N471" s="26"/>
    </row>
    <row r="472" spans="1:14" x14ac:dyDescent="0.25">
      <c r="A472" s="14" t="s">
        <v>579</v>
      </c>
      <c r="B472" s="14" t="s">
        <v>3288</v>
      </c>
      <c r="C472" s="14" t="s">
        <v>3289</v>
      </c>
      <c r="D472" s="14" t="s">
        <v>1625</v>
      </c>
      <c r="E472" s="14" t="s">
        <v>427</v>
      </c>
      <c r="F472" s="14" t="s">
        <v>3290</v>
      </c>
      <c r="G472" s="15">
        <v>1</v>
      </c>
      <c r="H472" s="15">
        <v>1</v>
      </c>
      <c r="I472" s="16">
        <v>0</v>
      </c>
      <c r="J472" s="17">
        <v>0</v>
      </c>
      <c r="K472" s="18">
        <v>1</v>
      </c>
      <c r="L472" s="19">
        <v>0</v>
      </c>
      <c r="M472" s="26" t="s">
        <v>5353</v>
      </c>
      <c r="N472" s="26"/>
    </row>
    <row r="473" spans="1:14" x14ac:dyDescent="0.25">
      <c r="A473" s="14" t="s">
        <v>3291</v>
      </c>
      <c r="B473" s="14" t="s">
        <v>3292</v>
      </c>
      <c r="C473" s="14" t="s">
        <v>3293</v>
      </c>
      <c r="D473" s="14" t="s">
        <v>2442</v>
      </c>
      <c r="E473" s="14" t="s">
        <v>2711</v>
      </c>
      <c r="F473" s="14" t="s">
        <v>3294</v>
      </c>
      <c r="G473" s="15">
        <v>1</v>
      </c>
      <c r="H473" s="15">
        <v>1</v>
      </c>
      <c r="I473" s="16">
        <v>0</v>
      </c>
      <c r="J473" s="17">
        <v>1</v>
      </c>
      <c r="K473" s="18">
        <v>0</v>
      </c>
      <c r="L473" s="19">
        <v>0</v>
      </c>
      <c r="M473" s="26" t="s">
        <v>5354</v>
      </c>
      <c r="N473" s="26"/>
    </row>
    <row r="474" spans="1:14" x14ac:dyDescent="0.25">
      <c r="A474" s="14" t="s">
        <v>3295</v>
      </c>
      <c r="B474" s="14" t="s">
        <v>3296</v>
      </c>
      <c r="C474" s="14" t="s">
        <v>1670</v>
      </c>
      <c r="D474" s="14" t="s">
        <v>1625</v>
      </c>
      <c r="E474" s="14" t="s">
        <v>839</v>
      </c>
      <c r="F474" s="14" t="s">
        <v>3297</v>
      </c>
      <c r="G474" s="15">
        <v>1</v>
      </c>
      <c r="H474" s="15">
        <v>1</v>
      </c>
      <c r="I474" s="16">
        <v>0</v>
      </c>
      <c r="J474" s="17">
        <v>1</v>
      </c>
      <c r="K474" s="18">
        <v>0</v>
      </c>
      <c r="L474" s="19">
        <v>0</v>
      </c>
      <c r="M474" s="26" t="s">
        <v>5354</v>
      </c>
      <c r="N474" s="26"/>
    </row>
    <row r="475" spans="1:14" x14ac:dyDescent="0.25">
      <c r="A475" s="14" t="s">
        <v>1414</v>
      </c>
      <c r="B475" s="14" t="s">
        <v>3298</v>
      </c>
      <c r="C475" s="14" t="s">
        <v>1670</v>
      </c>
      <c r="D475" s="14" t="s">
        <v>2890</v>
      </c>
      <c r="E475" s="14" t="s">
        <v>779</v>
      </c>
      <c r="F475" s="14" t="s">
        <v>3299</v>
      </c>
      <c r="G475" s="15">
        <v>1</v>
      </c>
      <c r="H475" s="15">
        <v>6</v>
      </c>
      <c r="I475" s="16">
        <v>0</v>
      </c>
      <c r="J475" s="17">
        <v>0</v>
      </c>
      <c r="K475" s="18">
        <v>0</v>
      </c>
      <c r="L475" s="19">
        <v>1</v>
      </c>
      <c r="M475" s="26" t="s">
        <v>5355</v>
      </c>
      <c r="N475" s="26"/>
    </row>
    <row r="476" spans="1:14" x14ac:dyDescent="0.25">
      <c r="A476" s="14" t="s">
        <v>3300</v>
      </c>
      <c r="B476" s="14" t="s">
        <v>3301</v>
      </c>
      <c r="C476" s="14" t="s">
        <v>3302</v>
      </c>
      <c r="D476" s="14" t="s">
        <v>1625</v>
      </c>
      <c r="E476" s="14" t="s">
        <v>701</v>
      </c>
      <c r="F476" s="14" t="s">
        <v>3303</v>
      </c>
      <c r="G476" s="15">
        <v>1</v>
      </c>
      <c r="H476" s="15">
        <v>12</v>
      </c>
      <c r="I476" s="16">
        <v>0</v>
      </c>
      <c r="J476" s="17">
        <v>1</v>
      </c>
      <c r="K476" s="18">
        <v>0</v>
      </c>
      <c r="L476" s="19">
        <v>0</v>
      </c>
      <c r="M476" s="26" t="s">
        <v>5354</v>
      </c>
      <c r="N476" s="26"/>
    </row>
    <row r="477" spans="1:14" x14ac:dyDescent="0.25">
      <c r="A477" s="14" t="s">
        <v>472</v>
      </c>
      <c r="B477" s="14" t="s">
        <v>3304</v>
      </c>
      <c r="C477" s="14" t="s">
        <v>1670</v>
      </c>
      <c r="D477" s="14" t="s">
        <v>3305</v>
      </c>
      <c r="E477" s="14" t="s">
        <v>475</v>
      </c>
      <c r="F477" s="14" t="s">
        <v>3306</v>
      </c>
      <c r="G477" s="15">
        <v>1</v>
      </c>
      <c r="H477" s="15">
        <v>1</v>
      </c>
      <c r="I477" s="16">
        <v>0</v>
      </c>
      <c r="J477" s="17">
        <v>0</v>
      </c>
      <c r="K477" s="18">
        <v>1</v>
      </c>
      <c r="L477" s="19">
        <v>0</v>
      </c>
      <c r="M477" s="26" t="s">
        <v>5355</v>
      </c>
      <c r="N477" s="26"/>
    </row>
    <row r="478" spans="1:14" x14ac:dyDescent="0.25">
      <c r="A478" s="14" t="s">
        <v>3307</v>
      </c>
      <c r="B478" s="14" t="s">
        <v>3308</v>
      </c>
      <c r="C478" s="14" t="s">
        <v>3141</v>
      </c>
      <c r="D478" s="14" t="s">
        <v>1634</v>
      </c>
      <c r="E478" s="14" t="s">
        <v>1157</v>
      </c>
      <c r="F478" s="14" t="s">
        <v>3309</v>
      </c>
      <c r="G478" s="15">
        <v>1</v>
      </c>
      <c r="H478" s="15">
        <v>2</v>
      </c>
      <c r="I478" s="16">
        <v>0</v>
      </c>
      <c r="J478" s="17">
        <v>1</v>
      </c>
      <c r="K478" s="18">
        <v>0</v>
      </c>
      <c r="L478" s="19">
        <v>0</v>
      </c>
      <c r="M478" s="26" t="s">
        <v>5354</v>
      </c>
      <c r="N478" s="26"/>
    </row>
    <row r="479" spans="1:14" x14ac:dyDescent="0.25">
      <c r="A479" s="14" t="s">
        <v>1489</v>
      </c>
      <c r="B479" s="14" t="s">
        <v>3310</v>
      </c>
      <c r="C479" s="14" t="s">
        <v>3311</v>
      </c>
      <c r="D479" s="14" t="s">
        <v>1625</v>
      </c>
      <c r="E479" s="14" t="s">
        <v>414</v>
      </c>
      <c r="F479" s="14" t="s">
        <v>3312</v>
      </c>
      <c r="G479" s="15">
        <v>1</v>
      </c>
      <c r="H479" s="15">
        <v>10</v>
      </c>
      <c r="I479" s="16">
        <v>0</v>
      </c>
      <c r="J479" s="17">
        <v>0</v>
      </c>
      <c r="K479" s="18">
        <v>0</v>
      </c>
      <c r="L479" s="19">
        <v>1</v>
      </c>
      <c r="M479" s="26" t="s">
        <v>5355</v>
      </c>
      <c r="N479" s="26"/>
    </row>
    <row r="480" spans="1:14" x14ac:dyDescent="0.25">
      <c r="A480" s="14" t="s">
        <v>3313</v>
      </c>
      <c r="B480" s="14" t="s">
        <v>3314</v>
      </c>
      <c r="C480" s="14" t="s">
        <v>3315</v>
      </c>
      <c r="D480" s="14" t="s">
        <v>1625</v>
      </c>
      <c r="E480" s="14" t="s">
        <v>410</v>
      </c>
      <c r="F480" s="14" t="s">
        <v>3316</v>
      </c>
      <c r="G480" s="15">
        <v>1</v>
      </c>
      <c r="H480" s="15">
        <v>25</v>
      </c>
      <c r="I480" s="16">
        <v>0</v>
      </c>
      <c r="J480" s="17">
        <v>1</v>
      </c>
      <c r="K480" s="18">
        <v>0</v>
      </c>
      <c r="L480" s="19">
        <v>0</v>
      </c>
      <c r="M480" s="26" t="s">
        <v>5356</v>
      </c>
      <c r="N480" s="26"/>
    </row>
    <row r="481" spans="1:14" x14ac:dyDescent="0.25">
      <c r="A481" s="14" t="s">
        <v>3317</v>
      </c>
      <c r="B481" s="14" t="s">
        <v>2279</v>
      </c>
      <c r="C481" s="14" t="s">
        <v>3318</v>
      </c>
      <c r="D481" s="14" t="s">
        <v>2020</v>
      </c>
      <c r="E481" s="14" t="s">
        <v>427</v>
      </c>
      <c r="F481" s="14" t="s">
        <v>3319</v>
      </c>
      <c r="G481" s="15">
        <v>1</v>
      </c>
      <c r="H481" s="15">
        <v>1</v>
      </c>
      <c r="I481" s="16">
        <v>0</v>
      </c>
      <c r="J481" s="17">
        <v>1</v>
      </c>
      <c r="K481" s="18">
        <v>0</v>
      </c>
      <c r="L481" s="19">
        <v>0</v>
      </c>
      <c r="M481" s="26" t="s">
        <v>5356</v>
      </c>
      <c r="N481" s="26"/>
    </row>
    <row r="482" spans="1:14" x14ac:dyDescent="0.25">
      <c r="A482" s="14" t="s">
        <v>3320</v>
      </c>
      <c r="B482" s="14" t="s">
        <v>3321</v>
      </c>
      <c r="C482" s="14" t="s">
        <v>3322</v>
      </c>
      <c r="D482" s="14" t="s">
        <v>1634</v>
      </c>
      <c r="E482" s="14" t="s">
        <v>442</v>
      </c>
      <c r="F482" s="14" t="s">
        <v>3323</v>
      </c>
      <c r="G482" s="15">
        <v>1</v>
      </c>
      <c r="H482" s="15">
        <v>1</v>
      </c>
      <c r="I482" s="16">
        <v>0</v>
      </c>
      <c r="J482" s="17">
        <v>1</v>
      </c>
      <c r="K482" s="18">
        <v>0</v>
      </c>
      <c r="L482" s="19">
        <v>0</v>
      </c>
      <c r="M482" s="26" t="s">
        <v>5354</v>
      </c>
      <c r="N482" s="26"/>
    </row>
    <row r="483" spans="1:14" x14ac:dyDescent="0.25">
      <c r="A483" s="14" t="s">
        <v>1528</v>
      </c>
      <c r="B483" s="14" t="s">
        <v>3324</v>
      </c>
      <c r="C483" s="14" t="s">
        <v>1670</v>
      </c>
      <c r="D483" s="14" t="s">
        <v>1625</v>
      </c>
      <c r="E483" s="14" t="s">
        <v>393</v>
      </c>
      <c r="F483" s="14" t="s">
        <v>3325</v>
      </c>
      <c r="G483" s="15">
        <v>1</v>
      </c>
      <c r="H483" s="15">
        <v>1</v>
      </c>
      <c r="I483" s="16">
        <v>0</v>
      </c>
      <c r="J483" s="17">
        <v>0</v>
      </c>
      <c r="K483" s="18">
        <v>0</v>
      </c>
      <c r="L483" s="19">
        <v>1</v>
      </c>
      <c r="M483" s="26" t="s">
        <v>5355</v>
      </c>
      <c r="N483" s="26"/>
    </row>
    <row r="484" spans="1:14" x14ac:dyDescent="0.25">
      <c r="A484" s="14" t="s">
        <v>3326</v>
      </c>
      <c r="B484" s="14" t="s">
        <v>3327</v>
      </c>
      <c r="C484" s="14" t="s">
        <v>3328</v>
      </c>
      <c r="D484" s="14" t="s">
        <v>1853</v>
      </c>
      <c r="E484" s="14" t="s">
        <v>1854</v>
      </c>
      <c r="F484" s="14" t="s">
        <v>3329</v>
      </c>
      <c r="G484" s="15">
        <v>1</v>
      </c>
      <c r="H484" s="15">
        <v>10</v>
      </c>
      <c r="I484" s="16">
        <v>1</v>
      </c>
      <c r="J484" s="17">
        <v>0</v>
      </c>
      <c r="K484" s="18">
        <v>0</v>
      </c>
      <c r="L484" s="19">
        <v>0</v>
      </c>
      <c r="M484" s="26" t="s">
        <v>5354</v>
      </c>
      <c r="N484" s="26"/>
    </row>
    <row r="485" spans="1:14" x14ac:dyDescent="0.25">
      <c r="A485" s="14" t="s">
        <v>1381</v>
      </c>
      <c r="B485" s="14" t="s">
        <v>3330</v>
      </c>
      <c r="C485" s="14" t="s">
        <v>1670</v>
      </c>
      <c r="D485" s="14" t="s">
        <v>3331</v>
      </c>
      <c r="E485" s="14" t="s">
        <v>1319</v>
      </c>
      <c r="F485" s="14" t="s">
        <v>3332</v>
      </c>
      <c r="G485" s="15">
        <v>1</v>
      </c>
      <c r="H485" s="15">
        <v>1</v>
      </c>
      <c r="I485" s="16">
        <v>0</v>
      </c>
      <c r="J485" s="17">
        <v>0</v>
      </c>
      <c r="K485" s="18">
        <v>0</v>
      </c>
      <c r="L485" s="19">
        <v>1</v>
      </c>
      <c r="M485" s="26" t="s">
        <v>5351</v>
      </c>
      <c r="N485" s="26"/>
    </row>
    <row r="486" spans="1:14" x14ac:dyDescent="0.25">
      <c r="A486" s="14" t="s">
        <v>1507</v>
      </c>
      <c r="B486" s="14" t="s">
        <v>3333</v>
      </c>
      <c r="C486" s="14" t="s">
        <v>1670</v>
      </c>
      <c r="D486" s="14" t="s">
        <v>3334</v>
      </c>
      <c r="E486" s="14" t="s">
        <v>1103</v>
      </c>
      <c r="F486" s="14" t="s">
        <v>3335</v>
      </c>
      <c r="G486" s="15">
        <v>1</v>
      </c>
      <c r="H486" s="15">
        <v>1</v>
      </c>
      <c r="I486" s="16">
        <v>0</v>
      </c>
      <c r="J486" s="17">
        <v>0</v>
      </c>
      <c r="K486" s="18">
        <v>0</v>
      </c>
      <c r="L486" s="19">
        <v>1</v>
      </c>
      <c r="M486" s="26" t="s">
        <v>5355</v>
      </c>
      <c r="N486" s="26"/>
    </row>
    <row r="487" spans="1:14" x14ac:dyDescent="0.25">
      <c r="A487" s="14" t="s">
        <v>3336</v>
      </c>
      <c r="B487" s="14" t="s">
        <v>3337</v>
      </c>
      <c r="C487" s="14" t="s">
        <v>1900</v>
      </c>
      <c r="D487" s="14" t="s">
        <v>1830</v>
      </c>
      <c r="E487" s="14" t="s">
        <v>387</v>
      </c>
      <c r="F487" s="14" t="s">
        <v>3338</v>
      </c>
      <c r="G487" s="15">
        <v>1</v>
      </c>
      <c r="H487" s="15">
        <v>2</v>
      </c>
      <c r="I487" s="16">
        <v>0</v>
      </c>
      <c r="J487" s="17">
        <v>1</v>
      </c>
      <c r="K487" s="18">
        <v>0</v>
      </c>
      <c r="L487" s="19">
        <v>0</v>
      </c>
      <c r="M487" s="26" t="s">
        <v>5356</v>
      </c>
      <c r="N487" s="26"/>
    </row>
    <row r="488" spans="1:14" x14ac:dyDescent="0.25">
      <c r="A488" s="14" t="s">
        <v>1427</v>
      </c>
      <c r="B488" s="14" t="s">
        <v>1428</v>
      </c>
      <c r="C488" s="14" t="s">
        <v>3339</v>
      </c>
      <c r="D488" s="14" t="s">
        <v>3340</v>
      </c>
      <c r="E488" s="14" t="s">
        <v>1429</v>
      </c>
      <c r="F488" s="14" t="s">
        <v>3341</v>
      </c>
      <c r="G488" s="15">
        <v>1</v>
      </c>
      <c r="H488" s="15">
        <v>2</v>
      </c>
      <c r="I488" s="16">
        <v>0</v>
      </c>
      <c r="J488" s="17">
        <v>0</v>
      </c>
      <c r="K488" s="18">
        <v>0</v>
      </c>
      <c r="L488" s="19">
        <v>1</v>
      </c>
      <c r="M488" s="26" t="s">
        <v>5355</v>
      </c>
      <c r="N488" s="26"/>
    </row>
    <row r="489" spans="1:14" x14ac:dyDescent="0.25">
      <c r="A489" s="14" t="s">
        <v>3342</v>
      </c>
      <c r="B489" s="14" t="s">
        <v>2884</v>
      </c>
      <c r="C489" s="14" t="s">
        <v>3343</v>
      </c>
      <c r="D489" s="14" t="s">
        <v>1830</v>
      </c>
      <c r="E489" s="14" t="s">
        <v>2886</v>
      </c>
      <c r="F489" s="14" t="s">
        <v>3344</v>
      </c>
      <c r="G489" s="15">
        <v>1</v>
      </c>
      <c r="H489" s="15">
        <v>2</v>
      </c>
      <c r="I489" s="16">
        <v>0</v>
      </c>
      <c r="J489" s="17">
        <v>1</v>
      </c>
      <c r="K489" s="18">
        <v>0</v>
      </c>
      <c r="L489" s="19">
        <v>0</v>
      </c>
      <c r="M489" s="26" t="s">
        <v>5354</v>
      </c>
      <c r="N489" s="26"/>
    </row>
    <row r="490" spans="1:14" x14ac:dyDescent="0.25">
      <c r="A490" s="14" t="s">
        <v>3345</v>
      </c>
      <c r="B490" s="14" t="s">
        <v>3346</v>
      </c>
      <c r="C490" s="14" t="s">
        <v>3347</v>
      </c>
      <c r="D490" s="14" t="s">
        <v>2834</v>
      </c>
      <c r="E490" s="14" t="s">
        <v>465</v>
      </c>
      <c r="F490" s="14" t="s">
        <v>3348</v>
      </c>
      <c r="G490" s="15">
        <v>1</v>
      </c>
      <c r="H490" s="15">
        <v>1</v>
      </c>
      <c r="I490" s="16">
        <v>0</v>
      </c>
      <c r="J490" s="17">
        <v>1</v>
      </c>
      <c r="K490" s="18">
        <v>0</v>
      </c>
      <c r="L490" s="19">
        <v>0</v>
      </c>
      <c r="M490" s="26" t="s">
        <v>5354</v>
      </c>
      <c r="N490" s="26"/>
    </row>
    <row r="491" spans="1:14" x14ac:dyDescent="0.25">
      <c r="A491" s="14" t="s">
        <v>3349</v>
      </c>
      <c r="B491" s="14" t="s">
        <v>3350</v>
      </c>
      <c r="C491" s="14" t="s">
        <v>3351</v>
      </c>
      <c r="D491" s="14" t="s">
        <v>1937</v>
      </c>
      <c r="E491" s="14" t="s">
        <v>725</v>
      </c>
      <c r="F491" s="14" t="s">
        <v>3352</v>
      </c>
      <c r="G491" s="15">
        <v>1</v>
      </c>
      <c r="H491" s="15">
        <v>100</v>
      </c>
      <c r="I491" s="16">
        <v>1</v>
      </c>
      <c r="J491" s="17">
        <v>0</v>
      </c>
      <c r="K491" s="18">
        <v>0</v>
      </c>
      <c r="L491" s="19">
        <v>0</v>
      </c>
      <c r="M491" s="26" t="s">
        <v>5356</v>
      </c>
      <c r="N491" s="26"/>
    </row>
    <row r="492" spans="1:14" x14ac:dyDescent="0.25">
      <c r="A492" s="14" t="s">
        <v>3353</v>
      </c>
      <c r="B492" s="14" t="s">
        <v>3354</v>
      </c>
      <c r="C492" s="14" t="s">
        <v>3355</v>
      </c>
      <c r="D492" s="14" t="s">
        <v>1625</v>
      </c>
      <c r="E492" s="14" t="s">
        <v>2566</v>
      </c>
      <c r="F492" s="14" t="s">
        <v>3356</v>
      </c>
      <c r="G492" s="15">
        <v>1</v>
      </c>
      <c r="H492" s="15">
        <v>12</v>
      </c>
      <c r="I492" s="16">
        <v>0</v>
      </c>
      <c r="J492" s="17">
        <v>1</v>
      </c>
      <c r="K492" s="18">
        <v>0</v>
      </c>
      <c r="L492" s="19">
        <v>0</v>
      </c>
      <c r="M492" s="26" t="s">
        <v>5356</v>
      </c>
      <c r="N492" s="26"/>
    </row>
    <row r="493" spans="1:14" x14ac:dyDescent="0.25">
      <c r="A493" s="14" t="s">
        <v>3357</v>
      </c>
      <c r="B493" s="14" t="s">
        <v>3358</v>
      </c>
      <c r="C493" s="14" t="s">
        <v>3359</v>
      </c>
      <c r="D493" s="14" t="s">
        <v>1848</v>
      </c>
      <c r="E493" s="14" t="s">
        <v>861</v>
      </c>
      <c r="F493" s="14" t="s">
        <v>3360</v>
      </c>
      <c r="G493" s="15">
        <v>1</v>
      </c>
      <c r="H493" s="15">
        <v>1</v>
      </c>
      <c r="I493" s="16">
        <v>0</v>
      </c>
      <c r="J493" s="17">
        <v>1</v>
      </c>
      <c r="K493" s="18">
        <v>0</v>
      </c>
      <c r="L493" s="19">
        <v>0</v>
      </c>
      <c r="M493" s="26" t="s">
        <v>5356</v>
      </c>
      <c r="N493" s="26"/>
    </row>
    <row r="494" spans="1:14" x14ac:dyDescent="0.25">
      <c r="A494" s="14" t="s">
        <v>3361</v>
      </c>
      <c r="B494" s="14" t="s">
        <v>3362</v>
      </c>
      <c r="C494" s="14" t="s">
        <v>2213</v>
      </c>
      <c r="D494" s="14" t="s">
        <v>2049</v>
      </c>
      <c r="E494" s="14" t="s">
        <v>442</v>
      </c>
      <c r="F494" s="14" t="s">
        <v>3363</v>
      </c>
      <c r="G494" s="15">
        <v>1</v>
      </c>
      <c r="H494" s="15">
        <v>1</v>
      </c>
      <c r="I494" s="16">
        <v>0</v>
      </c>
      <c r="J494" s="17">
        <v>1</v>
      </c>
      <c r="K494" s="18">
        <v>0</v>
      </c>
      <c r="L494" s="19">
        <v>0</v>
      </c>
      <c r="M494" s="26" t="s">
        <v>5356</v>
      </c>
      <c r="N494" s="26"/>
    </row>
    <row r="495" spans="1:14" x14ac:dyDescent="0.25">
      <c r="A495" s="14" t="s">
        <v>3364</v>
      </c>
      <c r="B495" s="14" t="s">
        <v>3365</v>
      </c>
      <c r="C495" s="14" t="s">
        <v>3366</v>
      </c>
      <c r="D495" s="14" t="s">
        <v>3367</v>
      </c>
      <c r="E495" s="14" t="s">
        <v>387</v>
      </c>
      <c r="F495" s="14" t="s">
        <v>3368</v>
      </c>
      <c r="G495" s="15">
        <v>1</v>
      </c>
      <c r="H495" s="15">
        <v>1</v>
      </c>
      <c r="I495" s="16">
        <v>0</v>
      </c>
      <c r="J495" s="17">
        <v>1</v>
      </c>
      <c r="K495" s="18">
        <v>0</v>
      </c>
      <c r="L495" s="19">
        <v>0</v>
      </c>
      <c r="M495" s="26" t="s">
        <v>5353</v>
      </c>
      <c r="N495" s="26"/>
    </row>
    <row r="496" spans="1:14" x14ac:dyDescent="0.25">
      <c r="A496" s="14" t="s">
        <v>1313</v>
      </c>
      <c r="B496" s="14" t="s">
        <v>3369</v>
      </c>
      <c r="C496" s="14" t="s">
        <v>3370</v>
      </c>
      <c r="D496" s="14" t="s">
        <v>2341</v>
      </c>
      <c r="E496" s="14" t="s">
        <v>414</v>
      </c>
      <c r="F496" s="14" t="s">
        <v>3371</v>
      </c>
      <c r="G496" s="15">
        <v>1</v>
      </c>
      <c r="H496" s="15">
        <v>1</v>
      </c>
      <c r="I496" s="16">
        <v>0</v>
      </c>
      <c r="J496" s="17">
        <v>0</v>
      </c>
      <c r="K496" s="18">
        <v>0</v>
      </c>
      <c r="L496" s="19">
        <v>1</v>
      </c>
      <c r="M496" s="26" t="s">
        <v>5355</v>
      </c>
      <c r="N496" s="26"/>
    </row>
    <row r="497" spans="1:14" x14ac:dyDescent="0.25">
      <c r="A497" s="14" t="s">
        <v>3372</v>
      </c>
      <c r="B497" s="14" t="s">
        <v>3373</v>
      </c>
      <c r="C497" s="14" t="s">
        <v>3374</v>
      </c>
      <c r="D497" s="14" t="s">
        <v>1940</v>
      </c>
      <c r="E497" s="14" t="s">
        <v>2812</v>
      </c>
      <c r="F497" s="14" t="s">
        <v>3375</v>
      </c>
      <c r="G497" s="15">
        <v>1</v>
      </c>
      <c r="H497" s="15">
        <v>1</v>
      </c>
      <c r="I497" s="16">
        <v>0</v>
      </c>
      <c r="J497" s="17">
        <v>1</v>
      </c>
      <c r="K497" s="18">
        <v>0</v>
      </c>
      <c r="L497" s="19">
        <v>0</v>
      </c>
      <c r="M497" s="26" t="s">
        <v>5354</v>
      </c>
      <c r="N497" s="26"/>
    </row>
    <row r="498" spans="1:14" x14ac:dyDescent="0.25">
      <c r="A498" s="14" t="s">
        <v>1492</v>
      </c>
      <c r="B498" s="14" t="s">
        <v>3376</v>
      </c>
      <c r="C498" s="14" t="s">
        <v>3249</v>
      </c>
      <c r="D498" s="14" t="s">
        <v>1625</v>
      </c>
      <c r="E498" s="14" t="s">
        <v>414</v>
      </c>
      <c r="F498" s="14" t="s">
        <v>3377</v>
      </c>
      <c r="G498" s="15">
        <v>1</v>
      </c>
      <c r="H498" s="15">
        <v>5</v>
      </c>
      <c r="I498" s="16">
        <v>0</v>
      </c>
      <c r="J498" s="17">
        <v>0</v>
      </c>
      <c r="K498" s="18">
        <v>0</v>
      </c>
      <c r="L498" s="19">
        <v>1</v>
      </c>
      <c r="M498" s="26" t="s">
        <v>5355</v>
      </c>
      <c r="N498" s="26"/>
    </row>
    <row r="499" spans="1:14" x14ac:dyDescent="0.25">
      <c r="A499" s="14" t="s">
        <v>1300</v>
      </c>
      <c r="B499" s="14" t="s">
        <v>3378</v>
      </c>
      <c r="C499" s="14" t="s">
        <v>3379</v>
      </c>
      <c r="D499" s="14" t="s">
        <v>1625</v>
      </c>
      <c r="E499" s="14" t="s">
        <v>393</v>
      </c>
      <c r="F499" s="14" t="s">
        <v>3380</v>
      </c>
      <c r="G499" s="15">
        <v>1</v>
      </c>
      <c r="H499" s="15">
        <v>8</v>
      </c>
      <c r="I499" s="16">
        <v>0</v>
      </c>
      <c r="J499" s="17">
        <v>0</v>
      </c>
      <c r="K499" s="18">
        <v>0</v>
      </c>
      <c r="L499" s="19">
        <v>1</v>
      </c>
      <c r="M499" s="26" t="s">
        <v>5355</v>
      </c>
      <c r="N499" s="26"/>
    </row>
    <row r="500" spans="1:14" x14ac:dyDescent="0.25">
      <c r="A500" s="14" t="s">
        <v>3381</v>
      </c>
      <c r="B500" s="14" t="s">
        <v>3382</v>
      </c>
      <c r="C500" s="14" t="s">
        <v>1719</v>
      </c>
      <c r="D500" s="14" t="s">
        <v>1639</v>
      </c>
      <c r="E500" s="14" t="s">
        <v>387</v>
      </c>
      <c r="F500" s="14" t="s">
        <v>3383</v>
      </c>
      <c r="G500" s="15">
        <v>1</v>
      </c>
      <c r="H500" s="15">
        <v>12</v>
      </c>
      <c r="I500" s="16">
        <v>1</v>
      </c>
      <c r="J500" s="17">
        <v>0</v>
      </c>
      <c r="K500" s="18">
        <v>0</v>
      </c>
      <c r="L500" s="19">
        <v>0</v>
      </c>
      <c r="M500" s="26" t="s">
        <v>5356</v>
      </c>
      <c r="N500" s="26"/>
    </row>
    <row r="501" spans="1:14" x14ac:dyDescent="0.25">
      <c r="A501" s="14" t="s">
        <v>3384</v>
      </c>
      <c r="B501" s="14" t="s">
        <v>3385</v>
      </c>
      <c r="C501" s="14" t="s">
        <v>3386</v>
      </c>
      <c r="D501" s="14" t="s">
        <v>1901</v>
      </c>
      <c r="E501" s="14" t="s">
        <v>1958</v>
      </c>
      <c r="F501" s="14" t="s">
        <v>3387</v>
      </c>
      <c r="G501" s="15">
        <v>1</v>
      </c>
      <c r="H501" s="15">
        <v>1</v>
      </c>
      <c r="I501" s="16">
        <v>0</v>
      </c>
      <c r="J501" s="17">
        <v>1</v>
      </c>
      <c r="K501" s="18">
        <v>0</v>
      </c>
      <c r="L501" s="19">
        <v>0</v>
      </c>
      <c r="M501" s="26" t="s">
        <v>5354</v>
      </c>
      <c r="N501" s="26"/>
    </row>
    <row r="502" spans="1:14" x14ac:dyDescent="0.25">
      <c r="A502" s="14" t="s">
        <v>3388</v>
      </c>
      <c r="B502" s="14" t="s">
        <v>3389</v>
      </c>
      <c r="C502" s="14" t="s">
        <v>3390</v>
      </c>
      <c r="D502" s="14" t="s">
        <v>3391</v>
      </c>
      <c r="E502" s="14" t="s">
        <v>3392</v>
      </c>
      <c r="F502" s="14" t="s">
        <v>3393</v>
      </c>
      <c r="G502" s="15">
        <v>1</v>
      </c>
      <c r="H502" s="15">
        <v>1</v>
      </c>
      <c r="I502" s="16">
        <v>0</v>
      </c>
      <c r="J502" s="17">
        <v>1</v>
      </c>
      <c r="K502" s="18">
        <v>0</v>
      </c>
      <c r="L502" s="19">
        <v>0</v>
      </c>
      <c r="M502" s="26" t="s">
        <v>5354</v>
      </c>
      <c r="N502" s="26"/>
    </row>
    <row r="503" spans="1:14" x14ac:dyDescent="0.25">
      <c r="A503" s="14" t="s">
        <v>1545</v>
      </c>
      <c r="B503" s="14" t="s">
        <v>1546</v>
      </c>
      <c r="C503" s="14" t="s">
        <v>3394</v>
      </c>
      <c r="D503" s="14" t="s">
        <v>1901</v>
      </c>
      <c r="E503" s="14" t="s">
        <v>1547</v>
      </c>
      <c r="F503" s="14" t="s">
        <v>3395</v>
      </c>
      <c r="G503" s="15">
        <v>1</v>
      </c>
      <c r="H503" s="15">
        <v>3</v>
      </c>
      <c r="I503" s="16">
        <v>0</v>
      </c>
      <c r="J503" s="17">
        <v>0</v>
      </c>
      <c r="K503" s="18">
        <v>0</v>
      </c>
      <c r="L503" s="19">
        <v>1</v>
      </c>
      <c r="M503" s="26" t="s">
        <v>5355</v>
      </c>
      <c r="N503" s="26"/>
    </row>
    <row r="504" spans="1:14" x14ac:dyDescent="0.25">
      <c r="A504" s="14" t="s">
        <v>3396</v>
      </c>
      <c r="B504" s="14" t="s">
        <v>3397</v>
      </c>
      <c r="C504" s="14" t="s">
        <v>3398</v>
      </c>
      <c r="D504" s="14" t="s">
        <v>1625</v>
      </c>
      <c r="E504" s="14" t="s">
        <v>668</v>
      </c>
      <c r="F504" s="14" t="s">
        <v>3399</v>
      </c>
      <c r="G504" s="15">
        <v>1</v>
      </c>
      <c r="H504" s="15">
        <v>9</v>
      </c>
      <c r="I504" s="16">
        <v>0</v>
      </c>
      <c r="J504" s="17">
        <v>1</v>
      </c>
      <c r="K504" s="18">
        <v>0</v>
      </c>
      <c r="L504" s="19">
        <v>0</v>
      </c>
      <c r="M504" s="26" t="s">
        <v>5356</v>
      </c>
      <c r="N504" s="26"/>
    </row>
    <row r="505" spans="1:14" x14ac:dyDescent="0.25">
      <c r="A505" s="14" t="s">
        <v>3400</v>
      </c>
      <c r="B505" s="14" t="s">
        <v>3401</v>
      </c>
      <c r="C505" s="14" t="s">
        <v>3402</v>
      </c>
      <c r="D505" s="14" t="s">
        <v>1625</v>
      </c>
      <c r="E505" s="14" t="s">
        <v>475</v>
      </c>
      <c r="F505" s="14" t="s">
        <v>3403</v>
      </c>
      <c r="G505" s="15">
        <v>1</v>
      </c>
      <c r="H505" s="15">
        <v>1</v>
      </c>
      <c r="I505" s="16">
        <v>0</v>
      </c>
      <c r="J505" s="17">
        <v>1</v>
      </c>
      <c r="K505" s="18">
        <v>0</v>
      </c>
      <c r="L505" s="19">
        <v>0</v>
      </c>
      <c r="M505" s="26" t="s">
        <v>5354</v>
      </c>
      <c r="N505" s="26"/>
    </row>
    <row r="506" spans="1:14" x14ac:dyDescent="0.25">
      <c r="A506" s="14" t="s">
        <v>3404</v>
      </c>
      <c r="B506" s="14" t="s">
        <v>3405</v>
      </c>
      <c r="C506" s="14" t="s">
        <v>3406</v>
      </c>
      <c r="D506" s="14" t="s">
        <v>1842</v>
      </c>
      <c r="E506" s="14" t="s">
        <v>1165</v>
      </c>
      <c r="F506" s="14" t="s">
        <v>3407</v>
      </c>
      <c r="G506" s="15">
        <v>1</v>
      </c>
      <c r="H506" s="15">
        <v>1</v>
      </c>
      <c r="I506" s="16">
        <v>0</v>
      </c>
      <c r="J506" s="17">
        <v>1</v>
      </c>
      <c r="K506" s="18">
        <v>0</v>
      </c>
      <c r="L506" s="19">
        <v>0</v>
      </c>
      <c r="M506" s="26" t="s">
        <v>5354</v>
      </c>
      <c r="N506" s="26"/>
    </row>
    <row r="507" spans="1:14" x14ac:dyDescent="0.25">
      <c r="A507" s="14" t="s">
        <v>596</v>
      </c>
      <c r="B507" s="14" t="s">
        <v>3248</v>
      </c>
      <c r="C507" s="14" t="s">
        <v>3408</v>
      </c>
      <c r="D507" s="14" t="s">
        <v>1625</v>
      </c>
      <c r="E507" s="14" t="s">
        <v>599</v>
      </c>
      <c r="F507" s="14" t="s">
        <v>3409</v>
      </c>
      <c r="G507" s="15">
        <v>1</v>
      </c>
      <c r="H507" s="15">
        <v>10</v>
      </c>
      <c r="I507" s="16">
        <v>0</v>
      </c>
      <c r="J507" s="17">
        <v>0</v>
      </c>
      <c r="K507" s="18">
        <v>1</v>
      </c>
      <c r="L507" s="19">
        <v>0</v>
      </c>
      <c r="M507" s="26" t="s">
        <v>5355</v>
      </c>
      <c r="N507" s="26"/>
    </row>
    <row r="508" spans="1:14" x14ac:dyDescent="0.25">
      <c r="A508" s="14" t="s">
        <v>610</v>
      </c>
      <c r="B508" s="14" t="s">
        <v>3410</v>
      </c>
      <c r="C508" s="14" t="s">
        <v>3411</v>
      </c>
      <c r="D508" s="14" t="s">
        <v>1748</v>
      </c>
      <c r="E508" s="14" t="s">
        <v>612</v>
      </c>
      <c r="F508" s="14" t="s">
        <v>3412</v>
      </c>
      <c r="G508" s="15">
        <v>1</v>
      </c>
      <c r="H508" s="15">
        <v>1</v>
      </c>
      <c r="I508" s="16">
        <v>0</v>
      </c>
      <c r="J508" s="17">
        <v>0</v>
      </c>
      <c r="K508" s="18">
        <v>1</v>
      </c>
      <c r="L508" s="19">
        <v>0</v>
      </c>
      <c r="M508" s="26" t="s">
        <v>5355</v>
      </c>
      <c r="N508" s="26"/>
    </row>
    <row r="509" spans="1:14" x14ac:dyDescent="0.25">
      <c r="A509" s="14" t="s">
        <v>1531</v>
      </c>
      <c r="B509" s="14" t="s">
        <v>3413</v>
      </c>
      <c r="C509" s="14" t="s">
        <v>3414</v>
      </c>
      <c r="D509" s="14" t="s">
        <v>2737</v>
      </c>
      <c r="E509" s="14" t="s">
        <v>1532</v>
      </c>
      <c r="F509" s="14" t="s">
        <v>3415</v>
      </c>
      <c r="G509" s="15">
        <v>1</v>
      </c>
      <c r="H509" s="15">
        <v>1</v>
      </c>
      <c r="I509" s="16">
        <v>0</v>
      </c>
      <c r="J509" s="17">
        <v>0</v>
      </c>
      <c r="K509" s="18">
        <v>0</v>
      </c>
      <c r="L509" s="19">
        <v>1</v>
      </c>
      <c r="M509" s="26" t="s">
        <v>5355</v>
      </c>
      <c r="N509" s="26"/>
    </row>
    <row r="510" spans="1:14" x14ac:dyDescent="0.25">
      <c r="A510" s="14" t="s">
        <v>3416</v>
      </c>
      <c r="B510" s="14" t="s">
        <v>3417</v>
      </c>
      <c r="C510" s="14" t="s">
        <v>2875</v>
      </c>
      <c r="D510" s="14" t="s">
        <v>2601</v>
      </c>
      <c r="E510" s="14" t="s">
        <v>668</v>
      </c>
      <c r="F510" s="14" t="s">
        <v>3418</v>
      </c>
      <c r="G510" s="15">
        <v>1</v>
      </c>
      <c r="H510" s="15">
        <v>1</v>
      </c>
      <c r="I510" s="16">
        <v>0</v>
      </c>
      <c r="J510" s="17">
        <v>1</v>
      </c>
      <c r="K510" s="18">
        <v>0</v>
      </c>
      <c r="L510" s="19">
        <v>0</v>
      </c>
      <c r="M510" s="26" t="s">
        <v>5353</v>
      </c>
      <c r="N510" s="26"/>
    </row>
    <row r="511" spans="1:14" x14ac:dyDescent="0.25">
      <c r="A511" s="14" t="s">
        <v>3419</v>
      </c>
      <c r="B511" s="14" t="s">
        <v>3420</v>
      </c>
      <c r="C511" s="14" t="s">
        <v>3421</v>
      </c>
      <c r="D511" s="14" t="s">
        <v>1625</v>
      </c>
      <c r="E511" s="14" t="s">
        <v>2325</v>
      </c>
      <c r="F511" s="14" t="s">
        <v>3422</v>
      </c>
      <c r="G511" s="15">
        <v>1</v>
      </c>
      <c r="H511" s="15">
        <v>10</v>
      </c>
      <c r="I511" s="16">
        <v>0</v>
      </c>
      <c r="J511" s="17">
        <v>1</v>
      </c>
      <c r="K511" s="18">
        <v>0</v>
      </c>
      <c r="L511" s="19">
        <v>0</v>
      </c>
      <c r="M511" s="26" t="s">
        <v>5354</v>
      </c>
      <c r="N511" s="26"/>
    </row>
    <row r="512" spans="1:14" x14ac:dyDescent="0.25">
      <c r="A512" s="14" t="s">
        <v>3423</v>
      </c>
      <c r="B512" s="14" t="s">
        <v>3424</v>
      </c>
      <c r="C512" s="14" t="s">
        <v>3425</v>
      </c>
      <c r="D512" s="14" t="s">
        <v>1639</v>
      </c>
      <c r="E512" s="14" t="s">
        <v>1716</v>
      </c>
      <c r="F512" s="14" t="s">
        <v>3426</v>
      </c>
      <c r="G512" s="15">
        <v>1</v>
      </c>
      <c r="H512" s="15">
        <v>3</v>
      </c>
      <c r="I512" s="16">
        <v>0</v>
      </c>
      <c r="J512" s="17">
        <v>1</v>
      </c>
      <c r="K512" s="18">
        <v>0</v>
      </c>
      <c r="L512" s="19">
        <v>0</v>
      </c>
      <c r="M512" s="26" t="s">
        <v>5354</v>
      </c>
      <c r="N512" s="26"/>
    </row>
    <row r="513" spans="1:14" x14ac:dyDescent="0.25">
      <c r="A513" s="14" t="s">
        <v>3427</v>
      </c>
      <c r="B513" s="14" t="s">
        <v>3428</v>
      </c>
      <c r="C513" s="14" t="s">
        <v>3429</v>
      </c>
      <c r="D513" s="14" t="s">
        <v>2162</v>
      </c>
      <c r="E513" s="14" t="s">
        <v>2465</v>
      </c>
      <c r="F513" s="14" t="s">
        <v>3430</v>
      </c>
      <c r="G513" s="15">
        <v>1</v>
      </c>
      <c r="H513" s="15">
        <v>1</v>
      </c>
      <c r="I513" s="16">
        <v>0</v>
      </c>
      <c r="J513" s="17">
        <v>1</v>
      </c>
      <c r="K513" s="18">
        <v>0</v>
      </c>
      <c r="L513" s="19">
        <v>0</v>
      </c>
      <c r="M513" s="26" t="s">
        <v>5356</v>
      </c>
      <c r="N513" s="26"/>
    </row>
    <row r="514" spans="1:14" x14ac:dyDescent="0.25">
      <c r="A514" s="14" t="s">
        <v>3431</v>
      </c>
      <c r="B514" s="14" t="s">
        <v>3432</v>
      </c>
      <c r="C514" s="14" t="s">
        <v>3433</v>
      </c>
      <c r="D514" s="14" t="s">
        <v>1634</v>
      </c>
      <c r="E514" s="14" t="s">
        <v>518</v>
      </c>
      <c r="F514" s="14" t="s">
        <v>3434</v>
      </c>
      <c r="G514" s="15">
        <v>1</v>
      </c>
      <c r="H514" s="15">
        <v>1</v>
      </c>
      <c r="I514" s="16">
        <v>0</v>
      </c>
      <c r="J514" s="17">
        <v>1</v>
      </c>
      <c r="K514" s="18">
        <v>0</v>
      </c>
      <c r="L514" s="19">
        <v>0</v>
      </c>
      <c r="M514" s="26" t="s">
        <v>5354</v>
      </c>
      <c r="N514" s="26"/>
    </row>
    <row r="515" spans="1:14" x14ac:dyDescent="0.25">
      <c r="A515" s="14" t="s">
        <v>3435</v>
      </c>
      <c r="B515" s="14" t="s">
        <v>3436</v>
      </c>
      <c r="C515" s="14" t="s">
        <v>1629</v>
      </c>
      <c r="D515" s="14" t="s">
        <v>1901</v>
      </c>
      <c r="E515" s="14" t="s">
        <v>1103</v>
      </c>
      <c r="F515" s="14" t="s">
        <v>3437</v>
      </c>
      <c r="G515" s="15">
        <v>1</v>
      </c>
      <c r="H515" s="15">
        <v>1</v>
      </c>
      <c r="I515" s="16">
        <v>0</v>
      </c>
      <c r="J515" s="17">
        <v>1</v>
      </c>
      <c r="K515" s="18">
        <v>0</v>
      </c>
      <c r="L515" s="19">
        <v>0</v>
      </c>
      <c r="M515" s="26" t="s">
        <v>5354</v>
      </c>
      <c r="N515" s="26"/>
    </row>
    <row r="516" spans="1:14" x14ac:dyDescent="0.25">
      <c r="A516" s="14" t="s">
        <v>3438</v>
      </c>
      <c r="B516" s="14" t="s">
        <v>3321</v>
      </c>
      <c r="C516" s="14" t="s">
        <v>3439</v>
      </c>
      <c r="D516" s="14" t="s">
        <v>1634</v>
      </c>
      <c r="E516" s="14" t="s">
        <v>442</v>
      </c>
      <c r="F516" s="14" t="s">
        <v>3440</v>
      </c>
      <c r="G516" s="15">
        <v>1</v>
      </c>
      <c r="H516" s="15">
        <v>1</v>
      </c>
      <c r="I516" s="16">
        <v>0</v>
      </c>
      <c r="J516" s="17">
        <v>1</v>
      </c>
      <c r="K516" s="18">
        <v>0</v>
      </c>
      <c r="L516" s="19">
        <v>0</v>
      </c>
      <c r="M516" s="26" t="s">
        <v>5354</v>
      </c>
      <c r="N516" s="26"/>
    </row>
    <row r="517" spans="1:14" x14ac:dyDescent="0.25">
      <c r="A517" s="14" t="s">
        <v>3441</v>
      </c>
      <c r="B517" s="14" t="s">
        <v>3442</v>
      </c>
      <c r="C517" s="14" t="s">
        <v>1665</v>
      </c>
      <c r="D517" s="14" t="s">
        <v>1868</v>
      </c>
      <c r="E517" s="14" t="s">
        <v>387</v>
      </c>
      <c r="F517" s="14" t="s">
        <v>3443</v>
      </c>
      <c r="G517" s="15">
        <v>1</v>
      </c>
      <c r="H517" s="15">
        <v>6</v>
      </c>
      <c r="I517" s="16">
        <v>0</v>
      </c>
      <c r="J517" s="17">
        <v>1</v>
      </c>
      <c r="K517" s="18">
        <v>0</v>
      </c>
      <c r="L517" s="19">
        <v>0</v>
      </c>
      <c r="M517" s="26" t="s">
        <v>5354</v>
      </c>
      <c r="N517" s="26"/>
    </row>
    <row r="518" spans="1:14" x14ac:dyDescent="0.25">
      <c r="A518" s="14" t="s">
        <v>3444</v>
      </c>
      <c r="B518" s="14" t="s">
        <v>3445</v>
      </c>
      <c r="C518" s="14" t="s">
        <v>3446</v>
      </c>
      <c r="D518" s="14" t="s">
        <v>1634</v>
      </c>
      <c r="E518" s="14" t="s">
        <v>3447</v>
      </c>
      <c r="F518" s="14" t="s">
        <v>3448</v>
      </c>
      <c r="G518" s="15">
        <v>1</v>
      </c>
      <c r="H518" s="15">
        <v>2</v>
      </c>
      <c r="I518" s="16">
        <v>0</v>
      </c>
      <c r="J518" s="17">
        <v>1</v>
      </c>
      <c r="K518" s="18">
        <v>0</v>
      </c>
      <c r="L518" s="19">
        <v>0</v>
      </c>
      <c r="M518" s="26" t="s">
        <v>5356</v>
      </c>
      <c r="N518" s="26"/>
    </row>
    <row r="519" spans="1:14" x14ac:dyDescent="0.25">
      <c r="A519" s="14" t="s">
        <v>3449</v>
      </c>
      <c r="B519" s="14" t="s">
        <v>3450</v>
      </c>
      <c r="C519" s="14" t="s">
        <v>1670</v>
      </c>
      <c r="D519" s="14" t="s">
        <v>3305</v>
      </c>
      <c r="E519" s="14" t="s">
        <v>518</v>
      </c>
      <c r="F519" s="14" t="s">
        <v>3451</v>
      </c>
      <c r="G519" s="15">
        <v>1</v>
      </c>
      <c r="H519" s="15">
        <v>1</v>
      </c>
      <c r="I519" s="16">
        <v>0</v>
      </c>
      <c r="J519" s="17">
        <v>1</v>
      </c>
      <c r="K519" s="18">
        <v>0</v>
      </c>
      <c r="L519" s="19">
        <v>0</v>
      </c>
      <c r="M519" s="26" t="s">
        <v>5354</v>
      </c>
      <c r="N519" s="26"/>
    </row>
    <row r="520" spans="1:14" x14ac:dyDescent="0.25">
      <c r="A520" s="14" t="s">
        <v>1508</v>
      </c>
      <c r="B520" s="14" t="s">
        <v>1509</v>
      </c>
      <c r="C520" s="14" t="s">
        <v>3452</v>
      </c>
      <c r="D520" s="14" t="s">
        <v>1797</v>
      </c>
      <c r="E520" s="14" t="s">
        <v>1103</v>
      </c>
      <c r="F520" s="14" t="s">
        <v>3453</v>
      </c>
      <c r="G520" s="15">
        <v>1</v>
      </c>
      <c r="H520" s="15">
        <v>1</v>
      </c>
      <c r="I520" s="16">
        <v>0</v>
      </c>
      <c r="J520" s="17">
        <v>0</v>
      </c>
      <c r="K520" s="18">
        <v>0</v>
      </c>
      <c r="L520" s="19">
        <v>1</v>
      </c>
      <c r="M520" s="26" t="s">
        <v>5355</v>
      </c>
      <c r="N520" s="26"/>
    </row>
    <row r="521" spans="1:14" x14ac:dyDescent="0.25">
      <c r="A521" s="14" t="s">
        <v>3454</v>
      </c>
      <c r="B521" s="14" t="s">
        <v>3455</v>
      </c>
      <c r="C521" s="14" t="s">
        <v>3456</v>
      </c>
      <c r="D521" s="14" t="s">
        <v>1625</v>
      </c>
      <c r="E521" s="14" t="s">
        <v>674</v>
      </c>
      <c r="F521" s="14" t="s">
        <v>3457</v>
      </c>
      <c r="G521" s="15">
        <v>1</v>
      </c>
      <c r="H521" s="15">
        <v>2</v>
      </c>
      <c r="I521" s="16">
        <v>0</v>
      </c>
      <c r="J521" s="17">
        <v>1</v>
      </c>
      <c r="K521" s="18">
        <v>0</v>
      </c>
      <c r="L521" s="19">
        <v>0</v>
      </c>
      <c r="M521" s="26" t="s">
        <v>5354</v>
      </c>
      <c r="N521" s="26"/>
    </row>
    <row r="522" spans="1:14" x14ac:dyDescent="0.25">
      <c r="A522" s="14" t="s">
        <v>910</v>
      </c>
      <c r="B522" s="14" t="s">
        <v>2904</v>
      </c>
      <c r="C522" s="14" t="s">
        <v>3458</v>
      </c>
      <c r="D522" s="14" t="s">
        <v>2341</v>
      </c>
      <c r="E522" s="14" t="s">
        <v>905</v>
      </c>
      <c r="F522" s="14" t="s">
        <v>3459</v>
      </c>
      <c r="G522" s="15">
        <v>1</v>
      </c>
      <c r="H522" s="15">
        <v>2</v>
      </c>
      <c r="I522" s="16">
        <v>0</v>
      </c>
      <c r="J522" s="17">
        <v>0</v>
      </c>
      <c r="K522" s="18">
        <v>1</v>
      </c>
      <c r="L522" s="19">
        <v>0</v>
      </c>
      <c r="M522" s="26" t="s">
        <v>5355</v>
      </c>
      <c r="N522" s="26"/>
    </row>
    <row r="523" spans="1:14" x14ac:dyDescent="0.25">
      <c r="A523" s="14" t="s">
        <v>3460</v>
      </c>
      <c r="B523" s="14" t="s">
        <v>3461</v>
      </c>
      <c r="C523" s="14" t="s">
        <v>3462</v>
      </c>
      <c r="D523" s="14" t="s">
        <v>1901</v>
      </c>
      <c r="E523" s="14" t="s">
        <v>387</v>
      </c>
      <c r="F523" s="14" t="s">
        <v>3463</v>
      </c>
      <c r="G523" s="15">
        <v>1</v>
      </c>
      <c r="H523" s="15">
        <v>2</v>
      </c>
      <c r="I523" s="16">
        <v>0</v>
      </c>
      <c r="J523" s="17">
        <v>1</v>
      </c>
      <c r="K523" s="18">
        <v>0</v>
      </c>
      <c r="L523" s="19">
        <v>0</v>
      </c>
      <c r="M523" s="26" t="s">
        <v>5353</v>
      </c>
      <c r="N523" s="26"/>
    </row>
    <row r="524" spans="1:14" x14ac:dyDescent="0.25">
      <c r="A524" s="14" t="s">
        <v>1298</v>
      </c>
      <c r="B524" s="14" t="s">
        <v>3464</v>
      </c>
      <c r="C524" s="14" t="s">
        <v>3465</v>
      </c>
      <c r="D524" s="14" t="s">
        <v>2865</v>
      </c>
      <c r="E524" s="14" t="s">
        <v>1103</v>
      </c>
      <c r="F524" s="14" t="s">
        <v>3466</v>
      </c>
      <c r="G524" s="15">
        <v>1</v>
      </c>
      <c r="H524" s="15">
        <v>1</v>
      </c>
      <c r="I524" s="16">
        <v>0</v>
      </c>
      <c r="J524" s="17">
        <v>0</v>
      </c>
      <c r="K524" s="18">
        <v>0</v>
      </c>
      <c r="L524" s="19">
        <v>1</v>
      </c>
      <c r="M524" s="26" t="s">
        <v>5355</v>
      </c>
      <c r="N524" s="26"/>
    </row>
    <row r="525" spans="1:14" x14ac:dyDescent="0.25">
      <c r="A525" s="14" t="s">
        <v>3467</v>
      </c>
      <c r="B525" s="14" t="s">
        <v>3468</v>
      </c>
      <c r="C525" s="14" t="s">
        <v>3469</v>
      </c>
      <c r="D525" s="14" t="s">
        <v>1639</v>
      </c>
      <c r="E525" s="14" t="s">
        <v>1257</v>
      </c>
      <c r="F525" s="14" t="s">
        <v>3470</v>
      </c>
      <c r="G525" s="15">
        <v>1</v>
      </c>
      <c r="H525" s="15">
        <v>1</v>
      </c>
      <c r="I525" s="16">
        <v>0</v>
      </c>
      <c r="J525" s="17">
        <v>1</v>
      </c>
      <c r="K525" s="18">
        <v>0</v>
      </c>
      <c r="L525" s="19">
        <v>0</v>
      </c>
      <c r="M525" s="26" t="s">
        <v>5356</v>
      </c>
      <c r="N525" s="26"/>
    </row>
    <row r="526" spans="1:14" x14ac:dyDescent="0.25">
      <c r="A526" s="14" t="s">
        <v>3471</v>
      </c>
      <c r="B526" s="14" t="s">
        <v>3472</v>
      </c>
      <c r="C526" s="14" t="s">
        <v>3446</v>
      </c>
      <c r="D526" s="14" t="s">
        <v>2831</v>
      </c>
      <c r="E526" s="14" t="s">
        <v>387</v>
      </c>
      <c r="F526" s="14" t="s">
        <v>3473</v>
      </c>
      <c r="G526" s="15">
        <v>1</v>
      </c>
      <c r="H526" s="15">
        <v>4</v>
      </c>
      <c r="I526" s="16">
        <v>0</v>
      </c>
      <c r="J526" s="17">
        <v>1</v>
      </c>
      <c r="K526" s="18">
        <v>0</v>
      </c>
      <c r="L526" s="19">
        <v>0</v>
      </c>
      <c r="M526" s="26" t="s">
        <v>5354</v>
      </c>
      <c r="N526" s="26"/>
    </row>
    <row r="527" spans="1:14" x14ac:dyDescent="0.25">
      <c r="A527" s="14" t="s">
        <v>1432</v>
      </c>
      <c r="B527" s="14" t="s">
        <v>3474</v>
      </c>
      <c r="C527" s="14" t="s">
        <v>1670</v>
      </c>
      <c r="D527" s="14" t="s">
        <v>2756</v>
      </c>
      <c r="E527" s="14" t="s">
        <v>1383</v>
      </c>
      <c r="F527" s="14" t="s">
        <v>3475</v>
      </c>
      <c r="G527" s="15">
        <v>1</v>
      </c>
      <c r="H527" s="15">
        <v>1</v>
      </c>
      <c r="I527" s="16">
        <v>0</v>
      </c>
      <c r="J527" s="17">
        <v>0</v>
      </c>
      <c r="K527" s="18">
        <v>0</v>
      </c>
      <c r="L527" s="19">
        <v>1</v>
      </c>
      <c r="M527" s="26" t="s">
        <v>5355</v>
      </c>
      <c r="N527" s="26"/>
    </row>
    <row r="528" spans="1:14" x14ac:dyDescent="0.25">
      <c r="A528" s="14" t="s">
        <v>979</v>
      </c>
      <c r="B528" s="14" t="s">
        <v>3476</v>
      </c>
      <c r="C528" s="14" t="s">
        <v>2152</v>
      </c>
      <c r="D528" s="14" t="s">
        <v>1625</v>
      </c>
      <c r="E528" s="14" t="s">
        <v>981</v>
      </c>
      <c r="F528" s="14" t="s">
        <v>3477</v>
      </c>
      <c r="G528" s="15">
        <v>1</v>
      </c>
      <c r="H528" s="15">
        <v>6</v>
      </c>
      <c r="I528" s="16">
        <v>0</v>
      </c>
      <c r="J528" s="17">
        <v>0</v>
      </c>
      <c r="K528" s="18">
        <v>1</v>
      </c>
      <c r="L528" s="19">
        <v>0</v>
      </c>
      <c r="M528" s="26" t="s">
        <v>5355</v>
      </c>
      <c r="N528" s="26"/>
    </row>
    <row r="529" spans="1:14" x14ac:dyDescent="0.25">
      <c r="A529" s="14" t="s">
        <v>3478</v>
      </c>
      <c r="B529" s="14" t="s">
        <v>3479</v>
      </c>
      <c r="C529" s="14" t="s">
        <v>3480</v>
      </c>
      <c r="D529" s="14" t="s">
        <v>1625</v>
      </c>
      <c r="E529" s="14" t="s">
        <v>668</v>
      </c>
      <c r="F529" s="14" t="s">
        <v>3481</v>
      </c>
      <c r="G529" s="15">
        <v>1</v>
      </c>
      <c r="H529" s="15">
        <v>1</v>
      </c>
      <c r="I529" s="16">
        <v>0</v>
      </c>
      <c r="J529" s="17">
        <v>1</v>
      </c>
      <c r="K529" s="18">
        <v>0</v>
      </c>
      <c r="L529" s="19">
        <v>0</v>
      </c>
      <c r="M529" s="26" t="s">
        <v>5354</v>
      </c>
      <c r="N529" s="26"/>
    </row>
    <row r="530" spans="1:14" x14ac:dyDescent="0.25">
      <c r="A530" s="14" t="s">
        <v>1160</v>
      </c>
      <c r="B530" s="14" t="s">
        <v>3482</v>
      </c>
      <c r="C530" s="14" t="s">
        <v>3483</v>
      </c>
      <c r="D530" s="14" t="s">
        <v>3484</v>
      </c>
      <c r="E530" s="14" t="s">
        <v>981</v>
      </c>
      <c r="F530" s="14" t="s">
        <v>3485</v>
      </c>
      <c r="G530" s="15">
        <v>1</v>
      </c>
      <c r="H530" s="15">
        <v>1</v>
      </c>
      <c r="I530" s="16">
        <v>0</v>
      </c>
      <c r="J530" s="17">
        <v>0</v>
      </c>
      <c r="K530" s="18">
        <v>1</v>
      </c>
      <c r="L530" s="19">
        <v>0</v>
      </c>
      <c r="M530" s="26" t="s">
        <v>5355</v>
      </c>
      <c r="N530" s="26"/>
    </row>
    <row r="531" spans="1:14" x14ac:dyDescent="0.25">
      <c r="A531" s="14" t="s">
        <v>3486</v>
      </c>
      <c r="B531" s="14" t="s">
        <v>3487</v>
      </c>
      <c r="C531" s="14" t="s">
        <v>3488</v>
      </c>
      <c r="D531" s="14" t="s">
        <v>1848</v>
      </c>
      <c r="E531" s="14" t="s">
        <v>1181</v>
      </c>
      <c r="F531" s="14" t="s">
        <v>3489</v>
      </c>
      <c r="G531" s="15">
        <v>1</v>
      </c>
      <c r="H531" s="15">
        <v>1</v>
      </c>
      <c r="I531" s="16">
        <v>0</v>
      </c>
      <c r="J531" s="17">
        <v>1</v>
      </c>
      <c r="K531" s="18">
        <v>0</v>
      </c>
      <c r="L531" s="19">
        <v>0</v>
      </c>
      <c r="M531" s="26" t="s">
        <v>5354</v>
      </c>
      <c r="N531" s="26"/>
    </row>
    <row r="532" spans="1:14" x14ac:dyDescent="0.25">
      <c r="A532" s="14" t="s">
        <v>3490</v>
      </c>
      <c r="B532" s="14" t="s">
        <v>3491</v>
      </c>
      <c r="C532" s="14" t="s">
        <v>2898</v>
      </c>
      <c r="D532" s="14" t="s">
        <v>1779</v>
      </c>
      <c r="E532" s="14" t="s">
        <v>2936</v>
      </c>
      <c r="F532" s="14" t="s">
        <v>3492</v>
      </c>
      <c r="G532" s="15">
        <v>1</v>
      </c>
      <c r="H532" s="15">
        <v>2</v>
      </c>
      <c r="I532" s="16">
        <v>0</v>
      </c>
      <c r="J532" s="17">
        <v>1</v>
      </c>
      <c r="K532" s="18">
        <v>0</v>
      </c>
      <c r="L532" s="19">
        <v>0</v>
      </c>
      <c r="M532" s="26" t="s">
        <v>5356</v>
      </c>
      <c r="N532" s="26"/>
    </row>
    <row r="533" spans="1:14" x14ac:dyDescent="0.25">
      <c r="A533" s="14" t="s">
        <v>1591</v>
      </c>
      <c r="B533" s="14" t="s">
        <v>3493</v>
      </c>
      <c r="C533" s="14" t="s">
        <v>3494</v>
      </c>
      <c r="D533" s="14" t="s">
        <v>1779</v>
      </c>
      <c r="E533" s="14" t="s">
        <v>506</v>
      </c>
      <c r="F533" s="14" t="s">
        <v>3495</v>
      </c>
      <c r="G533" s="15">
        <v>1</v>
      </c>
      <c r="H533" s="15">
        <v>1</v>
      </c>
      <c r="I533" s="16">
        <v>0</v>
      </c>
      <c r="J533" s="17">
        <v>0</v>
      </c>
      <c r="K533" s="18">
        <v>0</v>
      </c>
      <c r="L533" s="19">
        <v>1</v>
      </c>
      <c r="M533" s="26" t="s">
        <v>5355</v>
      </c>
      <c r="N533" s="26"/>
    </row>
    <row r="534" spans="1:14" x14ac:dyDescent="0.25">
      <c r="A534" s="14" t="s">
        <v>3496</v>
      </c>
      <c r="B534" s="14" t="s">
        <v>3497</v>
      </c>
      <c r="C534" s="14" t="s">
        <v>3498</v>
      </c>
      <c r="D534" s="14" t="s">
        <v>2411</v>
      </c>
      <c r="E534" s="14" t="s">
        <v>945</v>
      </c>
      <c r="F534" s="14" t="s">
        <v>3499</v>
      </c>
      <c r="G534" s="15">
        <v>1</v>
      </c>
      <c r="H534" s="15">
        <v>2</v>
      </c>
      <c r="I534" s="16">
        <v>0</v>
      </c>
      <c r="J534" s="17">
        <v>1</v>
      </c>
      <c r="K534" s="18">
        <v>0</v>
      </c>
      <c r="L534" s="19">
        <v>0</v>
      </c>
      <c r="M534" s="26" t="s">
        <v>5354</v>
      </c>
      <c r="N534" s="26"/>
    </row>
    <row r="535" spans="1:14" x14ac:dyDescent="0.25">
      <c r="A535" s="14" t="s">
        <v>3500</v>
      </c>
      <c r="B535" s="14" t="s">
        <v>3501</v>
      </c>
      <c r="C535" s="14" t="s">
        <v>3502</v>
      </c>
      <c r="D535" s="14" t="s">
        <v>1779</v>
      </c>
      <c r="E535" s="14" t="s">
        <v>1165</v>
      </c>
      <c r="F535" s="14" t="s">
        <v>3503</v>
      </c>
      <c r="G535" s="15">
        <v>1</v>
      </c>
      <c r="H535" s="15">
        <v>1</v>
      </c>
      <c r="I535" s="16">
        <v>0</v>
      </c>
      <c r="J535" s="17">
        <v>1</v>
      </c>
      <c r="K535" s="18">
        <v>0</v>
      </c>
      <c r="L535" s="19">
        <v>0</v>
      </c>
      <c r="M535" s="26" t="s">
        <v>5354</v>
      </c>
      <c r="N535" s="26"/>
    </row>
    <row r="536" spans="1:14" x14ac:dyDescent="0.25">
      <c r="A536" s="14" t="s">
        <v>3504</v>
      </c>
      <c r="B536" s="14" t="s">
        <v>3505</v>
      </c>
      <c r="C536" s="14" t="s">
        <v>3506</v>
      </c>
      <c r="D536" s="14" t="s">
        <v>1848</v>
      </c>
      <c r="E536" s="14" t="s">
        <v>725</v>
      </c>
      <c r="F536" s="14" t="s">
        <v>3507</v>
      </c>
      <c r="G536" s="15">
        <v>1</v>
      </c>
      <c r="H536" s="15">
        <v>1</v>
      </c>
      <c r="I536" s="16">
        <v>0</v>
      </c>
      <c r="J536" s="17">
        <v>1</v>
      </c>
      <c r="K536" s="18">
        <v>0</v>
      </c>
      <c r="L536" s="19">
        <v>0</v>
      </c>
      <c r="M536" s="26" t="s">
        <v>5356</v>
      </c>
      <c r="N536" s="26"/>
    </row>
    <row r="537" spans="1:14" x14ac:dyDescent="0.25">
      <c r="A537" s="14" t="s">
        <v>583</v>
      </c>
      <c r="B537" s="14" t="s">
        <v>3508</v>
      </c>
      <c r="C537" s="14" t="s">
        <v>3509</v>
      </c>
      <c r="D537" s="14" t="s">
        <v>2737</v>
      </c>
      <c r="E537" s="14" t="s">
        <v>586</v>
      </c>
      <c r="F537" s="14" t="s">
        <v>3510</v>
      </c>
      <c r="G537" s="15">
        <v>1</v>
      </c>
      <c r="H537" s="15">
        <v>1</v>
      </c>
      <c r="I537" s="16">
        <v>0</v>
      </c>
      <c r="J537" s="17">
        <v>0</v>
      </c>
      <c r="K537" s="18">
        <v>1</v>
      </c>
      <c r="L537" s="19">
        <v>0</v>
      </c>
      <c r="M537" s="26" t="s">
        <v>5355</v>
      </c>
      <c r="N537" s="26"/>
    </row>
    <row r="538" spans="1:14" x14ac:dyDescent="0.25">
      <c r="A538" s="14" t="s">
        <v>3511</v>
      </c>
      <c r="B538" s="14" t="s">
        <v>3512</v>
      </c>
      <c r="C538" s="14" t="s">
        <v>3513</v>
      </c>
      <c r="D538" s="14" t="s">
        <v>3514</v>
      </c>
      <c r="E538" s="14" t="s">
        <v>3515</v>
      </c>
      <c r="F538" s="14" t="s">
        <v>3516</v>
      </c>
      <c r="G538" s="15">
        <v>1</v>
      </c>
      <c r="H538" s="15">
        <v>3</v>
      </c>
      <c r="I538" s="16">
        <v>0</v>
      </c>
      <c r="J538" s="17">
        <v>1</v>
      </c>
      <c r="K538" s="18">
        <v>0</v>
      </c>
      <c r="L538" s="19">
        <v>0</v>
      </c>
      <c r="M538" s="26" t="s">
        <v>5356</v>
      </c>
      <c r="N538" s="26"/>
    </row>
    <row r="539" spans="1:14" x14ac:dyDescent="0.25">
      <c r="A539" s="14" t="s">
        <v>1549</v>
      </c>
      <c r="B539" s="14" t="s">
        <v>1550</v>
      </c>
      <c r="C539" s="14" t="s">
        <v>3517</v>
      </c>
      <c r="D539" s="14" t="s">
        <v>2131</v>
      </c>
      <c r="E539" s="14" t="s">
        <v>1103</v>
      </c>
      <c r="F539" s="14" t="s">
        <v>3518</v>
      </c>
      <c r="G539" s="15">
        <v>1</v>
      </c>
      <c r="H539" s="15">
        <v>1</v>
      </c>
      <c r="I539" s="16">
        <v>0</v>
      </c>
      <c r="J539" s="17">
        <v>0</v>
      </c>
      <c r="K539" s="18">
        <v>0</v>
      </c>
      <c r="L539" s="19">
        <v>1</v>
      </c>
      <c r="M539" s="26" t="s">
        <v>5355</v>
      </c>
      <c r="N539" s="26"/>
    </row>
    <row r="540" spans="1:14" x14ac:dyDescent="0.25">
      <c r="A540" s="14" t="s">
        <v>3519</v>
      </c>
      <c r="B540" s="14" t="s">
        <v>3520</v>
      </c>
      <c r="C540" s="14" t="s">
        <v>1670</v>
      </c>
      <c r="D540" s="14" t="s">
        <v>1625</v>
      </c>
      <c r="E540" s="14" t="s">
        <v>816</v>
      </c>
      <c r="F540" s="14" t="s">
        <v>3521</v>
      </c>
      <c r="G540" s="15">
        <v>1</v>
      </c>
      <c r="H540" s="15">
        <v>6</v>
      </c>
      <c r="I540" s="16">
        <v>0</v>
      </c>
      <c r="J540" s="17">
        <v>1</v>
      </c>
      <c r="K540" s="18">
        <v>0</v>
      </c>
      <c r="L540" s="19">
        <v>0</v>
      </c>
      <c r="M540" s="26" t="s">
        <v>5356</v>
      </c>
      <c r="N540" s="26"/>
    </row>
    <row r="541" spans="1:14" x14ac:dyDescent="0.25">
      <c r="A541" s="14" t="s">
        <v>827</v>
      </c>
      <c r="B541" s="14" t="s">
        <v>3522</v>
      </c>
      <c r="C541" s="14" t="s">
        <v>3523</v>
      </c>
      <c r="D541" s="14" t="s">
        <v>2016</v>
      </c>
      <c r="E541" s="14" t="s">
        <v>829</v>
      </c>
      <c r="F541" s="14" t="s">
        <v>3524</v>
      </c>
      <c r="G541" s="15">
        <v>1</v>
      </c>
      <c r="H541" s="15">
        <v>1</v>
      </c>
      <c r="I541" s="16">
        <v>0</v>
      </c>
      <c r="J541" s="17">
        <v>0</v>
      </c>
      <c r="K541" s="18">
        <v>1</v>
      </c>
      <c r="L541" s="19">
        <v>0</v>
      </c>
      <c r="M541" s="26" t="s">
        <v>5355</v>
      </c>
      <c r="N541" s="26"/>
    </row>
    <row r="542" spans="1:14" x14ac:dyDescent="0.25">
      <c r="A542" s="14" t="s">
        <v>3525</v>
      </c>
      <c r="B542" s="14" t="s">
        <v>3526</v>
      </c>
      <c r="C542" s="14" t="s">
        <v>3527</v>
      </c>
      <c r="D542" s="14" t="s">
        <v>2069</v>
      </c>
      <c r="E542" s="14" t="s">
        <v>622</v>
      </c>
      <c r="F542" s="14" t="s">
        <v>3528</v>
      </c>
      <c r="G542" s="15">
        <v>1</v>
      </c>
      <c r="H542" s="15">
        <v>1</v>
      </c>
      <c r="I542" s="16">
        <v>0</v>
      </c>
      <c r="J542" s="17">
        <v>1</v>
      </c>
      <c r="K542" s="18">
        <v>0</v>
      </c>
      <c r="L542" s="19">
        <v>0</v>
      </c>
      <c r="M542" s="26" t="s">
        <v>5354</v>
      </c>
      <c r="N542" s="26"/>
    </row>
    <row r="543" spans="1:14" x14ac:dyDescent="0.25">
      <c r="A543" s="14" t="s">
        <v>1137</v>
      </c>
      <c r="B543" s="14" t="s">
        <v>3529</v>
      </c>
      <c r="C543" s="14" t="s">
        <v>2695</v>
      </c>
      <c r="D543" s="14" t="s">
        <v>2487</v>
      </c>
      <c r="E543" s="14" t="s">
        <v>387</v>
      </c>
      <c r="F543" s="14" t="s">
        <v>3530</v>
      </c>
      <c r="G543" s="15">
        <v>1</v>
      </c>
      <c r="H543" s="15">
        <v>1</v>
      </c>
      <c r="I543" s="16">
        <v>0</v>
      </c>
      <c r="J543" s="17">
        <v>0</v>
      </c>
      <c r="K543" s="18">
        <v>1</v>
      </c>
      <c r="L543" s="19">
        <v>0</v>
      </c>
      <c r="M543" s="26" t="s">
        <v>5355</v>
      </c>
      <c r="N543" s="26"/>
    </row>
    <row r="544" spans="1:14" x14ac:dyDescent="0.25">
      <c r="A544" s="14" t="s">
        <v>3531</v>
      </c>
      <c r="B544" s="14" t="s">
        <v>3532</v>
      </c>
      <c r="C544" s="14" t="s">
        <v>3533</v>
      </c>
      <c r="D544" s="14" t="s">
        <v>1779</v>
      </c>
      <c r="E544" s="14" t="s">
        <v>3534</v>
      </c>
      <c r="F544" s="14" t="s">
        <v>3535</v>
      </c>
      <c r="G544" s="15">
        <v>1</v>
      </c>
      <c r="H544" s="15">
        <v>1</v>
      </c>
      <c r="I544" s="16">
        <v>0</v>
      </c>
      <c r="J544" s="17">
        <v>1</v>
      </c>
      <c r="K544" s="18">
        <v>0</v>
      </c>
      <c r="L544" s="19">
        <v>0</v>
      </c>
      <c r="M544" s="26" t="s">
        <v>5353</v>
      </c>
      <c r="N544" s="26"/>
    </row>
    <row r="545" spans="1:14" x14ac:dyDescent="0.25">
      <c r="A545" s="14" t="s">
        <v>1421</v>
      </c>
      <c r="B545" s="14" t="s">
        <v>3536</v>
      </c>
      <c r="C545" s="14" t="s">
        <v>3537</v>
      </c>
      <c r="D545" s="14" t="s">
        <v>3538</v>
      </c>
      <c r="E545" s="14" t="s">
        <v>1422</v>
      </c>
      <c r="F545" s="14" t="s">
        <v>3539</v>
      </c>
      <c r="G545" s="15">
        <v>1</v>
      </c>
      <c r="H545" s="15">
        <v>1</v>
      </c>
      <c r="I545" s="16">
        <v>0</v>
      </c>
      <c r="J545" s="17">
        <v>0</v>
      </c>
      <c r="K545" s="18">
        <v>0</v>
      </c>
      <c r="L545" s="19">
        <v>1</v>
      </c>
      <c r="M545" s="26" t="s">
        <v>5355</v>
      </c>
      <c r="N545" s="26"/>
    </row>
    <row r="546" spans="1:14" x14ac:dyDescent="0.25">
      <c r="A546" s="14" t="s">
        <v>3540</v>
      </c>
      <c r="B546" s="14" t="s">
        <v>3541</v>
      </c>
      <c r="C546" s="14" t="s">
        <v>3542</v>
      </c>
      <c r="D546" s="14" t="s">
        <v>2103</v>
      </c>
      <c r="E546" s="14" t="s">
        <v>861</v>
      </c>
      <c r="F546" s="14" t="s">
        <v>3543</v>
      </c>
      <c r="G546" s="15">
        <v>1</v>
      </c>
      <c r="H546" s="15">
        <v>1</v>
      </c>
      <c r="I546" s="16">
        <v>0</v>
      </c>
      <c r="J546" s="17">
        <v>1</v>
      </c>
      <c r="K546" s="18">
        <v>0</v>
      </c>
      <c r="L546" s="19">
        <v>0</v>
      </c>
      <c r="M546" s="26" t="s">
        <v>5356</v>
      </c>
      <c r="N546" s="26"/>
    </row>
    <row r="547" spans="1:14" x14ac:dyDescent="0.25">
      <c r="A547" s="14" t="s">
        <v>1551</v>
      </c>
      <c r="B547" s="14" t="s">
        <v>3544</v>
      </c>
      <c r="C547" s="14" t="s">
        <v>3545</v>
      </c>
      <c r="D547" s="14" t="s">
        <v>3546</v>
      </c>
      <c r="E547" s="14" t="s">
        <v>1319</v>
      </c>
      <c r="F547" s="14" t="s">
        <v>3547</v>
      </c>
      <c r="G547" s="15">
        <v>1</v>
      </c>
      <c r="H547" s="15">
        <v>4</v>
      </c>
      <c r="I547" s="16">
        <v>0</v>
      </c>
      <c r="J547" s="17">
        <v>0</v>
      </c>
      <c r="K547" s="18">
        <v>0</v>
      </c>
      <c r="L547" s="19">
        <v>1</v>
      </c>
      <c r="M547" s="26" t="s">
        <v>5351</v>
      </c>
      <c r="N547" s="26"/>
    </row>
    <row r="548" spans="1:14" x14ac:dyDescent="0.25">
      <c r="A548" s="14" t="s">
        <v>1182</v>
      </c>
      <c r="B548" s="14" t="s">
        <v>3548</v>
      </c>
      <c r="C548" s="14" t="s">
        <v>3549</v>
      </c>
      <c r="D548" s="14" t="s">
        <v>1625</v>
      </c>
      <c r="E548" s="14" t="s">
        <v>465</v>
      </c>
      <c r="F548" s="14" t="s">
        <v>3550</v>
      </c>
      <c r="G548" s="15">
        <v>1</v>
      </c>
      <c r="H548" s="15">
        <v>2</v>
      </c>
      <c r="I548" s="16">
        <v>0</v>
      </c>
      <c r="J548" s="17">
        <v>0</v>
      </c>
      <c r="K548" s="18">
        <v>1</v>
      </c>
      <c r="L548" s="19">
        <v>0</v>
      </c>
      <c r="M548" s="26" t="s">
        <v>5355</v>
      </c>
      <c r="N548" s="26"/>
    </row>
    <row r="549" spans="1:14" x14ac:dyDescent="0.25">
      <c r="A549" s="14" t="s">
        <v>3551</v>
      </c>
      <c r="B549" s="14" t="s">
        <v>3552</v>
      </c>
      <c r="C549" s="14" t="s">
        <v>2040</v>
      </c>
      <c r="D549" s="14" t="s">
        <v>1643</v>
      </c>
      <c r="E549" s="14" t="s">
        <v>527</v>
      </c>
      <c r="F549" s="14" t="s">
        <v>3553</v>
      </c>
      <c r="G549" s="15">
        <v>1</v>
      </c>
      <c r="H549" s="15">
        <v>2</v>
      </c>
      <c r="I549" s="16">
        <v>0</v>
      </c>
      <c r="J549" s="17">
        <v>1</v>
      </c>
      <c r="K549" s="18">
        <v>0</v>
      </c>
      <c r="L549" s="19">
        <v>0</v>
      </c>
      <c r="M549" s="26" t="s">
        <v>5354</v>
      </c>
      <c r="N549" s="26"/>
    </row>
    <row r="550" spans="1:14" x14ac:dyDescent="0.25">
      <c r="A550" s="14" t="s">
        <v>3554</v>
      </c>
      <c r="B550" s="14" t="s">
        <v>3555</v>
      </c>
      <c r="C550" s="14" t="s">
        <v>1670</v>
      </c>
      <c r="D550" s="14" t="s">
        <v>1625</v>
      </c>
      <c r="E550" s="14" t="s">
        <v>674</v>
      </c>
      <c r="F550" s="14" t="s">
        <v>3556</v>
      </c>
      <c r="G550" s="15">
        <v>1</v>
      </c>
      <c r="H550" s="15">
        <v>4</v>
      </c>
      <c r="I550" s="16">
        <v>0</v>
      </c>
      <c r="J550" s="17">
        <v>1</v>
      </c>
      <c r="K550" s="18">
        <v>0</v>
      </c>
      <c r="L550" s="19">
        <v>0</v>
      </c>
      <c r="M550" s="26" t="s">
        <v>5354</v>
      </c>
      <c r="N550" s="26"/>
    </row>
    <row r="551" spans="1:14" x14ac:dyDescent="0.25">
      <c r="A551" s="14" t="s">
        <v>400</v>
      </c>
      <c r="B551" s="14" t="s">
        <v>3557</v>
      </c>
      <c r="C551" s="14" t="s">
        <v>1824</v>
      </c>
      <c r="D551" s="14" t="s">
        <v>1625</v>
      </c>
      <c r="E551" s="14" t="s">
        <v>403</v>
      </c>
      <c r="F551" s="14" t="s">
        <v>3558</v>
      </c>
      <c r="G551" s="15">
        <v>1</v>
      </c>
      <c r="H551" s="15">
        <v>4</v>
      </c>
      <c r="I551" s="16">
        <v>0</v>
      </c>
      <c r="J551" s="17">
        <v>0</v>
      </c>
      <c r="K551" s="18">
        <v>1</v>
      </c>
      <c r="L551" s="19">
        <v>0</v>
      </c>
      <c r="M551" s="26" t="s">
        <v>5355</v>
      </c>
      <c r="N551" s="26"/>
    </row>
    <row r="552" spans="1:14" x14ac:dyDescent="0.25">
      <c r="A552" s="14" t="s">
        <v>3559</v>
      </c>
      <c r="B552" s="14" t="s">
        <v>3560</v>
      </c>
      <c r="C552" s="14" t="s">
        <v>1670</v>
      </c>
      <c r="D552" s="14" t="s">
        <v>1625</v>
      </c>
      <c r="E552" s="14" t="s">
        <v>593</v>
      </c>
      <c r="F552" s="14" t="s">
        <v>3561</v>
      </c>
      <c r="G552" s="15">
        <v>1</v>
      </c>
      <c r="H552" s="15">
        <v>14</v>
      </c>
      <c r="I552" s="16">
        <v>0</v>
      </c>
      <c r="J552" s="17">
        <v>1</v>
      </c>
      <c r="K552" s="18">
        <v>0</v>
      </c>
      <c r="L552" s="19">
        <v>0</v>
      </c>
      <c r="M552" s="26" t="s">
        <v>5354</v>
      </c>
      <c r="N552" s="26"/>
    </row>
    <row r="553" spans="1:14" x14ac:dyDescent="0.25">
      <c r="A553" s="14" t="s">
        <v>3562</v>
      </c>
      <c r="B553" s="14" t="s">
        <v>3563</v>
      </c>
      <c r="C553" s="14" t="s">
        <v>3564</v>
      </c>
      <c r="D553" s="14" t="s">
        <v>1848</v>
      </c>
      <c r="E553" s="14" t="s">
        <v>861</v>
      </c>
      <c r="F553" s="14" t="s">
        <v>3565</v>
      </c>
      <c r="G553" s="15">
        <v>1</v>
      </c>
      <c r="H553" s="15">
        <v>3</v>
      </c>
      <c r="I553" s="16">
        <v>0</v>
      </c>
      <c r="J553" s="17">
        <v>1</v>
      </c>
      <c r="K553" s="18">
        <v>0</v>
      </c>
      <c r="L553" s="19">
        <v>0</v>
      </c>
      <c r="M553" s="26" t="s">
        <v>5356</v>
      </c>
      <c r="N553" s="26"/>
    </row>
    <row r="554" spans="1:14" x14ac:dyDescent="0.25">
      <c r="A554" s="14" t="s">
        <v>903</v>
      </c>
      <c r="B554" s="14" t="s">
        <v>3566</v>
      </c>
      <c r="C554" s="14" t="s">
        <v>3567</v>
      </c>
      <c r="D554" s="14" t="s">
        <v>2341</v>
      </c>
      <c r="E554" s="14" t="s">
        <v>905</v>
      </c>
      <c r="F554" s="14" t="s">
        <v>3568</v>
      </c>
      <c r="G554" s="15">
        <v>1</v>
      </c>
      <c r="H554" s="15">
        <v>2</v>
      </c>
      <c r="I554" s="16">
        <v>0</v>
      </c>
      <c r="J554" s="17">
        <v>0</v>
      </c>
      <c r="K554" s="18">
        <v>1</v>
      </c>
      <c r="L554" s="19">
        <v>0</v>
      </c>
      <c r="M554" s="26" t="s">
        <v>5355</v>
      </c>
      <c r="N554" s="26"/>
    </row>
    <row r="555" spans="1:14" x14ac:dyDescent="0.25">
      <c r="A555" s="14" t="s">
        <v>1424</v>
      </c>
      <c r="B555" s="14" t="s">
        <v>3569</v>
      </c>
      <c r="C555" s="14" t="s">
        <v>3570</v>
      </c>
      <c r="D555" s="14" t="s">
        <v>2795</v>
      </c>
      <c r="E555" s="14" t="s">
        <v>1422</v>
      </c>
      <c r="F555" s="14" t="s">
        <v>3571</v>
      </c>
      <c r="G555" s="15">
        <v>1</v>
      </c>
      <c r="H555" s="15">
        <v>1</v>
      </c>
      <c r="I555" s="16">
        <v>0</v>
      </c>
      <c r="J555" s="17">
        <v>0</v>
      </c>
      <c r="K555" s="18">
        <v>0</v>
      </c>
      <c r="L555" s="19">
        <v>1</v>
      </c>
      <c r="M555" s="26" t="s">
        <v>5355</v>
      </c>
      <c r="N555" s="26"/>
    </row>
    <row r="556" spans="1:14" x14ac:dyDescent="0.25">
      <c r="A556" s="14" t="s">
        <v>1476</v>
      </c>
      <c r="B556" s="14" t="s">
        <v>3572</v>
      </c>
      <c r="C556" s="14" t="s">
        <v>1670</v>
      </c>
      <c r="D556" s="14" t="s">
        <v>1848</v>
      </c>
      <c r="E556" s="14" t="s">
        <v>423</v>
      </c>
      <c r="F556" s="14" t="s">
        <v>3573</v>
      </c>
      <c r="G556" s="15">
        <v>1</v>
      </c>
      <c r="H556" s="15">
        <v>1</v>
      </c>
      <c r="I556" s="16">
        <v>0</v>
      </c>
      <c r="J556" s="17">
        <v>0</v>
      </c>
      <c r="K556" s="18">
        <v>0</v>
      </c>
      <c r="L556" s="19">
        <v>1</v>
      </c>
      <c r="M556" s="26" t="s">
        <v>5355</v>
      </c>
      <c r="N556" s="26"/>
    </row>
    <row r="557" spans="1:14" x14ac:dyDescent="0.25">
      <c r="A557" s="14" t="s">
        <v>1370</v>
      </c>
      <c r="B557" s="14" t="s">
        <v>3574</v>
      </c>
      <c r="C557" s="14" t="s">
        <v>3575</v>
      </c>
      <c r="D557" s="14" t="s">
        <v>1625</v>
      </c>
      <c r="E557" s="14" t="s">
        <v>1371</v>
      </c>
      <c r="F557" s="14" t="s">
        <v>3576</v>
      </c>
      <c r="G557" s="15">
        <v>1</v>
      </c>
      <c r="H557" s="15">
        <v>4</v>
      </c>
      <c r="I557" s="16">
        <v>0</v>
      </c>
      <c r="J557" s="17">
        <v>0</v>
      </c>
      <c r="K557" s="18">
        <v>0</v>
      </c>
      <c r="L557" s="19">
        <v>1</v>
      </c>
      <c r="M557" s="26" t="s">
        <v>5355</v>
      </c>
      <c r="N557" s="26"/>
    </row>
    <row r="558" spans="1:14" x14ac:dyDescent="0.25">
      <c r="A558" s="14" t="s">
        <v>3577</v>
      </c>
      <c r="B558" s="14" t="s">
        <v>3578</v>
      </c>
      <c r="C558" s="14" t="s">
        <v>3579</v>
      </c>
      <c r="D558" s="14" t="s">
        <v>1868</v>
      </c>
      <c r="E558" s="14" t="s">
        <v>470</v>
      </c>
      <c r="F558" s="14" t="s">
        <v>3580</v>
      </c>
      <c r="G558" s="15">
        <v>1</v>
      </c>
      <c r="H558" s="15">
        <v>2</v>
      </c>
      <c r="I558" s="16">
        <v>0</v>
      </c>
      <c r="J558" s="17">
        <v>1</v>
      </c>
      <c r="K558" s="18">
        <v>0</v>
      </c>
      <c r="L558" s="19">
        <v>0</v>
      </c>
      <c r="M558" s="26" t="s">
        <v>5354</v>
      </c>
      <c r="N558" s="26"/>
    </row>
    <row r="559" spans="1:14" x14ac:dyDescent="0.25">
      <c r="A559" s="14" t="s">
        <v>3581</v>
      </c>
      <c r="B559" s="14" t="s">
        <v>3582</v>
      </c>
      <c r="C559" s="14" t="s">
        <v>3583</v>
      </c>
      <c r="D559" s="14" t="s">
        <v>1977</v>
      </c>
      <c r="E559" s="14" t="s">
        <v>423</v>
      </c>
      <c r="F559" s="14" t="s">
        <v>3584</v>
      </c>
      <c r="G559" s="15">
        <v>1</v>
      </c>
      <c r="H559" s="15">
        <v>1</v>
      </c>
      <c r="I559" s="16">
        <v>0</v>
      </c>
      <c r="J559" s="17">
        <v>1</v>
      </c>
      <c r="K559" s="18">
        <v>0</v>
      </c>
      <c r="L559" s="19">
        <v>0</v>
      </c>
      <c r="M559" s="26" t="s">
        <v>5354</v>
      </c>
      <c r="N559" s="26"/>
    </row>
    <row r="560" spans="1:14" x14ac:dyDescent="0.25">
      <c r="A560" s="14" t="s">
        <v>632</v>
      </c>
      <c r="B560" s="14" t="s">
        <v>3585</v>
      </c>
      <c r="C560" s="14" t="s">
        <v>3586</v>
      </c>
      <c r="D560" s="14" t="s">
        <v>1625</v>
      </c>
      <c r="E560" s="14" t="s">
        <v>593</v>
      </c>
      <c r="F560" s="14" t="s">
        <v>3587</v>
      </c>
      <c r="G560" s="15">
        <v>1</v>
      </c>
      <c r="H560" s="15">
        <v>7</v>
      </c>
      <c r="I560" s="16">
        <v>0</v>
      </c>
      <c r="J560" s="17">
        <v>0</v>
      </c>
      <c r="K560" s="18">
        <v>1</v>
      </c>
      <c r="L560" s="19">
        <v>0</v>
      </c>
      <c r="M560" s="26" t="s">
        <v>5355</v>
      </c>
      <c r="N560" s="26"/>
    </row>
    <row r="561" spans="1:14" x14ac:dyDescent="0.25">
      <c r="A561" s="14" t="s">
        <v>1548</v>
      </c>
      <c r="B561" s="14" t="s">
        <v>3588</v>
      </c>
      <c r="C561" s="14" t="s">
        <v>3589</v>
      </c>
      <c r="D561" s="14" t="s">
        <v>1625</v>
      </c>
      <c r="E561" s="14" t="s">
        <v>1485</v>
      </c>
      <c r="F561" s="14" t="s">
        <v>3590</v>
      </c>
      <c r="G561" s="15">
        <v>1</v>
      </c>
      <c r="H561" s="15">
        <v>1</v>
      </c>
      <c r="I561" s="16">
        <v>0</v>
      </c>
      <c r="J561" s="17">
        <v>0</v>
      </c>
      <c r="K561" s="18">
        <v>0</v>
      </c>
      <c r="L561" s="19">
        <v>1</v>
      </c>
      <c r="M561" s="26" t="s">
        <v>5355</v>
      </c>
      <c r="N561" s="26"/>
    </row>
    <row r="562" spans="1:14" x14ac:dyDescent="0.25">
      <c r="A562" s="14" t="s">
        <v>3591</v>
      </c>
      <c r="B562" s="14" t="s">
        <v>3592</v>
      </c>
      <c r="C562" s="14" t="s">
        <v>1670</v>
      </c>
      <c r="D562" s="14" t="s">
        <v>2341</v>
      </c>
      <c r="E562" s="14" t="s">
        <v>518</v>
      </c>
      <c r="F562" s="14" t="s">
        <v>3593</v>
      </c>
      <c r="G562" s="15">
        <v>1</v>
      </c>
      <c r="H562" s="15">
        <v>10</v>
      </c>
      <c r="I562" s="16">
        <v>0</v>
      </c>
      <c r="J562" s="17">
        <v>1</v>
      </c>
      <c r="K562" s="18">
        <v>0</v>
      </c>
      <c r="L562" s="19">
        <v>0</v>
      </c>
      <c r="M562" s="26" t="s">
        <v>5356</v>
      </c>
      <c r="N562" s="26"/>
    </row>
    <row r="563" spans="1:14" x14ac:dyDescent="0.25">
      <c r="A563" s="14" t="s">
        <v>1197</v>
      </c>
      <c r="B563" s="14" t="s">
        <v>3594</v>
      </c>
      <c r="C563" s="14" t="s">
        <v>3595</v>
      </c>
      <c r="D563" s="14" t="s">
        <v>1625</v>
      </c>
      <c r="E563" s="14" t="s">
        <v>465</v>
      </c>
      <c r="F563" s="14" t="s">
        <v>3596</v>
      </c>
      <c r="G563" s="15">
        <v>1</v>
      </c>
      <c r="H563" s="15">
        <v>2</v>
      </c>
      <c r="I563" s="16">
        <v>0</v>
      </c>
      <c r="J563" s="17">
        <v>0</v>
      </c>
      <c r="K563" s="18">
        <v>1</v>
      </c>
      <c r="L563" s="19">
        <v>0</v>
      </c>
      <c r="M563" s="26" t="s">
        <v>5355</v>
      </c>
      <c r="N563" s="26"/>
    </row>
    <row r="564" spans="1:14" x14ac:dyDescent="0.25">
      <c r="A564" s="14" t="s">
        <v>1361</v>
      </c>
      <c r="B564" s="14" t="s">
        <v>3597</v>
      </c>
      <c r="C564" s="14" t="s">
        <v>3598</v>
      </c>
      <c r="D564" s="14" t="s">
        <v>1625</v>
      </c>
      <c r="E564" s="14" t="s">
        <v>839</v>
      </c>
      <c r="F564" s="14" t="s">
        <v>3599</v>
      </c>
      <c r="G564" s="15">
        <v>1</v>
      </c>
      <c r="H564" s="15">
        <v>2</v>
      </c>
      <c r="I564" s="16">
        <v>0</v>
      </c>
      <c r="J564" s="17">
        <v>0</v>
      </c>
      <c r="K564" s="18">
        <v>0</v>
      </c>
      <c r="L564" s="19">
        <v>1</v>
      </c>
      <c r="M564" s="26" t="s">
        <v>5355</v>
      </c>
      <c r="N564" s="26"/>
    </row>
    <row r="565" spans="1:14" x14ac:dyDescent="0.25">
      <c r="A565" s="14" t="s">
        <v>3600</v>
      </c>
      <c r="B565" s="14" t="s">
        <v>3601</v>
      </c>
      <c r="C565" s="14" t="s">
        <v>3602</v>
      </c>
      <c r="D565" s="14" t="s">
        <v>1868</v>
      </c>
      <c r="E565" s="14" t="s">
        <v>2763</v>
      </c>
      <c r="F565" s="14" t="s">
        <v>3603</v>
      </c>
      <c r="G565" s="15">
        <v>1</v>
      </c>
      <c r="H565" s="15">
        <v>1</v>
      </c>
      <c r="I565" s="16">
        <v>0</v>
      </c>
      <c r="J565" s="17">
        <v>1</v>
      </c>
      <c r="K565" s="18">
        <v>0</v>
      </c>
      <c r="L565" s="19">
        <v>0</v>
      </c>
      <c r="M565" s="26" t="s">
        <v>5354</v>
      </c>
      <c r="N565" s="26"/>
    </row>
    <row r="566" spans="1:14" x14ac:dyDescent="0.25">
      <c r="A566" s="14" t="s">
        <v>3604</v>
      </c>
      <c r="B566" s="14" t="s">
        <v>3605</v>
      </c>
      <c r="C566" s="14" t="s">
        <v>3606</v>
      </c>
      <c r="D566" s="14" t="s">
        <v>1977</v>
      </c>
      <c r="E566" s="14" t="s">
        <v>3607</v>
      </c>
      <c r="F566" s="14" t="s">
        <v>3608</v>
      </c>
      <c r="G566" s="15">
        <v>1</v>
      </c>
      <c r="H566" s="15">
        <v>4</v>
      </c>
      <c r="I566" s="16">
        <v>0</v>
      </c>
      <c r="J566" s="17">
        <v>1</v>
      </c>
      <c r="K566" s="18">
        <v>0</v>
      </c>
      <c r="L566" s="19">
        <v>0</v>
      </c>
      <c r="M566" s="26" t="s">
        <v>5353</v>
      </c>
      <c r="N566" s="26"/>
    </row>
    <row r="567" spans="1:14" x14ac:dyDescent="0.25">
      <c r="A567" s="14" t="s">
        <v>3609</v>
      </c>
      <c r="B567" s="14" t="s">
        <v>3610</v>
      </c>
      <c r="C567" s="14" t="s">
        <v>3611</v>
      </c>
      <c r="D567" s="14" t="s">
        <v>3612</v>
      </c>
      <c r="E567" s="14" t="s">
        <v>861</v>
      </c>
      <c r="F567" s="14" t="s">
        <v>3613</v>
      </c>
      <c r="G567" s="15">
        <v>1</v>
      </c>
      <c r="H567" s="15">
        <v>10</v>
      </c>
      <c r="I567" s="16">
        <v>0</v>
      </c>
      <c r="J567" s="17">
        <v>1</v>
      </c>
      <c r="K567" s="18">
        <v>0</v>
      </c>
      <c r="L567" s="19">
        <v>0</v>
      </c>
      <c r="M567" s="26" t="s">
        <v>5356</v>
      </c>
      <c r="N567" s="26"/>
    </row>
    <row r="568" spans="1:14" x14ac:dyDescent="0.25">
      <c r="A568" s="14" t="s">
        <v>3614</v>
      </c>
      <c r="B568" s="14" t="s">
        <v>3615</v>
      </c>
      <c r="C568" s="14" t="s">
        <v>3616</v>
      </c>
      <c r="D568" s="14" t="s">
        <v>1643</v>
      </c>
      <c r="E568" s="14" t="s">
        <v>1683</v>
      </c>
      <c r="F568" s="14" t="s">
        <v>3617</v>
      </c>
      <c r="G568" s="15">
        <v>1</v>
      </c>
      <c r="H568" s="15">
        <v>2</v>
      </c>
      <c r="I568" s="16">
        <v>1</v>
      </c>
      <c r="J568" s="17">
        <v>0</v>
      </c>
      <c r="K568" s="18">
        <v>0</v>
      </c>
      <c r="L568" s="19">
        <v>0</v>
      </c>
      <c r="M568" s="26" t="s">
        <v>5354</v>
      </c>
      <c r="N568" s="26"/>
    </row>
    <row r="569" spans="1:14" x14ac:dyDescent="0.25">
      <c r="A569" s="14" t="s">
        <v>3618</v>
      </c>
      <c r="B569" s="14" t="s">
        <v>3619</v>
      </c>
      <c r="C569" s="14" t="s">
        <v>1670</v>
      </c>
      <c r="D569" s="14" t="s">
        <v>2737</v>
      </c>
      <c r="E569" s="14" t="s">
        <v>3620</v>
      </c>
      <c r="F569" s="14" t="s">
        <v>3621</v>
      </c>
      <c r="G569" s="15">
        <v>1</v>
      </c>
      <c r="H569" s="15">
        <v>1</v>
      </c>
      <c r="I569" s="16">
        <v>0</v>
      </c>
      <c r="J569" s="17">
        <v>1</v>
      </c>
      <c r="K569" s="18">
        <v>0</v>
      </c>
      <c r="L569" s="19">
        <v>0</v>
      </c>
      <c r="M569" s="26" t="s">
        <v>5354</v>
      </c>
      <c r="N569" s="26"/>
    </row>
    <row r="570" spans="1:14" x14ac:dyDescent="0.25">
      <c r="A570" s="14" t="s">
        <v>3622</v>
      </c>
      <c r="B570" s="14" t="s">
        <v>3623</v>
      </c>
      <c r="C570" s="14" t="s">
        <v>3624</v>
      </c>
      <c r="D570" s="14" t="s">
        <v>3625</v>
      </c>
      <c r="E570" s="14" t="s">
        <v>649</v>
      </c>
      <c r="F570" s="14" t="s">
        <v>3626</v>
      </c>
      <c r="G570" s="15">
        <v>1</v>
      </c>
      <c r="H570" s="15">
        <v>1</v>
      </c>
      <c r="I570" s="16">
        <v>0</v>
      </c>
      <c r="J570" s="17">
        <v>1</v>
      </c>
      <c r="K570" s="18">
        <v>0</v>
      </c>
      <c r="L570" s="19">
        <v>0</v>
      </c>
      <c r="M570" s="26" t="s">
        <v>5354</v>
      </c>
      <c r="N570" s="26"/>
    </row>
    <row r="571" spans="1:14" x14ac:dyDescent="0.25">
      <c r="A571" s="14" t="s">
        <v>601</v>
      </c>
      <c r="B571" s="14" t="s">
        <v>3248</v>
      </c>
      <c r="C571" s="14" t="s">
        <v>3627</v>
      </c>
      <c r="D571" s="14" t="s">
        <v>1625</v>
      </c>
      <c r="E571" s="14" t="s">
        <v>599</v>
      </c>
      <c r="F571" s="14" t="s">
        <v>3628</v>
      </c>
      <c r="G571" s="15">
        <v>1</v>
      </c>
      <c r="H571" s="15">
        <v>8</v>
      </c>
      <c r="I571" s="16">
        <v>0</v>
      </c>
      <c r="J571" s="17">
        <v>0</v>
      </c>
      <c r="K571" s="18">
        <v>1</v>
      </c>
      <c r="L571" s="19">
        <v>0</v>
      </c>
      <c r="M571" s="26" t="s">
        <v>5355</v>
      </c>
      <c r="N571" s="26"/>
    </row>
    <row r="572" spans="1:14" x14ac:dyDescent="0.25">
      <c r="A572" s="14" t="s">
        <v>1554</v>
      </c>
      <c r="B572" s="14" t="s">
        <v>3629</v>
      </c>
      <c r="C572" s="14" t="s">
        <v>1670</v>
      </c>
      <c r="D572" s="14" t="s">
        <v>1625</v>
      </c>
      <c r="E572" s="14" t="s">
        <v>1295</v>
      </c>
      <c r="F572" s="14" t="s">
        <v>3630</v>
      </c>
      <c r="G572" s="15">
        <v>1</v>
      </c>
      <c r="H572" s="15">
        <v>1</v>
      </c>
      <c r="I572" s="16">
        <v>0</v>
      </c>
      <c r="J572" s="17">
        <v>0</v>
      </c>
      <c r="K572" s="18">
        <v>0</v>
      </c>
      <c r="L572" s="19">
        <v>1</v>
      </c>
      <c r="M572" s="26" t="s">
        <v>5355</v>
      </c>
      <c r="N572" s="26"/>
    </row>
    <row r="573" spans="1:14" x14ac:dyDescent="0.25">
      <c r="A573" s="14" t="s">
        <v>3631</v>
      </c>
      <c r="B573" s="14" t="s">
        <v>3632</v>
      </c>
      <c r="C573" s="14" t="s">
        <v>3633</v>
      </c>
      <c r="D573" s="14" t="s">
        <v>1963</v>
      </c>
      <c r="E573" s="14" t="s">
        <v>1640</v>
      </c>
      <c r="F573" s="14" t="s">
        <v>3634</v>
      </c>
      <c r="G573" s="15">
        <v>1</v>
      </c>
      <c r="H573" s="15">
        <v>2</v>
      </c>
      <c r="I573" s="16">
        <v>1</v>
      </c>
      <c r="J573" s="17">
        <v>0</v>
      </c>
      <c r="K573" s="18">
        <v>0</v>
      </c>
      <c r="L573" s="19">
        <v>0</v>
      </c>
      <c r="M573" s="26" t="s">
        <v>5354</v>
      </c>
      <c r="N573" s="26"/>
    </row>
    <row r="574" spans="1:14" x14ac:dyDescent="0.25">
      <c r="A574" s="14" t="s">
        <v>1539</v>
      </c>
      <c r="B574" s="14" t="s">
        <v>3635</v>
      </c>
      <c r="C574" s="14" t="s">
        <v>1670</v>
      </c>
      <c r="D574" s="14" t="s">
        <v>1625</v>
      </c>
      <c r="E574" s="14" t="s">
        <v>1540</v>
      </c>
      <c r="F574" s="14" t="s">
        <v>3636</v>
      </c>
      <c r="G574" s="15">
        <v>1</v>
      </c>
      <c r="H574" s="15">
        <v>1</v>
      </c>
      <c r="I574" s="16">
        <v>0</v>
      </c>
      <c r="J574" s="17">
        <v>0</v>
      </c>
      <c r="K574" s="18">
        <v>0</v>
      </c>
      <c r="L574" s="19">
        <v>1</v>
      </c>
      <c r="M574" s="26" t="s">
        <v>5355</v>
      </c>
      <c r="N574" s="26"/>
    </row>
    <row r="575" spans="1:14" x14ac:dyDescent="0.25">
      <c r="A575" s="14" t="s">
        <v>3637</v>
      </c>
      <c r="B575" s="14" t="s">
        <v>3638</v>
      </c>
      <c r="C575" s="14" t="s">
        <v>3639</v>
      </c>
      <c r="D575" s="14" t="s">
        <v>3640</v>
      </c>
      <c r="E575" s="14" t="s">
        <v>725</v>
      </c>
      <c r="F575" s="14" t="s">
        <v>3641</v>
      </c>
      <c r="G575" s="15">
        <v>1</v>
      </c>
      <c r="H575" s="15">
        <v>1</v>
      </c>
      <c r="I575" s="16">
        <v>0</v>
      </c>
      <c r="J575" s="17">
        <v>1</v>
      </c>
      <c r="K575" s="18">
        <v>0</v>
      </c>
      <c r="L575" s="19">
        <v>0</v>
      </c>
      <c r="M575" s="26" t="s">
        <v>5356</v>
      </c>
      <c r="N575" s="26"/>
    </row>
    <row r="576" spans="1:14" x14ac:dyDescent="0.25">
      <c r="A576" s="14" t="s">
        <v>939</v>
      </c>
      <c r="B576" s="14" t="s">
        <v>3642</v>
      </c>
      <c r="C576" s="14" t="s">
        <v>1670</v>
      </c>
      <c r="D576" s="14" t="s">
        <v>1625</v>
      </c>
      <c r="E576" s="14" t="s">
        <v>593</v>
      </c>
      <c r="F576" s="14" t="s">
        <v>3643</v>
      </c>
      <c r="G576" s="15">
        <v>1</v>
      </c>
      <c r="H576" s="15">
        <v>1</v>
      </c>
      <c r="I576" s="16">
        <v>0</v>
      </c>
      <c r="J576" s="17">
        <v>0</v>
      </c>
      <c r="K576" s="18">
        <v>1</v>
      </c>
      <c r="L576" s="19">
        <v>0</v>
      </c>
      <c r="M576" s="26" t="s">
        <v>5355</v>
      </c>
      <c r="N576" s="26"/>
    </row>
    <row r="577" spans="1:14" x14ac:dyDescent="0.25">
      <c r="A577" s="14" t="s">
        <v>671</v>
      </c>
      <c r="B577" s="14" t="s">
        <v>3644</v>
      </c>
      <c r="C577" s="14" t="s">
        <v>3645</v>
      </c>
      <c r="D577" s="14" t="s">
        <v>3646</v>
      </c>
      <c r="E577" s="14" t="s">
        <v>674</v>
      </c>
      <c r="F577" s="14" t="s">
        <v>3647</v>
      </c>
      <c r="G577" s="15">
        <v>1</v>
      </c>
      <c r="H577" s="15">
        <v>2</v>
      </c>
      <c r="I577" s="16">
        <v>0</v>
      </c>
      <c r="J577" s="17">
        <v>0</v>
      </c>
      <c r="K577" s="18">
        <v>1</v>
      </c>
      <c r="L577" s="19">
        <v>0</v>
      </c>
      <c r="M577" s="26" t="s">
        <v>5355</v>
      </c>
      <c r="N577" s="26"/>
    </row>
    <row r="578" spans="1:14" x14ac:dyDescent="0.25">
      <c r="A578" s="14" t="s">
        <v>3648</v>
      </c>
      <c r="B578" s="14" t="s">
        <v>3649</v>
      </c>
      <c r="C578" s="14" t="s">
        <v>3650</v>
      </c>
      <c r="D578" s="14" t="s">
        <v>1625</v>
      </c>
      <c r="E578" s="14" t="s">
        <v>593</v>
      </c>
      <c r="F578" s="14" t="s">
        <v>3651</v>
      </c>
      <c r="G578" s="15">
        <v>1</v>
      </c>
      <c r="H578" s="15">
        <v>1</v>
      </c>
      <c r="I578" s="16">
        <v>0</v>
      </c>
      <c r="J578" s="17">
        <v>1</v>
      </c>
      <c r="K578" s="18">
        <v>0</v>
      </c>
      <c r="L578" s="19">
        <v>0</v>
      </c>
      <c r="M578" s="26" t="s">
        <v>5354</v>
      </c>
      <c r="N578" s="26"/>
    </row>
    <row r="579" spans="1:14" x14ac:dyDescent="0.25">
      <c r="A579" s="14" t="s">
        <v>3652</v>
      </c>
      <c r="B579" s="14" t="s">
        <v>3653</v>
      </c>
      <c r="C579" s="14" t="s">
        <v>3654</v>
      </c>
      <c r="D579" s="14" t="s">
        <v>1625</v>
      </c>
      <c r="E579" s="14" t="s">
        <v>3655</v>
      </c>
      <c r="F579" s="14" t="s">
        <v>3656</v>
      </c>
      <c r="G579" s="15">
        <v>1</v>
      </c>
      <c r="H579" s="15">
        <v>50</v>
      </c>
      <c r="I579" s="16">
        <v>1</v>
      </c>
      <c r="J579" s="17">
        <v>0</v>
      </c>
      <c r="K579" s="18">
        <v>0</v>
      </c>
      <c r="L579" s="19">
        <v>0</v>
      </c>
      <c r="M579" s="26" t="s">
        <v>5356</v>
      </c>
      <c r="N579" s="26"/>
    </row>
    <row r="580" spans="1:14" x14ac:dyDescent="0.25">
      <c r="A580" s="14" t="s">
        <v>3657</v>
      </c>
      <c r="B580" s="14" t="s">
        <v>3658</v>
      </c>
      <c r="C580" s="14" t="s">
        <v>3659</v>
      </c>
      <c r="D580" s="14" t="s">
        <v>2131</v>
      </c>
      <c r="E580" s="14" t="s">
        <v>1103</v>
      </c>
      <c r="F580" s="14" t="s">
        <v>3660</v>
      </c>
      <c r="G580" s="15">
        <v>1</v>
      </c>
      <c r="H580" s="15">
        <v>1</v>
      </c>
      <c r="I580" s="16">
        <v>0</v>
      </c>
      <c r="J580" s="17">
        <v>1</v>
      </c>
      <c r="K580" s="18">
        <v>0</v>
      </c>
      <c r="L580" s="19">
        <v>0</v>
      </c>
      <c r="M580" s="26" t="s">
        <v>5354</v>
      </c>
      <c r="N580" s="26"/>
    </row>
    <row r="581" spans="1:14" x14ac:dyDescent="0.25">
      <c r="A581" s="14" t="s">
        <v>777</v>
      </c>
      <c r="B581" s="14" t="s">
        <v>3182</v>
      </c>
      <c r="C581" s="14" t="s">
        <v>3661</v>
      </c>
      <c r="D581" s="14" t="s">
        <v>2890</v>
      </c>
      <c r="E581" s="14" t="s">
        <v>779</v>
      </c>
      <c r="F581" s="14" t="s">
        <v>3662</v>
      </c>
      <c r="G581" s="15">
        <v>1</v>
      </c>
      <c r="H581" s="15">
        <v>2</v>
      </c>
      <c r="I581" s="16">
        <v>0</v>
      </c>
      <c r="J581" s="17">
        <v>0</v>
      </c>
      <c r="K581" s="18">
        <v>1</v>
      </c>
      <c r="L581" s="19">
        <v>0</v>
      </c>
      <c r="M581" s="26" t="s">
        <v>5355</v>
      </c>
      <c r="N581" s="26"/>
    </row>
    <row r="582" spans="1:14" x14ac:dyDescent="0.25">
      <c r="A582" s="14" t="s">
        <v>676</v>
      </c>
      <c r="B582" s="14" t="s">
        <v>3663</v>
      </c>
      <c r="C582" s="14" t="s">
        <v>3664</v>
      </c>
      <c r="D582" s="14" t="s">
        <v>3665</v>
      </c>
      <c r="E582" s="14" t="s">
        <v>427</v>
      </c>
      <c r="F582" s="14" t="s">
        <v>3666</v>
      </c>
      <c r="G582" s="15">
        <v>1</v>
      </c>
      <c r="H582" s="15">
        <v>1</v>
      </c>
      <c r="I582" s="16">
        <v>0</v>
      </c>
      <c r="J582" s="17">
        <v>0</v>
      </c>
      <c r="K582" s="18">
        <v>1</v>
      </c>
      <c r="L582" s="19">
        <v>0</v>
      </c>
      <c r="M582" s="26" t="s">
        <v>5355</v>
      </c>
      <c r="N582" s="26"/>
    </row>
    <row r="583" spans="1:14" x14ac:dyDescent="0.25">
      <c r="A583" s="14" t="s">
        <v>1120</v>
      </c>
      <c r="B583" s="14" t="s">
        <v>3667</v>
      </c>
      <c r="C583" s="14" t="s">
        <v>1670</v>
      </c>
      <c r="D583" s="14" t="s">
        <v>1996</v>
      </c>
      <c r="E583" s="14" t="s">
        <v>861</v>
      </c>
      <c r="F583" s="14" t="s">
        <v>3668</v>
      </c>
      <c r="G583" s="15">
        <v>1</v>
      </c>
      <c r="H583" s="15">
        <v>1</v>
      </c>
      <c r="I583" s="16">
        <v>0</v>
      </c>
      <c r="J583" s="17">
        <v>0</v>
      </c>
      <c r="K583" s="18">
        <v>1</v>
      </c>
      <c r="L583" s="19">
        <v>0</v>
      </c>
      <c r="M583" s="26" t="s">
        <v>5355</v>
      </c>
      <c r="N583" s="26"/>
    </row>
    <row r="584" spans="1:14" x14ac:dyDescent="0.25">
      <c r="A584" s="14" t="s">
        <v>3669</v>
      </c>
      <c r="B584" s="14" t="s">
        <v>3670</v>
      </c>
      <c r="C584" s="14" t="s">
        <v>3671</v>
      </c>
      <c r="D584" s="14" t="s">
        <v>3672</v>
      </c>
      <c r="E584" s="14" t="s">
        <v>387</v>
      </c>
      <c r="F584" s="14" t="s">
        <v>3673</v>
      </c>
      <c r="G584" s="15">
        <v>1</v>
      </c>
      <c r="H584" s="15">
        <v>1</v>
      </c>
      <c r="I584" s="16">
        <v>0</v>
      </c>
      <c r="J584" s="17">
        <v>1</v>
      </c>
      <c r="K584" s="18">
        <v>0</v>
      </c>
      <c r="L584" s="19">
        <v>0</v>
      </c>
      <c r="M584" s="26" t="s">
        <v>5354</v>
      </c>
      <c r="N584" s="26"/>
    </row>
    <row r="585" spans="1:14" x14ac:dyDescent="0.25">
      <c r="A585" s="14" t="s">
        <v>655</v>
      </c>
      <c r="B585" s="14" t="s">
        <v>3674</v>
      </c>
      <c r="C585" s="14" t="s">
        <v>3675</v>
      </c>
      <c r="D585" s="14" t="s">
        <v>1625</v>
      </c>
      <c r="E585" s="14" t="s">
        <v>593</v>
      </c>
      <c r="F585" s="14" t="s">
        <v>3676</v>
      </c>
      <c r="G585" s="15">
        <v>1</v>
      </c>
      <c r="H585" s="15">
        <v>1</v>
      </c>
      <c r="I585" s="16">
        <v>0</v>
      </c>
      <c r="J585" s="17">
        <v>0</v>
      </c>
      <c r="K585" s="18">
        <v>1</v>
      </c>
      <c r="L585" s="19">
        <v>0</v>
      </c>
      <c r="M585" s="26" t="s">
        <v>5355</v>
      </c>
      <c r="N585" s="26"/>
    </row>
    <row r="586" spans="1:14" x14ac:dyDescent="0.25">
      <c r="A586" s="14" t="s">
        <v>3677</v>
      </c>
      <c r="B586" s="14" t="s">
        <v>3678</v>
      </c>
      <c r="C586" s="14" t="s">
        <v>3679</v>
      </c>
      <c r="D586" s="14" t="s">
        <v>1874</v>
      </c>
      <c r="E586" s="14" t="s">
        <v>709</v>
      </c>
      <c r="F586" s="14" t="s">
        <v>3680</v>
      </c>
      <c r="G586" s="15">
        <v>1</v>
      </c>
      <c r="H586" s="15">
        <v>1</v>
      </c>
      <c r="I586" s="16">
        <v>0</v>
      </c>
      <c r="J586" s="17">
        <v>1</v>
      </c>
      <c r="K586" s="18">
        <v>0</v>
      </c>
      <c r="L586" s="19">
        <v>0</v>
      </c>
      <c r="M586" s="26" t="s">
        <v>5354</v>
      </c>
      <c r="N586" s="26"/>
    </row>
    <row r="587" spans="1:14" x14ac:dyDescent="0.25">
      <c r="A587" s="14" t="s">
        <v>3681</v>
      </c>
      <c r="B587" s="14" t="s">
        <v>3682</v>
      </c>
      <c r="C587" s="14" t="s">
        <v>3683</v>
      </c>
      <c r="D587" s="14" t="s">
        <v>3684</v>
      </c>
      <c r="E587" s="14" t="s">
        <v>3685</v>
      </c>
      <c r="F587" s="14" t="s">
        <v>3686</v>
      </c>
      <c r="G587" s="15">
        <v>1</v>
      </c>
      <c r="H587" s="15">
        <v>1</v>
      </c>
      <c r="I587" s="16">
        <v>0</v>
      </c>
      <c r="J587" s="17">
        <v>1</v>
      </c>
      <c r="K587" s="18">
        <v>0</v>
      </c>
      <c r="L587" s="19">
        <v>0</v>
      </c>
      <c r="M587" s="26" t="s">
        <v>5354</v>
      </c>
      <c r="N587" s="26"/>
    </row>
    <row r="588" spans="1:14" x14ac:dyDescent="0.25">
      <c r="A588" s="14" t="s">
        <v>1314</v>
      </c>
      <c r="B588" s="14" t="s">
        <v>3086</v>
      </c>
      <c r="C588" s="14" t="s">
        <v>3242</v>
      </c>
      <c r="D588" s="14" t="s">
        <v>2341</v>
      </c>
      <c r="E588" s="14" t="s">
        <v>414</v>
      </c>
      <c r="F588" s="14" t="s">
        <v>3687</v>
      </c>
      <c r="G588" s="15">
        <v>1</v>
      </c>
      <c r="H588" s="15">
        <v>1</v>
      </c>
      <c r="I588" s="16">
        <v>0</v>
      </c>
      <c r="J588" s="17">
        <v>0</v>
      </c>
      <c r="K588" s="18">
        <v>0</v>
      </c>
      <c r="L588" s="19">
        <v>1</v>
      </c>
      <c r="M588" s="26" t="s">
        <v>5355</v>
      </c>
      <c r="N588" s="26"/>
    </row>
    <row r="589" spans="1:14" x14ac:dyDescent="0.25">
      <c r="A589" s="14" t="s">
        <v>1309</v>
      </c>
      <c r="B589" s="14" t="s">
        <v>3086</v>
      </c>
      <c r="C589" s="14" t="s">
        <v>3688</v>
      </c>
      <c r="D589" s="14" t="s">
        <v>2341</v>
      </c>
      <c r="E589" s="14" t="s">
        <v>414</v>
      </c>
      <c r="F589" s="14" t="s">
        <v>3689</v>
      </c>
      <c r="G589" s="15">
        <v>1</v>
      </c>
      <c r="H589" s="15">
        <v>1</v>
      </c>
      <c r="I589" s="16">
        <v>0</v>
      </c>
      <c r="J589" s="17">
        <v>0</v>
      </c>
      <c r="K589" s="18">
        <v>0</v>
      </c>
      <c r="L589" s="19">
        <v>1</v>
      </c>
      <c r="M589" s="26" t="s">
        <v>5355</v>
      </c>
      <c r="N589" s="26"/>
    </row>
    <row r="590" spans="1:14" x14ac:dyDescent="0.25">
      <c r="A590" s="14" t="s">
        <v>1388</v>
      </c>
      <c r="B590" s="14" t="s">
        <v>3690</v>
      </c>
      <c r="C590" s="14" t="s">
        <v>2684</v>
      </c>
      <c r="D590" s="14" t="s">
        <v>1634</v>
      </c>
      <c r="E590" s="14" t="s">
        <v>1389</v>
      </c>
      <c r="F590" s="14" t="s">
        <v>3691</v>
      </c>
      <c r="G590" s="15">
        <v>1</v>
      </c>
      <c r="H590" s="15">
        <v>1</v>
      </c>
      <c r="I590" s="16">
        <v>0</v>
      </c>
      <c r="J590" s="17">
        <v>0</v>
      </c>
      <c r="K590" s="18">
        <v>0</v>
      </c>
      <c r="L590" s="19">
        <v>1</v>
      </c>
      <c r="M590" s="26" t="s">
        <v>5355</v>
      </c>
      <c r="N590" s="26"/>
    </row>
    <row r="591" spans="1:14" x14ac:dyDescent="0.25">
      <c r="A591" s="14" t="s">
        <v>666</v>
      </c>
      <c r="B591" s="14" t="s">
        <v>3692</v>
      </c>
      <c r="C591" s="14" t="s">
        <v>3693</v>
      </c>
      <c r="D591" s="14" t="s">
        <v>2831</v>
      </c>
      <c r="E591" s="14" t="s">
        <v>668</v>
      </c>
      <c r="F591" s="14" t="s">
        <v>3694</v>
      </c>
      <c r="G591" s="15">
        <v>1</v>
      </c>
      <c r="H591" s="15">
        <v>1</v>
      </c>
      <c r="I591" s="16">
        <v>0</v>
      </c>
      <c r="J591" s="17">
        <v>0</v>
      </c>
      <c r="K591" s="18">
        <v>1</v>
      </c>
      <c r="L591" s="19">
        <v>0</v>
      </c>
      <c r="M591" s="26" t="s">
        <v>5355</v>
      </c>
      <c r="N591" s="26"/>
    </row>
    <row r="592" spans="1:14" x14ac:dyDescent="0.25">
      <c r="A592" s="14" t="s">
        <v>1555</v>
      </c>
      <c r="B592" s="14" t="s">
        <v>3695</v>
      </c>
      <c r="C592" s="14" t="s">
        <v>1670</v>
      </c>
      <c r="D592" s="14" t="s">
        <v>1625</v>
      </c>
      <c r="E592" s="14" t="s">
        <v>1295</v>
      </c>
      <c r="F592" s="14" t="s">
        <v>3696</v>
      </c>
      <c r="G592" s="15">
        <v>1</v>
      </c>
      <c r="H592" s="15">
        <v>1</v>
      </c>
      <c r="I592" s="16">
        <v>0</v>
      </c>
      <c r="J592" s="17">
        <v>0</v>
      </c>
      <c r="K592" s="18">
        <v>0</v>
      </c>
      <c r="L592" s="19">
        <v>1</v>
      </c>
      <c r="M592" s="26" t="s">
        <v>5355</v>
      </c>
      <c r="N592" s="26"/>
    </row>
    <row r="593" spans="1:14" x14ac:dyDescent="0.25">
      <c r="A593" s="14" t="s">
        <v>3697</v>
      </c>
      <c r="B593" s="14" t="s">
        <v>3698</v>
      </c>
      <c r="C593" s="14" t="s">
        <v>3699</v>
      </c>
      <c r="D593" s="14" t="s">
        <v>1639</v>
      </c>
      <c r="E593" s="14" t="s">
        <v>3700</v>
      </c>
      <c r="F593" s="14" t="s">
        <v>3701</v>
      </c>
      <c r="G593" s="15">
        <v>1</v>
      </c>
      <c r="H593" s="15">
        <v>5</v>
      </c>
      <c r="I593" s="16">
        <v>0</v>
      </c>
      <c r="J593" s="17">
        <v>1</v>
      </c>
      <c r="K593" s="18">
        <v>0</v>
      </c>
      <c r="L593" s="19">
        <v>0</v>
      </c>
      <c r="M593" s="26" t="s">
        <v>5354</v>
      </c>
      <c r="N593" s="26"/>
    </row>
    <row r="594" spans="1:14" x14ac:dyDescent="0.25">
      <c r="A594" s="14" t="s">
        <v>913</v>
      </c>
      <c r="B594" s="14" t="s">
        <v>2749</v>
      </c>
      <c r="C594" s="14" t="s">
        <v>3702</v>
      </c>
      <c r="D594" s="14" t="s">
        <v>2131</v>
      </c>
      <c r="E594" s="14" t="s">
        <v>442</v>
      </c>
      <c r="F594" s="14" t="s">
        <v>3703</v>
      </c>
      <c r="G594" s="15">
        <v>1</v>
      </c>
      <c r="H594" s="15">
        <v>1</v>
      </c>
      <c r="I594" s="16">
        <v>0</v>
      </c>
      <c r="J594" s="17">
        <v>0</v>
      </c>
      <c r="K594" s="18">
        <v>1</v>
      </c>
      <c r="L594" s="19">
        <v>0</v>
      </c>
      <c r="M594" s="26" t="s">
        <v>5354</v>
      </c>
      <c r="N594" s="26"/>
    </row>
    <row r="595" spans="1:14" x14ac:dyDescent="0.25">
      <c r="A595" s="14" t="s">
        <v>3704</v>
      </c>
      <c r="B595" s="14" t="s">
        <v>3705</v>
      </c>
      <c r="C595" s="14" t="s">
        <v>3706</v>
      </c>
      <c r="D595" s="14" t="s">
        <v>1639</v>
      </c>
      <c r="E595" s="14" t="s">
        <v>861</v>
      </c>
      <c r="F595" s="14" t="s">
        <v>3707</v>
      </c>
      <c r="G595" s="15">
        <v>1</v>
      </c>
      <c r="H595" s="15">
        <v>1</v>
      </c>
      <c r="I595" s="16">
        <v>0</v>
      </c>
      <c r="J595" s="17">
        <v>1</v>
      </c>
      <c r="K595" s="18">
        <v>0</v>
      </c>
      <c r="L595" s="19">
        <v>0</v>
      </c>
      <c r="M595" s="26" t="s">
        <v>5356</v>
      </c>
      <c r="N595" s="26"/>
    </row>
    <row r="596" spans="1:14" x14ac:dyDescent="0.25">
      <c r="A596" s="14" t="s">
        <v>1558</v>
      </c>
      <c r="B596" s="14" t="s">
        <v>3708</v>
      </c>
      <c r="C596" s="14" t="s">
        <v>1670</v>
      </c>
      <c r="D596" s="14" t="s">
        <v>1625</v>
      </c>
      <c r="E596" s="14" t="s">
        <v>1517</v>
      </c>
      <c r="F596" s="14" t="s">
        <v>3709</v>
      </c>
      <c r="G596" s="15">
        <v>1</v>
      </c>
      <c r="H596" s="15">
        <v>1</v>
      </c>
      <c r="I596" s="16">
        <v>0</v>
      </c>
      <c r="J596" s="17">
        <v>0</v>
      </c>
      <c r="K596" s="18">
        <v>0</v>
      </c>
      <c r="L596" s="19">
        <v>1</v>
      </c>
      <c r="M596" s="26" t="s">
        <v>5355</v>
      </c>
      <c r="N596" s="26"/>
    </row>
    <row r="597" spans="1:14" x14ac:dyDescent="0.25">
      <c r="A597" s="14" t="s">
        <v>3710</v>
      </c>
      <c r="B597" s="14" t="s">
        <v>3711</v>
      </c>
      <c r="C597" s="14" t="s">
        <v>1670</v>
      </c>
      <c r="D597" s="14" t="s">
        <v>3712</v>
      </c>
      <c r="E597" s="14" t="s">
        <v>506</v>
      </c>
      <c r="F597" s="14" t="s">
        <v>3713</v>
      </c>
      <c r="G597" s="15">
        <v>1</v>
      </c>
      <c r="H597" s="15">
        <v>4</v>
      </c>
      <c r="I597" s="16">
        <v>0</v>
      </c>
      <c r="J597" s="17">
        <v>1</v>
      </c>
      <c r="K597" s="18">
        <v>0</v>
      </c>
      <c r="L597" s="19">
        <v>0</v>
      </c>
      <c r="M597" s="26" t="s">
        <v>5354</v>
      </c>
      <c r="N597" s="26"/>
    </row>
    <row r="598" spans="1:14" x14ac:dyDescent="0.25">
      <c r="A598" s="14" t="s">
        <v>3714</v>
      </c>
      <c r="B598" s="14" t="s">
        <v>3382</v>
      </c>
      <c r="C598" s="14" t="s">
        <v>3469</v>
      </c>
      <c r="D598" s="14" t="s">
        <v>1639</v>
      </c>
      <c r="E598" s="14" t="s">
        <v>387</v>
      </c>
      <c r="F598" s="14" t="s">
        <v>3715</v>
      </c>
      <c r="G598" s="15">
        <v>1</v>
      </c>
      <c r="H598" s="15">
        <v>9</v>
      </c>
      <c r="I598" s="16">
        <v>0</v>
      </c>
      <c r="J598" s="17">
        <v>1</v>
      </c>
      <c r="K598" s="18">
        <v>0</v>
      </c>
      <c r="L598" s="19">
        <v>0</v>
      </c>
      <c r="M598" s="26" t="s">
        <v>5356</v>
      </c>
      <c r="N598" s="26"/>
    </row>
    <row r="599" spans="1:14" x14ac:dyDescent="0.25">
      <c r="A599" s="14" t="s">
        <v>561</v>
      </c>
      <c r="B599" s="14" t="s">
        <v>3716</v>
      </c>
      <c r="C599" s="14" t="s">
        <v>3717</v>
      </c>
      <c r="D599" s="14" t="s">
        <v>1797</v>
      </c>
      <c r="E599" s="14" t="s">
        <v>380</v>
      </c>
      <c r="F599" s="14" t="s">
        <v>3718</v>
      </c>
      <c r="G599" s="15">
        <v>1</v>
      </c>
      <c r="H599" s="15">
        <v>1</v>
      </c>
      <c r="I599" s="16">
        <v>0</v>
      </c>
      <c r="J599" s="17">
        <v>0</v>
      </c>
      <c r="K599" s="18">
        <v>1</v>
      </c>
      <c r="L599" s="19">
        <v>0</v>
      </c>
      <c r="M599" s="26" t="s">
        <v>5355</v>
      </c>
      <c r="N599" s="26"/>
    </row>
    <row r="600" spans="1:14" x14ac:dyDescent="0.25">
      <c r="A600" s="14" t="s">
        <v>3719</v>
      </c>
      <c r="B600" s="14" t="s">
        <v>3720</v>
      </c>
      <c r="C600" s="14" t="s">
        <v>1824</v>
      </c>
      <c r="D600" s="14" t="s">
        <v>1797</v>
      </c>
      <c r="E600" s="14" t="s">
        <v>3721</v>
      </c>
      <c r="F600" s="14" t="s">
        <v>3722</v>
      </c>
      <c r="G600" s="15">
        <v>1</v>
      </c>
      <c r="H600" s="15">
        <v>2</v>
      </c>
      <c r="I600" s="16">
        <v>0</v>
      </c>
      <c r="J600" s="17">
        <v>1</v>
      </c>
      <c r="K600" s="18">
        <v>0</v>
      </c>
      <c r="L600" s="19">
        <v>0</v>
      </c>
      <c r="M600" s="26" t="s">
        <v>5354</v>
      </c>
      <c r="N600" s="26"/>
    </row>
    <row r="601" spans="1:14" x14ac:dyDescent="0.25">
      <c r="A601" s="14" t="s">
        <v>1353</v>
      </c>
      <c r="B601" s="14" t="s">
        <v>3723</v>
      </c>
      <c r="C601" s="14" t="s">
        <v>3724</v>
      </c>
      <c r="D601" s="14" t="s">
        <v>1625</v>
      </c>
      <c r="E601" s="14" t="s">
        <v>1354</v>
      </c>
      <c r="F601" s="14" t="s">
        <v>3451</v>
      </c>
      <c r="G601" s="15">
        <v>1</v>
      </c>
      <c r="H601" s="15">
        <v>1</v>
      </c>
      <c r="I601" s="16">
        <v>0</v>
      </c>
      <c r="J601" s="17">
        <v>0</v>
      </c>
      <c r="K601" s="18">
        <v>0</v>
      </c>
      <c r="L601" s="19">
        <v>1</v>
      </c>
      <c r="M601" s="26" t="s">
        <v>5355</v>
      </c>
      <c r="N601" s="26"/>
    </row>
    <row r="602" spans="1:14" x14ac:dyDescent="0.25">
      <c r="A602" s="14" t="s">
        <v>1076</v>
      </c>
      <c r="B602" s="14" t="s">
        <v>3725</v>
      </c>
      <c r="C602" s="14" t="s">
        <v>1670</v>
      </c>
      <c r="D602" s="14" t="s">
        <v>3726</v>
      </c>
      <c r="E602" s="14" t="s">
        <v>1078</v>
      </c>
      <c r="F602" s="14" t="s">
        <v>3727</v>
      </c>
      <c r="G602" s="15">
        <v>1</v>
      </c>
      <c r="H602" s="15">
        <v>1</v>
      </c>
      <c r="I602" s="16">
        <v>0</v>
      </c>
      <c r="J602" s="17">
        <v>0</v>
      </c>
      <c r="K602" s="18">
        <v>1</v>
      </c>
      <c r="L602" s="19">
        <v>0</v>
      </c>
      <c r="M602" s="26" t="s">
        <v>5355</v>
      </c>
      <c r="N602" s="26"/>
    </row>
    <row r="603" spans="1:14" x14ac:dyDescent="0.25">
      <c r="A603" s="14" t="s">
        <v>1358</v>
      </c>
      <c r="B603" s="14" t="s">
        <v>3728</v>
      </c>
      <c r="C603" s="14" t="s">
        <v>1670</v>
      </c>
      <c r="D603" s="14" t="s">
        <v>1625</v>
      </c>
      <c r="E603" s="14" t="s">
        <v>393</v>
      </c>
      <c r="F603" s="14" t="s">
        <v>3729</v>
      </c>
      <c r="G603" s="15">
        <v>1</v>
      </c>
      <c r="H603" s="15">
        <v>1</v>
      </c>
      <c r="I603" s="16">
        <v>0</v>
      </c>
      <c r="J603" s="17">
        <v>0</v>
      </c>
      <c r="K603" s="18">
        <v>0</v>
      </c>
      <c r="L603" s="19">
        <v>1</v>
      </c>
      <c r="M603" s="26" t="s">
        <v>5355</v>
      </c>
      <c r="N603" s="26"/>
    </row>
    <row r="604" spans="1:14" x14ac:dyDescent="0.25">
      <c r="A604" s="14" t="s">
        <v>3730</v>
      </c>
      <c r="B604" s="14" t="s">
        <v>2904</v>
      </c>
      <c r="C604" s="14" t="s">
        <v>3087</v>
      </c>
      <c r="D604" s="14" t="s">
        <v>2341</v>
      </c>
      <c r="E604" s="14" t="s">
        <v>905</v>
      </c>
      <c r="F604" s="14" t="s">
        <v>3731</v>
      </c>
      <c r="G604" s="15">
        <v>1</v>
      </c>
      <c r="H604" s="15">
        <v>2</v>
      </c>
      <c r="I604" s="16">
        <v>0</v>
      </c>
      <c r="J604" s="17">
        <v>1</v>
      </c>
      <c r="K604" s="18">
        <v>0</v>
      </c>
      <c r="L604" s="19">
        <v>0</v>
      </c>
      <c r="M604" s="26" t="s">
        <v>5354</v>
      </c>
      <c r="N604" s="26"/>
    </row>
    <row r="605" spans="1:14" x14ac:dyDescent="0.25">
      <c r="A605" s="14" t="s">
        <v>1373</v>
      </c>
      <c r="B605" s="14" t="s">
        <v>1374</v>
      </c>
      <c r="C605" s="14" t="s">
        <v>3732</v>
      </c>
      <c r="D605" s="14" t="s">
        <v>1625</v>
      </c>
      <c r="E605" s="14" t="s">
        <v>1371</v>
      </c>
      <c r="F605" s="14" t="s">
        <v>3733</v>
      </c>
      <c r="G605" s="15">
        <v>1</v>
      </c>
      <c r="H605" s="15">
        <v>4</v>
      </c>
      <c r="I605" s="16">
        <v>0</v>
      </c>
      <c r="J605" s="17">
        <v>0</v>
      </c>
      <c r="K605" s="18">
        <v>0</v>
      </c>
      <c r="L605" s="19">
        <v>1</v>
      </c>
      <c r="M605" s="26" t="s">
        <v>5355</v>
      </c>
      <c r="N605" s="26"/>
    </row>
    <row r="606" spans="1:14" x14ac:dyDescent="0.25">
      <c r="A606" s="14" t="s">
        <v>3734</v>
      </c>
      <c r="B606" s="14" t="s">
        <v>3735</v>
      </c>
      <c r="C606" s="14" t="s">
        <v>3736</v>
      </c>
      <c r="D606" s="14" t="s">
        <v>1880</v>
      </c>
      <c r="E606" s="14" t="s">
        <v>701</v>
      </c>
      <c r="F606" s="14" t="s">
        <v>3737</v>
      </c>
      <c r="G606" s="15">
        <v>1</v>
      </c>
      <c r="H606" s="15">
        <v>3</v>
      </c>
      <c r="I606" s="16">
        <v>0</v>
      </c>
      <c r="J606" s="17">
        <v>1</v>
      </c>
      <c r="K606" s="18">
        <v>0</v>
      </c>
      <c r="L606" s="19">
        <v>0</v>
      </c>
      <c r="M606" s="26" t="s">
        <v>5356</v>
      </c>
      <c r="N606" s="26"/>
    </row>
    <row r="607" spans="1:14" x14ac:dyDescent="0.25">
      <c r="A607" s="14" t="s">
        <v>3738</v>
      </c>
      <c r="B607" s="14" t="s">
        <v>3739</v>
      </c>
      <c r="C607" s="14" t="s">
        <v>3740</v>
      </c>
      <c r="D607" s="14" t="s">
        <v>1639</v>
      </c>
      <c r="E607" s="14" t="s">
        <v>861</v>
      </c>
      <c r="F607" s="14" t="s">
        <v>3741</v>
      </c>
      <c r="G607" s="15">
        <v>1</v>
      </c>
      <c r="H607" s="15">
        <v>6</v>
      </c>
      <c r="I607" s="16">
        <v>1</v>
      </c>
      <c r="J607" s="17">
        <v>0</v>
      </c>
      <c r="K607" s="18">
        <v>0</v>
      </c>
      <c r="L607" s="19">
        <v>0</v>
      </c>
      <c r="M607" s="26" t="s">
        <v>5356</v>
      </c>
      <c r="N607" s="26"/>
    </row>
    <row r="608" spans="1:14" x14ac:dyDescent="0.25">
      <c r="A608" s="14" t="s">
        <v>1493</v>
      </c>
      <c r="B608" s="14" t="s">
        <v>3742</v>
      </c>
      <c r="C608" s="14" t="s">
        <v>1670</v>
      </c>
      <c r="D608" s="14" t="s">
        <v>1625</v>
      </c>
      <c r="E608" s="14" t="s">
        <v>1354</v>
      </c>
      <c r="F608" s="14" t="s">
        <v>3743</v>
      </c>
      <c r="G608" s="15">
        <v>1</v>
      </c>
      <c r="H608" s="15">
        <v>1</v>
      </c>
      <c r="I608" s="16">
        <v>0</v>
      </c>
      <c r="J608" s="17">
        <v>0</v>
      </c>
      <c r="K608" s="18">
        <v>0</v>
      </c>
      <c r="L608" s="19">
        <v>1</v>
      </c>
      <c r="M608" s="26" t="s">
        <v>5355</v>
      </c>
      <c r="N608" s="26"/>
    </row>
    <row r="609" spans="1:14" x14ac:dyDescent="0.25">
      <c r="A609" s="14" t="s">
        <v>3744</v>
      </c>
      <c r="B609" s="14" t="s">
        <v>3745</v>
      </c>
      <c r="C609" s="14" t="s">
        <v>3746</v>
      </c>
      <c r="D609" s="14" t="s">
        <v>1830</v>
      </c>
      <c r="E609" s="14" t="s">
        <v>2886</v>
      </c>
      <c r="F609" s="14" t="s">
        <v>3747</v>
      </c>
      <c r="G609" s="15">
        <v>1</v>
      </c>
      <c r="H609" s="15">
        <v>2</v>
      </c>
      <c r="I609" s="16">
        <v>0</v>
      </c>
      <c r="J609" s="17">
        <v>1</v>
      </c>
      <c r="K609" s="18">
        <v>0</v>
      </c>
      <c r="L609" s="19">
        <v>0</v>
      </c>
      <c r="M609" s="26" t="s">
        <v>5354</v>
      </c>
      <c r="N609" s="26"/>
    </row>
    <row r="610" spans="1:14" x14ac:dyDescent="0.25">
      <c r="A610" s="14" t="s">
        <v>3748</v>
      </c>
      <c r="B610" s="14" t="s">
        <v>3749</v>
      </c>
      <c r="C610" s="14" t="s">
        <v>3750</v>
      </c>
      <c r="D610" s="14" t="s">
        <v>1639</v>
      </c>
      <c r="E610" s="14" t="s">
        <v>387</v>
      </c>
      <c r="F610" s="14" t="s">
        <v>3751</v>
      </c>
      <c r="G610" s="15">
        <v>1</v>
      </c>
      <c r="H610" s="15">
        <v>1</v>
      </c>
      <c r="I610" s="16">
        <v>0</v>
      </c>
      <c r="J610" s="17">
        <v>1</v>
      </c>
      <c r="K610" s="18">
        <v>0</v>
      </c>
      <c r="L610" s="19">
        <v>0</v>
      </c>
      <c r="M610" s="26" t="s">
        <v>5353</v>
      </c>
      <c r="N610" s="26"/>
    </row>
    <row r="611" spans="1:14" x14ac:dyDescent="0.25">
      <c r="A611" s="14" t="s">
        <v>1567</v>
      </c>
      <c r="B611" s="14" t="s">
        <v>1568</v>
      </c>
      <c r="C611" s="14" t="s">
        <v>3752</v>
      </c>
      <c r="D611" s="14" t="s">
        <v>1647</v>
      </c>
      <c r="E611" s="14" t="s">
        <v>1103</v>
      </c>
      <c r="F611" s="14" t="s">
        <v>3753</v>
      </c>
      <c r="G611" s="15">
        <v>1</v>
      </c>
      <c r="H611" s="15">
        <v>1</v>
      </c>
      <c r="I611" s="16">
        <v>0</v>
      </c>
      <c r="J611" s="17">
        <v>0</v>
      </c>
      <c r="K611" s="18">
        <v>0</v>
      </c>
      <c r="L611" s="19">
        <v>1</v>
      </c>
      <c r="M611" s="26" t="s">
        <v>5355</v>
      </c>
      <c r="N611" s="26"/>
    </row>
    <row r="612" spans="1:14" x14ac:dyDescent="0.25">
      <c r="A612" s="14" t="s">
        <v>1153</v>
      </c>
      <c r="B612" s="14" t="s">
        <v>3754</v>
      </c>
      <c r="C612" s="14" t="s">
        <v>3347</v>
      </c>
      <c r="D612" s="14" t="s">
        <v>3755</v>
      </c>
      <c r="E612" s="14" t="s">
        <v>465</v>
      </c>
      <c r="F612" s="14" t="s">
        <v>3756</v>
      </c>
      <c r="G612" s="15">
        <v>1</v>
      </c>
      <c r="H612" s="15">
        <v>1</v>
      </c>
      <c r="I612" s="16">
        <v>0</v>
      </c>
      <c r="J612" s="17">
        <v>0</v>
      </c>
      <c r="K612" s="18">
        <v>1</v>
      </c>
      <c r="L612" s="19">
        <v>0</v>
      </c>
      <c r="M612" s="26" t="s">
        <v>5355</v>
      </c>
      <c r="N612" s="26"/>
    </row>
    <row r="613" spans="1:14" x14ac:dyDescent="0.25">
      <c r="A613" s="14" t="s">
        <v>3757</v>
      </c>
      <c r="B613" s="14" t="s">
        <v>3476</v>
      </c>
      <c r="C613" s="14" t="s">
        <v>2152</v>
      </c>
      <c r="D613" s="14" t="s">
        <v>1625</v>
      </c>
      <c r="E613" s="14" t="s">
        <v>981</v>
      </c>
      <c r="F613" s="14" t="s">
        <v>3758</v>
      </c>
      <c r="G613" s="15">
        <v>1</v>
      </c>
      <c r="H613" s="15">
        <v>5</v>
      </c>
      <c r="I613" s="16">
        <v>0</v>
      </c>
      <c r="J613" s="17">
        <v>1</v>
      </c>
      <c r="K613" s="18">
        <v>0</v>
      </c>
      <c r="L613" s="19">
        <v>0</v>
      </c>
      <c r="M613" s="26" t="s">
        <v>5354</v>
      </c>
      <c r="N613" s="26"/>
    </row>
    <row r="614" spans="1:14" x14ac:dyDescent="0.25">
      <c r="A614" s="14" t="s">
        <v>3759</v>
      </c>
      <c r="B614" s="14" t="s">
        <v>3760</v>
      </c>
      <c r="C614" s="14" t="s">
        <v>3761</v>
      </c>
      <c r="D614" s="14" t="s">
        <v>1848</v>
      </c>
      <c r="E614" s="14" t="s">
        <v>387</v>
      </c>
      <c r="F614" s="14" t="s">
        <v>3762</v>
      </c>
      <c r="G614" s="15">
        <v>1</v>
      </c>
      <c r="H614" s="15">
        <v>1</v>
      </c>
      <c r="I614" s="16">
        <v>0</v>
      </c>
      <c r="J614" s="17">
        <v>1</v>
      </c>
      <c r="K614" s="18">
        <v>0</v>
      </c>
      <c r="L614" s="19">
        <v>0</v>
      </c>
      <c r="M614" s="26" t="s">
        <v>5354</v>
      </c>
      <c r="N614" s="26"/>
    </row>
    <row r="615" spans="1:14" x14ac:dyDescent="0.25">
      <c r="A615" s="14" t="s">
        <v>1541</v>
      </c>
      <c r="B615" s="14" t="s">
        <v>1542</v>
      </c>
      <c r="C615" s="14" t="s">
        <v>3763</v>
      </c>
      <c r="D615" s="14" t="s">
        <v>1634</v>
      </c>
      <c r="E615" s="14" t="s">
        <v>1543</v>
      </c>
      <c r="F615" s="14" t="s">
        <v>3764</v>
      </c>
      <c r="G615" s="15">
        <v>1</v>
      </c>
      <c r="H615" s="15">
        <v>1</v>
      </c>
      <c r="I615" s="16">
        <v>0</v>
      </c>
      <c r="J615" s="17">
        <v>0</v>
      </c>
      <c r="K615" s="18">
        <v>0</v>
      </c>
      <c r="L615" s="19">
        <v>1</v>
      </c>
      <c r="M615" s="26" t="s">
        <v>5355</v>
      </c>
      <c r="N615" s="26"/>
    </row>
    <row r="616" spans="1:14" x14ac:dyDescent="0.25">
      <c r="A616" s="14" t="s">
        <v>395</v>
      </c>
      <c r="B616" s="14" t="s">
        <v>3765</v>
      </c>
      <c r="C616" s="14" t="s">
        <v>1670</v>
      </c>
      <c r="D616" s="14" t="s">
        <v>1625</v>
      </c>
      <c r="E616" s="14" t="s">
        <v>398</v>
      </c>
      <c r="F616" s="14" t="s">
        <v>3766</v>
      </c>
      <c r="G616" s="15">
        <v>1</v>
      </c>
      <c r="H616" s="15">
        <v>1</v>
      </c>
      <c r="I616" s="16">
        <v>0</v>
      </c>
      <c r="J616" s="17">
        <v>0</v>
      </c>
      <c r="K616" s="18">
        <v>1</v>
      </c>
      <c r="L616" s="19">
        <v>0</v>
      </c>
      <c r="M616" s="26" t="s">
        <v>5355</v>
      </c>
      <c r="N616" s="26"/>
    </row>
    <row r="617" spans="1:14" x14ac:dyDescent="0.25">
      <c r="A617" s="14" t="s">
        <v>3767</v>
      </c>
      <c r="B617" s="14" t="s">
        <v>3768</v>
      </c>
      <c r="C617" s="14" t="s">
        <v>1670</v>
      </c>
      <c r="D617" s="14" t="s">
        <v>3769</v>
      </c>
      <c r="E617" s="14" t="s">
        <v>3770</v>
      </c>
      <c r="F617" s="14" t="s">
        <v>3771</v>
      </c>
      <c r="G617" s="15">
        <v>1</v>
      </c>
      <c r="H617" s="15">
        <v>1</v>
      </c>
      <c r="I617" s="16">
        <v>0</v>
      </c>
      <c r="J617" s="17">
        <v>1</v>
      </c>
      <c r="K617" s="18">
        <v>0</v>
      </c>
      <c r="L617" s="19">
        <v>0</v>
      </c>
      <c r="M617" s="26" t="s">
        <v>5354</v>
      </c>
      <c r="N617" s="26"/>
    </row>
    <row r="618" spans="1:14" x14ac:dyDescent="0.25">
      <c r="A618" s="14" t="s">
        <v>3772</v>
      </c>
      <c r="B618" s="14" t="s">
        <v>3773</v>
      </c>
      <c r="C618" s="14" t="s">
        <v>1665</v>
      </c>
      <c r="D618" s="14" t="s">
        <v>1880</v>
      </c>
      <c r="E618" s="14" t="s">
        <v>701</v>
      </c>
      <c r="F618" s="14" t="s">
        <v>3774</v>
      </c>
      <c r="G618" s="15">
        <v>1</v>
      </c>
      <c r="H618" s="15">
        <v>1</v>
      </c>
      <c r="I618" s="16">
        <v>0</v>
      </c>
      <c r="J618" s="17">
        <v>1</v>
      </c>
      <c r="K618" s="18">
        <v>0</v>
      </c>
      <c r="L618" s="19">
        <v>0</v>
      </c>
      <c r="M618" s="26" t="s">
        <v>5354</v>
      </c>
      <c r="N618" s="26"/>
    </row>
    <row r="619" spans="1:14" x14ac:dyDescent="0.25">
      <c r="A619" s="14" t="s">
        <v>1396</v>
      </c>
      <c r="B619" s="14" t="s">
        <v>3775</v>
      </c>
      <c r="C619" s="14" t="s">
        <v>3776</v>
      </c>
      <c r="D619" s="14" t="s">
        <v>1625</v>
      </c>
      <c r="E619" s="14" t="s">
        <v>622</v>
      </c>
      <c r="F619" s="14" t="s">
        <v>3777</v>
      </c>
      <c r="G619" s="15">
        <v>1</v>
      </c>
      <c r="H619" s="15">
        <v>2</v>
      </c>
      <c r="I619" s="16">
        <v>0</v>
      </c>
      <c r="J619" s="17">
        <v>0</v>
      </c>
      <c r="K619" s="18">
        <v>0</v>
      </c>
      <c r="L619" s="19">
        <v>1</v>
      </c>
      <c r="M619" s="26" t="s">
        <v>5355</v>
      </c>
      <c r="N619" s="26"/>
    </row>
    <row r="620" spans="1:14" x14ac:dyDescent="0.25">
      <c r="A620" s="14" t="s">
        <v>1502</v>
      </c>
      <c r="B620" s="14" t="s">
        <v>3778</v>
      </c>
      <c r="C620" s="14" t="s">
        <v>3779</v>
      </c>
      <c r="D620" s="14" t="s">
        <v>3780</v>
      </c>
      <c r="E620" s="14" t="s">
        <v>1356</v>
      </c>
      <c r="F620" s="14" t="s">
        <v>3781</v>
      </c>
      <c r="G620" s="15">
        <v>1</v>
      </c>
      <c r="H620" s="15">
        <v>1</v>
      </c>
      <c r="I620" s="16">
        <v>0</v>
      </c>
      <c r="J620" s="17">
        <v>0</v>
      </c>
      <c r="K620" s="18">
        <v>0</v>
      </c>
      <c r="L620" s="19">
        <v>1</v>
      </c>
      <c r="M620" s="26" t="s">
        <v>5355</v>
      </c>
      <c r="N620" s="26"/>
    </row>
    <row r="621" spans="1:14" x14ac:dyDescent="0.25">
      <c r="A621" s="14" t="s">
        <v>3782</v>
      </c>
      <c r="B621" s="14" t="s">
        <v>3783</v>
      </c>
      <c r="C621" s="14" t="s">
        <v>2209</v>
      </c>
      <c r="D621" s="14" t="s">
        <v>1797</v>
      </c>
      <c r="E621" s="14" t="s">
        <v>725</v>
      </c>
      <c r="F621" s="14" t="s">
        <v>3784</v>
      </c>
      <c r="G621" s="15">
        <v>1</v>
      </c>
      <c r="H621" s="15">
        <v>1</v>
      </c>
      <c r="I621" s="16">
        <v>0</v>
      </c>
      <c r="J621" s="17">
        <v>1</v>
      </c>
      <c r="K621" s="18">
        <v>0</v>
      </c>
      <c r="L621" s="19">
        <v>0</v>
      </c>
      <c r="M621" s="26" t="s">
        <v>5354</v>
      </c>
      <c r="N621" s="26"/>
    </row>
    <row r="622" spans="1:14" x14ac:dyDescent="0.25">
      <c r="A622" s="14" t="s">
        <v>3785</v>
      </c>
      <c r="B622" s="14" t="s">
        <v>3786</v>
      </c>
      <c r="C622" s="14" t="s">
        <v>3787</v>
      </c>
      <c r="D622" s="14" t="s">
        <v>3788</v>
      </c>
      <c r="E622" s="14" t="s">
        <v>3789</v>
      </c>
      <c r="F622" s="14" t="s">
        <v>3790</v>
      </c>
      <c r="G622" s="15">
        <v>1</v>
      </c>
      <c r="H622" s="15">
        <v>4</v>
      </c>
      <c r="I622" s="16">
        <v>0</v>
      </c>
      <c r="J622" s="17">
        <v>1</v>
      </c>
      <c r="K622" s="18">
        <v>0</v>
      </c>
      <c r="L622" s="19">
        <v>0</v>
      </c>
      <c r="M622" s="26" t="s">
        <v>5353</v>
      </c>
      <c r="N622" s="26"/>
    </row>
    <row r="623" spans="1:14" x14ac:dyDescent="0.25">
      <c r="A623" s="14" t="s">
        <v>1014</v>
      </c>
      <c r="B623" s="14" t="s">
        <v>3791</v>
      </c>
      <c r="C623" s="14" t="s">
        <v>3792</v>
      </c>
      <c r="D623" s="14" t="s">
        <v>3793</v>
      </c>
      <c r="E623" s="14" t="s">
        <v>387</v>
      </c>
      <c r="F623" s="14" t="s">
        <v>3794</v>
      </c>
      <c r="G623" s="15">
        <v>1</v>
      </c>
      <c r="H623" s="15">
        <v>1</v>
      </c>
      <c r="I623" s="16">
        <v>0</v>
      </c>
      <c r="J623" s="17">
        <v>0</v>
      </c>
      <c r="K623" s="18">
        <v>1</v>
      </c>
      <c r="L623" s="19">
        <v>0</v>
      </c>
      <c r="M623" s="26" t="s">
        <v>5355</v>
      </c>
      <c r="N623" s="26"/>
    </row>
    <row r="624" spans="1:14" x14ac:dyDescent="0.25">
      <c r="A624" s="14" t="s">
        <v>3795</v>
      </c>
      <c r="B624" s="14" t="s">
        <v>3796</v>
      </c>
      <c r="C624" s="14" t="s">
        <v>1670</v>
      </c>
      <c r="D624" s="14" t="s">
        <v>1625</v>
      </c>
      <c r="E624" s="14" t="s">
        <v>518</v>
      </c>
      <c r="F624" s="14" t="s">
        <v>3797</v>
      </c>
      <c r="G624" s="15">
        <v>1</v>
      </c>
      <c r="H624" s="15">
        <v>1</v>
      </c>
      <c r="I624" s="16">
        <v>0</v>
      </c>
      <c r="J624" s="17">
        <v>1</v>
      </c>
      <c r="K624" s="18">
        <v>0</v>
      </c>
      <c r="L624" s="19">
        <v>0</v>
      </c>
      <c r="M624" s="26" t="s">
        <v>5354</v>
      </c>
      <c r="N624" s="26"/>
    </row>
    <row r="625" spans="1:14" x14ac:dyDescent="0.25">
      <c r="A625" s="14" t="s">
        <v>1516</v>
      </c>
      <c r="B625" s="14" t="s">
        <v>3798</v>
      </c>
      <c r="C625" s="14" t="s">
        <v>1670</v>
      </c>
      <c r="D625" s="14" t="s">
        <v>1625</v>
      </c>
      <c r="E625" s="14" t="s">
        <v>1517</v>
      </c>
      <c r="F625" s="14" t="s">
        <v>3799</v>
      </c>
      <c r="G625" s="15">
        <v>1</v>
      </c>
      <c r="H625" s="15">
        <v>1</v>
      </c>
      <c r="I625" s="16">
        <v>0</v>
      </c>
      <c r="J625" s="17">
        <v>0</v>
      </c>
      <c r="K625" s="18">
        <v>0</v>
      </c>
      <c r="L625" s="19">
        <v>1</v>
      </c>
      <c r="M625" s="26" t="s">
        <v>5355</v>
      </c>
      <c r="N625" s="26"/>
    </row>
    <row r="626" spans="1:14" x14ac:dyDescent="0.25">
      <c r="A626" s="14" t="s">
        <v>1394</v>
      </c>
      <c r="B626" s="14" t="s">
        <v>3800</v>
      </c>
      <c r="C626" s="14" t="s">
        <v>1665</v>
      </c>
      <c r="D626" s="14" t="s">
        <v>2890</v>
      </c>
      <c r="E626" s="14" t="s">
        <v>779</v>
      </c>
      <c r="F626" s="14" t="s">
        <v>3801</v>
      </c>
      <c r="G626" s="15">
        <v>1</v>
      </c>
      <c r="H626" s="15">
        <v>12</v>
      </c>
      <c r="I626" s="16">
        <v>0</v>
      </c>
      <c r="J626" s="17">
        <v>0</v>
      </c>
      <c r="K626" s="18">
        <v>0</v>
      </c>
      <c r="L626" s="19">
        <v>1</v>
      </c>
      <c r="M626" s="26" t="s">
        <v>5355</v>
      </c>
      <c r="N626" s="26"/>
    </row>
    <row r="627" spans="1:14" x14ac:dyDescent="0.25">
      <c r="A627" s="14" t="s">
        <v>3802</v>
      </c>
      <c r="B627" s="14" t="s">
        <v>3803</v>
      </c>
      <c r="C627" s="14" t="s">
        <v>3804</v>
      </c>
      <c r="D627" s="14" t="s">
        <v>1625</v>
      </c>
      <c r="E627" s="14" t="s">
        <v>668</v>
      </c>
      <c r="F627" s="14" t="s">
        <v>3805</v>
      </c>
      <c r="G627" s="15">
        <v>1</v>
      </c>
      <c r="H627" s="15">
        <v>1</v>
      </c>
      <c r="I627" s="16">
        <v>0</v>
      </c>
      <c r="J627" s="17">
        <v>1</v>
      </c>
      <c r="K627" s="18">
        <v>0</v>
      </c>
      <c r="L627" s="19">
        <v>0</v>
      </c>
      <c r="M627" s="26" t="s">
        <v>5356</v>
      </c>
      <c r="N627" s="26"/>
    </row>
    <row r="628" spans="1:14" x14ac:dyDescent="0.25">
      <c r="A628" s="14" t="s">
        <v>3806</v>
      </c>
      <c r="B628" s="14" t="s">
        <v>3807</v>
      </c>
      <c r="C628" s="14" t="s">
        <v>1670</v>
      </c>
      <c r="D628" s="14" t="s">
        <v>1848</v>
      </c>
      <c r="E628" s="14" t="s">
        <v>861</v>
      </c>
      <c r="F628" s="14" t="s">
        <v>3808</v>
      </c>
      <c r="G628" s="15">
        <v>1</v>
      </c>
      <c r="H628" s="15">
        <v>1</v>
      </c>
      <c r="I628" s="16">
        <v>0</v>
      </c>
      <c r="J628" s="17">
        <v>1</v>
      </c>
      <c r="K628" s="18">
        <v>0</v>
      </c>
      <c r="L628" s="19">
        <v>0</v>
      </c>
      <c r="M628" s="26" t="s">
        <v>5354</v>
      </c>
      <c r="N628" s="26"/>
    </row>
    <row r="629" spans="1:14" x14ac:dyDescent="0.25">
      <c r="A629" s="14" t="s">
        <v>3809</v>
      </c>
      <c r="B629" s="14" t="s">
        <v>3810</v>
      </c>
      <c r="C629" s="14" t="s">
        <v>3811</v>
      </c>
      <c r="D629" s="14" t="s">
        <v>1868</v>
      </c>
      <c r="E629" s="14" t="s">
        <v>3812</v>
      </c>
      <c r="F629" s="14" t="s">
        <v>3813</v>
      </c>
      <c r="G629" s="15">
        <v>1</v>
      </c>
      <c r="H629" s="15">
        <v>3</v>
      </c>
      <c r="I629" s="16">
        <v>0</v>
      </c>
      <c r="J629" s="17">
        <v>1</v>
      </c>
      <c r="K629" s="18">
        <v>0</v>
      </c>
      <c r="L629" s="19">
        <v>0</v>
      </c>
      <c r="M629" s="26" t="s">
        <v>5354</v>
      </c>
      <c r="N629" s="26"/>
    </row>
    <row r="630" spans="1:14" x14ac:dyDescent="0.25">
      <c r="A630" s="14" t="s">
        <v>3814</v>
      </c>
      <c r="B630" s="14" t="s">
        <v>3815</v>
      </c>
      <c r="C630" s="14" t="s">
        <v>3816</v>
      </c>
      <c r="D630" s="14" t="s">
        <v>1784</v>
      </c>
      <c r="E630" s="14" t="s">
        <v>2936</v>
      </c>
      <c r="F630" s="14" t="s">
        <v>3817</v>
      </c>
      <c r="G630" s="15">
        <v>1</v>
      </c>
      <c r="H630" s="15">
        <v>1</v>
      </c>
      <c r="I630" s="16">
        <v>0</v>
      </c>
      <c r="J630" s="17">
        <v>1</v>
      </c>
      <c r="K630" s="18">
        <v>0</v>
      </c>
      <c r="L630" s="19">
        <v>0</v>
      </c>
      <c r="M630" s="26" t="s">
        <v>5356</v>
      </c>
      <c r="N630" s="26"/>
    </row>
    <row r="631" spans="1:14" x14ac:dyDescent="0.25">
      <c r="A631" s="14" t="s">
        <v>919</v>
      </c>
      <c r="B631" s="14" t="s">
        <v>920</v>
      </c>
      <c r="C631" s="14" t="s">
        <v>2654</v>
      </c>
      <c r="D631" s="14" t="s">
        <v>1625</v>
      </c>
      <c r="E631" s="14" t="s">
        <v>398</v>
      </c>
      <c r="F631" s="14" t="s">
        <v>3818</v>
      </c>
      <c r="G631" s="15">
        <v>1</v>
      </c>
      <c r="H631" s="15">
        <v>1</v>
      </c>
      <c r="I631" s="16">
        <v>0</v>
      </c>
      <c r="J631" s="17">
        <v>0</v>
      </c>
      <c r="K631" s="18">
        <v>1</v>
      </c>
      <c r="L631" s="19">
        <v>0</v>
      </c>
      <c r="M631" s="26" t="s">
        <v>5355</v>
      </c>
      <c r="N631" s="26"/>
    </row>
    <row r="632" spans="1:14" x14ac:dyDescent="0.25">
      <c r="A632" s="14" t="s">
        <v>746</v>
      </c>
      <c r="B632" s="14" t="s">
        <v>3819</v>
      </c>
      <c r="C632" s="14" t="s">
        <v>3820</v>
      </c>
      <c r="D632" s="14" t="s">
        <v>3305</v>
      </c>
      <c r="E632" s="14" t="s">
        <v>414</v>
      </c>
      <c r="F632" s="14" t="s">
        <v>3821</v>
      </c>
      <c r="G632" s="15">
        <v>1</v>
      </c>
      <c r="H632" s="15">
        <v>1</v>
      </c>
      <c r="I632" s="16">
        <v>0</v>
      </c>
      <c r="J632" s="17">
        <v>0</v>
      </c>
      <c r="K632" s="18">
        <v>1</v>
      </c>
      <c r="L632" s="19">
        <v>0</v>
      </c>
      <c r="M632" s="26" t="s">
        <v>5355</v>
      </c>
      <c r="N632" s="26"/>
    </row>
    <row r="633" spans="1:14" x14ac:dyDescent="0.25">
      <c r="A633" s="14" t="s">
        <v>3822</v>
      </c>
      <c r="B633" s="14" t="s">
        <v>3823</v>
      </c>
      <c r="C633" s="14" t="s">
        <v>3141</v>
      </c>
      <c r="D633" s="14" t="s">
        <v>1634</v>
      </c>
      <c r="E633" s="14" t="s">
        <v>1157</v>
      </c>
      <c r="F633" s="14" t="s">
        <v>3824</v>
      </c>
      <c r="G633" s="15">
        <v>1</v>
      </c>
      <c r="H633" s="15">
        <v>2</v>
      </c>
      <c r="I633" s="16">
        <v>0</v>
      </c>
      <c r="J633" s="17">
        <v>1</v>
      </c>
      <c r="K633" s="18">
        <v>0</v>
      </c>
      <c r="L633" s="19">
        <v>0</v>
      </c>
      <c r="M633" s="26" t="s">
        <v>5356</v>
      </c>
      <c r="N633" s="26"/>
    </row>
    <row r="634" spans="1:14" x14ac:dyDescent="0.25">
      <c r="A634" s="14" t="s">
        <v>1417</v>
      </c>
      <c r="B634" s="14" t="s">
        <v>3825</v>
      </c>
      <c r="C634" s="14" t="s">
        <v>3826</v>
      </c>
      <c r="D634" s="14" t="s">
        <v>1625</v>
      </c>
      <c r="E634" s="14" t="s">
        <v>839</v>
      </c>
      <c r="F634" s="14" t="s">
        <v>3827</v>
      </c>
      <c r="G634" s="15">
        <v>1</v>
      </c>
      <c r="H634" s="15">
        <v>1</v>
      </c>
      <c r="I634" s="16">
        <v>0</v>
      </c>
      <c r="J634" s="17">
        <v>0</v>
      </c>
      <c r="K634" s="18">
        <v>0</v>
      </c>
      <c r="L634" s="19">
        <v>1</v>
      </c>
      <c r="M634" s="26" t="s">
        <v>5355</v>
      </c>
      <c r="N634" s="26"/>
    </row>
    <row r="635" spans="1:14" x14ac:dyDescent="0.25">
      <c r="A635" s="14" t="s">
        <v>927</v>
      </c>
      <c r="B635" s="14" t="s">
        <v>3828</v>
      </c>
      <c r="C635" s="14" t="s">
        <v>3829</v>
      </c>
      <c r="D635" s="14" t="s">
        <v>1625</v>
      </c>
      <c r="E635" s="14" t="s">
        <v>929</v>
      </c>
      <c r="F635" s="14" t="s">
        <v>3830</v>
      </c>
      <c r="G635" s="15">
        <v>1</v>
      </c>
      <c r="H635" s="15">
        <v>1</v>
      </c>
      <c r="I635" s="16">
        <v>0</v>
      </c>
      <c r="J635" s="17">
        <v>0</v>
      </c>
      <c r="K635" s="18">
        <v>1</v>
      </c>
      <c r="L635" s="19">
        <v>0</v>
      </c>
      <c r="M635" s="26" t="s">
        <v>5355</v>
      </c>
      <c r="N635" s="26"/>
    </row>
    <row r="636" spans="1:14" x14ac:dyDescent="0.25">
      <c r="A636" s="14" t="s">
        <v>1364</v>
      </c>
      <c r="B636" s="14" t="s">
        <v>3831</v>
      </c>
      <c r="C636" s="14" t="s">
        <v>1670</v>
      </c>
      <c r="D636" s="14" t="s">
        <v>1625</v>
      </c>
      <c r="E636" s="14" t="s">
        <v>1365</v>
      </c>
      <c r="F636" s="14" t="s">
        <v>3832</v>
      </c>
      <c r="G636" s="15">
        <v>1</v>
      </c>
      <c r="H636" s="15">
        <v>3</v>
      </c>
      <c r="I636" s="16">
        <v>0</v>
      </c>
      <c r="J636" s="17">
        <v>0</v>
      </c>
      <c r="K636" s="18">
        <v>0</v>
      </c>
      <c r="L636" s="19">
        <v>1</v>
      </c>
      <c r="M636" s="26" t="s">
        <v>5355</v>
      </c>
      <c r="N636" s="26"/>
    </row>
    <row r="637" spans="1:14" x14ac:dyDescent="0.25">
      <c r="A637" s="14" t="s">
        <v>3833</v>
      </c>
      <c r="B637" s="14" t="s">
        <v>3834</v>
      </c>
      <c r="C637" s="14" t="s">
        <v>3835</v>
      </c>
      <c r="D637" s="14" t="s">
        <v>3836</v>
      </c>
      <c r="E637" s="14" t="s">
        <v>3515</v>
      </c>
      <c r="F637" s="14" t="s">
        <v>3837</v>
      </c>
      <c r="G637" s="15">
        <v>1</v>
      </c>
      <c r="H637" s="15">
        <v>2</v>
      </c>
      <c r="I637" s="16">
        <v>0</v>
      </c>
      <c r="J637" s="17">
        <v>1</v>
      </c>
      <c r="K637" s="18">
        <v>0</v>
      </c>
      <c r="L637" s="19">
        <v>0</v>
      </c>
      <c r="M637" s="26" t="s">
        <v>5354</v>
      </c>
      <c r="N637" s="26"/>
    </row>
    <row r="638" spans="1:14" x14ac:dyDescent="0.25">
      <c r="A638" s="14" t="s">
        <v>3838</v>
      </c>
      <c r="B638" s="14" t="s">
        <v>3839</v>
      </c>
      <c r="C638" s="14" t="s">
        <v>3840</v>
      </c>
      <c r="D638" s="14" t="s">
        <v>1625</v>
      </c>
      <c r="E638" s="14" t="s">
        <v>1283</v>
      </c>
      <c r="F638" s="14" t="s">
        <v>3841</v>
      </c>
      <c r="G638" s="15">
        <v>1</v>
      </c>
      <c r="H638" s="15">
        <v>1</v>
      </c>
      <c r="I638" s="16">
        <v>0</v>
      </c>
      <c r="J638" s="17">
        <v>1</v>
      </c>
      <c r="K638" s="18">
        <v>0</v>
      </c>
      <c r="L638" s="19">
        <v>0</v>
      </c>
      <c r="M638" s="26" t="s">
        <v>5356</v>
      </c>
      <c r="N638" s="26"/>
    </row>
    <row r="639" spans="1:14" x14ac:dyDescent="0.25">
      <c r="A639" s="14" t="s">
        <v>3842</v>
      </c>
      <c r="B639" s="14" t="s">
        <v>3843</v>
      </c>
      <c r="C639" s="14" t="s">
        <v>3844</v>
      </c>
      <c r="D639" s="14" t="s">
        <v>3845</v>
      </c>
      <c r="E639" s="14" t="s">
        <v>3846</v>
      </c>
      <c r="F639" s="14" t="s">
        <v>3847</v>
      </c>
      <c r="G639" s="15">
        <v>1</v>
      </c>
      <c r="H639" s="15">
        <v>1</v>
      </c>
      <c r="I639" s="16">
        <v>0</v>
      </c>
      <c r="J639" s="17">
        <v>1</v>
      </c>
      <c r="K639" s="18">
        <v>0</v>
      </c>
      <c r="L639" s="19">
        <v>0</v>
      </c>
      <c r="M639" s="26" t="s">
        <v>5356</v>
      </c>
      <c r="N639" s="26"/>
    </row>
    <row r="640" spans="1:14" x14ac:dyDescent="0.25">
      <c r="A640" s="14" t="s">
        <v>3848</v>
      </c>
      <c r="B640" s="14" t="s">
        <v>3849</v>
      </c>
      <c r="C640" s="14" t="s">
        <v>1670</v>
      </c>
      <c r="D640" s="14" t="s">
        <v>1625</v>
      </c>
      <c r="E640" s="14" t="s">
        <v>839</v>
      </c>
      <c r="F640" s="14" t="s">
        <v>3850</v>
      </c>
      <c r="G640" s="15">
        <v>1</v>
      </c>
      <c r="H640" s="15">
        <v>8</v>
      </c>
      <c r="I640" s="16">
        <v>0</v>
      </c>
      <c r="J640" s="17">
        <v>1</v>
      </c>
      <c r="K640" s="18">
        <v>0</v>
      </c>
      <c r="L640" s="19">
        <v>0</v>
      </c>
      <c r="M640" s="26" t="s">
        <v>5354</v>
      </c>
      <c r="N640" s="26"/>
    </row>
    <row r="641" spans="1:14" x14ac:dyDescent="0.25">
      <c r="A641" s="14" t="s">
        <v>875</v>
      </c>
      <c r="B641" s="14" t="s">
        <v>876</v>
      </c>
      <c r="C641" s="14" t="s">
        <v>3851</v>
      </c>
      <c r="D641" s="14" t="s">
        <v>1682</v>
      </c>
      <c r="E641" s="14" t="s">
        <v>423</v>
      </c>
      <c r="F641" s="14" t="s">
        <v>3852</v>
      </c>
      <c r="G641" s="15">
        <v>1</v>
      </c>
      <c r="H641" s="15">
        <v>1</v>
      </c>
      <c r="I641" s="16">
        <v>0</v>
      </c>
      <c r="J641" s="17">
        <v>0</v>
      </c>
      <c r="K641" s="18">
        <v>1</v>
      </c>
      <c r="L641" s="19">
        <v>0</v>
      </c>
      <c r="M641" s="26" t="s">
        <v>5355</v>
      </c>
      <c r="N641" s="26"/>
    </row>
    <row r="642" spans="1:14" x14ac:dyDescent="0.25">
      <c r="A642" s="14" t="s">
        <v>1544</v>
      </c>
      <c r="B642" s="14" t="s">
        <v>3853</v>
      </c>
      <c r="C642" s="14" t="s">
        <v>2592</v>
      </c>
      <c r="D642" s="14" t="s">
        <v>1634</v>
      </c>
      <c r="E642" s="14" t="s">
        <v>1157</v>
      </c>
      <c r="F642" s="14" t="s">
        <v>3854</v>
      </c>
      <c r="G642" s="15">
        <v>1</v>
      </c>
      <c r="H642" s="15">
        <v>1</v>
      </c>
      <c r="I642" s="16">
        <v>0</v>
      </c>
      <c r="J642" s="17">
        <v>0</v>
      </c>
      <c r="K642" s="18">
        <v>0</v>
      </c>
      <c r="L642" s="19">
        <v>1</v>
      </c>
      <c r="M642" s="26" t="s">
        <v>5355</v>
      </c>
      <c r="N642" s="26"/>
    </row>
    <row r="643" spans="1:14" x14ac:dyDescent="0.25">
      <c r="A643" s="14" t="s">
        <v>3855</v>
      </c>
      <c r="B643" s="14" t="s">
        <v>3856</v>
      </c>
      <c r="C643" s="14" t="s">
        <v>3857</v>
      </c>
      <c r="D643" s="14" t="s">
        <v>1625</v>
      </c>
      <c r="E643" s="14" t="s">
        <v>1336</v>
      </c>
      <c r="F643" s="14" t="s">
        <v>3858</v>
      </c>
      <c r="G643" s="15">
        <v>1</v>
      </c>
      <c r="H643" s="15">
        <v>2</v>
      </c>
      <c r="I643" s="16">
        <v>0</v>
      </c>
      <c r="J643" s="17">
        <v>1</v>
      </c>
      <c r="K643" s="18">
        <v>0</v>
      </c>
      <c r="L643" s="19">
        <v>0</v>
      </c>
      <c r="M643" s="26" t="s">
        <v>5356</v>
      </c>
      <c r="N643" s="26"/>
    </row>
    <row r="644" spans="1:14" x14ac:dyDescent="0.25">
      <c r="A644" s="14" t="s">
        <v>3859</v>
      </c>
      <c r="B644" s="14" t="s">
        <v>3860</v>
      </c>
      <c r="C644" s="14" t="s">
        <v>2242</v>
      </c>
      <c r="D644" s="14" t="s">
        <v>1625</v>
      </c>
      <c r="E644" s="14" t="s">
        <v>573</v>
      </c>
      <c r="F644" s="14" t="s">
        <v>3861</v>
      </c>
      <c r="G644" s="15">
        <v>1</v>
      </c>
      <c r="H644" s="15">
        <v>5</v>
      </c>
      <c r="I644" s="16">
        <v>0</v>
      </c>
      <c r="J644" s="17">
        <v>1</v>
      </c>
      <c r="K644" s="18">
        <v>0</v>
      </c>
      <c r="L644" s="19">
        <v>0</v>
      </c>
      <c r="M644" s="26" t="s">
        <v>5354</v>
      </c>
      <c r="N644" s="26"/>
    </row>
    <row r="645" spans="1:14" x14ac:dyDescent="0.25">
      <c r="A645" s="14" t="s">
        <v>698</v>
      </c>
      <c r="B645" s="14" t="s">
        <v>3862</v>
      </c>
      <c r="C645" s="14" t="s">
        <v>3863</v>
      </c>
      <c r="D645" s="14" t="s">
        <v>1880</v>
      </c>
      <c r="E645" s="14" t="s">
        <v>701</v>
      </c>
      <c r="F645" s="14" t="s">
        <v>3864</v>
      </c>
      <c r="G645" s="15">
        <v>1</v>
      </c>
      <c r="H645" s="15">
        <v>1</v>
      </c>
      <c r="I645" s="16">
        <v>0</v>
      </c>
      <c r="J645" s="17">
        <v>0</v>
      </c>
      <c r="K645" s="18">
        <v>1</v>
      </c>
      <c r="L645" s="19">
        <v>0</v>
      </c>
      <c r="M645" s="26" t="s">
        <v>5355</v>
      </c>
      <c r="N645" s="26"/>
    </row>
    <row r="646" spans="1:14" x14ac:dyDescent="0.25">
      <c r="A646" s="14" t="s">
        <v>483</v>
      </c>
      <c r="B646" s="14" t="s">
        <v>3865</v>
      </c>
      <c r="C646" s="14" t="s">
        <v>1670</v>
      </c>
      <c r="D646" s="14" t="s">
        <v>2795</v>
      </c>
      <c r="E646" s="14" t="s">
        <v>642</v>
      </c>
      <c r="F646" s="14" t="s">
        <v>3866</v>
      </c>
      <c r="G646" s="15">
        <v>1</v>
      </c>
      <c r="H646" s="15">
        <v>1</v>
      </c>
      <c r="I646" s="16">
        <v>0</v>
      </c>
      <c r="J646" s="17">
        <v>0</v>
      </c>
      <c r="K646" s="18">
        <v>1</v>
      </c>
      <c r="L646" s="19">
        <v>0</v>
      </c>
      <c r="M646" s="26" t="s">
        <v>5355</v>
      </c>
      <c r="N646" s="26"/>
    </row>
    <row r="647" spans="1:14" x14ac:dyDescent="0.25">
      <c r="A647" s="14" t="s">
        <v>1408</v>
      </c>
      <c r="B647" s="14" t="s">
        <v>3182</v>
      </c>
      <c r="C647" s="14" t="s">
        <v>3867</v>
      </c>
      <c r="D647" s="14" t="s">
        <v>2890</v>
      </c>
      <c r="E647" s="14" t="s">
        <v>779</v>
      </c>
      <c r="F647" s="14" t="s">
        <v>3868</v>
      </c>
      <c r="G647" s="15">
        <v>1</v>
      </c>
      <c r="H647" s="15">
        <v>2</v>
      </c>
      <c r="I647" s="16">
        <v>0</v>
      </c>
      <c r="J647" s="17">
        <v>0</v>
      </c>
      <c r="K647" s="18">
        <v>0</v>
      </c>
      <c r="L647" s="19">
        <v>1</v>
      </c>
      <c r="M647" s="26" t="s">
        <v>5355</v>
      </c>
      <c r="N647" s="26"/>
    </row>
    <row r="648" spans="1:14" x14ac:dyDescent="0.25">
      <c r="A648" s="14" t="s">
        <v>1413</v>
      </c>
      <c r="B648" s="14" t="s">
        <v>3869</v>
      </c>
      <c r="C648" s="14" t="s">
        <v>3870</v>
      </c>
      <c r="D648" s="14" t="s">
        <v>2890</v>
      </c>
      <c r="E648" s="14" t="s">
        <v>779</v>
      </c>
      <c r="F648" s="14" t="s">
        <v>3871</v>
      </c>
      <c r="G648" s="15">
        <v>1</v>
      </c>
      <c r="H648" s="15">
        <v>2</v>
      </c>
      <c r="I648" s="16">
        <v>0</v>
      </c>
      <c r="J648" s="17">
        <v>0</v>
      </c>
      <c r="K648" s="18">
        <v>0</v>
      </c>
      <c r="L648" s="19">
        <v>1</v>
      </c>
      <c r="M648" s="26" t="s">
        <v>5355</v>
      </c>
      <c r="N648" s="26"/>
    </row>
    <row r="649" spans="1:14" x14ac:dyDescent="0.25">
      <c r="A649" s="14" t="s">
        <v>3872</v>
      </c>
      <c r="B649" s="14" t="s">
        <v>3873</v>
      </c>
      <c r="C649" s="14" t="s">
        <v>1670</v>
      </c>
      <c r="D649" s="14" t="s">
        <v>1625</v>
      </c>
      <c r="E649" s="14" t="s">
        <v>414</v>
      </c>
      <c r="F649" s="14" t="s">
        <v>3874</v>
      </c>
      <c r="G649" s="15">
        <v>1</v>
      </c>
      <c r="H649" s="15">
        <v>6</v>
      </c>
      <c r="I649" s="16">
        <v>0</v>
      </c>
      <c r="J649" s="17">
        <v>1</v>
      </c>
      <c r="K649" s="18">
        <v>0</v>
      </c>
      <c r="L649" s="19">
        <v>0</v>
      </c>
      <c r="M649" s="26" t="s">
        <v>5354</v>
      </c>
      <c r="N649" s="26"/>
    </row>
    <row r="650" spans="1:14" x14ac:dyDescent="0.25">
      <c r="A650" s="14" t="s">
        <v>1326</v>
      </c>
      <c r="B650" s="14" t="s">
        <v>3875</v>
      </c>
      <c r="C650" s="14" t="s">
        <v>1670</v>
      </c>
      <c r="D650" s="14" t="s">
        <v>1625</v>
      </c>
      <c r="E650" s="14" t="s">
        <v>593</v>
      </c>
      <c r="F650" s="14" t="s">
        <v>3876</v>
      </c>
      <c r="G650" s="15">
        <v>1</v>
      </c>
      <c r="H650" s="15">
        <v>2</v>
      </c>
      <c r="I650" s="16">
        <v>0</v>
      </c>
      <c r="J650" s="17">
        <v>0</v>
      </c>
      <c r="K650" s="18">
        <v>0</v>
      </c>
      <c r="L650" s="19">
        <v>1</v>
      </c>
      <c r="M650" s="26" t="s">
        <v>5355</v>
      </c>
      <c r="N650" s="26"/>
    </row>
    <row r="651" spans="1:14" x14ac:dyDescent="0.25">
      <c r="A651" s="14" t="s">
        <v>727</v>
      </c>
      <c r="B651" s="14" t="s">
        <v>3877</v>
      </c>
      <c r="C651" s="14" t="s">
        <v>3717</v>
      </c>
      <c r="D651" s="14" t="s">
        <v>2375</v>
      </c>
      <c r="E651" s="14" t="s">
        <v>470</v>
      </c>
      <c r="F651" s="14" t="s">
        <v>3878</v>
      </c>
      <c r="G651" s="15">
        <v>1</v>
      </c>
      <c r="H651" s="15">
        <v>1</v>
      </c>
      <c r="I651" s="16">
        <v>0</v>
      </c>
      <c r="J651" s="17">
        <v>0</v>
      </c>
      <c r="K651" s="18">
        <v>1</v>
      </c>
      <c r="L651" s="19">
        <v>0</v>
      </c>
      <c r="M651" s="26" t="s">
        <v>5355</v>
      </c>
      <c r="N651" s="26"/>
    </row>
    <row r="652" spans="1:14" x14ac:dyDescent="0.25">
      <c r="A652" s="14" t="s">
        <v>1248</v>
      </c>
      <c r="B652" s="14" t="s">
        <v>3879</v>
      </c>
      <c r="C652" s="14" t="s">
        <v>3880</v>
      </c>
      <c r="D652" s="14" t="s">
        <v>1880</v>
      </c>
      <c r="E652" s="14" t="s">
        <v>423</v>
      </c>
      <c r="F652" s="14" t="s">
        <v>3881</v>
      </c>
      <c r="G652" s="15">
        <v>1</v>
      </c>
      <c r="H652" s="15">
        <v>2</v>
      </c>
      <c r="I652" s="16">
        <v>0</v>
      </c>
      <c r="J652" s="17">
        <v>0</v>
      </c>
      <c r="K652" s="18">
        <v>1</v>
      </c>
      <c r="L652" s="19">
        <v>0</v>
      </c>
      <c r="M652" s="26" t="s">
        <v>5355</v>
      </c>
      <c r="N652" s="26"/>
    </row>
    <row r="653" spans="1:14" x14ac:dyDescent="0.25">
      <c r="A653" s="14" t="s">
        <v>1426</v>
      </c>
      <c r="B653" s="14" t="s">
        <v>3882</v>
      </c>
      <c r="C653" s="14" t="s">
        <v>3883</v>
      </c>
      <c r="D653" s="14" t="s">
        <v>2795</v>
      </c>
      <c r="E653" s="14" t="s">
        <v>1422</v>
      </c>
      <c r="F653" s="14" t="s">
        <v>3884</v>
      </c>
      <c r="G653" s="15">
        <v>1</v>
      </c>
      <c r="H653" s="15">
        <v>1</v>
      </c>
      <c r="I653" s="16">
        <v>0</v>
      </c>
      <c r="J653" s="17">
        <v>0</v>
      </c>
      <c r="K653" s="18">
        <v>0</v>
      </c>
      <c r="L653" s="19">
        <v>1</v>
      </c>
      <c r="M653" s="26" t="s">
        <v>5355</v>
      </c>
      <c r="N653" s="26"/>
    </row>
    <row r="654" spans="1:14" x14ac:dyDescent="0.25">
      <c r="A654" s="14" t="s">
        <v>3885</v>
      </c>
      <c r="B654" s="14" t="s">
        <v>3886</v>
      </c>
      <c r="C654" s="14" t="s">
        <v>3683</v>
      </c>
      <c r="D654" s="14" t="s">
        <v>1868</v>
      </c>
      <c r="E654" s="14" t="s">
        <v>3122</v>
      </c>
      <c r="F654" s="14" t="s">
        <v>3887</v>
      </c>
      <c r="G654" s="15">
        <v>1</v>
      </c>
      <c r="H654" s="15">
        <v>2</v>
      </c>
      <c r="I654" s="16">
        <v>0</v>
      </c>
      <c r="J654" s="17">
        <v>1</v>
      </c>
      <c r="K654" s="18">
        <v>0</v>
      </c>
      <c r="L654" s="19">
        <v>0</v>
      </c>
      <c r="M654" s="26" t="s">
        <v>5356</v>
      </c>
      <c r="N654" s="26"/>
    </row>
    <row r="655" spans="1:14" x14ac:dyDescent="0.25">
      <c r="A655" s="14" t="s">
        <v>1430</v>
      </c>
      <c r="B655" s="14" t="s">
        <v>3888</v>
      </c>
      <c r="C655" s="14" t="s">
        <v>3889</v>
      </c>
      <c r="D655" s="14" t="s">
        <v>1625</v>
      </c>
      <c r="E655" s="14" t="s">
        <v>1429</v>
      </c>
      <c r="F655" s="14" t="s">
        <v>3890</v>
      </c>
      <c r="G655" s="15">
        <v>1</v>
      </c>
      <c r="H655" s="15">
        <v>1</v>
      </c>
      <c r="I655" s="16">
        <v>0</v>
      </c>
      <c r="J655" s="17">
        <v>0</v>
      </c>
      <c r="K655" s="18">
        <v>0</v>
      </c>
      <c r="L655" s="19">
        <v>1</v>
      </c>
      <c r="M655" s="26" t="s">
        <v>5355</v>
      </c>
      <c r="N655" s="26"/>
    </row>
    <row r="656" spans="1:14" x14ac:dyDescent="0.25">
      <c r="A656" s="14" t="s">
        <v>3891</v>
      </c>
      <c r="B656" s="14" t="s">
        <v>3892</v>
      </c>
      <c r="C656" s="14" t="s">
        <v>3533</v>
      </c>
      <c r="D656" s="14" t="s">
        <v>1682</v>
      </c>
      <c r="E656" s="14" t="s">
        <v>1792</v>
      </c>
      <c r="F656" s="14" t="s">
        <v>3893</v>
      </c>
      <c r="G656" s="15">
        <v>1</v>
      </c>
      <c r="H656" s="15">
        <v>1</v>
      </c>
      <c r="I656" s="16">
        <v>1</v>
      </c>
      <c r="J656" s="17">
        <v>0</v>
      </c>
      <c r="K656" s="18">
        <v>0</v>
      </c>
      <c r="L656" s="19">
        <v>0</v>
      </c>
      <c r="M656" s="26" t="s">
        <v>5356</v>
      </c>
      <c r="N656" s="26"/>
    </row>
    <row r="657" spans="1:14" x14ac:dyDescent="0.25">
      <c r="A657" s="14" t="s">
        <v>1479</v>
      </c>
      <c r="B657" s="14" t="s">
        <v>3894</v>
      </c>
      <c r="C657" s="14" t="s">
        <v>3895</v>
      </c>
      <c r="D657" s="14" t="s">
        <v>1977</v>
      </c>
      <c r="E657" s="14" t="s">
        <v>423</v>
      </c>
      <c r="F657" s="14" t="s">
        <v>3896</v>
      </c>
      <c r="G657" s="15">
        <v>1</v>
      </c>
      <c r="H657" s="15">
        <v>1</v>
      </c>
      <c r="I657" s="16">
        <v>0</v>
      </c>
      <c r="J657" s="17">
        <v>0</v>
      </c>
      <c r="K657" s="18">
        <v>0</v>
      </c>
      <c r="L657" s="19">
        <v>1</v>
      </c>
      <c r="M657" s="26" t="s">
        <v>5355</v>
      </c>
      <c r="N657" s="26"/>
    </row>
    <row r="658" spans="1:14" x14ac:dyDescent="0.25">
      <c r="A658" s="14" t="s">
        <v>1435</v>
      </c>
      <c r="B658" s="14" t="s">
        <v>3897</v>
      </c>
      <c r="C658" s="14" t="s">
        <v>1670</v>
      </c>
      <c r="D658" s="14" t="s">
        <v>2756</v>
      </c>
      <c r="E658" s="14" t="s">
        <v>1383</v>
      </c>
      <c r="F658" s="14" t="s">
        <v>3898</v>
      </c>
      <c r="G658" s="15">
        <v>1</v>
      </c>
      <c r="H658" s="15">
        <v>1</v>
      </c>
      <c r="I658" s="16">
        <v>0</v>
      </c>
      <c r="J658" s="17">
        <v>0</v>
      </c>
      <c r="K658" s="18">
        <v>0</v>
      </c>
      <c r="L658" s="19">
        <v>1</v>
      </c>
      <c r="M658" s="26" t="s">
        <v>5355</v>
      </c>
      <c r="N658" s="26"/>
    </row>
    <row r="659" spans="1:14" x14ac:dyDescent="0.25">
      <c r="A659" s="14" t="s">
        <v>3899</v>
      </c>
      <c r="B659" s="14" t="s">
        <v>2279</v>
      </c>
      <c r="C659" s="14" t="s">
        <v>3900</v>
      </c>
      <c r="D659" s="14" t="s">
        <v>3901</v>
      </c>
      <c r="E659" s="14" t="s">
        <v>427</v>
      </c>
      <c r="F659" s="14" t="s">
        <v>3902</v>
      </c>
      <c r="G659" s="15">
        <v>1</v>
      </c>
      <c r="H659" s="15">
        <v>1</v>
      </c>
      <c r="I659" s="16">
        <v>1</v>
      </c>
      <c r="J659" s="17">
        <v>0</v>
      </c>
      <c r="K659" s="18">
        <v>0</v>
      </c>
      <c r="L659" s="19">
        <v>0</v>
      </c>
      <c r="M659" s="26" t="s">
        <v>5356</v>
      </c>
      <c r="N659" s="26"/>
    </row>
    <row r="660" spans="1:14" x14ac:dyDescent="0.25">
      <c r="A660" s="14" t="s">
        <v>1423</v>
      </c>
      <c r="B660" s="14" t="s">
        <v>3903</v>
      </c>
      <c r="C660" s="14" t="s">
        <v>3537</v>
      </c>
      <c r="D660" s="14" t="s">
        <v>1606</v>
      </c>
      <c r="E660" s="14" t="s">
        <v>1422</v>
      </c>
      <c r="F660" s="14" t="s">
        <v>3904</v>
      </c>
      <c r="G660" s="15">
        <v>1</v>
      </c>
      <c r="H660" s="15">
        <v>1</v>
      </c>
      <c r="I660" s="16">
        <v>0</v>
      </c>
      <c r="J660" s="17">
        <v>0</v>
      </c>
      <c r="K660" s="18">
        <v>0</v>
      </c>
      <c r="L660" s="19">
        <v>1</v>
      </c>
      <c r="M660" s="26" t="s">
        <v>5355</v>
      </c>
      <c r="N660" s="26"/>
    </row>
    <row r="661" spans="1:14" x14ac:dyDescent="0.25">
      <c r="A661" s="14" t="s">
        <v>3905</v>
      </c>
      <c r="B661" s="14" t="s">
        <v>3906</v>
      </c>
      <c r="C661" s="14" t="s">
        <v>1670</v>
      </c>
      <c r="D661" s="14" t="s">
        <v>1625</v>
      </c>
      <c r="E661" s="14" t="s">
        <v>3907</v>
      </c>
      <c r="F661" s="14" t="s">
        <v>3908</v>
      </c>
      <c r="G661" s="15">
        <v>1</v>
      </c>
      <c r="H661" s="15">
        <v>1</v>
      </c>
      <c r="I661" s="16">
        <v>0</v>
      </c>
      <c r="J661" s="17">
        <v>1</v>
      </c>
      <c r="K661" s="18">
        <v>0</v>
      </c>
      <c r="L661" s="19">
        <v>0</v>
      </c>
      <c r="M661" s="26" t="s">
        <v>5356</v>
      </c>
      <c r="N661" s="26"/>
    </row>
    <row r="662" spans="1:14" x14ac:dyDescent="0.25">
      <c r="A662" s="14" t="s">
        <v>643</v>
      </c>
      <c r="B662" s="14" t="s">
        <v>3909</v>
      </c>
      <c r="C662" s="14" t="s">
        <v>1670</v>
      </c>
      <c r="D662" s="14" t="s">
        <v>1625</v>
      </c>
      <c r="E662" s="14" t="s">
        <v>642</v>
      </c>
      <c r="F662" s="14" t="s">
        <v>3910</v>
      </c>
      <c r="G662" s="15">
        <v>1</v>
      </c>
      <c r="H662" s="15">
        <v>2</v>
      </c>
      <c r="I662" s="16">
        <v>0</v>
      </c>
      <c r="J662" s="17">
        <v>0</v>
      </c>
      <c r="K662" s="18">
        <v>1</v>
      </c>
      <c r="L662" s="19">
        <v>0</v>
      </c>
      <c r="M662" s="26" t="s">
        <v>5355</v>
      </c>
      <c r="N662" s="26"/>
    </row>
    <row r="663" spans="1:14" x14ac:dyDescent="0.25">
      <c r="A663" s="14" t="s">
        <v>3911</v>
      </c>
      <c r="B663" s="14" t="s">
        <v>3912</v>
      </c>
      <c r="C663" s="14" t="s">
        <v>1646</v>
      </c>
      <c r="D663" s="14" t="s">
        <v>2341</v>
      </c>
      <c r="E663" s="14" t="s">
        <v>2253</v>
      </c>
      <c r="F663" s="14" t="s">
        <v>3913</v>
      </c>
      <c r="G663" s="15">
        <v>1</v>
      </c>
      <c r="H663" s="15">
        <v>5</v>
      </c>
      <c r="I663" s="16">
        <v>1</v>
      </c>
      <c r="J663" s="17">
        <v>0</v>
      </c>
      <c r="K663" s="18">
        <v>0</v>
      </c>
      <c r="L663" s="19">
        <v>0</v>
      </c>
      <c r="M663" s="26" t="s">
        <v>5353</v>
      </c>
      <c r="N663" s="26"/>
    </row>
    <row r="664" spans="1:14" x14ac:dyDescent="0.25">
      <c r="A664" s="14" t="s">
        <v>1480</v>
      </c>
      <c r="B664" s="14" t="s">
        <v>3914</v>
      </c>
      <c r="C664" s="14" t="s">
        <v>2329</v>
      </c>
      <c r="D664" s="14" t="s">
        <v>3915</v>
      </c>
      <c r="E664" s="14" t="s">
        <v>1319</v>
      </c>
      <c r="F664" s="14" t="s">
        <v>3916</v>
      </c>
      <c r="G664" s="15">
        <v>1</v>
      </c>
      <c r="H664" s="15">
        <v>1</v>
      </c>
      <c r="I664" s="16">
        <v>0</v>
      </c>
      <c r="J664" s="17">
        <v>0</v>
      </c>
      <c r="K664" s="18">
        <v>0</v>
      </c>
      <c r="L664" s="19">
        <v>1</v>
      </c>
      <c r="M664" s="26" t="s">
        <v>5351</v>
      </c>
      <c r="N664" s="26"/>
    </row>
    <row r="665" spans="1:14" x14ac:dyDescent="0.25">
      <c r="A665" s="14" t="s">
        <v>3917</v>
      </c>
      <c r="B665" s="14" t="s">
        <v>3918</v>
      </c>
      <c r="C665" s="14" t="s">
        <v>1670</v>
      </c>
      <c r="D665" s="14" t="s">
        <v>2890</v>
      </c>
      <c r="E665" s="14" t="s">
        <v>779</v>
      </c>
      <c r="F665" s="14" t="s">
        <v>3919</v>
      </c>
      <c r="G665" s="15">
        <v>1</v>
      </c>
      <c r="H665" s="15">
        <v>4</v>
      </c>
      <c r="I665" s="16">
        <v>0</v>
      </c>
      <c r="J665" s="17">
        <v>1</v>
      </c>
      <c r="K665" s="18">
        <v>0</v>
      </c>
      <c r="L665" s="19">
        <v>0</v>
      </c>
      <c r="M665" s="26" t="s">
        <v>5354</v>
      </c>
      <c r="N665" s="26"/>
    </row>
    <row r="666" spans="1:14" x14ac:dyDescent="0.25">
      <c r="A666" s="14" t="s">
        <v>1439</v>
      </c>
      <c r="B666" s="14" t="s">
        <v>3920</v>
      </c>
      <c r="C666" s="14" t="s">
        <v>3921</v>
      </c>
      <c r="D666" s="14" t="s">
        <v>2069</v>
      </c>
      <c r="E666" s="14" t="s">
        <v>1440</v>
      </c>
      <c r="F666" s="14" t="s">
        <v>3922</v>
      </c>
      <c r="G666" s="15">
        <v>1</v>
      </c>
      <c r="H666" s="15">
        <v>2</v>
      </c>
      <c r="I666" s="16">
        <v>0</v>
      </c>
      <c r="J666" s="17">
        <v>0</v>
      </c>
      <c r="K666" s="18">
        <v>0</v>
      </c>
      <c r="L666" s="19">
        <v>1</v>
      </c>
      <c r="M666" s="26" t="s">
        <v>5355</v>
      </c>
      <c r="N666" s="26"/>
    </row>
    <row r="667" spans="1:14" x14ac:dyDescent="0.25">
      <c r="A667" s="14" t="s">
        <v>1228</v>
      </c>
      <c r="B667" s="14" t="s">
        <v>3923</v>
      </c>
      <c r="C667" s="14" t="s">
        <v>1670</v>
      </c>
      <c r="D667" s="14" t="s">
        <v>1643</v>
      </c>
      <c r="E667" s="14" t="s">
        <v>739</v>
      </c>
      <c r="F667" s="14" t="s">
        <v>3924</v>
      </c>
      <c r="G667" s="15">
        <v>1</v>
      </c>
      <c r="H667" s="15">
        <v>1</v>
      </c>
      <c r="I667" s="16">
        <v>0</v>
      </c>
      <c r="J667" s="17">
        <v>0</v>
      </c>
      <c r="K667" s="18">
        <v>1</v>
      </c>
      <c r="L667" s="19">
        <v>0</v>
      </c>
      <c r="M667" s="26" t="s">
        <v>5355</v>
      </c>
      <c r="N667" s="26"/>
    </row>
    <row r="668" spans="1:14" x14ac:dyDescent="0.25">
      <c r="A668" s="14" t="s">
        <v>3925</v>
      </c>
      <c r="B668" s="14" t="s">
        <v>3926</v>
      </c>
      <c r="C668" s="14" t="s">
        <v>3927</v>
      </c>
      <c r="D668" s="14" t="s">
        <v>3928</v>
      </c>
      <c r="E668" s="14" t="s">
        <v>3929</v>
      </c>
      <c r="F668" s="14" t="s">
        <v>3930</v>
      </c>
      <c r="G668" s="15">
        <v>1</v>
      </c>
      <c r="H668" s="15">
        <v>1</v>
      </c>
      <c r="I668" s="16">
        <v>0</v>
      </c>
      <c r="J668" s="17">
        <v>1</v>
      </c>
      <c r="K668" s="18">
        <v>0</v>
      </c>
      <c r="L668" s="19">
        <v>0</v>
      </c>
      <c r="M668" s="26" t="s">
        <v>5357</v>
      </c>
      <c r="N668" s="26"/>
    </row>
    <row r="669" spans="1:14" x14ac:dyDescent="0.25">
      <c r="A669" s="14" t="s">
        <v>3931</v>
      </c>
      <c r="B669" s="14" t="s">
        <v>3932</v>
      </c>
      <c r="C669" s="14" t="s">
        <v>3933</v>
      </c>
      <c r="D669" s="14" t="s">
        <v>2737</v>
      </c>
      <c r="E669" s="14" t="s">
        <v>1498</v>
      </c>
      <c r="F669" s="14" t="s">
        <v>3934</v>
      </c>
      <c r="G669" s="15">
        <v>1</v>
      </c>
      <c r="H669" s="15">
        <v>2</v>
      </c>
      <c r="I669" s="16">
        <v>0</v>
      </c>
      <c r="J669" s="17">
        <v>1</v>
      </c>
      <c r="K669" s="18">
        <v>0</v>
      </c>
      <c r="L669" s="19">
        <v>0</v>
      </c>
      <c r="M669" s="26" t="s">
        <v>5354</v>
      </c>
      <c r="N669" s="26"/>
    </row>
    <row r="670" spans="1:14" x14ac:dyDescent="0.25">
      <c r="A670" s="14" t="s">
        <v>931</v>
      </c>
      <c r="B670" s="14" t="s">
        <v>3935</v>
      </c>
      <c r="C670" s="14" t="s">
        <v>2152</v>
      </c>
      <c r="D670" s="14" t="s">
        <v>3936</v>
      </c>
      <c r="E670" s="14" t="s">
        <v>674</v>
      </c>
      <c r="F670" s="14" t="s">
        <v>3937</v>
      </c>
      <c r="G670" s="15">
        <v>1</v>
      </c>
      <c r="H670" s="15">
        <v>1</v>
      </c>
      <c r="I670" s="16">
        <v>0</v>
      </c>
      <c r="J670" s="17">
        <v>0</v>
      </c>
      <c r="K670" s="18">
        <v>1</v>
      </c>
      <c r="L670" s="19">
        <v>0</v>
      </c>
      <c r="M670" s="26" t="s">
        <v>5355</v>
      </c>
      <c r="N670" s="26"/>
    </row>
    <row r="671" spans="1:14" x14ac:dyDescent="0.25">
      <c r="A671" s="14" t="s">
        <v>3938</v>
      </c>
      <c r="B671" s="14" t="s">
        <v>2316</v>
      </c>
      <c r="C671" s="14" t="s">
        <v>3939</v>
      </c>
      <c r="D671" s="14" t="s">
        <v>1736</v>
      </c>
      <c r="E671" s="14" t="s">
        <v>427</v>
      </c>
      <c r="F671" s="14" t="s">
        <v>3940</v>
      </c>
      <c r="G671" s="15">
        <v>1</v>
      </c>
      <c r="H671" s="15">
        <v>1</v>
      </c>
      <c r="I671" s="16">
        <v>0</v>
      </c>
      <c r="J671" s="17">
        <v>1</v>
      </c>
      <c r="K671" s="18">
        <v>0</v>
      </c>
      <c r="L671" s="19">
        <v>0</v>
      </c>
      <c r="M671" s="26" t="s">
        <v>5356</v>
      </c>
      <c r="N671" s="26"/>
    </row>
    <row r="672" spans="1:14" x14ac:dyDescent="0.25">
      <c r="A672" s="14" t="s">
        <v>3941</v>
      </c>
      <c r="B672" s="14" t="s">
        <v>3942</v>
      </c>
      <c r="C672" s="14" t="s">
        <v>3943</v>
      </c>
      <c r="D672" s="14" t="s">
        <v>1682</v>
      </c>
      <c r="E672" s="14" t="s">
        <v>668</v>
      </c>
      <c r="F672" s="14" t="s">
        <v>3941</v>
      </c>
      <c r="G672" s="15">
        <v>1</v>
      </c>
      <c r="H672" s="15">
        <v>10</v>
      </c>
      <c r="I672" s="16">
        <v>0</v>
      </c>
      <c r="J672" s="17">
        <v>1</v>
      </c>
      <c r="K672" s="18">
        <v>0</v>
      </c>
      <c r="L672" s="19">
        <v>0</v>
      </c>
      <c r="M672" s="26" t="s">
        <v>5356</v>
      </c>
      <c r="N672" s="26"/>
    </row>
    <row r="673" spans="1:14" x14ac:dyDescent="0.25">
      <c r="A673" s="14" t="s">
        <v>731</v>
      </c>
      <c r="B673" s="14" t="s">
        <v>3944</v>
      </c>
      <c r="C673" s="14" t="s">
        <v>1629</v>
      </c>
      <c r="D673" s="14" t="s">
        <v>1625</v>
      </c>
      <c r="E673" s="14" t="s">
        <v>733</v>
      </c>
      <c r="F673" s="14" t="s">
        <v>3945</v>
      </c>
      <c r="G673" s="15">
        <v>1</v>
      </c>
      <c r="H673" s="15">
        <v>1</v>
      </c>
      <c r="I673" s="16">
        <v>0</v>
      </c>
      <c r="J673" s="17">
        <v>0</v>
      </c>
      <c r="K673" s="18">
        <v>1</v>
      </c>
      <c r="L673" s="19">
        <v>0</v>
      </c>
      <c r="M673" s="26" t="s">
        <v>5355</v>
      </c>
      <c r="N673" s="26"/>
    </row>
    <row r="674" spans="1:14" x14ac:dyDescent="0.25">
      <c r="A674" s="14" t="s">
        <v>3946</v>
      </c>
      <c r="B674" s="14" t="s">
        <v>3947</v>
      </c>
      <c r="C674" s="14" t="s">
        <v>2460</v>
      </c>
      <c r="D674" s="14" t="s">
        <v>1625</v>
      </c>
      <c r="E674" s="14" t="s">
        <v>3948</v>
      </c>
      <c r="F674" s="14" t="s">
        <v>3949</v>
      </c>
      <c r="G674" s="15">
        <v>1</v>
      </c>
      <c r="H674" s="15">
        <v>7</v>
      </c>
      <c r="I674" s="16">
        <v>0</v>
      </c>
      <c r="J674" s="17">
        <v>1</v>
      </c>
      <c r="K674" s="18">
        <v>0</v>
      </c>
      <c r="L674" s="19">
        <v>0</v>
      </c>
      <c r="M674" s="26" t="s">
        <v>5354</v>
      </c>
      <c r="N674" s="26"/>
    </row>
    <row r="675" spans="1:14" x14ac:dyDescent="0.25">
      <c r="A675" s="14" t="s">
        <v>1230</v>
      </c>
      <c r="B675" s="14" t="s">
        <v>3950</v>
      </c>
      <c r="C675" s="14" t="s">
        <v>3951</v>
      </c>
      <c r="D675" s="14" t="s">
        <v>1634</v>
      </c>
      <c r="E675" s="14" t="s">
        <v>465</v>
      </c>
      <c r="F675" s="14" t="s">
        <v>3952</v>
      </c>
      <c r="G675" s="15">
        <v>1</v>
      </c>
      <c r="H675" s="15">
        <v>2</v>
      </c>
      <c r="I675" s="16">
        <v>0</v>
      </c>
      <c r="J675" s="17">
        <v>0</v>
      </c>
      <c r="K675" s="18">
        <v>1</v>
      </c>
      <c r="L675" s="19">
        <v>0</v>
      </c>
      <c r="M675" s="26" t="s">
        <v>5355</v>
      </c>
      <c r="N675" s="26"/>
    </row>
    <row r="676" spans="1:14" x14ac:dyDescent="0.25">
      <c r="A676" s="14" t="s">
        <v>3953</v>
      </c>
      <c r="B676" s="14" t="s">
        <v>3954</v>
      </c>
      <c r="C676" s="14" t="s">
        <v>3955</v>
      </c>
      <c r="D676" s="14" t="s">
        <v>3956</v>
      </c>
      <c r="E676" s="14" t="s">
        <v>3957</v>
      </c>
      <c r="F676" s="14" t="s">
        <v>3953</v>
      </c>
      <c r="G676" s="15">
        <v>1</v>
      </c>
      <c r="H676" s="15">
        <v>1</v>
      </c>
      <c r="I676" s="16">
        <v>0</v>
      </c>
      <c r="J676" s="17">
        <v>1</v>
      </c>
      <c r="K676" s="18">
        <v>0</v>
      </c>
      <c r="L676" s="19">
        <v>0</v>
      </c>
      <c r="M676" s="26" t="s">
        <v>5356</v>
      </c>
      <c r="N676" s="26"/>
    </row>
    <row r="677" spans="1:14" x14ac:dyDescent="0.25">
      <c r="A677" s="14" t="s">
        <v>3958</v>
      </c>
      <c r="B677" s="14" t="s">
        <v>3959</v>
      </c>
      <c r="C677" s="14" t="s">
        <v>3960</v>
      </c>
      <c r="D677" s="14" t="s">
        <v>3961</v>
      </c>
      <c r="E677" s="14" t="s">
        <v>387</v>
      </c>
      <c r="F677" s="14" t="s">
        <v>3962</v>
      </c>
      <c r="G677" s="15">
        <v>1</v>
      </c>
      <c r="H677" s="15">
        <v>2</v>
      </c>
      <c r="I677" s="16">
        <v>1</v>
      </c>
      <c r="J677" s="17">
        <v>0</v>
      </c>
      <c r="K677" s="18">
        <v>0</v>
      </c>
      <c r="L677" s="19">
        <v>0</v>
      </c>
      <c r="M677" s="26" t="s">
        <v>5354</v>
      </c>
      <c r="N677" s="26"/>
    </row>
    <row r="678" spans="1:14" x14ac:dyDescent="0.25">
      <c r="A678" s="14" t="s">
        <v>1557</v>
      </c>
      <c r="B678" s="14" t="s">
        <v>3963</v>
      </c>
      <c r="C678" s="14" t="s">
        <v>1670</v>
      </c>
      <c r="D678" s="14" t="s">
        <v>2795</v>
      </c>
      <c r="E678" s="14" t="s">
        <v>1517</v>
      </c>
      <c r="F678" s="14" t="s">
        <v>3964</v>
      </c>
      <c r="G678" s="15">
        <v>1</v>
      </c>
      <c r="H678" s="15">
        <v>1</v>
      </c>
      <c r="I678" s="16">
        <v>0</v>
      </c>
      <c r="J678" s="17">
        <v>0</v>
      </c>
      <c r="K678" s="18">
        <v>0</v>
      </c>
      <c r="L678" s="19">
        <v>1</v>
      </c>
      <c r="M678" s="26" t="s">
        <v>5353</v>
      </c>
      <c r="N678" s="26"/>
    </row>
    <row r="679" spans="1:14" x14ac:dyDescent="0.25">
      <c r="A679" s="14" t="s">
        <v>3965</v>
      </c>
      <c r="B679" s="14" t="s">
        <v>3966</v>
      </c>
      <c r="C679" s="14" t="s">
        <v>3967</v>
      </c>
      <c r="D679" s="14" t="s">
        <v>1779</v>
      </c>
      <c r="E679" s="14" t="s">
        <v>3968</v>
      </c>
      <c r="F679" s="14" t="s">
        <v>3969</v>
      </c>
      <c r="G679" s="15">
        <v>1</v>
      </c>
      <c r="H679" s="15">
        <v>4</v>
      </c>
      <c r="I679" s="16">
        <v>0</v>
      </c>
      <c r="J679" s="17">
        <v>1</v>
      </c>
      <c r="K679" s="18">
        <v>0</v>
      </c>
      <c r="L679" s="19">
        <v>0</v>
      </c>
      <c r="M679" s="26" t="s">
        <v>5354</v>
      </c>
      <c r="N679" s="26"/>
    </row>
    <row r="680" spans="1:14" x14ac:dyDescent="0.25">
      <c r="A680" s="14" t="s">
        <v>3970</v>
      </c>
      <c r="B680" s="14" t="s">
        <v>3971</v>
      </c>
      <c r="C680" s="14" t="s">
        <v>3972</v>
      </c>
      <c r="D680" s="14" t="s">
        <v>1625</v>
      </c>
      <c r="E680" s="14" t="s">
        <v>1181</v>
      </c>
      <c r="F680" s="14" t="s">
        <v>3973</v>
      </c>
      <c r="G680" s="15">
        <v>1</v>
      </c>
      <c r="H680" s="15">
        <v>5</v>
      </c>
      <c r="I680" s="16">
        <v>0</v>
      </c>
      <c r="J680" s="17">
        <v>1</v>
      </c>
      <c r="K680" s="18">
        <v>0</v>
      </c>
      <c r="L680" s="19">
        <v>0</v>
      </c>
      <c r="M680" s="26" t="s">
        <v>5354</v>
      </c>
      <c r="N680" s="26"/>
    </row>
    <row r="681" spans="1:14" x14ac:dyDescent="0.25">
      <c r="A681" s="14" t="s">
        <v>3974</v>
      </c>
      <c r="B681" s="14" t="s">
        <v>3975</v>
      </c>
      <c r="C681" s="14" t="s">
        <v>3976</v>
      </c>
      <c r="D681" s="14" t="s">
        <v>1784</v>
      </c>
      <c r="E681" s="14" t="s">
        <v>3977</v>
      </c>
      <c r="F681" s="14" t="s">
        <v>3978</v>
      </c>
      <c r="G681" s="15">
        <v>1</v>
      </c>
      <c r="H681" s="15">
        <v>1</v>
      </c>
      <c r="I681" s="16">
        <v>0</v>
      </c>
      <c r="J681" s="17">
        <v>1</v>
      </c>
      <c r="K681" s="18">
        <v>0</v>
      </c>
      <c r="L681" s="19">
        <v>0</v>
      </c>
      <c r="M681" s="26" t="s">
        <v>5354</v>
      </c>
      <c r="N681" s="26"/>
    </row>
    <row r="682" spans="1:14" x14ac:dyDescent="0.25">
      <c r="A682" s="14" t="s">
        <v>761</v>
      </c>
      <c r="B682" s="14" t="s">
        <v>3979</v>
      </c>
      <c r="C682" s="14" t="s">
        <v>3980</v>
      </c>
      <c r="D682" s="14" t="s">
        <v>1625</v>
      </c>
      <c r="E682" s="14" t="s">
        <v>763</v>
      </c>
      <c r="F682" s="14" t="s">
        <v>3981</v>
      </c>
      <c r="G682" s="15">
        <v>1</v>
      </c>
      <c r="H682" s="15">
        <v>1</v>
      </c>
      <c r="I682" s="16">
        <v>0</v>
      </c>
      <c r="J682" s="17">
        <v>0</v>
      </c>
      <c r="K682" s="18">
        <v>1</v>
      </c>
      <c r="L682" s="19">
        <v>0</v>
      </c>
      <c r="M682" s="26" t="s">
        <v>5355</v>
      </c>
      <c r="N682" s="26"/>
    </row>
    <row r="683" spans="1:14" x14ac:dyDescent="0.25">
      <c r="A683" s="14" t="s">
        <v>3982</v>
      </c>
      <c r="B683" s="14" t="s">
        <v>3983</v>
      </c>
      <c r="C683" s="14" t="s">
        <v>3984</v>
      </c>
      <c r="D683" s="14" t="s">
        <v>3985</v>
      </c>
      <c r="E683" s="14" t="s">
        <v>3057</v>
      </c>
      <c r="F683" s="14" t="s">
        <v>3986</v>
      </c>
      <c r="G683" s="15">
        <v>1</v>
      </c>
      <c r="H683" s="15">
        <v>12</v>
      </c>
      <c r="I683" s="16">
        <v>1</v>
      </c>
      <c r="J683" s="17">
        <v>0</v>
      </c>
      <c r="K683" s="18">
        <v>0</v>
      </c>
      <c r="L683" s="19">
        <v>0</v>
      </c>
      <c r="M683" s="26" t="s">
        <v>5356</v>
      </c>
      <c r="N683" s="26"/>
    </row>
    <row r="684" spans="1:14" x14ac:dyDescent="0.25">
      <c r="A684" s="14" t="s">
        <v>3987</v>
      </c>
      <c r="B684" s="14" t="s">
        <v>3988</v>
      </c>
      <c r="C684" s="14" t="s">
        <v>2898</v>
      </c>
      <c r="D684" s="14" t="s">
        <v>1779</v>
      </c>
      <c r="E684" s="14" t="s">
        <v>3989</v>
      </c>
      <c r="F684" s="14" t="s">
        <v>3990</v>
      </c>
      <c r="G684" s="15">
        <v>1</v>
      </c>
      <c r="H684" s="15">
        <v>3</v>
      </c>
      <c r="I684" s="16">
        <v>0</v>
      </c>
      <c r="J684" s="17">
        <v>1</v>
      </c>
      <c r="K684" s="18">
        <v>0</v>
      </c>
      <c r="L684" s="19">
        <v>0</v>
      </c>
      <c r="M684" s="26" t="s">
        <v>5356</v>
      </c>
      <c r="N684" s="26"/>
    </row>
    <row r="685" spans="1:14" x14ac:dyDescent="0.25">
      <c r="A685" s="14" t="s">
        <v>943</v>
      </c>
      <c r="B685" s="14" t="s">
        <v>944</v>
      </c>
      <c r="C685" s="14" t="s">
        <v>2329</v>
      </c>
      <c r="D685" s="14" t="s">
        <v>3640</v>
      </c>
      <c r="E685" s="14" t="s">
        <v>945</v>
      </c>
      <c r="F685" s="14" t="s">
        <v>3991</v>
      </c>
      <c r="G685" s="15">
        <v>1</v>
      </c>
      <c r="H685" s="15">
        <v>1</v>
      </c>
      <c r="I685" s="16">
        <v>0</v>
      </c>
      <c r="J685" s="17">
        <v>0</v>
      </c>
      <c r="K685" s="18">
        <v>1</v>
      </c>
      <c r="L685" s="19">
        <v>0</v>
      </c>
      <c r="M685" s="26" t="s">
        <v>5355</v>
      </c>
      <c r="N685" s="26"/>
    </row>
    <row r="686" spans="1:14" x14ac:dyDescent="0.25">
      <c r="A686" s="14" t="s">
        <v>1407</v>
      </c>
      <c r="B686" s="14" t="s">
        <v>3992</v>
      </c>
      <c r="C686" s="14" t="s">
        <v>1670</v>
      </c>
      <c r="D686" s="14" t="s">
        <v>3993</v>
      </c>
      <c r="E686" s="14" t="s">
        <v>1274</v>
      </c>
      <c r="F686" s="14" t="s">
        <v>3994</v>
      </c>
      <c r="G686" s="15">
        <v>1</v>
      </c>
      <c r="H686" s="15">
        <v>1</v>
      </c>
      <c r="I686" s="16">
        <v>0</v>
      </c>
      <c r="J686" s="17">
        <v>0</v>
      </c>
      <c r="K686" s="18">
        <v>0</v>
      </c>
      <c r="L686" s="19">
        <v>1</v>
      </c>
      <c r="M686" s="26" t="s">
        <v>5355</v>
      </c>
      <c r="N686" s="26"/>
    </row>
    <row r="687" spans="1:14" x14ac:dyDescent="0.25">
      <c r="A687" s="14" t="s">
        <v>3995</v>
      </c>
      <c r="B687" s="14" t="s">
        <v>3996</v>
      </c>
      <c r="C687" s="14" t="s">
        <v>3997</v>
      </c>
      <c r="D687" s="14" t="s">
        <v>3998</v>
      </c>
      <c r="E687" s="14" t="s">
        <v>475</v>
      </c>
      <c r="F687" s="14" t="s">
        <v>3999</v>
      </c>
      <c r="G687" s="15">
        <v>1</v>
      </c>
      <c r="H687" s="15">
        <v>1</v>
      </c>
      <c r="I687" s="16">
        <v>0</v>
      </c>
      <c r="J687" s="17">
        <v>1</v>
      </c>
      <c r="K687" s="18">
        <v>0</v>
      </c>
      <c r="L687" s="19">
        <v>0</v>
      </c>
      <c r="M687" s="26" t="s">
        <v>5354</v>
      </c>
      <c r="N687" s="26"/>
    </row>
    <row r="688" spans="1:14" x14ac:dyDescent="0.25">
      <c r="A688" s="14" t="s">
        <v>4000</v>
      </c>
      <c r="B688" s="14" t="s">
        <v>4001</v>
      </c>
      <c r="C688" s="14" t="s">
        <v>4002</v>
      </c>
      <c r="D688" s="14" t="s">
        <v>4003</v>
      </c>
      <c r="E688" s="14" t="s">
        <v>1716</v>
      </c>
      <c r="F688" s="14" t="s">
        <v>4004</v>
      </c>
      <c r="G688" s="15">
        <v>1</v>
      </c>
      <c r="H688" s="15">
        <v>1</v>
      </c>
      <c r="I688" s="16">
        <v>0</v>
      </c>
      <c r="J688" s="17">
        <v>1</v>
      </c>
      <c r="K688" s="18">
        <v>0</v>
      </c>
      <c r="L688" s="19">
        <v>0</v>
      </c>
      <c r="M688" s="26" t="s">
        <v>5354</v>
      </c>
      <c r="N688" s="26"/>
    </row>
    <row r="689" spans="1:14" x14ac:dyDescent="0.25">
      <c r="A689" s="14" t="s">
        <v>4005</v>
      </c>
      <c r="B689" s="14" t="s">
        <v>4006</v>
      </c>
      <c r="C689" s="14" t="s">
        <v>4007</v>
      </c>
      <c r="D689" s="14" t="s">
        <v>2375</v>
      </c>
      <c r="E689" s="14" t="s">
        <v>1402</v>
      </c>
      <c r="F689" s="14" t="s">
        <v>4008</v>
      </c>
      <c r="G689" s="15">
        <v>1</v>
      </c>
      <c r="H689" s="15">
        <v>1</v>
      </c>
      <c r="I689" s="16">
        <v>0</v>
      </c>
      <c r="J689" s="17">
        <v>1</v>
      </c>
      <c r="K689" s="18">
        <v>0</v>
      </c>
      <c r="L689" s="19">
        <v>0</v>
      </c>
      <c r="M689" s="26" t="s">
        <v>5354</v>
      </c>
      <c r="N689" s="26"/>
    </row>
    <row r="690" spans="1:14" x14ac:dyDescent="0.25">
      <c r="A690" s="14" t="s">
        <v>4009</v>
      </c>
      <c r="B690" s="14" t="s">
        <v>4010</v>
      </c>
      <c r="C690" s="14" t="s">
        <v>4011</v>
      </c>
      <c r="D690" s="14" t="s">
        <v>1848</v>
      </c>
      <c r="E690" s="14" t="s">
        <v>387</v>
      </c>
      <c r="F690" s="14" t="s">
        <v>4012</v>
      </c>
      <c r="G690" s="15">
        <v>1</v>
      </c>
      <c r="H690" s="15">
        <v>1</v>
      </c>
      <c r="I690" s="16">
        <v>0</v>
      </c>
      <c r="J690" s="17">
        <v>1</v>
      </c>
      <c r="K690" s="18">
        <v>0</v>
      </c>
      <c r="L690" s="19">
        <v>0</v>
      </c>
      <c r="M690" s="26" t="s">
        <v>5356</v>
      </c>
      <c r="N690" s="26"/>
    </row>
    <row r="691" spans="1:14" x14ac:dyDescent="0.25">
      <c r="A691" s="14" t="s">
        <v>4013</v>
      </c>
      <c r="B691" s="14" t="s">
        <v>4014</v>
      </c>
      <c r="C691" s="14" t="s">
        <v>2654</v>
      </c>
      <c r="D691" s="14" t="s">
        <v>1625</v>
      </c>
      <c r="E691" s="14" t="s">
        <v>4015</v>
      </c>
      <c r="F691" s="14" t="s">
        <v>4016</v>
      </c>
      <c r="G691" s="15">
        <v>1</v>
      </c>
      <c r="H691" s="15">
        <v>10</v>
      </c>
      <c r="I691" s="16">
        <v>0</v>
      </c>
      <c r="J691" s="17">
        <v>1</v>
      </c>
      <c r="K691" s="18">
        <v>0</v>
      </c>
      <c r="L691" s="19">
        <v>0</v>
      </c>
      <c r="M691" s="26" t="s">
        <v>5354</v>
      </c>
      <c r="N691" s="26"/>
    </row>
    <row r="692" spans="1:14" x14ac:dyDescent="0.25">
      <c r="A692" s="14" t="s">
        <v>4017</v>
      </c>
      <c r="B692" s="14" t="s">
        <v>4018</v>
      </c>
      <c r="C692" s="14" t="s">
        <v>4019</v>
      </c>
      <c r="D692" s="14" t="s">
        <v>4020</v>
      </c>
      <c r="E692" s="14" t="s">
        <v>387</v>
      </c>
      <c r="F692" s="14" t="s">
        <v>4021</v>
      </c>
      <c r="G692" s="15">
        <v>1</v>
      </c>
      <c r="H692" s="15">
        <v>3</v>
      </c>
      <c r="I692" s="16">
        <v>0</v>
      </c>
      <c r="J692" s="17">
        <v>1</v>
      </c>
      <c r="K692" s="18">
        <v>0</v>
      </c>
      <c r="L692" s="19">
        <v>0</v>
      </c>
      <c r="M692" s="26" t="s">
        <v>5354</v>
      </c>
      <c r="N692" s="26"/>
    </row>
    <row r="693" spans="1:14" x14ac:dyDescent="0.25">
      <c r="A693" s="14" t="s">
        <v>4022</v>
      </c>
      <c r="B693" s="14" t="s">
        <v>4023</v>
      </c>
      <c r="C693" s="14" t="s">
        <v>4024</v>
      </c>
      <c r="D693" s="14" t="s">
        <v>1606</v>
      </c>
      <c r="E693" s="14" t="s">
        <v>518</v>
      </c>
      <c r="F693" s="14" t="s">
        <v>4025</v>
      </c>
      <c r="G693" s="15">
        <v>1</v>
      </c>
      <c r="H693" s="15">
        <v>4</v>
      </c>
      <c r="I693" s="16">
        <v>1</v>
      </c>
      <c r="J693" s="17">
        <v>0</v>
      </c>
      <c r="K693" s="18">
        <v>0</v>
      </c>
      <c r="L693" s="19">
        <v>0</v>
      </c>
      <c r="M693" s="26" t="s">
        <v>5354</v>
      </c>
      <c r="N693" s="26"/>
    </row>
    <row r="694" spans="1:14" x14ac:dyDescent="0.25">
      <c r="A694" s="14" t="s">
        <v>1484</v>
      </c>
      <c r="B694" s="14" t="s">
        <v>4026</v>
      </c>
      <c r="C694" s="14" t="s">
        <v>4027</v>
      </c>
      <c r="D694" s="14" t="s">
        <v>1625</v>
      </c>
      <c r="E694" s="14" t="s">
        <v>1485</v>
      </c>
      <c r="F694" s="14" t="s">
        <v>4028</v>
      </c>
      <c r="G694" s="15">
        <v>1</v>
      </c>
      <c r="H694" s="15">
        <v>5</v>
      </c>
      <c r="I694" s="16">
        <v>0</v>
      </c>
      <c r="J694" s="17">
        <v>0</v>
      </c>
      <c r="K694" s="18">
        <v>0</v>
      </c>
      <c r="L694" s="19">
        <v>1</v>
      </c>
      <c r="M694" s="26" t="s">
        <v>5355</v>
      </c>
      <c r="N694" s="26"/>
    </row>
    <row r="695" spans="1:14" x14ac:dyDescent="0.25">
      <c r="A695" s="14" t="s">
        <v>4029</v>
      </c>
      <c r="B695" s="14" t="s">
        <v>4030</v>
      </c>
      <c r="C695" s="14" t="s">
        <v>4031</v>
      </c>
      <c r="D695" s="14" t="s">
        <v>2131</v>
      </c>
      <c r="E695" s="14" t="s">
        <v>4032</v>
      </c>
      <c r="F695" s="14" t="s">
        <v>4033</v>
      </c>
      <c r="G695" s="15">
        <v>1</v>
      </c>
      <c r="H695" s="15">
        <v>1</v>
      </c>
      <c r="I695" s="16">
        <v>0</v>
      </c>
      <c r="J695" s="17">
        <v>1</v>
      </c>
      <c r="K695" s="18">
        <v>0</v>
      </c>
      <c r="L695" s="19">
        <v>0</v>
      </c>
      <c r="M695" s="26" t="s">
        <v>5354</v>
      </c>
      <c r="N695" s="26"/>
    </row>
    <row r="696" spans="1:14" x14ac:dyDescent="0.25">
      <c r="A696" s="14" t="s">
        <v>1487</v>
      </c>
      <c r="B696" s="14" t="s">
        <v>4034</v>
      </c>
      <c r="C696" s="14" t="s">
        <v>4035</v>
      </c>
      <c r="D696" s="14" t="s">
        <v>1634</v>
      </c>
      <c r="E696" s="14" t="s">
        <v>1440</v>
      </c>
      <c r="F696" s="14" t="s">
        <v>4036</v>
      </c>
      <c r="G696" s="15">
        <v>1</v>
      </c>
      <c r="H696" s="15">
        <v>1</v>
      </c>
      <c r="I696" s="16">
        <v>0</v>
      </c>
      <c r="J696" s="17">
        <v>0</v>
      </c>
      <c r="K696" s="18">
        <v>0</v>
      </c>
      <c r="L696" s="19">
        <v>1</v>
      </c>
      <c r="M696" s="26" t="s">
        <v>5355</v>
      </c>
      <c r="N696" s="26"/>
    </row>
    <row r="697" spans="1:14" x14ac:dyDescent="0.25">
      <c r="A697" s="14" t="s">
        <v>4037</v>
      </c>
      <c r="B697" s="14" t="s">
        <v>4038</v>
      </c>
      <c r="C697" s="14" t="s">
        <v>1719</v>
      </c>
      <c r="D697" s="14" t="s">
        <v>1880</v>
      </c>
      <c r="E697" s="14" t="s">
        <v>701</v>
      </c>
      <c r="F697" s="14" t="s">
        <v>4039</v>
      </c>
      <c r="G697" s="15">
        <v>1</v>
      </c>
      <c r="H697" s="15">
        <v>1</v>
      </c>
      <c r="I697" s="16">
        <v>0</v>
      </c>
      <c r="J697" s="17">
        <v>1</v>
      </c>
      <c r="K697" s="18">
        <v>0</v>
      </c>
      <c r="L697" s="19">
        <v>0</v>
      </c>
      <c r="M697" s="26" t="s">
        <v>5354</v>
      </c>
      <c r="N697" s="26"/>
    </row>
    <row r="698" spans="1:14" x14ac:dyDescent="0.25">
      <c r="A698" s="14" t="s">
        <v>1390</v>
      </c>
      <c r="B698" s="14" t="s">
        <v>4040</v>
      </c>
      <c r="C698" s="14" t="s">
        <v>4041</v>
      </c>
      <c r="D698" s="14" t="s">
        <v>1925</v>
      </c>
      <c r="E698" s="14" t="s">
        <v>1391</v>
      </c>
      <c r="F698" s="14" t="s">
        <v>4042</v>
      </c>
      <c r="G698" s="15">
        <v>1</v>
      </c>
      <c r="H698" s="15">
        <v>1</v>
      </c>
      <c r="I698" s="16">
        <v>0</v>
      </c>
      <c r="J698" s="17">
        <v>0</v>
      </c>
      <c r="K698" s="18">
        <v>0</v>
      </c>
      <c r="L698" s="19">
        <v>1</v>
      </c>
      <c r="M698" s="26" t="s">
        <v>5355</v>
      </c>
      <c r="N698" s="26"/>
    </row>
    <row r="699" spans="1:14" x14ac:dyDescent="0.25">
      <c r="A699" s="14" t="s">
        <v>4043</v>
      </c>
      <c r="B699" s="14" t="s">
        <v>4044</v>
      </c>
      <c r="C699" s="14" t="s">
        <v>4045</v>
      </c>
      <c r="D699" s="14" t="s">
        <v>1634</v>
      </c>
      <c r="E699" s="14" t="s">
        <v>442</v>
      </c>
      <c r="F699" s="14" t="s">
        <v>4046</v>
      </c>
      <c r="G699" s="15">
        <v>1</v>
      </c>
      <c r="H699" s="15">
        <v>1</v>
      </c>
      <c r="I699" s="16">
        <v>0</v>
      </c>
      <c r="J699" s="17">
        <v>1</v>
      </c>
      <c r="K699" s="18">
        <v>0</v>
      </c>
      <c r="L699" s="19">
        <v>0</v>
      </c>
      <c r="M699" s="26" t="s">
        <v>5354</v>
      </c>
      <c r="N699" s="26"/>
    </row>
    <row r="700" spans="1:14" x14ac:dyDescent="0.25">
      <c r="A700" s="14" t="s">
        <v>752</v>
      </c>
      <c r="B700" s="14" t="s">
        <v>4047</v>
      </c>
      <c r="C700" s="14" t="s">
        <v>4048</v>
      </c>
      <c r="D700" s="14" t="s">
        <v>1937</v>
      </c>
      <c r="E700" s="14" t="s">
        <v>751</v>
      </c>
      <c r="F700" s="14" t="s">
        <v>4049</v>
      </c>
      <c r="G700" s="15">
        <v>1</v>
      </c>
      <c r="H700" s="15">
        <v>1</v>
      </c>
      <c r="I700" s="16">
        <v>0</v>
      </c>
      <c r="J700" s="17">
        <v>0</v>
      </c>
      <c r="K700" s="18">
        <v>1</v>
      </c>
      <c r="L700" s="19">
        <v>0</v>
      </c>
      <c r="M700" s="26" t="s">
        <v>5355</v>
      </c>
      <c r="N700" s="26"/>
    </row>
    <row r="701" spans="1:14" x14ac:dyDescent="0.25">
      <c r="A701" s="14" t="s">
        <v>4050</v>
      </c>
      <c r="B701" s="14" t="s">
        <v>4051</v>
      </c>
      <c r="C701" s="14" t="s">
        <v>1670</v>
      </c>
      <c r="D701" s="14" t="s">
        <v>1625</v>
      </c>
      <c r="E701" s="14" t="s">
        <v>3092</v>
      </c>
      <c r="F701" s="14" t="s">
        <v>4052</v>
      </c>
      <c r="G701" s="15">
        <v>1</v>
      </c>
      <c r="H701" s="15">
        <v>3</v>
      </c>
      <c r="I701" s="16">
        <v>0</v>
      </c>
      <c r="J701" s="17">
        <v>1</v>
      </c>
      <c r="K701" s="18">
        <v>0</v>
      </c>
      <c r="L701" s="19">
        <v>0</v>
      </c>
      <c r="M701" s="26" t="s">
        <v>5353</v>
      </c>
      <c r="N701" s="26"/>
    </row>
    <row r="702" spans="1:14" x14ac:dyDescent="0.25">
      <c r="A702" s="14" t="s">
        <v>4053</v>
      </c>
      <c r="B702" s="14" t="s">
        <v>4054</v>
      </c>
      <c r="C702" s="14" t="s">
        <v>1670</v>
      </c>
      <c r="D702" s="14" t="s">
        <v>1625</v>
      </c>
      <c r="E702" s="14" t="s">
        <v>458</v>
      </c>
      <c r="F702" s="14" t="s">
        <v>4055</v>
      </c>
      <c r="G702" s="15">
        <v>1</v>
      </c>
      <c r="H702" s="15">
        <v>8</v>
      </c>
      <c r="I702" s="16">
        <v>1</v>
      </c>
      <c r="J702" s="17">
        <v>0</v>
      </c>
      <c r="K702" s="18">
        <v>0</v>
      </c>
      <c r="L702" s="19">
        <v>0</v>
      </c>
      <c r="M702" s="26" t="s">
        <v>5354</v>
      </c>
      <c r="N702" s="26"/>
    </row>
    <row r="703" spans="1:14" x14ac:dyDescent="0.25">
      <c r="A703" s="14" t="s">
        <v>989</v>
      </c>
      <c r="B703" s="14" t="s">
        <v>4056</v>
      </c>
      <c r="C703" s="14" t="s">
        <v>4057</v>
      </c>
      <c r="D703" s="14" t="s">
        <v>1625</v>
      </c>
      <c r="E703" s="14" t="s">
        <v>991</v>
      </c>
      <c r="F703" s="14" t="s">
        <v>4058</v>
      </c>
      <c r="G703" s="15">
        <v>1</v>
      </c>
      <c r="H703" s="15">
        <v>3</v>
      </c>
      <c r="I703" s="16">
        <v>0</v>
      </c>
      <c r="J703" s="17">
        <v>0</v>
      </c>
      <c r="K703" s="18">
        <v>1</v>
      </c>
      <c r="L703" s="19">
        <v>0</v>
      </c>
      <c r="M703" s="26" t="s">
        <v>5355</v>
      </c>
      <c r="N703" s="26"/>
    </row>
    <row r="704" spans="1:14" x14ac:dyDescent="0.25">
      <c r="A704" s="14" t="s">
        <v>4059</v>
      </c>
      <c r="B704" s="14" t="s">
        <v>4060</v>
      </c>
      <c r="C704" s="14" t="s">
        <v>3616</v>
      </c>
      <c r="D704" s="14" t="s">
        <v>4061</v>
      </c>
      <c r="E704" s="14" t="s">
        <v>1683</v>
      </c>
      <c r="F704" s="14" t="s">
        <v>4062</v>
      </c>
      <c r="G704" s="15">
        <v>1</v>
      </c>
      <c r="H704" s="15">
        <v>1</v>
      </c>
      <c r="I704" s="16">
        <v>0</v>
      </c>
      <c r="J704" s="17">
        <v>1</v>
      </c>
      <c r="K704" s="18">
        <v>0</v>
      </c>
      <c r="L704" s="19">
        <v>0</v>
      </c>
      <c r="M704" s="26" t="s">
        <v>5356</v>
      </c>
      <c r="N704" s="26"/>
    </row>
    <row r="705" spans="1:14" x14ac:dyDescent="0.25">
      <c r="A705" s="14" t="s">
        <v>4063</v>
      </c>
      <c r="B705" s="14" t="s">
        <v>4064</v>
      </c>
      <c r="C705" s="14" t="s">
        <v>1670</v>
      </c>
      <c r="D705" s="14" t="s">
        <v>1625</v>
      </c>
      <c r="E705" s="14" t="s">
        <v>4065</v>
      </c>
      <c r="F705" s="14" t="s">
        <v>4066</v>
      </c>
      <c r="G705" s="15">
        <v>1</v>
      </c>
      <c r="H705" s="15">
        <v>1</v>
      </c>
      <c r="I705" s="16">
        <v>0</v>
      </c>
      <c r="J705" s="17">
        <v>1</v>
      </c>
      <c r="K705" s="18">
        <v>0</v>
      </c>
      <c r="L705" s="19">
        <v>0</v>
      </c>
      <c r="M705" s="26" t="s">
        <v>5354</v>
      </c>
      <c r="N705" s="26"/>
    </row>
    <row r="706" spans="1:14" x14ac:dyDescent="0.25">
      <c r="A706" s="14" t="s">
        <v>4067</v>
      </c>
      <c r="B706" s="14" t="s">
        <v>4068</v>
      </c>
      <c r="C706" s="14" t="s">
        <v>1759</v>
      </c>
      <c r="D706" s="14" t="s">
        <v>4069</v>
      </c>
      <c r="E706" s="14" t="s">
        <v>1640</v>
      </c>
      <c r="F706" s="14" t="s">
        <v>4070</v>
      </c>
      <c r="G706" s="15">
        <v>1</v>
      </c>
      <c r="H706" s="15">
        <v>6</v>
      </c>
      <c r="I706" s="16">
        <v>0</v>
      </c>
      <c r="J706" s="17">
        <v>1</v>
      </c>
      <c r="K706" s="18">
        <v>0</v>
      </c>
      <c r="L706" s="19">
        <v>0</v>
      </c>
      <c r="M706" s="26" t="s">
        <v>5354</v>
      </c>
      <c r="N706" s="26"/>
    </row>
    <row r="707" spans="1:14" x14ac:dyDescent="0.25">
      <c r="A707" s="14" t="s">
        <v>4071</v>
      </c>
      <c r="B707" s="14" t="s">
        <v>4072</v>
      </c>
      <c r="C707" s="14" t="s">
        <v>1629</v>
      </c>
      <c r="D707" s="14" t="s">
        <v>1748</v>
      </c>
      <c r="E707" s="14" t="s">
        <v>649</v>
      </c>
      <c r="F707" s="14" t="s">
        <v>4073</v>
      </c>
      <c r="G707" s="15">
        <v>1</v>
      </c>
      <c r="H707" s="15">
        <v>1</v>
      </c>
      <c r="I707" s="16">
        <v>0</v>
      </c>
      <c r="J707" s="17">
        <v>1</v>
      </c>
      <c r="K707" s="18">
        <v>0</v>
      </c>
      <c r="L707" s="19">
        <v>0</v>
      </c>
      <c r="M707" s="26" t="s">
        <v>5356</v>
      </c>
      <c r="N707" s="26"/>
    </row>
    <row r="708" spans="1:14" x14ac:dyDescent="0.25">
      <c r="A708" s="14" t="s">
        <v>4074</v>
      </c>
      <c r="B708" s="14" t="s">
        <v>4075</v>
      </c>
      <c r="C708" s="14" t="s">
        <v>4076</v>
      </c>
      <c r="D708" s="14" t="s">
        <v>4077</v>
      </c>
      <c r="E708" s="14" t="s">
        <v>1297</v>
      </c>
      <c r="F708" s="14" t="s">
        <v>4078</v>
      </c>
      <c r="G708" s="15">
        <v>1</v>
      </c>
      <c r="H708" s="15">
        <v>1</v>
      </c>
      <c r="I708" s="16">
        <v>0</v>
      </c>
      <c r="J708" s="17">
        <v>1</v>
      </c>
      <c r="K708" s="18">
        <v>0</v>
      </c>
      <c r="L708" s="19">
        <v>0</v>
      </c>
      <c r="M708" s="26" t="s">
        <v>5354</v>
      </c>
      <c r="N708" s="26"/>
    </row>
    <row r="709" spans="1:14" x14ac:dyDescent="0.25">
      <c r="A709" s="14" t="s">
        <v>4079</v>
      </c>
      <c r="B709" s="14" t="s">
        <v>4080</v>
      </c>
      <c r="C709" s="14" t="s">
        <v>1670</v>
      </c>
      <c r="D709" s="14" t="s">
        <v>1797</v>
      </c>
      <c r="E709" s="14" t="s">
        <v>665</v>
      </c>
      <c r="F709" s="14" t="s">
        <v>4081</v>
      </c>
      <c r="G709" s="15">
        <v>1</v>
      </c>
      <c r="H709" s="15">
        <v>1</v>
      </c>
      <c r="I709" s="16">
        <v>0</v>
      </c>
      <c r="J709" s="17">
        <v>1</v>
      </c>
      <c r="K709" s="18">
        <v>0</v>
      </c>
      <c r="L709" s="19">
        <v>0</v>
      </c>
      <c r="M709" s="26" t="s">
        <v>5354</v>
      </c>
      <c r="N709" s="26"/>
    </row>
    <row r="710" spans="1:14" x14ac:dyDescent="0.25">
      <c r="A710" s="14" t="s">
        <v>1573</v>
      </c>
      <c r="B710" s="14" t="s">
        <v>1574</v>
      </c>
      <c r="C710" s="14" t="s">
        <v>4082</v>
      </c>
      <c r="D710" s="14" t="s">
        <v>1634</v>
      </c>
      <c r="E710" s="14" t="s">
        <v>1575</v>
      </c>
      <c r="F710" s="14" t="s">
        <v>4083</v>
      </c>
      <c r="G710" s="15">
        <v>1</v>
      </c>
      <c r="H710" s="15">
        <v>4</v>
      </c>
      <c r="I710" s="16">
        <v>0</v>
      </c>
      <c r="J710" s="17">
        <v>0</v>
      </c>
      <c r="K710" s="18">
        <v>0</v>
      </c>
      <c r="L710" s="19">
        <v>1</v>
      </c>
      <c r="M710" s="26" t="s">
        <v>5354</v>
      </c>
      <c r="N710" s="26"/>
    </row>
    <row r="711" spans="1:14" x14ac:dyDescent="0.25">
      <c r="A711" s="14" t="s">
        <v>1167</v>
      </c>
      <c r="B711" s="14" t="s">
        <v>4084</v>
      </c>
      <c r="C711" s="14" t="s">
        <v>4085</v>
      </c>
      <c r="D711" s="14" t="s">
        <v>1634</v>
      </c>
      <c r="E711" s="14" t="s">
        <v>1169</v>
      </c>
      <c r="F711" s="14" t="s">
        <v>4086</v>
      </c>
      <c r="G711" s="15">
        <v>1</v>
      </c>
      <c r="H711" s="15">
        <v>1</v>
      </c>
      <c r="I711" s="16">
        <v>0</v>
      </c>
      <c r="J711" s="17">
        <v>0</v>
      </c>
      <c r="K711" s="18">
        <v>1</v>
      </c>
      <c r="L711" s="19">
        <v>0</v>
      </c>
      <c r="M711" s="26" t="s">
        <v>5355</v>
      </c>
      <c r="N711" s="26"/>
    </row>
    <row r="712" spans="1:14" x14ac:dyDescent="0.25">
      <c r="A712" s="14" t="s">
        <v>1393</v>
      </c>
      <c r="B712" s="14" t="s">
        <v>4087</v>
      </c>
      <c r="C712" s="14" t="s">
        <v>4088</v>
      </c>
      <c r="D712" s="14" t="s">
        <v>2890</v>
      </c>
      <c r="E712" s="14" t="s">
        <v>779</v>
      </c>
      <c r="F712" s="14" t="s">
        <v>4089</v>
      </c>
      <c r="G712" s="15">
        <v>1</v>
      </c>
      <c r="H712" s="15">
        <v>12</v>
      </c>
      <c r="I712" s="16">
        <v>0</v>
      </c>
      <c r="J712" s="17">
        <v>0</v>
      </c>
      <c r="K712" s="18">
        <v>0</v>
      </c>
      <c r="L712" s="19">
        <v>1</v>
      </c>
      <c r="M712" s="26" t="s">
        <v>5355</v>
      </c>
      <c r="N712" s="26"/>
    </row>
    <row r="713" spans="1:14" x14ac:dyDescent="0.25">
      <c r="A713" s="14" t="s">
        <v>4090</v>
      </c>
      <c r="B713" s="14" t="s">
        <v>4091</v>
      </c>
      <c r="C713" s="14" t="s">
        <v>2663</v>
      </c>
      <c r="D713" s="14" t="s">
        <v>4092</v>
      </c>
      <c r="E713" s="14" t="s">
        <v>4093</v>
      </c>
      <c r="F713" s="14" t="s">
        <v>4094</v>
      </c>
      <c r="G713" s="15">
        <v>1</v>
      </c>
      <c r="H713" s="15">
        <v>5</v>
      </c>
      <c r="I713" s="16">
        <v>1</v>
      </c>
      <c r="J713" s="17">
        <v>0</v>
      </c>
      <c r="K713" s="18">
        <v>0</v>
      </c>
      <c r="L713" s="19">
        <v>0</v>
      </c>
      <c r="M713" s="26" t="s">
        <v>5353</v>
      </c>
      <c r="N713" s="26"/>
    </row>
    <row r="714" spans="1:14" x14ac:dyDescent="0.25">
      <c r="A714" s="14" t="s">
        <v>1533</v>
      </c>
      <c r="B714" s="14" t="s">
        <v>4095</v>
      </c>
      <c r="C714" s="14" t="s">
        <v>1670</v>
      </c>
      <c r="D714" s="14" t="s">
        <v>1625</v>
      </c>
      <c r="E714" s="14" t="s">
        <v>1532</v>
      </c>
      <c r="F714" s="14" t="s">
        <v>4096</v>
      </c>
      <c r="G714" s="15">
        <v>1</v>
      </c>
      <c r="H714" s="15">
        <v>1</v>
      </c>
      <c r="I714" s="16">
        <v>0</v>
      </c>
      <c r="J714" s="17">
        <v>0</v>
      </c>
      <c r="K714" s="18">
        <v>0</v>
      </c>
      <c r="L714" s="19">
        <v>1</v>
      </c>
      <c r="M714" s="26" t="s">
        <v>5355</v>
      </c>
      <c r="N714" s="26"/>
    </row>
    <row r="715" spans="1:14" x14ac:dyDescent="0.25">
      <c r="A715" s="14" t="s">
        <v>4097</v>
      </c>
      <c r="B715" s="14" t="s">
        <v>2612</v>
      </c>
      <c r="C715" s="14" t="s">
        <v>4098</v>
      </c>
      <c r="D715" s="14" t="s">
        <v>1797</v>
      </c>
      <c r="E715" s="14" t="s">
        <v>772</v>
      </c>
      <c r="F715" s="14" t="s">
        <v>4099</v>
      </c>
      <c r="G715" s="15">
        <v>1</v>
      </c>
      <c r="H715" s="15">
        <v>1</v>
      </c>
      <c r="I715" s="16">
        <v>0</v>
      </c>
      <c r="J715" s="17">
        <v>1</v>
      </c>
      <c r="K715" s="18">
        <v>0</v>
      </c>
      <c r="L715" s="19">
        <v>0</v>
      </c>
      <c r="M715" s="26" t="s">
        <v>5354</v>
      </c>
      <c r="N715" s="26"/>
    </row>
    <row r="716" spans="1:14" x14ac:dyDescent="0.25">
      <c r="A716" s="14" t="s">
        <v>4100</v>
      </c>
      <c r="B716" s="14" t="s">
        <v>4101</v>
      </c>
      <c r="C716" s="14" t="s">
        <v>4102</v>
      </c>
      <c r="D716" s="14" t="s">
        <v>1625</v>
      </c>
      <c r="E716" s="14" t="s">
        <v>4103</v>
      </c>
      <c r="F716" s="14" t="s">
        <v>4104</v>
      </c>
      <c r="G716" s="15">
        <v>1</v>
      </c>
      <c r="H716" s="15">
        <v>3</v>
      </c>
      <c r="I716" s="16">
        <v>0</v>
      </c>
      <c r="J716" s="17">
        <v>1</v>
      </c>
      <c r="K716" s="18">
        <v>0</v>
      </c>
      <c r="L716" s="19">
        <v>0</v>
      </c>
      <c r="M716" s="26" t="s">
        <v>5354</v>
      </c>
      <c r="N716" s="26"/>
    </row>
    <row r="717" spans="1:14" x14ac:dyDescent="0.25">
      <c r="A717" s="14" t="s">
        <v>4105</v>
      </c>
      <c r="B717" s="14" t="s">
        <v>2904</v>
      </c>
      <c r="C717" s="14" t="s">
        <v>3242</v>
      </c>
      <c r="D717" s="14" t="s">
        <v>2341</v>
      </c>
      <c r="E717" s="14" t="s">
        <v>905</v>
      </c>
      <c r="F717" s="14" t="s">
        <v>4106</v>
      </c>
      <c r="G717" s="15">
        <v>1</v>
      </c>
      <c r="H717" s="15">
        <v>2</v>
      </c>
      <c r="I717" s="16">
        <v>0</v>
      </c>
      <c r="J717" s="17">
        <v>1</v>
      </c>
      <c r="K717" s="18">
        <v>0</v>
      </c>
      <c r="L717" s="19">
        <v>0</v>
      </c>
      <c r="M717" s="26" t="s">
        <v>5354</v>
      </c>
      <c r="N717" s="26"/>
    </row>
    <row r="718" spans="1:14" x14ac:dyDescent="0.25">
      <c r="A718" s="14" t="s">
        <v>4107</v>
      </c>
      <c r="B718" s="14" t="s">
        <v>4108</v>
      </c>
      <c r="C718" s="14" t="s">
        <v>4109</v>
      </c>
      <c r="D718" s="14" t="s">
        <v>4110</v>
      </c>
      <c r="E718" s="14" t="s">
        <v>2676</v>
      </c>
      <c r="F718" s="14" t="s">
        <v>4111</v>
      </c>
      <c r="G718" s="15">
        <v>1</v>
      </c>
      <c r="H718" s="15">
        <v>1</v>
      </c>
      <c r="I718" s="16">
        <v>0</v>
      </c>
      <c r="J718" s="17">
        <v>1</v>
      </c>
      <c r="K718" s="18">
        <v>0</v>
      </c>
      <c r="L718" s="19">
        <v>0</v>
      </c>
      <c r="M718" s="26" t="s">
        <v>5354</v>
      </c>
      <c r="N718" s="26"/>
    </row>
    <row r="719" spans="1:14" x14ac:dyDescent="0.25">
      <c r="A719" s="14" t="s">
        <v>1536</v>
      </c>
      <c r="B719" s="14" t="s">
        <v>4112</v>
      </c>
      <c r="C719" s="14" t="s">
        <v>1670</v>
      </c>
      <c r="D719" s="14" t="s">
        <v>3998</v>
      </c>
      <c r="E719" s="14" t="s">
        <v>1319</v>
      </c>
      <c r="F719" s="14" t="s">
        <v>4113</v>
      </c>
      <c r="G719" s="15">
        <v>1</v>
      </c>
      <c r="H719" s="15">
        <v>1</v>
      </c>
      <c r="I719" s="16">
        <v>0</v>
      </c>
      <c r="J719" s="17">
        <v>0</v>
      </c>
      <c r="K719" s="18">
        <v>0</v>
      </c>
      <c r="L719" s="19">
        <v>1</v>
      </c>
      <c r="M719" s="26" t="s">
        <v>5351</v>
      </c>
      <c r="N719" s="26"/>
    </row>
    <row r="720" spans="1:14" x14ac:dyDescent="0.25">
      <c r="A720" s="14" t="s">
        <v>4114</v>
      </c>
      <c r="B720" s="14" t="s">
        <v>4115</v>
      </c>
      <c r="C720" s="14" t="s">
        <v>4116</v>
      </c>
      <c r="D720" s="14" t="s">
        <v>1682</v>
      </c>
      <c r="E720" s="14" t="s">
        <v>1257</v>
      </c>
      <c r="F720" s="14" t="s">
        <v>4117</v>
      </c>
      <c r="G720" s="15">
        <v>1</v>
      </c>
      <c r="H720" s="15">
        <v>4</v>
      </c>
      <c r="I720" s="16">
        <v>0</v>
      </c>
      <c r="J720" s="17">
        <v>1</v>
      </c>
      <c r="K720" s="18">
        <v>0</v>
      </c>
      <c r="L720" s="19">
        <v>0</v>
      </c>
      <c r="M720" s="26" t="s">
        <v>5354</v>
      </c>
      <c r="N720" s="26"/>
    </row>
    <row r="721" spans="1:14" x14ac:dyDescent="0.25">
      <c r="A721" s="14" t="s">
        <v>1310</v>
      </c>
      <c r="B721" s="14" t="s">
        <v>3369</v>
      </c>
      <c r="C721" s="14" t="s">
        <v>3458</v>
      </c>
      <c r="D721" s="14" t="s">
        <v>2341</v>
      </c>
      <c r="E721" s="14" t="s">
        <v>414</v>
      </c>
      <c r="F721" s="14" t="s">
        <v>4118</v>
      </c>
      <c r="G721" s="15">
        <v>1</v>
      </c>
      <c r="H721" s="15">
        <v>1</v>
      </c>
      <c r="I721" s="16">
        <v>0</v>
      </c>
      <c r="J721" s="17">
        <v>0</v>
      </c>
      <c r="K721" s="18">
        <v>0</v>
      </c>
      <c r="L721" s="19">
        <v>1</v>
      </c>
      <c r="M721" s="26" t="s">
        <v>5355</v>
      </c>
      <c r="N721" s="26"/>
    </row>
    <row r="722" spans="1:14" x14ac:dyDescent="0.25">
      <c r="A722" s="14" t="s">
        <v>1245</v>
      </c>
      <c r="B722" s="14" t="s">
        <v>4119</v>
      </c>
      <c r="C722" s="14" t="s">
        <v>2592</v>
      </c>
      <c r="D722" s="14" t="s">
        <v>1634</v>
      </c>
      <c r="E722" s="14" t="s">
        <v>689</v>
      </c>
      <c r="F722" s="14" t="s">
        <v>4120</v>
      </c>
      <c r="G722" s="15">
        <v>1</v>
      </c>
      <c r="H722" s="15">
        <v>2</v>
      </c>
      <c r="I722" s="16">
        <v>0</v>
      </c>
      <c r="J722" s="17">
        <v>0</v>
      </c>
      <c r="K722" s="18">
        <v>1</v>
      </c>
      <c r="L722" s="19">
        <v>0</v>
      </c>
      <c r="M722" s="26" t="s">
        <v>5355</v>
      </c>
      <c r="N722" s="26"/>
    </row>
    <row r="723" spans="1:14" x14ac:dyDescent="0.25">
      <c r="A723" s="14" t="s">
        <v>1307</v>
      </c>
      <c r="B723" s="14" t="s">
        <v>4121</v>
      </c>
      <c r="C723" s="14" t="s">
        <v>2320</v>
      </c>
      <c r="D723" s="14" t="s">
        <v>1625</v>
      </c>
      <c r="E723" s="14" t="s">
        <v>414</v>
      </c>
      <c r="F723" s="14" t="s">
        <v>4122</v>
      </c>
      <c r="G723" s="15">
        <v>1</v>
      </c>
      <c r="H723" s="15">
        <v>1</v>
      </c>
      <c r="I723" s="16">
        <v>0</v>
      </c>
      <c r="J723" s="17">
        <v>0</v>
      </c>
      <c r="K723" s="18">
        <v>0</v>
      </c>
      <c r="L723" s="19">
        <v>1</v>
      </c>
      <c r="M723" s="26" t="s">
        <v>5355</v>
      </c>
      <c r="N723" s="26"/>
    </row>
    <row r="724" spans="1:14" x14ac:dyDescent="0.25">
      <c r="A724" s="14" t="s">
        <v>1456</v>
      </c>
      <c r="B724" s="14" t="s">
        <v>4123</v>
      </c>
      <c r="C724" s="14" t="s">
        <v>4124</v>
      </c>
      <c r="D724" s="14" t="s">
        <v>1625</v>
      </c>
      <c r="E724" s="14" t="s">
        <v>1285</v>
      </c>
      <c r="F724" s="14" t="s">
        <v>4125</v>
      </c>
      <c r="G724" s="15">
        <v>1</v>
      </c>
      <c r="H724" s="15">
        <v>1</v>
      </c>
      <c r="I724" s="16">
        <v>0</v>
      </c>
      <c r="J724" s="17">
        <v>0</v>
      </c>
      <c r="K724" s="18">
        <v>0</v>
      </c>
      <c r="L724" s="19">
        <v>1</v>
      </c>
      <c r="M724" s="26" t="s">
        <v>5355</v>
      </c>
      <c r="N724" s="26"/>
    </row>
    <row r="725" spans="1:14" x14ac:dyDescent="0.25">
      <c r="A725" s="14" t="s">
        <v>1561</v>
      </c>
      <c r="B725" s="14" t="s">
        <v>4126</v>
      </c>
      <c r="C725" s="14" t="s">
        <v>4127</v>
      </c>
      <c r="D725" s="14" t="s">
        <v>2131</v>
      </c>
      <c r="E725" s="14" t="s">
        <v>1562</v>
      </c>
      <c r="F725" s="14" t="s">
        <v>4128</v>
      </c>
      <c r="G725" s="15">
        <v>1</v>
      </c>
      <c r="H725" s="15">
        <v>1</v>
      </c>
      <c r="I725" s="16">
        <v>0</v>
      </c>
      <c r="J725" s="17">
        <v>0</v>
      </c>
      <c r="K725" s="18">
        <v>0</v>
      </c>
      <c r="L725" s="19">
        <v>1</v>
      </c>
      <c r="M725" s="26" t="s">
        <v>5355</v>
      </c>
      <c r="N725" s="26"/>
    </row>
    <row r="726" spans="1:14" x14ac:dyDescent="0.25">
      <c r="A726" s="14" t="s">
        <v>909</v>
      </c>
      <c r="B726" s="14" t="s">
        <v>2904</v>
      </c>
      <c r="C726" s="14" t="s">
        <v>3370</v>
      </c>
      <c r="D726" s="14" t="s">
        <v>2341</v>
      </c>
      <c r="E726" s="14" t="s">
        <v>905</v>
      </c>
      <c r="F726" s="14" t="s">
        <v>4129</v>
      </c>
      <c r="G726" s="15">
        <v>1</v>
      </c>
      <c r="H726" s="15">
        <v>2</v>
      </c>
      <c r="I726" s="16">
        <v>0</v>
      </c>
      <c r="J726" s="17">
        <v>0</v>
      </c>
      <c r="K726" s="18">
        <v>1</v>
      </c>
      <c r="L726" s="19">
        <v>0</v>
      </c>
      <c r="M726" s="26" t="s">
        <v>5355</v>
      </c>
      <c r="N726" s="26"/>
    </row>
    <row r="727" spans="1:14" x14ac:dyDescent="0.25">
      <c r="A727" s="14" t="s">
        <v>1322</v>
      </c>
      <c r="B727" s="14" t="s">
        <v>4130</v>
      </c>
      <c r="C727" s="14" t="s">
        <v>1670</v>
      </c>
      <c r="D727" s="14" t="s">
        <v>1848</v>
      </c>
      <c r="E727" s="14" t="s">
        <v>1323</v>
      </c>
      <c r="F727" s="14" t="s">
        <v>4131</v>
      </c>
      <c r="G727" s="15">
        <v>1</v>
      </c>
      <c r="H727" s="15">
        <v>2</v>
      </c>
      <c r="I727" s="16">
        <v>0</v>
      </c>
      <c r="J727" s="17">
        <v>0</v>
      </c>
      <c r="K727" s="18">
        <v>0</v>
      </c>
      <c r="L727" s="19">
        <v>1</v>
      </c>
      <c r="M727" s="26" t="s">
        <v>5353</v>
      </c>
      <c r="N727" s="26"/>
    </row>
    <row r="728" spans="1:14" x14ac:dyDescent="0.25">
      <c r="A728" s="14" t="s">
        <v>4132</v>
      </c>
      <c r="B728" s="14" t="s">
        <v>4133</v>
      </c>
      <c r="C728" s="14" t="s">
        <v>4134</v>
      </c>
      <c r="D728" s="14" t="s">
        <v>3305</v>
      </c>
      <c r="E728" s="14" t="s">
        <v>4135</v>
      </c>
      <c r="F728" s="14" t="s">
        <v>4136</v>
      </c>
      <c r="G728" s="15">
        <v>1</v>
      </c>
      <c r="H728" s="15">
        <v>20</v>
      </c>
      <c r="I728" s="16">
        <v>0</v>
      </c>
      <c r="J728" s="17">
        <v>1</v>
      </c>
      <c r="K728" s="18">
        <v>0</v>
      </c>
      <c r="L728" s="19">
        <v>0</v>
      </c>
      <c r="M728" s="26" t="s">
        <v>5354</v>
      </c>
      <c r="N728" s="26"/>
    </row>
    <row r="729" spans="1:14" x14ac:dyDescent="0.25">
      <c r="A729" s="14" t="s">
        <v>4137</v>
      </c>
      <c r="B729" s="14" t="s">
        <v>4138</v>
      </c>
      <c r="C729" s="14" t="s">
        <v>4139</v>
      </c>
      <c r="D729" s="14" t="s">
        <v>2341</v>
      </c>
      <c r="E729" s="14" t="s">
        <v>4140</v>
      </c>
      <c r="F729" s="14" t="s">
        <v>4141</v>
      </c>
      <c r="G729" s="15">
        <v>1</v>
      </c>
      <c r="H729" s="15">
        <v>1</v>
      </c>
      <c r="I729" s="16">
        <v>0</v>
      </c>
      <c r="J729" s="17">
        <v>1</v>
      </c>
      <c r="K729" s="18">
        <v>0</v>
      </c>
      <c r="L729" s="19">
        <v>0</v>
      </c>
      <c r="M729" s="26" t="s">
        <v>5354</v>
      </c>
      <c r="N729" s="26"/>
    </row>
    <row r="730" spans="1:14" x14ac:dyDescent="0.25">
      <c r="A730" s="14" t="s">
        <v>4142</v>
      </c>
      <c r="B730" s="14" t="s">
        <v>4143</v>
      </c>
      <c r="C730" s="14" t="s">
        <v>4144</v>
      </c>
      <c r="D730" s="14" t="s">
        <v>1736</v>
      </c>
      <c r="E730" s="14" t="s">
        <v>725</v>
      </c>
      <c r="F730" s="14" t="s">
        <v>4145</v>
      </c>
      <c r="G730" s="15">
        <v>1</v>
      </c>
      <c r="H730" s="15">
        <v>50</v>
      </c>
      <c r="I730" s="16">
        <v>0</v>
      </c>
      <c r="J730" s="17">
        <v>1</v>
      </c>
      <c r="K730" s="18">
        <v>0</v>
      </c>
      <c r="L730" s="19">
        <v>0</v>
      </c>
      <c r="M730" s="26" t="s">
        <v>5354</v>
      </c>
      <c r="N730" s="26"/>
    </row>
    <row r="731" spans="1:14" x14ac:dyDescent="0.25">
      <c r="A731" s="14" t="s">
        <v>1123</v>
      </c>
      <c r="B731" s="14" t="s">
        <v>4146</v>
      </c>
      <c r="C731" s="14" t="s">
        <v>1715</v>
      </c>
      <c r="D731" s="14" t="s">
        <v>1874</v>
      </c>
      <c r="E731" s="14" t="s">
        <v>458</v>
      </c>
      <c r="F731" s="14" t="s">
        <v>4147</v>
      </c>
      <c r="G731" s="15">
        <v>1</v>
      </c>
      <c r="H731" s="15">
        <v>1</v>
      </c>
      <c r="I731" s="16">
        <v>0</v>
      </c>
      <c r="J731" s="17">
        <v>0</v>
      </c>
      <c r="K731" s="18">
        <v>1</v>
      </c>
      <c r="L731" s="19">
        <v>0</v>
      </c>
      <c r="M731" s="26" t="s">
        <v>5355</v>
      </c>
      <c r="N731" s="26"/>
    </row>
    <row r="732" spans="1:14" x14ac:dyDescent="0.25">
      <c r="A732" s="14" t="s">
        <v>4148</v>
      </c>
      <c r="B732" s="14" t="s">
        <v>4149</v>
      </c>
      <c r="C732" s="14" t="s">
        <v>4150</v>
      </c>
      <c r="D732" s="14" t="s">
        <v>1736</v>
      </c>
      <c r="E732" s="14" t="s">
        <v>410</v>
      </c>
      <c r="F732" s="14" t="s">
        <v>4151</v>
      </c>
      <c r="G732" s="15">
        <v>1</v>
      </c>
      <c r="H732" s="15">
        <v>1</v>
      </c>
      <c r="I732" s="16">
        <v>1</v>
      </c>
      <c r="J732" s="17">
        <v>0</v>
      </c>
      <c r="K732" s="18">
        <v>0</v>
      </c>
      <c r="L732" s="19">
        <v>0</v>
      </c>
      <c r="M732" s="26" t="s">
        <v>5354</v>
      </c>
      <c r="N732" s="26"/>
    </row>
    <row r="733" spans="1:14" x14ac:dyDescent="0.25">
      <c r="A733" s="14" t="s">
        <v>1277</v>
      </c>
      <c r="B733" s="14" t="s">
        <v>4152</v>
      </c>
      <c r="C733" s="14" t="s">
        <v>4153</v>
      </c>
      <c r="D733" s="14" t="s">
        <v>1625</v>
      </c>
      <c r="E733" s="14" t="s">
        <v>593</v>
      </c>
      <c r="F733" s="14" t="s">
        <v>4154</v>
      </c>
      <c r="G733" s="15">
        <v>1</v>
      </c>
      <c r="H733" s="15">
        <v>3</v>
      </c>
      <c r="I733" s="16">
        <v>0</v>
      </c>
      <c r="J733" s="17">
        <v>0</v>
      </c>
      <c r="K733" s="18">
        <v>0</v>
      </c>
      <c r="L733" s="19">
        <v>1</v>
      </c>
      <c r="M733" s="26" t="s">
        <v>5355</v>
      </c>
      <c r="N733" s="26"/>
    </row>
    <row r="734" spans="1:14" x14ac:dyDescent="0.25">
      <c r="A734" s="14" t="s">
        <v>4155</v>
      </c>
      <c r="B734" s="14" t="s">
        <v>4156</v>
      </c>
      <c r="C734" s="14" t="s">
        <v>1670</v>
      </c>
      <c r="D734" s="14" t="s">
        <v>1937</v>
      </c>
      <c r="E734" s="14" t="s">
        <v>2325</v>
      </c>
      <c r="F734" s="14" t="s">
        <v>4157</v>
      </c>
      <c r="G734" s="15">
        <v>1</v>
      </c>
      <c r="H734" s="15">
        <v>2</v>
      </c>
      <c r="I734" s="16">
        <v>0</v>
      </c>
      <c r="J734" s="17">
        <v>1</v>
      </c>
      <c r="K734" s="18">
        <v>0</v>
      </c>
      <c r="L734" s="19">
        <v>0</v>
      </c>
      <c r="M734" s="26" t="s">
        <v>5354</v>
      </c>
      <c r="N734" s="26"/>
    </row>
    <row r="735" spans="1:14" x14ac:dyDescent="0.25">
      <c r="A735" s="14" t="s">
        <v>1494</v>
      </c>
      <c r="B735" s="14" t="s">
        <v>4158</v>
      </c>
      <c r="C735" s="14" t="s">
        <v>1670</v>
      </c>
      <c r="D735" s="14" t="s">
        <v>1625</v>
      </c>
      <c r="E735" s="14" t="s">
        <v>1445</v>
      </c>
      <c r="F735" s="14" t="s">
        <v>4159</v>
      </c>
      <c r="G735" s="15">
        <v>1</v>
      </c>
      <c r="H735" s="15">
        <v>1</v>
      </c>
      <c r="I735" s="16">
        <v>0</v>
      </c>
      <c r="J735" s="17">
        <v>0</v>
      </c>
      <c r="K735" s="18">
        <v>0</v>
      </c>
      <c r="L735" s="19">
        <v>1</v>
      </c>
      <c r="M735" s="26" t="s">
        <v>5355</v>
      </c>
      <c r="N735" s="26"/>
    </row>
    <row r="736" spans="1:14" x14ac:dyDescent="0.25">
      <c r="A736" s="14" t="s">
        <v>4160</v>
      </c>
      <c r="B736" s="14" t="s">
        <v>4161</v>
      </c>
      <c r="C736" s="14" t="s">
        <v>1670</v>
      </c>
      <c r="D736" s="14" t="s">
        <v>1620</v>
      </c>
      <c r="E736" s="14" t="s">
        <v>1621</v>
      </c>
      <c r="F736" s="14" t="s">
        <v>4162</v>
      </c>
      <c r="G736" s="15">
        <v>1</v>
      </c>
      <c r="H736" s="15">
        <v>12</v>
      </c>
      <c r="I736" s="16">
        <v>0</v>
      </c>
      <c r="J736" s="17">
        <v>1</v>
      </c>
      <c r="K736" s="18">
        <v>0</v>
      </c>
      <c r="L736" s="19">
        <v>0</v>
      </c>
      <c r="M736" s="26" t="s">
        <v>5354</v>
      </c>
      <c r="N736" s="26"/>
    </row>
    <row r="737" spans="1:14" x14ac:dyDescent="0.25">
      <c r="A737" s="14" t="s">
        <v>1234</v>
      </c>
      <c r="B737" s="14" t="s">
        <v>4163</v>
      </c>
      <c r="C737" s="14" t="s">
        <v>3699</v>
      </c>
      <c r="D737" s="14" t="s">
        <v>1647</v>
      </c>
      <c r="E737" s="14" t="s">
        <v>1236</v>
      </c>
      <c r="F737" s="14" t="s">
        <v>4164</v>
      </c>
      <c r="G737" s="15">
        <v>1</v>
      </c>
      <c r="H737" s="15">
        <v>2</v>
      </c>
      <c r="I737" s="16">
        <v>0</v>
      </c>
      <c r="J737" s="17">
        <v>0</v>
      </c>
      <c r="K737" s="18">
        <v>1</v>
      </c>
      <c r="L737" s="19">
        <v>0</v>
      </c>
      <c r="M737" s="26" t="s">
        <v>5355</v>
      </c>
      <c r="N737" s="26"/>
    </row>
    <row r="738" spans="1:14" x14ac:dyDescent="0.25">
      <c r="A738" s="14" t="s">
        <v>4165</v>
      </c>
      <c r="B738" s="14" t="s">
        <v>4166</v>
      </c>
      <c r="C738" s="14" t="s">
        <v>4167</v>
      </c>
      <c r="D738" s="14" t="s">
        <v>1661</v>
      </c>
      <c r="E738" s="14" t="s">
        <v>4168</v>
      </c>
      <c r="F738" s="14" t="s">
        <v>4169</v>
      </c>
      <c r="G738" s="15">
        <v>1</v>
      </c>
      <c r="H738" s="15">
        <v>1</v>
      </c>
      <c r="I738" s="16">
        <v>1</v>
      </c>
      <c r="J738" s="17">
        <v>0</v>
      </c>
      <c r="K738" s="18">
        <v>0</v>
      </c>
      <c r="L738" s="19">
        <v>0</v>
      </c>
      <c r="M738" s="26" t="s">
        <v>5356</v>
      </c>
      <c r="N738" s="26"/>
    </row>
    <row r="739" spans="1:14" x14ac:dyDescent="0.25">
      <c r="A739" s="14" t="s">
        <v>1312</v>
      </c>
      <c r="B739" s="14" t="s">
        <v>4170</v>
      </c>
      <c r="C739" s="14" t="s">
        <v>4171</v>
      </c>
      <c r="D739" s="14" t="s">
        <v>2341</v>
      </c>
      <c r="E739" s="14" t="s">
        <v>414</v>
      </c>
      <c r="F739" s="14" t="s">
        <v>4172</v>
      </c>
      <c r="G739" s="15">
        <v>1</v>
      </c>
      <c r="H739" s="15">
        <v>1</v>
      </c>
      <c r="I739" s="16">
        <v>0</v>
      </c>
      <c r="J739" s="17">
        <v>0</v>
      </c>
      <c r="K739" s="18">
        <v>0</v>
      </c>
      <c r="L739" s="19">
        <v>1</v>
      </c>
      <c r="M739" s="26" t="s">
        <v>5355</v>
      </c>
      <c r="N739" s="26"/>
    </row>
    <row r="740" spans="1:14" x14ac:dyDescent="0.25">
      <c r="A740" s="14" t="s">
        <v>1360</v>
      </c>
      <c r="B740" s="14" t="s">
        <v>4173</v>
      </c>
      <c r="C740" s="14" t="s">
        <v>1670</v>
      </c>
      <c r="D740" s="14" t="s">
        <v>1625</v>
      </c>
      <c r="E740" s="14" t="s">
        <v>929</v>
      </c>
      <c r="F740" s="14" t="s">
        <v>4174</v>
      </c>
      <c r="G740" s="15">
        <v>1</v>
      </c>
      <c r="H740" s="15">
        <v>1</v>
      </c>
      <c r="I740" s="16">
        <v>0</v>
      </c>
      <c r="J740" s="17">
        <v>0</v>
      </c>
      <c r="K740" s="18">
        <v>0</v>
      </c>
      <c r="L740" s="19">
        <v>1</v>
      </c>
      <c r="M740" s="26" t="s">
        <v>5355</v>
      </c>
      <c r="N740" s="26"/>
    </row>
    <row r="741" spans="1:14" x14ac:dyDescent="0.25">
      <c r="A741" s="14" t="s">
        <v>4175</v>
      </c>
      <c r="B741" s="14" t="s">
        <v>4176</v>
      </c>
      <c r="C741" s="14" t="s">
        <v>1670</v>
      </c>
      <c r="D741" s="14" t="s">
        <v>1925</v>
      </c>
      <c r="E741" s="14" t="s">
        <v>1257</v>
      </c>
      <c r="F741" s="14" t="s">
        <v>4177</v>
      </c>
      <c r="G741" s="15">
        <v>1</v>
      </c>
      <c r="H741" s="15">
        <v>1</v>
      </c>
      <c r="I741" s="16">
        <v>0</v>
      </c>
      <c r="J741" s="17">
        <v>1</v>
      </c>
      <c r="K741" s="18">
        <v>0</v>
      </c>
      <c r="L741" s="19">
        <v>0</v>
      </c>
      <c r="M741" s="26" t="s">
        <v>5354</v>
      </c>
      <c r="N741" s="26"/>
    </row>
    <row r="742" spans="1:14" x14ac:dyDescent="0.25">
      <c r="A742" s="14" t="s">
        <v>1211</v>
      </c>
      <c r="B742" s="14" t="s">
        <v>4178</v>
      </c>
      <c r="C742" s="14" t="s">
        <v>4179</v>
      </c>
      <c r="D742" s="14" t="s">
        <v>2834</v>
      </c>
      <c r="E742" s="14" t="s">
        <v>1157</v>
      </c>
      <c r="F742" s="14" t="s">
        <v>4180</v>
      </c>
      <c r="G742" s="15">
        <v>1</v>
      </c>
      <c r="H742" s="15">
        <v>2</v>
      </c>
      <c r="I742" s="16">
        <v>0</v>
      </c>
      <c r="J742" s="17">
        <v>0</v>
      </c>
      <c r="K742" s="18">
        <v>1</v>
      </c>
      <c r="L742" s="19">
        <v>0</v>
      </c>
      <c r="M742" s="26" t="s">
        <v>5355</v>
      </c>
      <c r="N742" s="26"/>
    </row>
    <row r="743" spans="1:14" x14ac:dyDescent="0.25">
      <c r="A743" s="14" t="s">
        <v>1299</v>
      </c>
      <c r="B743" s="14" t="s">
        <v>4181</v>
      </c>
      <c r="C743" s="14" t="s">
        <v>4182</v>
      </c>
      <c r="D743" s="14" t="s">
        <v>4183</v>
      </c>
      <c r="E743" s="14" t="s">
        <v>393</v>
      </c>
      <c r="F743" s="14" t="s">
        <v>4184</v>
      </c>
      <c r="G743" s="15">
        <v>1</v>
      </c>
      <c r="H743" s="15">
        <v>1</v>
      </c>
      <c r="I743" s="16">
        <v>0</v>
      </c>
      <c r="J743" s="17">
        <v>0</v>
      </c>
      <c r="K743" s="18">
        <v>0</v>
      </c>
      <c r="L743" s="19">
        <v>1</v>
      </c>
      <c r="M743" s="26" t="s">
        <v>5355</v>
      </c>
      <c r="N743" s="26"/>
    </row>
    <row r="744" spans="1:14" x14ac:dyDescent="0.25">
      <c r="A744" s="14" t="s">
        <v>4185</v>
      </c>
      <c r="B744" s="14" t="s">
        <v>4186</v>
      </c>
      <c r="C744" s="14" t="s">
        <v>4187</v>
      </c>
      <c r="D744" s="14" t="s">
        <v>1634</v>
      </c>
      <c r="E744" s="14" t="s">
        <v>442</v>
      </c>
      <c r="F744" s="14" t="s">
        <v>4188</v>
      </c>
      <c r="G744" s="15">
        <v>1</v>
      </c>
      <c r="H744" s="15">
        <v>1</v>
      </c>
      <c r="I744" s="16">
        <v>0</v>
      </c>
      <c r="J744" s="17">
        <v>1</v>
      </c>
      <c r="K744" s="18">
        <v>0</v>
      </c>
      <c r="L744" s="19">
        <v>0</v>
      </c>
      <c r="M744" s="26" t="s">
        <v>5354</v>
      </c>
      <c r="N744" s="26"/>
    </row>
    <row r="745" spans="1:14" x14ac:dyDescent="0.25">
      <c r="A745" s="14" t="s">
        <v>1474</v>
      </c>
      <c r="B745" s="14" t="s">
        <v>4189</v>
      </c>
      <c r="C745" s="14" t="s">
        <v>4190</v>
      </c>
      <c r="D745" s="14" t="s">
        <v>1625</v>
      </c>
      <c r="E745" s="14" t="s">
        <v>593</v>
      </c>
      <c r="F745" s="14" t="s">
        <v>4191</v>
      </c>
      <c r="G745" s="15">
        <v>1</v>
      </c>
      <c r="H745" s="15">
        <v>1</v>
      </c>
      <c r="I745" s="16">
        <v>0</v>
      </c>
      <c r="J745" s="17">
        <v>0</v>
      </c>
      <c r="K745" s="18">
        <v>0</v>
      </c>
      <c r="L745" s="19">
        <v>1</v>
      </c>
      <c r="M745" s="26" t="s">
        <v>5355</v>
      </c>
      <c r="N745" s="26"/>
    </row>
    <row r="746" spans="1:14" x14ac:dyDescent="0.25">
      <c r="A746" s="14" t="s">
        <v>1471</v>
      </c>
      <c r="B746" s="14" t="s">
        <v>4192</v>
      </c>
      <c r="C746" s="14" t="s">
        <v>4193</v>
      </c>
      <c r="D746" s="14" t="s">
        <v>1625</v>
      </c>
      <c r="E746" s="14" t="s">
        <v>1472</v>
      </c>
      <c r="F746" s="14" t="s">
        <v>4194</v>
      </c>
      <c r="G746" s="15">
        <v>1</v>
      </c>
      <c r="H746" s="15">
        <v>2</v>
      </c>
      <c r="I746" s="16">
        <v>0</v>
      </c>
      <c r="J746" s="17">
        <v>0</v>
      </c>
      <c r="K746" s="18">
        <v>0</v>
      </c>
      <c r="L746" s="19">
        <v>1</v>
      </c>
      <c r="M746" s="26" t="s">
        <v>5355</v>
      </c>
      <c r="N746" s="26"/>
    </row>
    <row r="747" spans="1:14" x14ac:dyDescent="0.25">
      <c r="A747" s="14" t="s">
        <v>4195</v>
      </c>
      <c r="B747" s="14" t="s">
        <v>4196</v>
      </c>
      <c r="C747" s="14" t="s">
        <v>1670</v>
      </c>
      <c r="D747" s="14" t="s">
        <v>1647</v>
      </c>
      <c r="E747" s="14" t="s">
        <v>1181</v>
      </c>
      <c r="F747" s="14" t="s">
        <v>4197</v>
      </c>
      <c r="G747" s="15">
        <v>1</v>
      </c>
      <c r="H747" s="15">
        <v>2</v>
      </c>
      <c r="I747" s="16">
        <v>1</v>
      </c>
      <c r="J747" s="17">
        <v>0</v>
      </c>
      <c r="K747" s="18">
        <v>0</v>
      </c>
      <c r="L747" s="19">
        <v>0</v>
      </c>
      <c r="M747" s="26" t="s">
        <v>5356</v>
      </c>
      <c r="N747" s="26"/>
    </row>
    <row r="748" spans="1:14" x14ac:dyDescent="0.25">
      <c r="A748" s="14" t="s">
        <v>606</v>
      </c>
      <c r="B748" s="14" t="s">
        <v>4198</v>
      </c>
      <c r="C748" s="14" t="s">
        <v>1670</v>
      </c>
      <c r="D748" s="14" t="s">
        <v>2341</v>
      </c>
      <c r="E748" s="14" t="s">
        <v>609</v>
      </c>
      <c r="F748" s="14" t="s">
        <v>4199</v>
      </c>
      <c r="G748" s="15">
        <v>1</v>
      </c>
      <c r="H748" s="15">
        <v>1</v>
      </c>
      <c r="I748" s="16">
        <v>0</v>
      </c>
      <c r="J748" s="17">
        <v>0</v>
      </c>
      <c r="K748" s="18">
        <v>1</v>
      </c>
      <c r="L748" s="19">
        <v>0</v>
      </c>
      <c r="M748" s="26" t="s">
        <v>5355</v>
      </c>
      <c r="N748" s="26"/>
    </row>
    <row r="749" spans="1:14" x14ac:dyDescent="0.25">
      <c r="A749" s="14" t="s">
        <v>1047</v>
      </c>
      <c r="B749" s="14" t="s">
        <v>4200</v>
      </c>
      <c r="C749" s="14" t="s">
        <v>1670</v>
      </c>
      <c r="D749" s="14" t="s">
        <v>2538</v>
      </c>
      <c r="E749" s="14" t="s">
        <v>470</v>
      </c>
      <c r="F749" s="14" t="s">
        <v>4201</v>
      </c>
      <c r="G749" s="15">
        <v>1</v>
      </c>
      <c r="H749" s="15">
        <v>1</v>
      </c>
      <c r="I749" s="16">
        <v>0</v>
      </c>
      <c r="J749" s="17">
        <v>0</v>
      </c>
      <c r="K749" s="18">
        <v>1</v>
      </c>
      <c r="L749" s="19">
        <v>0</v>
      </c>
      <c r="M749" s="26" t="s">
        <v>5355</v>
      </c>
      <c r="N749" s="26"/>
    </row>
    <row r="750" spans="1:14" x14ac:dyDescent="0.25">
      <c r="A750" s="14" t="s">
        <v>591</v>
      </c>
      <c r="B750" s="14" t="s">
        <v>4202</v>
      </c>
      <c r="C750" s="14" t="s">
        <v>2113</v>
      </c>
      <c r="D750" s="14" t="s">
        <v>1625</v>
      </c>
      <c r="E750" s="14" t="s">
        <v>593</v>
      </c>
      <c r="F750" s="14" t="s">
        <v>4203</v>
      </c>
      <c r="G750" s="15">
        <v>1</v>
      </c>
      <c r="H750" s="15">
        <v>4</v>
      </c>
      <c r="I750" s="16">
        <v>0</v>
      </c>
      <c r="J750" s="17">
        <v>0</v>
      </c>
      <c r="K750" s="18">
        <v>1</v>
      </c>
      <c r="L750" s="19">
        <v>0</v>
      </c>
      <c r="M750" s="26" t="s">
        <v>5355</v>
      </c>
      <c r="N750" s="26"/>
    </row>
    <row r="751" spans="1:14" x14ac:dyDescent="0.25">
      <c r="A751" s="14" t="s">
        <v>4204</v>
      </c>
      <c r="B751" s="14" t="s">
        <v>4205</v>
      </c>
      <c r="C751" s="14" t="s">
        <v>1670</v>
      </c>
      <c r="D751" s="14" t="s">
        <v>1625</v>
      </c>
      <c r="E751" s="14" t="s">
        <v>593</v>
      </c>
      <c r="F751" s="14" t="s">
        <v>4206</v>
      </c>
      <c r="G751" s="15">
        <v>1</v>
      </c>
      <c r="H751" s="15">
        <v>2</v>
      </c>
      <c r="I751" s="16">
        <v>0</v>
      </c>
      <c r="J751" s="17">
        <v>1</v>
      </c>
      <c r="K751" s="18">
        <v>0</v>
      </c>
      <c r="L751" s="19">
        <v>0</v>
      </c>
      <c r="M751" s="26" t="s">
        <v>5354</v>
      </c>
      <c r="N751" s="26"/>
    </row>
    <row r="752" spans="1:14" x14ac:dyDescent="0.25">
      <c r="A752" s="14" t="s">
        <v>915</v>
      </c>
      <c r="B752" s="14" t="s">
        <v>2749</v>
      </c>
      <c r="C752" s="14" t="s">
        <v>4207</v>
      </c>
      <c r="D752" s="14" t="s">
        <v>2131</v>
      </c>
      <c r="E752" s="14" t="s">
        <v>442</v>
      </c>
      <c r="F752" s="14" t="s">
        <v>4208</v>
      </c>
      <c r="G752" s="15">
        <v>1</v>
      </c>
      <c r="H752" s="15">
        <v>2</v>
      </c>
      <c r="I752" s="16">
        <v>0</v>
      </c>
      <c r="J752" s="17">
        <v>0</v>
      </c>
      <c r="K752" s="18">
        <v>1</v>
      </c>
      <c r="L752" s="19">
        <v>0</v>
      </c>
      <c r="M752" s="26" t="s">
        <v>5354</v>
      </c>
      <c r="N752" s="26"/>
    </row>
    <row r="753" spans="1:14" x14ac:dyDescent="0.25">
      <c r="A753" s="14" t="s">
        <v>4209</v>
      </c>
      <c r="B753" s="14" t="s">
        <v>4210</v>
      </c>
      <c r="C753" s="14" t="s">
        <v>4211</v>
      </c>
      <c r="D753" s="14" t="s">
        <v>1779</v>
      </c>
      <c r="E753" s="14" t="s">
        <v>1760</v>
      </c>
      <c r="F753" s="14" t="s">
        <v>4212</v>
      </c>
      <c r="G753" s="15">
        <v>1</v>
      </c>
      <c r="H753" s="15">
        <v>1</v>
      </c>
      <c r="I753" s="16">
        <v>1</v>
      </c>
      <c r="J753" s="17">
        <v>0</v>
      </c>
      <c r="K753" s="18">
        <v>0</v>
      </c>
      <c r="L753" s="19">
        <v>0</v>
      </c>
      <c r="M753" s="26" t="s">
        <v>5354</v>
      </c>
      <c r="N753" s="26"/>
    </row>
    <row r="754" spans="1:14" x14ac:dyDescent="0.25">
      <c r="A754" s="14" t="s">
        <v>1401</v>
      </c>
      <c r="B754" s="14" t="s">
        <v>4213</v>
      </c>
      <c r="C754" s="14" t="s">
        <v>4214</v>
      </c>
      <c r="D754" s="14" t="s">
        <v>1940</v>
      </c>
      <c r="E754" s="14" t="s">
        <v>1402</v>
      </c>
      <c r="F754" s="14" t="s">
        <v>4215</v>
      </c>
      <c r="G754" s="15">
        <v>1</v>
      </c>
      <c r="H754" s="15">
        <v>1</v>
      </c>
      <c r="I754" s="16">
        <v>0</v>
      </c>
      <c r="J754" s="17">
        <v>0</v>
      </c>
      <c r="K754" s="18">
        <v>0</v>
      </c>
      <c r="L754" s="19">
        <v>1</v>
      </c>
      <c r="M754" s="26" t="s">
        <v>5355</v>
      </c>
      <c r="N754" s="26"/>
    </row>
    <row r="755" spans="1:14" x14ac:dyDescent="0.25">
      <c r="A755" s="14" t="s">
        <v>4216</v>
      </c>
      <c r="B755" s="14" t="s">
        <v>4217</v>
      </c>
      <c r="C755" s="14" t="s">
        <v>4218</v>
      </c>
      <c r="D755" s="14" t="s">
        <v>1639</v>
      </c>
      <c r="E755" s="14" t="s">
        <v>861</v>
      </c>
      <c r="F755" s="14" t="s">
        <v>4219</v>
      </c>
      <c r="G755" s="15">
        <v>1</v>
      </c>
      <c r="H755" s="15">
        <v>8</v>
      </c>
      <c r="I755" s="16">
        <v>0</v>
      </c>
      <c r="J755" s="17">
        <v>1</v>
      </c>
      <c r="K755" s="18">
        <v>0</v>
      </c>
      <c r="L755" s="19">
        <v>0</v>
      </c>
      <c r="M755" s="26" t="s">
        <v>5356</v>
      </c>
      <c r="N755" s="26"/>
    </row>
    <row r="756" spans="1:14" x14ac:dyDescent="0.25">
      <c r="A756" s="14" t="s">
        <v>1284</v>
      </c>
      <c r="B756" s="14" t="s">
        <v>4220</v>
      </c>
      <c r="C756" s="14" t="s">
        <v>1670</v>
      </c>
      <c r="D756" s="14" t="s">
        <v>1625</v>
      </c>
      <c r="E756" s="14" t="s">
        <v>1285</v>
      </c>
      <c r="F756" s="14" t="s">
        <v>4221</v>
      </c>
      <c r="G756" s="15">
        <v>1</v>
      </c>
      <c r="H756" s="15">
        <v>1</v>
      </c>
      <c r="I756" s="16">
        <v>0</v>
      </c>
      <c r="J756" s="17">
        <v>0</v>
      </c>
      <c r="K756" s="18">
        <v>0</v>
      </c>
      <c r="L756" s="19">
        <v>1</v>
      </c>
      <c r="M756" s="26" t="s">
        <v>5355</v>
      </c>
      <c r="N756" s="26"/>
    </row>
    <row r="757" spans="1:14" x14ac:dyDescent="0.25">
      <c r="A757" s="14" t="s">
        <v>4222</v>
      </c>
      <c r="B757" s="14" t="s">
        <v>4223</v>
      </c>
      <c r="C757" s="14" t="s">
        <v>4224</v>
      </c>
      <c r="D757" s="14" t="s">
        <v>1996</v>
      </c>
      <c r="E757" s="14" t="s">
        <v>387</v>
      </c>
      <c r="F757" s="14" t="s">
        <v>4225</v>
      </c>
      <c r="G757" s="15">
        <v>1</v>
      </c>
      <c r="H757" s="15">
        <v>1</v>
      </c>
      <c r="I757" s="16">
        <v>0</v>
      </c>
      <c r="J757" s="17">
        <v>1</v>
      </c>
      <c r="K757" s="18">
        <v>0</v>
      </c>
      <c r="L757" s="19">
        <v>0</v>
      </c>
      <c r="M757" s="26" t="s">
        <v>5356</v>
      </c>
      <c r="N757" s="26"/>
    </row>
    <row r="758" spans="1:14" x14ac:dyDescent="0.25">
      <c r="A758" s="14" t="s">
        <v>4226</v>
      </c>
      <c r="B758" s="14" t="s">
        <v>4227</v>
      </c>
      <c r="C758" s="14" t="s">
        <v>1670</v>
      </c>
      <c r="D758" s="14" t="s">
        <v>4228</v>
      </c>
      <c r="E758" s="14" t="s">
        <v>4229</v>
      </c>
      <c r="F758" s="14" t="s">
        <v>4230</v>
      </c>
      <c r="G758" s="15">
        <v>1</v>
      </c>
      <c r="H758" s="15">
        <v>1</v>
      </c>
      <c r="I758" s="16">
        <v>0</v>
      </c>
      <c r="J758" s="17">
        <v>1</v>
      </c>
      <c r="K758" s="18">
        <v>0</v>
      </c>
      <c r="L758" s="19">
        <v>0</v>
      </c>
      <c r="M758" s="26" t="s">
        <v>5354</v>
      </c>
      <c r="N758" s="26"/>
    </row>
    <row r="759" spans="1:14" x14ac:dyDescent="0.25">
      <c r="A759" s="14" t="s">
        <v>1111</v>
      </c>
      <c r="B759" s="14" t="s">
        <v>4231</v>
      </c>
      <c r="C759" s="14" t="s">
        <v>4232</v>
      </c>
      <c r="D759" s="14" t="s">
        <v>2785</v>
      </c>
      <c r="E759" s="14" t="s">
        <v>593</v>
      </c>
      <c r="F759" s="14" t="s">
        <v>4233</v>
      </c>
      <c r="G759" s="15">
        <v>1</v>
      </c>
      <c r="H759" s="15">
        <v>1</v>
      </c>
      <c r="I759" s="16">
        <v>0</v>
      </c>
      <c r="J759" s="17">
        <v>0</v>
      </c>
      <c r="K759" s="18">
        <v>1</v>
      </c>
      <c r="L759" s="19">
        <v>0</v>
      </c>
      <c r="M759" s="26" t="s">
        <v>5355</v>
      </c>
      <c r="N759" s="26"/>
    </row>
    <row r="760" spans="1:14" x14ac:dyDescent="0.25">
      <c r="A760" s="14" t="s">
        <v>4234</v>
      </c>
      <c r="B760" s="14" t="s">
        <v>4235</v>
      </c>
      <c r="C760" s="14" t="s">
        <v>1629</v>
      </c>
      <c r="D760" s="14" t="s">
        <v>3305</v>
      </c>
      <c r="E760" s="14" t="s">
        <v>1257</v>
      </c>
      <c r="F760" s="14" t="s">
        <v>4236</v>
      </c>
      <c r="G760" s="15">
        <v>1</v>
      </c>
      <c r="H760" s="15">
        <v>3</v>
      </c>
      <c r="I760" s="16">
        <v>0</v>
      </c>
      <c r="J760" s="17">
        <v>1</v>
      </c>
      <c r="K760" s="18">
        <v>0</v>
      </c>
      <c r="L760" s="19">
        <v>0</v>
      </c>
      <c r="M760" s="26" t="s">
        <v>5354</v>
      </c>
      <c r="N760" s="26"/>
    </row>
    <row r="761" spans="1:14" x14ac:dyDescent="0.25">
      <c r="A761" s="14" t="s">
        <v>4237</v>
      </c>
      <c r="B761" s="14" t="s">
        <v>4238</v>
      </c>
      <c r="C761" s="14" t="s">
        <v>1670</v>
      </c>
      <c r="D761" s="14" t="s">
        <v>4239</v>
      </c>
      <c r="E761" s="14" t="s">
        <v>465</v>
      </c>
      <c r="F761" s="14" t="s">
        <v>4240</v>
      </c>
      <c r="G761" s="15">
        <v>1</v>
      </c>
      <c r="H761" s="15">
        <v>2</v>
      </c>
      <c r="I761" s="16">
        <v>1</v>
      </c>
      <c r="J761" s="17">
        <v>0</v>
      </c>
      <c r="K761" s="18">
        <v>0</v>
      </c>
      <c r="L761" s="19">
        <v>0</v>
      </c>
      <c r="M761" s="26" t="s">
        <v>5356</v>
      </c>
      <c r="N761" s="26"/>
    </row>
    <row r="762" spans="1:14" x14ac:dyDescent="0.25">
      <c r="A762" s="14" t="s">
        <v>4241</v>
      </c>
      <c r="B762" s="14" t="s">
        <v>3321</v>
      </c>
      <c r="C762" s="14" t="s">
        <v>4187</v>
      </c>
      <c r="D762" s="14" t="s">
        <v>1634</v>
      </c>
      <c r="E762" s="14" t="s">
        <v>442</v>
      </c>
      <c r="F762" s="14" t="s">
        <v>4242</v>
      </c>
      <c r="G762" s="15">
        <v>1</v>
      </c>
      <c r="H762" s="15">
        <v>1</v>
      </c>
      <c r="I762" s="16">
        <v>0</v>
      </c>
      <c r="J762" s="17">
        <v>1</v>
      </c>
      <c r="K762" s="18">
        <v>0</v>
      </c>
      <c r="L762" s="19">
        <v>0</v>
      </c>
      <c r="M762" s="26" t="s">
        <v>5354</v>
      </c>
      <c r="N762" s="26"/>
    </row>
    <row r="763" spans="1:14" x14ac:dyDescent="0.25">
      <c r="A763" s="14" t="s">
        <v>390</v>
      </c>
      <c r="B763" s="14" t="s">
        <v>4243</v>
      </c>
      <c r="C763" s="14" t="s">
        <v>1670</v>
      </c>
      <c r="D763" s="14" t="s">
        <v>1625</v>
      </c>
      <c r="E763" s="14" t="s">
        <v>393</v>
      </c>
      <c r="F763" s="14" t="s">
        <v>4244</v>
      </c>
      <c r="G763" s="15">
        <v>1</v>
      </c>
      <c r="H763" s="15">
        <v>1</v>
      </c>
      <c r="I763" s="16">
        <v>0</v>
      </c>
      <c r="J763" s="17">
        <v>0</v>
      </c>
      <c r="K763" s="18">
        <v>1</v>
      </c>
      <c r="L763" s="19">
        <v>0</v>
      </c>
      <c r="M763" s="26" t="s">
        <v>5355</v>
      </c>
      <c r="N763" s="26"/>
    </row>
    <row r="764" spans="1:14" x14ac:dyDescent="0.25">
      <c r="A764" s="14" t="s">
        <v>4245</v>
      </c>
      <c r="B764" s="14" t="s">
        <v>4246</v>
      </c>
      <c r="C764" s="14" t="s">
        <v>1670</v>
      </c>
      <c r="D764" s="14" t="s">
        <v>1625</v>
      </c>
      <c r="E764" s="14" t="s">
        <v>593</v>
      </c>
      <c r="F764" s="14" t="s">
        <v>4247</v>
      </c>
      <c r="G764" s="15">
        <v>1</v>
      </c>
      <c r="H764" s="15">
        <v>10</v>
      </c>
      <c r="I764" s="16">
        <v>0</v>
      </c>
      <c r="J764" s="17">
        <v>1</v>
      </c>
      <c r="K764" s="18">
        <v>0</v>
      </c>
      <c r="L764" s="19">
        <v>0</v>
      </c>
      <c r="M764" s="26" t="s">
        <v>5354</v>
      </c>
      <c r="N764" s="26"/>
    </row>
    <row r="765" spans="1:14" x14ac:dyDescent="0.25">
      <c r="A765" s="14" t="s">
        <v>4248</v>
      </c>
      <c r="B765" s="14" t="s">
        <v>4249</v>
      </c>
      <c r="C765" s="14" t="s">
        <v>4250</v>
      </c>
      <c r="D765" s="14" t="s">
        <v>1639</v>
      </c>
      <c r="E765" s="14" t="s">
        <v>1103</v>
      </c>
      <c r="F765" s="14" t="s">
        <v>4251</v>
      </c>
      <c r="G765" s="15">
        <v>1</v>
      </c>
      <c r="H765" s="15">
        <v>8</v>
      </c>
      <c r="I765" s="16">
        <v>0</v>
      </c>
      <c r="J765" s="17">
        <v>1</v>
      </c>
      <c r="K765" s="18">
        <v>0</v>
      </c>
      <c r="L765" s="19">
        <v>0</v>
      </c>
      <c r="M765" s="26" t="s">
        <v>5354</v>
      </c>
      <c r="N765" s="26"/>
    </row>
    <row r="766" spans="1:14" x14ac:dyDescent="0.25">
      <c r="A766" s="14" t="s">
        <v>4252</v>
      </c>
      <c r="B766" s="14" t="s">
        <v>4253</v>
      </c>
      <c r="C766" s="14" t="s">
        <v>4254</v>
      </c>
      <c r="D766" s="14" t="s">
        <v>1682</v>
      </c>
      <c r="E766" s="14" t="s">
        <v>3534</v>
      </c>
      <c r="F766" s="14" t="s">
        <v>4255</v>
      </c>
      <c r="G766" s="15">
        <v>1</v>
      </c>
      <c r="H766" s="15">
        <v>1</v>
      </c>
      <c r="I766" s="16">
        <v>0</v>
      </c>
      <c r="J766" s="17">
        <v>1</v>
      </c>
      <c r="K766" s="18">
        <v>0</v>
      </c>
      <c r="L766" s="19">
        <v>0</v>
      </c>
      <c r="M766" s="26" t="s">
        <v>5356</v>
      </c>
      <c r="N766" s="26"/>
    </row>
    <row r="767" spans="1:14" x14ac:dyDescent="0.25">
      <c r="A767" s="14" t="s">
        <v>4256</v>
      </c>
      <c r="B767" s="14" t="s">
        <v>4257</v>
      </c>
      <c r="C767" s="14" t="s">
        <v>4258</v>
      </c>
      <c r="D767" s="14" t="s">
        <v>1634</v>
      </c>
      <c r="E767" s="14" t="s">
        <v>4259</v>
      </c>
      <c r="F767" s="14" t="s">
        <v>4260</v>
      </c>
      <c r="G767" s="15">
        <v>1</v>
      </c>
      <c r="H767" s="15">
        <v>1</v>
      </c>
      <c r="I767" s="16">
        <v>0</v>
      </c>
      <c r="J767" s="17">
        <v>1</v>
      </c>
      <c r="K767" s="18">
        <v>0</v>
      </c>
      <c r="L767" s="19">
        <v>0</v>
      </c>
      <c r="M767" s="26" t="s">
        <v>5356</v>
      </c>
      <c r="N767" s="26"/>
    </row>
    <row r="768" spans="1:14" x14ac:dyDescent="0.25">
      <c r="A768" s="14" t="s">
        <v>4261</v>
      </c>
      <c r="B768" s="14" t="s">
        <v>4262</v>
      </c>
      <c r="C768" s="14" t="s">
        <v>1665</v>
      </c>
      <c r="D768" s="14" t="s">
        <v>1880</v>
      </c>
      <c r="E768" s="14" t="s">
        <v>701</v>
      </c>
      <c r="F768" s="14" t="s">
        <v>4263</v>
      </c>
      <c r="G768" s="15">
        <v>1</v>
      </c>
      <c r="H768" s="15">
        <v>1</v>
      </c>
      <c r="I768" s="16">
        <v>0</v>
      </c>
      <c r="J768" s="17">
        <v>1</v>
      </c>
      <c r="K768" s="18">
        <v>0</v>
      </c>
      <c r="L768" s="19">
        <v>0</v>
      </c>
      <c r="M768" s="26" t="s">
        <v>5356</v>
      </c>
      <c r="N768" s="26"/>
    </row>
    <row r="769" spans="1:14" x14ac:dyDescent="0.25">
      <c r="A769" s="14" t="s">
        <v>4264</v>
      </c>
      <c r="B769" s="14" t="s">
        <v>4265</v>
      </c>
      <c r="C769" s="14" t="s">
        <v>4266</v>
      </c>
      <c r="D769" s="14" t="s">
        <v>2352</v>
      </c>
      <c r="E769" s="14" t="s">
        <v>4267</v>
      </c>
      <c r="F769" s="14" t="s">
        <v>4268</v>
      </c>
      <c r="G769" s="15">
        <v>1</v>
      </c>
      <c r="H769" s="15">
        <v>1</v>
      </c>
      <c r="I769" s="16">
        <v>0</v>
      </c>
      <c r="J769" s="17">
        <v>1</v>
      </c>
      <c r="K769" s="18">
        <v>0</v>
      </c>
      <c r="L769" s="19">
        <v>0</v>
      </c>
      <c r="M769" s="26" t="s">
        <v>5354</v>
      </c>
      <c r="N769" s="26"/>
    </row>
    <row r="770" spans="1:14" x14ac:dyDescent="0.25">
      <c r="A770" s="14" t="s">
        <v>1511</v>
      </c>
      <c r="B770" s="14" t="s">
        <v>4269</v>
      </c>
      <c r="C770" s="14" t="s">
        <v>4270</v>
      </c>
      <c r="D770" s="14" t="s">
        <v>1797</v>
      </c>
      <c r="E770" s="14" t="s">
        <v>1103</v>
      </c>
      <c r="F770" s="14" t="s">
        <v>4271</v>
      </c>
      <c r="G770" s="15">
        <v>1</v>
      </c>
      <c r="H770" s="15">
        <v>1</v>
      </c>
      <c r="I770" s="16">
        <v>0</v>
      </c>
      <c r="J770" s="17">
        <v>0</v>
      </c>
      <c r="K770" s="18">
        <v>0</v>
      </c>
      <c r="L770" s="19">
        <v>1</v>
      </c>
      <c r="M770" s="26" t="s">
        <v>5355</v>
      </c>
      <c r="N770" s="26"/>
    </row>
    <row r="771" spans="1:14" x14ac:dyDescent="0.25">
      <c r="A771" s="14" t="s">
        <v>4272</v>
      </c>
      <c r="B771" s="14" t="s">
        <v>4273</v>
      </c>
      <c r="C771" s="14" t="s">
        <v>4274</v>
      </c>
      <c r="D771" s="14" t="s">
        <v>1625</v>
      </c>
      <c r="E771" s="14" t="s">
        <v>751</v>
      </c>
      <c r="F771" s="14" t="s">
        <v>4275</v>
      </c>
      <c r="G771" s="15">
        <v>1</v>
      </c>
      <c r="H771" s="15">
        <v>4</v>
      </c>
      <c r="I771" s="16">
        <v>0</v>
      </c>
      <c r="J771" s="17">
        <v>1</v>
      </c>
      <c r="K771" s="18">
        <v>0</v>
      </c>
      <c r="L771" s="19">
        <v>0</v>
      </c>
      <c r="M771" s="26" t="s">
        <v>5356</v>
      </c>
      <c r="N771" s="26"/>
    </row>
    <row r="772" spans="1:14" x14ac:dyDescent="0.25">
      <c r="A772" s="14" t="s">
        <v>4276</v>
      </c>
      <c r="B772" s="14" t="s">
        <v>4277</v>
      </c>
      <c r="C772" s="14" t="s">
        <v>4278</v>
      </c>
      <c r="D772" s="14" t="s">
        <v>1625</v>
      </c>
      <c r="E772" s="14" t="s">
        <v>593</v>
      </c>
      <c r="F772" s="14" t="s">
        <v>4279</v>
      </c>
      <c r="G772" s="15">
        <v>1</v>
      </c>
      <c r="H772" s="15">
        <v>2</v>
      </c>
      <c r="I772" s="16">
        <v>1</v>
      </c>
      <c r="J772" s="17">
        <v>0</v>
      </c>
      <c r="K772" s="18">
        <v>0</v>
      </c>
      <c r="L772" s="19">
        <v>0</v>
      </c>
      <c r="M772" s="26" t="s">
        <v>5356</v>
      </c>
      <c r="N772" s="26"/>
    </row>
    <row r="773" spans="1:14" x14ac:dyDescent="0.25">
      <c r="A773" s="14" t="s">
        <v>4280</v>
      </c>
      <c r="B773" s="14" t="s">
        <v>4281</v>
      </c>
      <c r="C773" s="14" t="s">
        <v>4282</v>
      </c>
      <c r="D773" s="14" t="s">
        <v>4283</v>
      </c>
      <c r="E773" s="14" t="s">
        <v>4284</v>
      </c>
      <c r="F773" s="14" t="s">
        <v>4285</v>
      </c>
      <c r="G773" s="15">
        <v>1</v>
      </c>
      <c r="H773" s="15">
        <v>2</v>
      </c>
      <c r="I773" s="16">
        <v>0</v>
      </c>
      <c r="J773" s="17">
        <v>1</v>
      </c>
      <c r="K773" s="18">
        <v>0</v>
      </c>
      <c r="L773" s="19">
        <v>0</v>
      </c>
      <c r="M773" s="26" t="s">
        <v>5354</v>
      </c>
      <c r="N773" s="26"/>
    </row>
    <row r="774" spans="1:14" x14ac:dyDescent="0.25">
      <c r="A774" s="14" t="s">
        <v>4286</v>
      </c>
      <c r="B774" s="14" t="s">
        <v>4287</v>
      </c>
      <c r="C774" s="14" t="s">
        <v>4288</v>
      </c>
      <c r="D774" s="14" t="s">
        <v>1848</v>
      </c>
      <c r="E774" s="14" t="s">
        <v>725</v>
      </c>
      <c r="F774" s="14" t="s">
        <v>4289</v>
      </c>
      <c r="G774" s="15">
        <v>1</v>
      </c>
      <c r="H774" s="15">
        <v>2</v>
      </c>
      <c r="I774" s="16">
        <v>0</v>
      </c>
      <c r="J774" s="17">
        <v>1</v>
      </c>
      <c r="K774" s="18">
        <v>0</v>
      </c>
      <c r="L774" s="19">
        <v>0</v>
      </c>
      <c r="M774" s="26" t="s">
        <v>5356</v>
      </c>
      <c r="N774" s="26"/>
    </row>
    <row r="775" spans="1:14" x14ac:dyDescent="0.25">
      <c r="A775" s="14" t="s">
        <v>4290</v>
      </c>
      <c r="B775" s="14" t="s">
        <v>4291</v>
      </c>
      <c r="C775" s="14" t="s">
        <v>1719</v>
      </c>
      <c r="D775" s="14" t="s">
        <v>1880</v>
      </c>
      <c r="E775" s="14" t="s">
        <v>701</v>
      </c>
      <c r="F775" s="14" t="s">
        <v>4292</v>
      </c>
      <c r="G775" s="15">
        <v>1</v>
      </c>
      <c r="H775" s="15">
        <v>4</v>
      </c>
      <c r="I775" s="16">
        <v>0</v>
      </c>
      <c r="J775" s="17">
        <v>1</v>
      </c>
      <c r="K775" s="18">
        <v>0</v>
      </c>
      <c r="L775" s="19">
        <v>0</v>
      </c>
      <c r="M775" s="26" t="s">
        <v>5356</v>
      </c>
      <c r="N775" s="26"/>
    </row>
    <row r="776" spans="1:14" x14ac:dyDescent="0.25">
      <c r="A776" s="14" t="s">
        <v>781</v>
      </c>
      <c r="B776" s="14" t="s">
        <v>4293</v>
      </c>
      <c r="C776" s="14" t="s">
        <v>2616</v>
      </c>
      <c r="D776" s="14" t="s">
        <v>1797</v>
      </c>
      <c r="E776" s="14" t="s">
        <v>725</v>
      </c>
      <c r="F776" s="14" t="s">
        <v>4294</v>
      </c>
      <c r="G776" s="15">
        <v>1</v>
      </c>
      <c r="H776" s="15">
        <v>2</v>
      </c>
      <c r="I776" s="16">
        <v>0</v>
      </c>
      <c r="J776" s="17">
        <v>0</v>
      </c>
      <c r="K776" s="18">
        <v>1</v>
      </c>
      <c r="L776" s="19">
        <v>0</v>
      </c>
      <c r="M776" s="26" t="s">
        <v>5355</v>
      </c>
      <c r="N776" s="26"/>
    </row>
    <row r="777" spans="1:14" x14ac:dyDescent="0.25">
      <c r="A777" s="14" t="s">
        <v>4295</v>
      </c>
      <c r="B777" s="14" t="s">
        <v>4296</v>
      </c>
      <c r="C777" s="14" t="s">
        <v>4297</v>
      </c>
      <c r="D777" s="14" t="s">
        <v>1779</v>
      </c>
      <c r="E777" s="14" t="s">
        <v>1640</v>
      </c>
      <c r="F777" s="14" t="s">
        <v>4298</v>
      </c>
      <c r="G777" s="15">
        <v>1</v>
      </c>
      <c r="H777" s="15">
        <v>1</v>
      </c>
      <c r="I777" s="16">
        <v>0</v>
      </c>
      <c r="J777" s="17">
        <v>1</v>
      </c>
      <c r="K777" s="18">
        <v>0</v>
      </c>
      <c r="L777" s="19">
        <v>0</v>
      </c>
      <c r="M777" s="26" t="s">
        <v>5354</v>
      </c>
      <c r="N777" s="26"/>
    </row>
    <row r="778" spans="1:14" x14ac:dyDescent="0.25">
      <c r="A778" s="14" t="s">
        <v>4299</v>
      </c>
      <c r="B778" s="14" t="s">
        <v>1862</v>
      </c>
      <c r="C778" s="14" t="s">
        <v>4300</v>
      </c>
      <c r="D778" s="14" t="s">
        <v>1639</v>
      </c>
      <c r="E778" s="14" t="s">
        <v>387</v>
      </c>
      <c r="F778" s="14" t="s">
        <v>4301</v>
      </c>
      <c r="G778" s="15">
        <v>1</v>
      </c>
      <c r="H778" s="15">
        <v>10</v>
      </c>
      <c r="I778" s="16">
        <v>1</v>
      </c>
      <c r="J778" s="17">
        <v>0</v>
      </c>
      <c r="K778" s="18">
        <v>0</v>
      </c>
      <c r="L778" s="19">
        <v>0</v>
      </c>
      <c r="M778" s="26" t="s">
        <v>5353</v>
      </c>
      <c r="N778" s="26"/>
    </row>
    <row r="779" spans="1:14" x14ac:dyDescent="0.25">
      <c r="A779" s="14" t="s">
        <v>4302</v>
      </c>
      <c r="B779" s="14" t="s">
        <v>4303</v>
      </c>
      <c r="C779" s="14" t="s">
        <v>1670</v>
      </c>
      <c r="D779" s="14" t="s">
        <v>2103</v>
      </c>
      <c r="E779" s="14" t="s">
        <v>4304</v>
      </c>
      <c r="F779" s="14" t="s">
        <v>4305</v>
      </c>
      <c r="G779" s="15">
        <v>1</v>
      </c>
      <c r="H779" s="15">
        <v>3</v>
      </c>
      <c r="I779" s="16">
        <v>0</v>
      </c>
      <c r="J779" s="17">
        <v>1</v>
      </c>
      <c r="K779" s="18">
        <v>0</v>
      </c>
      <c r="L779" s="19">
        <v>0</v>
      </c>
      <c r="M779" s="26" t="s">
        <v>5356</v>
      </c>
      <c r="N779" s="26"/>
    </row>
    <row r="780" spans="1:14" x14ac:dyDescent="0.25">
      <c r="A780" s="14" t="s">
        <v>4306</v>
      </c>
      <c r="B780" s="14" t="s">
        <v>4307</v>
      </c>
      <c r="C780" s="14" t="s">
        <v>1719</v>
      </c>
      <c r="D780" s="14" t="s">
        <v>1625</v>
      </c>
      <c r="E780" s="14" t="s">
        <v>593</v>
      </c>
      <c r="F780" s="14" t="s">
        <v>4308</v>
      </c>
      <c r="G780" s="15">
        <v>1</v>
      </c>
      <c r="H780" s="15">
        <v>4</v>
      </c>
      <c r="I780" s="16">
        <v>0</v>
      </c>
      <c r="J780" s="17">
        <v>1</v>
      </c>
      <c r="K780" s="18">
        <v>0</v>
      </c>
      <c r="L780" s="19">
        <v>0</v>
      </c>
      <c r="M780" s="26" t="s">
        <v>5356</v>
      </c>
      <c r="N780" s="26"/>
    </row>
    <row r="781" spans="1:14" x14ac:dyDescent="0.25">
      <c r="A781" s="14" t="s">
        <v>4309</v>
      </c>
      <c r="B781" s="14" t="s">
        <v>4310</v>
      </c>
      <c r="C781" s="14" t="s">
        <v>4311</v>
      </c>
      <c r="D781" s="14" t="s">
        <v>1848</v>
      </c>
      <c r="E781" s="14" t="s">
        <v>442</v>
      </c>
      <c r="F781" s="14" t="s">
        <v>4312</v>
      </c>
      <c r="G781" s="15">
        <v>1</v>
      </c>
      <c r="H781" s="15">
        <v>6</v>
      </c>
      <c r="I781" s="16">
        <v>0</v>
      </c>
      <c r="J781" s="17">
        <v>1</v>
      </c>
      <c r="K781" s="18">
        <v>0</v>
      </c>
      <c r="L781" s="19">
        <v>0</v>
      </c>
      <c r="M781" s="26" t="s">
        <v>5354</v>
      </c>
      <c r="N781" s="26"/>
    </row>
    <row r="782" spans="1:14" x14ac:dyDescent="0.25">
      <c r="A782" s="14" t="s">
        <v>437</v>
      </c>
      <c r="B782" s="14" t="s">
        <v>4313</v>
      </c>
      <c r="C782" s="14" t="s">
        <v>4314</v>
      </c>
      <c r="D782" s="14" t="s">
        <v>1940</v>
      </c>
      <c r="E782" s="14" t="s">
        <v>410</v>
      </c>
      <c r="F782" s="14" t="s">
        <v>4315</v>
      </c>
      <c r="G782" s="15">
        <v>1</v>
      </c>
      <c r="H782" s="15">
        <v>2</v>
      </c>
      <c r="I782" s="16">
        <v>0</v>
      </c>
      <c r="J782" s="17">
        <v>0</v>
      </c>
      <c r="K782" s="18">
        <v>1</v>
      </c>
      <c r="L782" s="19">
        <v>0</v>
      </c>
      <c r="M782" s="26" t="s">
        <v>5355</v>
      </c>
      <c r="N782" s="26"/>
    </row>
    <row r="783" spans="1:14" x14ac:dyDescent="0.25">
      <c r="A783" s="14" t="s">
        <v>4316</v>
      </c>
      <c r="B783" s="14" t="s">
        <v>4317</v>
      </c>
      <c r="C783" s="14" t="s">
        <v>4318</v>
      </c>
      <c r="D783" s="14" t="s">
        <v>1625</v>
      </c>
      <c r="E783" s="14" t="s">
        <v>839</v>
      </c>
      <c r="F783" s="14" t="s">
        <v>4319</v>
      </c>
      <c r="G783" s="15">
        <v>1</v>
      </c>
      <c r="H783" s="15">
        <v>8</v>
      </c>
      <c r="I783" s="16">
        <v>0</v>
      </c>
      <c r="J783" s="17">
        <v>1</v>
      </c>
      <c r="K783" s="18">
        <v>0</v>
      </c>
      <c r="L783" s="19">
        <v>0</v>
      </c>
      <c r="M783" s="26" t="s">
        <v>5356</v>
      </c>
      <c r="N783" s="26"/>
    </row>
    <row r="784" spans="1:14" x14ac:dyDescent="0.25">
      <c r="A784" s="14" t="s">
        <v>1209</v>
      </c>
      <c r="B784" s="14" t="s">
        <v>4320</v>
      </c>
      <c r="C784" s="14" t="s">
        <v>4321</v>
      </c>
      <c r="D784" s="14" t="s">
        <v>2834</v>
      </c>
      <c r="E784" s="14" t="s">
        <v>1157</v>
      </c>
      <c r="F784" s="14" t="s">
        <v>4322</v>
      </c>
      <c r="G784" s="15">
        <v>1</v>
      </c>
      <c r="H784" s="15">
        <v>2</v>
      </c>
      <c r="I784" s="16">
        <v>0</v>
      </c>
      <c r="J784" s="17">
        <v>0</v>
      </c>
      <c r="K784" s="18">
        <v>1</v>
      </c>
      <c r="L784" s="19">
        <v>0</v>
      </c>
      <c r="M784" s="26" t="s">
        <v>5355</v>
      </c>
      <c r="N784" s="26"/>
    </row>
    <row r="785" spans="1:14" x14ac:dyDescent="0.25">
      <c r="A785" s="14" t="s">
        <v>4323</v>
      </c>
      <c r="B785" s="14" t="s">
        <v>4324</v>
      </c>
      <c r="C785" s="14" t="s">
        <v>4325</v>
      </c>
      <c r="D785" s="14" t="s">
        <v>4326</v>
      </c>
      <c r="E785" s="14" t="s">
        <v>1885</v>
      </c>
      <c r="F785" s="14" t="s">
        <v>4327</v>
      </c>
      <c r="G785" s="15">
        <v>1</v>
      </c>
      <c r="H785" s="15">
        <v>4</v>
      </c>
      <c r="I785" s="16">
        <v>0</v>
      </c>
      <c r="J785" s="17">
        <v>1</v>
      </c>
      <c r="K785" s="18">
        <v>0</v>
      </c>
      <c r="L785" s="19">
        <v>0</v>
      </c>
      <c r="M785" s="26" t="s">
        <v>5356</v>
      </c>
      <c r="N785" s="26"/>
    </row>
    <row r="786" spans="1:14" x14ac:dyDescent="0.25">
      <c r="A786" s="14" t="s">
        <v>1518</v>
      </c>
      <c r="B786" s="14" t="s">
        <v>4328</v>
      </c>
      <c r="C786" s="14" t="s">
        <v>1670</v>
      </c>
      <c r="D786" s="14" t="s">
        <v>2890</v>
      </c>
      <c r="E786" s="14" t="s">
        <v>779</v>
      </c>
      <c r="F786" s="14" t="s">
        <v>4329</v>
      </c>
      <c r="G786" s="15">
        <v>1</v>
      </c>
      <c r="H786" s="15">
        <v>6</v>
      </c>
      <c r="I786" s="16">
        <v>0</v>
      </c>
      <c r="J786" s="17">
        <v>0</v>
      </c>
      <c r="K786" s="18">
        <v>0</v>
      </c>
      <c r="L786" s="19">
        <v>1</v>
      </c>
      <c r="M786" s="26" t="s">
        <v>5355</v>
      </c>
      <c r="N786" s="26"/>
    </row>
    <row r="787" spans="1:14" x14ac:dyDescent="0.25">
      <c r="A787" s="14" t="s">
        <v>555</v>
      </c>
      <c r="B787" s="14" t="s">
        <v>4330</v>
      </c>
      <c r="C787" s="14" t="s">
        <v>1670</v>
      </c>
      <c r="D787" s="14" t="s">
        <v>1625</v>
      </c>
      <c r="E787" s="14" t="s">
        <v>470</v>
      </c>
      <c r="F787" s="14" t="s">
        <v>4331</v>
      </c>
      <c r="G787" s="15">
        <v>1</v>
      </c>
      <c r="H787" s="15">
        <v>1</v>
      </c>
      <c r="I787" s="16">
        <v>0</v>
      </c>
      <c r="J787" s="17">
        <v>0</v>
      </c>
      <c r="K787" s="18">
        <v>1</v>
      </c>
      <c r="L787" s="19">
        <v>0</v>
      </c>
      <c r="M787" s="26" t="s">
        <v>5355</v>
      </c>
      <c r="N787" s="26"/>
    </row>
    <row r="788" spans="1:14" x14ac:dyDescent="0.25">
      <c r="A788" s="14" t="s">
        <v>1264</v>
      </c>
      <c r="B788" s="14" t="s">
        <v>4332</v>
      </c>
      <c r="C788" s="14" t="s">
        <v>4333</v>
      </c>
      <c r="D788" s="14" t="s">
        <v>1779</v>
      </c>
      <c r="E788" s="14" t="s">
        <v>1263</v>
      </c>
      <c r="F788" s="14" t="s">
        <v>4334</v>
      </c>
      <c r="G788" s="15">
        <v>1</v>
      </c>
      <c r="H788" s="15">
        <v>1</v>
      </c>
      <c r="I788" s="16">
        <v>0</v>
      </c>
      <c r="J788" s="17">
        <v>0</v>
      </c>
      <c r="K788" s="18">
        <v>1</v>
      </c>
      <c r="L788" s="19">
        <v>0</v>
      </c>
      <c r="M788" s="26" t="s">
        <v>5355</v>
      </c>
      <c r="N788" s="26"/>
    </row>
    <row r="789" spans="1:14" x14ac:dyDescent="0.25">
      <c r="A789" s="14" t="s">
        <v>4335</v>
      </c>
      <c r="B789" s="14" t="s">
        <v>4336</v>
      </c>
      <c r="C789" s="14" t="s">
        <v>1670</v>
      </c>
      <c r="D789" s="14" t="s">
        <v>2604</v>
      </c>
      <c r="E789" s="14" t="s">
        <v>4337</v>
      </c>
      <c r="F789" s="14" t="s">
        <v>4338</v>
      </c>
      <c r="G789" s="15">
        <v>1</v>
      </c>
      <c r="H789" s="15">
        <v>2</v>
      </c>
      <c r="I789" s="16">
        <v>0</v>
      </c>
      <c r="J789" s="17">
        <v>1</v>
      </c>
      <c r="K789" s="18">
        <v>0</v>
      </c>
      <c r="L789" s="19">
        <v>0</v>
      </c>
      <c r="M789" s="26" t="s">
        <v>5354</v>
      </c>
      <c r="N789" s="26"/>
    </row>
    <row r="790" spans="1:14" x14ac:dyDescent="0.25">
      <c r="A790" s="14" t="s">
        <v>1500</v>
      </c>
      <c r="B790" s="14" t="s">
        <v>1501</v>
      </c>
      <c r="C790" s="14" t="s">
        <v>4339</v>
      </c>
      <c r="D790" s="14" t="s">
        <v>2341</v>
      </c>
      <c r="E790" s="14" t="s">
        <v>1165</v>
      </c>
      <c r="F790" s="14" t="s">
        <v>4340</v>
      </c>
      <c r="G790" s="15">
        <v>1</v>
      </c>
      <c r="H790" s="15">
        <v>1</v>
      </c>
      <c r="I790" s="16">
        <v>0</v>
      </c>
      <c r="J790" s="17">
        <v>0</v>
      </c>
      <c r="K790" s="18">
        <v>0</v>
      </c>
      <c r="L790" s="19">
        <v>1</v>
      </c>
      <c r="M790" s="26" t="s">
        <v>5355</v>
      </c>
      <c r="N790" s="26"/>
    </row>
    <row r="791" spans="1:14" x14ac:dyDescent="0.25">
      <c r="A791" s="14" t="s">
        <v>1088</v>
      </c>
      <c r="B791" s="14" t="s">
        <v>4341</v>
      </c>
      <c r="C791" s="14" t="s">
        <v>4342</v>
      </c>
      <c r="D791" s="14" t="s">
        <v>1625</v>
      </c>
      <c r="E791" s="14" t="s">
        <v>1090</v>
      </c>
      <c r="F791" s="14" t="s">
        <v>4343</v>
      </c>
      <c r="G791" s="15">
        <v>1</v>
      </c>
      <c r="H791" s="15">
        <v>1</v>
      </c>
      <c r="I791" s="16">
        <v>0</v>
      </c>
      <c r="J791" s="17">
        <v>0</v>
      </c>
      <c r="K791" s="18">
        <v>1</v>
      </c>
      <c r="L791" s="19">
        <v>0</v>
      </c>
      <c r="M791" s="26" t="s">
        <v>5355</v>
      </c>
      <c r="N791" s="26"/>
    </row>
    <row r="792" spans="1:14" x14ac:dyDescent="0.25">
      <c r="A792" s="14" t="s">
        <v>4344</v>
      </c>
      <c r="B792" s="14" t="s">
        <v>4345</v>
      </c>
      <c r="C792" s="14" t="s">
        <v>2230</v>
      </c>
      <c r="D792" s="14" t="s">
        <v>3178</v>
      </c>
      <c r="E792" s="14" t="s">
        <v>4346</v>
      </c>
      <c r="F792" s="14" t="s">
        <v>4347</v>
      </c>
      <c r="G792" s="15">
        <v>1</v>
      </c>
      <c r="H792" s="15">
        <v>4</v>
      </c>
      <c r="I792" s="16">
        <v>0</v>
      </c>
      <c r="J792" s="17">
        <v>1</v>
      </c>
      <c r="K792" s="18">
        <v>0</v>
      </c>
      <c r="L792" s="19">
        <v>0</v>
      </c>
      <c r="M792" s="26" t="s">
        <v>5356</v>
      </c>
      <c r="N792" s="26"/>
    </row>
    <row r="793" spans="1:14" x14ac:dyDescent="0.25">
      <c r="A793" s="14" t="s">
        <v>4348</v>
      </c>
      <c r="B793" s="14" t="s">
        <v>4349</v>
      </c>
      <c r="C793" s="14" t="s">
        <v>1829</v>
      </c>
      <c r="D793" s="14" t="s">
        <v>1625</v>
      </c>
      <c r="E793" s="14" t="s">
        <v>410</v>
      </c>
      <c r="F793" s="14" t="s">
        <v>1831</v>
      </c>
      <c r="G793" s="15">
        <v>1</v>
      </c>
      <c r="H793" s="15">
        <v>25</v>
      </c>
      <c r="I793" s="16">
        <v>0</v>
      </c>
      <c r="J793" s="17">
        <v>1</v>
      </c>
      <c r="K793" s="18">
        <v>0</v>
      </c>
      <c r="L793" s="19">
        <v>0</v>
      </c>
      <c r="M793" s="26" t="s">
        <v>5353</v>
      </c>
      <c r="N793" s="26"/>
    </row>
    <row r="794" spans="1:14" x14ac:dyDescent="0.25">
      <c r="A794" s="14" t="s">
        <v>4350</v>
      </c>
      <c r="B794" s="14" t="s">
        <v>4351</v>
      </c>
      <c r="C794" s="14" t="s">
        <v>4352</v>
      </c>
      <c r="D794" s="14" t="s">
        <v>1625</v>
      </c>
      <c r="E794" s="14" t="s">
        <v>593</v>
      </c>
      <c r="F794" s="14" t="s">
        <v>4353</v>
      </c>
      <c r="G794" s="15">
        <v>1</v>
      </c>
      <c r="H794" s="15">
        <v>6</v>
      </c>
      <c r="I794" s="16">
        <v>0</v>
      </c>
      <c r="J794" s="17">
        <v>1</v>
      </c>
      <c r="K794" s="18">
        <v>0</v>
      </c>
      <c r="L794" s="19">
        <v>0</v>
      </c>
      <c r="M794" s="26" t="s">
        <v>5356</v>
      </c>
      <c r="N794" s="26"/>
    </row>
    <row r="795" spans="1:14" x14ac:dyDescent="0.25">
      <c r="A795" s="14" t="s">
        <v>4354</v>
      </c>
      <c r="B795" s="14" t="s">
        <v>4355</v>
      </c>
      <c r="C795" s="14" t="s">
        <v>4356</v>
      </c>
      <c r="D795" s="14" t="s">
        <v>1625</v>
      </c>
      <c r="E795" s="14" t="s">
        <v>593</v>
      </c>
      <c r="F795" s="14" t="s">
        <v>4357</v>
      </c>
      <c r="G795" s="15">
        <v>1</v>
      </c>
      <c r="H795" s="15">
        <v>1</v>
      </c>
      <c r="I795" s="16">
        <v>0</v>
      </c>
      <c r="J795" s="17">
        <v>1</v>
      </c>
      <c r="K795" s="18">
        <v>0</v>
      </c>
      <c r="L795" s="19">
        <v>0</v>
      </c>
      <c r="M795" s="26" t="s">
        <v>5354</v>
      </c>
      <c r="N795" s="26"/>
    </row>
    <row r="796" spans="1:14" x14ac:dyDescent="0.25">
      <c r="A796" s="14" t="s">
        <v>1412</v>
      </c>
      <c r="B796" s="14" t="s">
        <v>3869</v>
      </c>
      <c r="C796" s="14" t="s">
        <v>4358</v>
      </c>
      <c r="D796" s="14" t="s">
        <v>2890</v>
      </c>
      <c r="E796" s="14" t="s">
        <v>779</v>
      </c>
      <c r="F796" s="14" t="s">
        <v>4359</v>
      </c>
      <c r="G796" s="15">
        <v>1</v>
      </c>
      <c r="H796" s="15">
        <v>2</v>
      </c>
      <c r="I796" s="16">
        <v>0</v>
      </c>
      <c r="J796" s="17">
        <v>0</v>
      </c>
      <c r="K796" s="18">
        <v>0</v>
      </c>
      <c r="L796" s="19">
        <v>1</v>
      </c>
      <c r="M796" s="26" t="s">
        <v>5355</v>
      </c>
      <c r="N796" s="26"/>
    </row>
    <row r="797" spans="1:14" x14ac:dyDescent="0.25">
      <c r="A797" s="14" t="s">
        <v>704</v>
      </c>
      <c r="B797" s="14" t="s">
        <v>705</v>
      </c>
      <c r="C797" s="14" t="s">
        <v>4360</v>
      </c>
      <c r="D797" s="14" t="s">
        <v>1625</v>
      </c>
      <c r="E797" s="14" t="s">
        <v>423</v>
      </c>
      <c r="F797" s="14" t="s">
        <v>4361</v>
      </c>
      <c r="G797" s="15">
        <v>1</v>
      </c>
      <c r="H797" s="15">
        <v>12</v>
      </c>
      <c r="I797" s="16">
        <v>0</v>
      </c>
      <c r="J797" s="17">
        <v>0</v>
      </c>
      <c r="K797" s="18">
        <v>1</v>
      </c>
      <c r="L797" s="19">
        <v>0</v>
      </c>
      <c r="M797" s="26" t="s">
        <v>5355</v>
      </c>
      <c r="N797" s="26"/>
    </row>
    <row r="798" spans="1:14" x14ac:dyDescent="0.25">
      <c r="A798" s="14" t="s">
        <v>824</v>
      </c>
      <c r="B798" s="14" t="s">
        <v>4362</v>
      </c>
      <c r="C798" s="14" t="s">
        <v>4363</v>
      </c>
      <c r="D798" s="14" t="s">
        <v>4364</v>
      </c>
      <c r="E798" s="14" t="s">
        <v>725</v>
      </c>
      <c r="F798" s="14" t="s">
        <v>4365</v>
      </c>
      <c r="G798" s="15">
        <v>1</v>
      </c>
      <c r="H798" s="15">
        <v>5</v>
      </c>
      <c r="I798" s="16">
        <v>0</v>
      </c>
      <c r="J798" s="17">
        <v>0</v>
      </c>
      <c r="K798" s="18">
        <v>1</v>
      </c>
      <c r="L798" s="19">
        <v>0</v>
      </c>
      <c r="M798" s="26" t="s">
        <v>5355</v>
      </c>
      <c r="N798" s="26"/>
    </row>
    <row r="799" spans="1:14" x14ac:dyDescent="0.25">
      <c r="A799" s="14" t="s">
        <v>1491</v>
      </c>
      <c r="B799" s="14" t="s">
        <v>3376</v>
      </c>
      <c r="C799" s="14" t="s">
        <v>4366</v>
      </c>
      <c r="D799" s="14" t="s">
        <v>1625</v>
      </c>
      <c r="E799" s="14" t="s">
        <v>414</v>
      </c>
      <c r="F799" s="14" t="s">
        <v>4367</v>
      </c>
      <c r="G799" s="15">
        <v>1</v>
      </c>
      <c r="H799" s="15">
        <v>5</v>
      </c>
      <c r="I799" s="16">
        <v>0</v>
      </c>
      <c r="J799" s="17">
        <v>0</v>
      </c>
      <c r="K799" s="18">
        <v>0</v>
      </c>
      <c r="L799" s="19">
        <v>1</v>
      </c>
      <c r="M799" s="26" t="s">
        <v>5355</v>
      </c>
      <c r="N799" s="26"/>
    </row>
    <row r="800" spans="1:14" x14ac:dyDescent="0.25">
      <c r="A800" s="14" t="s">
        <v>4368</v>
      </c>
      <c r="B800" s="14" t="s">
        <v>4369</v>
      </c>
      <c r="C800" s="14" t="s">
        <v>2663</v>
      </c>
      <c r="D800" s="14" t="s">
        <v>4092</v>
      </c>
      <c r="E800" s="14" t="s">
        <v>4370</v>
      </c>
      <c r="F800" s="14" t="s">
        <v>4371</v>
      </c>
      <c r="G800" s="15">
        <v>1</v>
      </c>
      <c r="H800" s="15">
        <v>5</v>
      </c>
      <c r="I800" s="16">
        <v>1</v>
      </c>
      <c r="J800" s="17">
        <v>0</v>
      </c>
      <c r="K800" s="18">
        <v>0</v>
      </c>
      <c r="L800" s="19">
        <v>0</v>
      </c>
      <c r="M800" s="26" t="s">
        <v>5356</v>
      </c>
      <c r="N800" s="26"/>
    </row>
    <row r="801" spans="1:14" x14ac:dyDescent="0.25">
      <c r="A801" s="14" t="s">
        <v>4372</v>
      </c>
      <c r="B801" s="14" t="s">
        <v>4373</v>
      </c>
      <c r="C801" s="14" t="s">
        <v>1670</v>
      </c>
      <c r="D801" s="14" t="s">
        <v>1940</v>
      </c>
      <c r="E801" s="14" t="s">
        <v>4374</v>
      </c>
      <c r="F801" s="14" t="s">
        <v>4375</v>
      </c>
      <c r="G801" s="15">
        <v>1</v>
      </c>
      <c r="H801" s="15">
        <v>1</v>
      </c>
      <c r="I801" s="16">
        <v>0</v>
      </c>
      <c r="J801" s="17">
        <v>1</v>
      </c>
      <c r="K801" s="18">
        <v>0</v>
      </c>
      <c r="L801" s="19">
        <v>0</v>
      </c>
      <c r="M801" s="26" t="s">
        <v>5354</v>
      </c>
      <c r="N801" s="26"/>
    </row>
    <row r="802" spans="1:14" x14ac:dyDescent="0.25">
      <c r="A802" s="14" t="s">
        <v>1443</v>
      </c>
      <c r="B802" s="14" t="s">
        <v>4376</v>
      </c>
      <c r="C802" s="14" t="s">
        <v>4377</v>
      </c>
      <c r="D802" s="14" t="s">
        <v>1625</v>
      </c>
      <c r="E802" s="14" t="s">
        <v>1285</v>
      </c>
      <c r="F802" s="14" t="s">
        <v>4378</v>
      </c>
      <c r="G802" s="15">
        <v>1</v>
      </c>
      <c r="H802" s="15">
        <v>1</v>
      </c>
      <c r="I802" s="16">
        <v>0</v>
      </c>
      <c r="J802" s="17">
        <v>0</v>
      </c>
      <c r="K802" s="18">
        <v>0</v>
      </c>
      <c r="L802" s="19">
        <v>1</v>
      </c>
      <c r="M802" s="26" t="s">
        <v>5355</v>
      </c>
      <c r="N802" s="26"/>
    </row>
    <row r="803" spans="1:14" x14ac:dyDescent="0.25">
      <c r="A803" s="14" t="s">
        <v>4379</v>
      </c>
      <c r="B803" s="14" t="s">
        <v>4380</v>
      </c>
      <c r="C803" s="14" t="s">
        <v>1670</v>
      </c>
      <c r="D803" s="14" t="s">
        <v>1625</v>
      </c>
      <c r="E803" s="14" t="s">
        <v>501</v>
      </c>
      <c r="F803" s="14" t="s">
        <v>4381</v>
      </c>
      <c r="G803" s="15">
        <v>1</v>
      </c>
      <c r="H803" s="15">
        <v>15</v>
      </c>
      <c r="I803" s="16">
        <v>0</v>
      </c>
      <c r="J803" s="17">
        <v>1</v>
      </c>
      <c r="K803" s="18">
        <v>0</v>
      </c>
      <c r="L803" s="19">
        <v>0</v>
      </c>
      <c r="M803" s="26" t="s">
        <v>5354</v>
      </c>
      <c r="N803" s="26"/>
    </row>
    <row r="804" spans="1:14" x14ac:dyDescent="0.25">
      <c r="A804" s="14" t="s">
        <v>1486</v>
      </c>
      <c r="B804" s="14" t="s">
        <v>4382</v>
      </c>
      <c r="C804" s="14" t="s">
        <v>1670</v>
      </c>
      <c r="D804" s="14" t="s">
        <v>4383</v>
      </c>
      <c r="E804" s="14" t="s">
        <v>1274</v>
      </c>
      <c r="F804" s="14" t="s">
        <v>4384</v>
      </c>
      <c r="G804" s="15">
        <v>1</v>
      </c>
      <c r="H804" s="15">
        <v>1</v>
      </c>
      <c r="I804" s="16">
        <v>0</v>
      </c>
      <c r="J804" s="17">
        <v>0</v>
      </c>
      <c r="K804" s="18">
        <v>0</v>
      </c>
      <c r="L804" s="19">
        <v>1</v>
      </c>
      <c r="M804" s="26" t="s">
        <v>5355</v>
      </c>
      <c r="N804" s="26"/>
    </row>
    <row r="805" spans="1:14" x14ac:dyDescent="0.25">
      <c r="A805" s="14" t="s">
        <v>1261</v>
      </c>
      <c r="B805" s="14" t="s">
        <v>1262</v>
      </c>
      <c r="C805" s="14" t="s">
        <v>4385</v>
      </c>
      <c r="D805" s="14" t="s">
        <v>1779</v>
      </c>
      <c r="E805" s="14" t="s">
        <v>1263</v>
      </c>
      <c r="F805" s="14" t="s">
        <v>4386</v>
      </c>
      <c r="G805" s="15">
        <v>1</v>
      </c>
      <c r="H805" s="15">
        <v>2</v>
      </c>
      <c r="I805" s="16">
        <v>0</v>
      </c>
      <c r="J805" s="17">
        <v>0</v>
      </c>
      <c r="K805" s="18">
        <v>1</v>
      </c>
      <c r="L805" s="19">
        <v>0</v>
      </c>
      <c r="M805" s="26" t="s">
        <v>5355</v>
      </c>
      <c r="N805" s="26"/>
    </row>
    <row r="806" spans="1:14" x14ac:dyDescent="0.25">
      <c r="A806" s="14" t="s">
        <v>1512</v>
      </c>
      <c r="B806" s="14" t="s">
        <v>2945</v>
      </c>
      <c r="C806" s="14" t="s">
        <v>4387</v>
      </c>
      <c r="D806" s="14" t="s">
        <v>1625</v>
      </c>
      <c r="E806" s="14" t="s">
        <v>414</v>
      </c>
      <c r="F806" s="14" t="s">
        <v>4388</v>
      </c>
      <c r="G806" s="15">
        <v>1</v>
      </c>
      <c r="H806" s="15">
        <v>2</v>
      </c>
      <c r="I806" s="16">
        <v>0</v>
      </c>
      <c r="J806" s="17">
        <v>0</v>
      </c>
      <c r="K806" s="18">
        <v>0</v>
      </c>
      <c r="L806" s="19">
        <v>1</v>
      </c>
      <c r="M806" s="26" t="s">
        <v>5355</v>
      </c>
      <c r="N806" s="26"/>
    </row>
    <row r="807" spans="1:14" x14ac:dyDescent="0.25">
      <c r="A807" s="14" t="s">
        <v>687</v>
      </c>
      <c r="B807" s="14" t="s">
        <v>4389</v>
      </c>
      <c r="C807" s="14" t="s">
        <v>2066</v>
      </c>
      <c r="D807" s="14" t="s">
        <v>1634</v>
      </c>
      <c r="E807" s="14" t="s">
        <v>689</v>
      </c>
      <c r="F807" s="14" t="s">
        <v>4390</v>
      </c>
      <c r="G807" s="15">
        <v>1</v>
      </c>
      <c r="H807" s="15">
        <v>1</v>
      </c>
      <c r="I807" s="16">
        <v>0</v>
      </c>
      <c r="J807" s="17">
        <v>0</v>
      </c>
      <c r="K807" s="18">
        <v>1</v>
      </c>
      <c r="L807" s="19">
        <v>0</v>
      </c>
      <c r="M807" s="26" t="s">
        <v>5355</v>
      </c>
      <c r="N807" s="26"/>
    </row>
    <row r="808" spans="1:14" x14ac:dyDescent="0.25">
      <c r="A808" s="14" t="s">
        <v>4391</v>
      </c>
      <c r="B808" s="14" t="s">
        <v>4392</v>
      </c>
      <c r="C808" s="14" t="s">
        <v>1670</v>
      </c>
      <c r="D808" s="14" t="s">
        <v>2865</v>
      </c>
      <c r="E808" s="14" t="s">
        <v>387</v>
      </c>
      <c r="F808" s="14" t="s">
        <v>4393</v>
      </c>
      <c r="G808" s="15">
        <v>1</v>
      </c>
      <c r="H808" s="15">
        <v>1</v>
      </c>
      <c r="I808" s="16">
        <v>0</v>
      </c>
      <c r="J808" s="17">
        <v>1</v>
      </c>
      <c r="K808" s="18">
        <v>0</v>
      </c>
      <c r="L808" s="19">
        <v>0</v>
      </c>
      <c r="M808" s="26" t="s">
        <v>5354</v>
      </c>
      <c r="N808" s="26"/>
    </row>
    <row r="809" spans="1:14" x14ac:dyDescent="0.25">
      <c r="A809" s="14" t="s">
        <v>1553</v>
      </c>
      <c r="B809" s="14" t="s">
        <v>4394</v>
      </c>
      <c r="C809" s="14" t="s">
        <v>1670</v>
      </c>
      <c r="D809" s="14" t="s">
        <v>4077</v>
      </c>
      <c r="E809" s="14" t="s">
        <v>1319</v>
      </c>
      <c r="F809" s="14" t="s">
        <v>4395</v>
      </c>
      <c r="G809" s="15">
        <v>1</v>
      </c>
      <c r="H809" s="15">
        <v>1</v>
      </c>
      <c r="I809" s="16">
        <v>0</v>
      </c>
      <c r="J809" s="17">
        <v>0</v>
      </c>
      <c r="K809" s="18">
        <v>0</v>
      </c>
      <c r="L809" s="19">
        <v>1</v>
      </c>
      <c r="M809" s="26" t="s">
        <v>5351</v>
      </c>
      <c r="N809" s="26"/>
    </row>
    <row r="810" spans="1:14" x14ac:dyDescent="0.25">
      <c r="A810" s="14" t="s">
        <v>4396</v>
      </c>
      <c r="B810" s="14" t="s">
        <v>2572</v>
      </c>
      <c r="C810" s="14" t="s">
        <v>4397</v>
      </c>
      <c r="D810" s="14" t="s">
        <v>1779</v>
      </c>
      <c r="E810" s="14" t="s">
        <v>427</v>
      </c>
      <c r="F810" s="14" t="s">
        <v>4398</v>
      </c>
      <c r="G810" s="15">
        <v>1</v>
      </c>
      <c r="H810" s="15">
        <v>2</v>
      </c>
      <c r="I810" s="16">
        <v>0</v>
      </c>
      <c r="J810" s="17">
        <v>1</v>
      </c>
      <c r="K810" s="18">
        <v>0</v>
      </c>
      <c r="L810" s="19">
        <v>0</v>
      </c>
      <c r="M810" s="26" t="s">
        <v>5356</v>
      </c>
      <c r="N810" s="26"/>
    </row>
    <row r="811" spans="1:14" x14ac:dyDescent="0.25">
      <c r="A811" s="14" t="s">
        <v>4399</v>
      </c>
      <c r="B811" s="14" t="s">
        <v>4400</v>
      </c>
      <c r="C811" s="14" t="s">
        <v>4401</v>
      </c>
      <c r="D811" s="14" t="s">
        <v>1940</v>
      </c>
      <c r="E811" s="14" t="s">
        <v>649</v>
      </c>
      <c r="F811" s="14" t="s">
        <v>4402</v>
      </c>
      <c r="G811" s="15">
        <v>1</v>
      </c>
      <c r="H811" s="15">
        <v>1</v>
      </c>
      <c r="I811" s="16">
        <v>0</v>
      </c>
      <c r="J811" s="17">
        <v>1</v>
      </c>
      <c r="K811" s="18">
        <v>0</v>
      </c>
      <c r="L811" s="19">
        <v>0</v>
      </c>
      <c r="M811" s="26" t="s">
        <v>5354</v>
      </c>
      <c r="N811" s="26"/>
    </row>
    <row r="812" spans="1:14" x14ac:dyDescent="0.25">
      <c r="A812" s="14" t="s">
        <v>1039</v>
      </c>
      <c r="B812" s="14" t="s">
        <v>4403</v>
      </c>
      <c r="C812" s="14" t="s">
        <v>4404</v>
      </c>
      <c r="D812" s="14" t="s">
        <v>4405</v>
      </c>
      <c r="E812" s="14" t="s">
        <v>1041</v>
      </c>
      <c r="F812" s="14" t="s">
        <v>4406</v>
      </c>
      <c r="G812" s="15">
        <v>1</v>
      </c>
      <c r="H812" s="15">
        <v>1</v>
      </c>
      <c r="I812" s="16">
        <v>0</v>
      </c>
      <c r="J812" s="17">
        <v>0</v>
      </c>
      <c r="K812" s="18">
        <v>1</v>
      </c>
      <c r="L812" s="19">
        <v>0</v>
      </c>
      <c r="M812" s="26" t="s">
        <v>5355</v>
      </c>
      <c r="N812" s="26"/>
    </row>
    <row r="813" spans="1:14" x14ac:dyDescent="0.25">
      <c r="A813" s="14" t="s">
        <v>1315</v>
      </c>
      <c r="B813" s="14" t="s">
        <v>3369</v>
      </c>
      <c r="C813" s="14" t="s">
        <v>4407</v>
      </c>
      <c r="D813" s="14" t="s">
        <v>2341</v>
      </c>
      <c r="E813" s="14" t="s">
        <v>414</v>
      </c>
      <c r="F813" s="14" t="s">
        <v>4408</v>
      </c>
      <c r="G813" s="15">
        <v>1</v>
      </c>
      <c r="H813" s="15">
        <v>1</v>
      </c>
      <c r="I813" s="16">
        <v>0</v>
      </c>
      <c r="J813" s="17">
        <v>0</v>
      </c>
      <c r="K813" s="18">
        <v>0</v>
      </c>
      <c r="L813" s="19">
        <v>1</v>
      </c>
      <c r="M813" s="26" t="s">
        <v>5355</v>
      </c>
      <c r="N813" s="26"/>
    </row>
    <row r="814" spans="1:14" x14ac:dyDescent="0.25">
      <c r="A814" s="14" t="s">
        <v>4409</v>
      </c>
      <c r="B814" s="14" t="s">
        <v>4410</v>
      </c>
      <c r="C814" s="14" t="s">
        <v>1670</v>
      </c>
      <c r="D814" s="14" t="s">
        <v>2162</v>
      </c>
      <c r="E814" s="14" t="s">
        <v>725</v>
      </c>
      <c r="F814" s="14" t="s">
        <v>4411</v>
      </c>
      <c r="G814" s="15">
        <v>1</v>
      </c>
      <c r="H814" s="15">
        <v>1</v>
      </c>
      <c r="I814" s="16">
        <v>0</v>
      </c>
      <c r="J814" s="17">
        <v>1</v>
      </c>
      <c r="K814" s="18">
        <v>0</v>
      </c>
      <c r="L814" s="19">
        <v>0</v>
      </c>
      <c r="M814" s="26" t="s">
        <v>5354</v>
      </c>
      <c r="N814" s="26"/>
    </row>
    <row r="815" spans="1:14" x14ac:dyDescent="0.25">
      <c r="A815" s="14" t="s">
        <v>4412</v>
      </c>
      <c r="B815" s="14" t="s">
        <v>4413</v>
      </c>
      <c r="C815" s="14" t="s">
        <v>4414</v>
      </c>
      <c r="D815" s="14" t="s">
        <v>1848</v>
      </c>
      <c r="E815" s="14" t="s">
        <v>4415</v>
      </c>
      <c r="F815" s="14" t="s">
        <v>4416</v>
      </c>
      <c r="G815" s="15">
        <v>1</v>
      </c>
      <c r="H815" s="15">
        <v>2</v>
      </c>
      <c r="I815" s="16">
        <v>0</v>
      </c>
      <c r="J815" s="17">
        <v>1</v>
      </c>
      <c r="K815" s="18">
        <v>0</v>
      </c>
      <c r="L815" s="19">
        <v>0</v>
      </c>
      <c r="M815" s="26" t="s">
        <v>5356</v>
      </c>
      <c r="N815" s="26"/>
    </row>
    <row r="816" spans="1:14" x14ac:dyDescent="0.25">
      <c r="A816" s="14" t="s">
        <v>4417</v>
      </c>
      <c r="B816" s="14" t="s">
        <v>4418</v>
      </c>
      <c r="C816" s="14" t="s">
        <v>1670</v>
      </c>
      <c r="D816" s="14" t="s">
        <v>1848</v>
      </c>
      <c r="E816" s="14" t="s">
        <v>861</v>
      </c>
      <c r="F816" s="14" t="s">
        <v>4419</v>
      </c>
      <c r="G816" s="15">
        <v>1</v>
      </c>
      <c r="H816" s="15">
        <v>1</v>
      </c>
      <c r="I816" s="16">
        <v>0</v>
      </c>
      <c r="J816" s="17">
        <v>1</v>
      </c>
      <c r="K816" s="18">
        <v>0</v>
      </c>
      <c r="L816" s="19">
        <v>0</v>
      </c>
      <c r="M816" s="26" t="s">
        <v>5354</v>
      </c>
      <c r="N816" s="26"/>
    </row>
    <row r="817" spans="1:14" x14ac:dyDescent="0.25">
      <c r="A817" s="14" t="s">
        <v>1225</v>
      </c>
      <c r="B817" s="14" t="s">
        <v>4420</v>
      </c>
      <c r="C817" s="14" t="s">
        <v>4421</v>
      </c>
      <c r="D817" s="14" t="s">
        <v>2016</v>
      </c>
      <c r="E817" s="14" t="s">
        <v>465</v>
      </c>
      <c r="F817" s="14" t="s">
        <v>4422</v>
      </c>
      <c r="G817" s="15">
        <v>1</v>
      </c>
      <c r="H817" s="15">
        <v>2</v>
      </c>
      <c r="I817" s="16">
        <v>0</v>
      </c>
      <c r="J817" s="17">
        <v>0</v>
      </c>
      <c r="K817" s="18">
        <v>1</v>
      </c>
      <c r="L817" s="19">
        <v>0</v>
      </c>
      <c r="M817" s="26" t="s">
        <v>5355</v>
      </c>
      <c r="N817" s="26"/>
    </row>
    <row r="818" spans="1:14" x14ac:dyDescent="0.25">
      <c r="A818" s="14" t="s">
        <v>4423</v>
      </c>
      <c r="B818" s="14" t="s">
        <v>4424</v>
      </c>
      <c r="C818" s="14" t="s">
        <v>4425</v>
      </c>
      <c r="D818" s="14" t="s">
        <v>1625</v>
      </c>
      <c r="E818" s="14" t="s">
        <v>423</v>
      </c>
      <c r="F818" s="14" t="s">
        <v>4426</v>
      </c>
      <c r="G818" s="15">
        <v>1</v>
      </c>
      <c r="H818" s="15">
        <v>6</v>
      </c>
      <c r="I818" s="16">
        <v>0</v>
      </c>
      <c r="J818" s="17">
        <v>1</v>
      </c>
      <c r="K818" s="18">
        <v>0</v>
      </c>
      <c r="L818" s="19">
        <v>0</v>
      </c>
      <c r="M818" s="26" t="s">
        <v>5354</v>
      </c>
      <c r="N818" s="26"/>
    </row>
    <row r="819" spans="1:14" x14ac:dyDescent="0.25">
      <c r="A819" s="14" t="s">
        <v>4427</v>
      </c>
      <c r="B819" s="14" t="s">
        <v>4428</v>
      </c>
      <c r="C819" s="14" t="s">
        <v>4429</v>
      </c>
      <c r="D819" s="14" t="s">
        <v>2737</v>
      </c>
      <c r="E819" s="14" t="s">
        <v>4430</v>
      </c>
      <c r="F819" s="14" t="s">
        <v>4431</v>
      </c>
      <c r="G819" s="15">
        <v>1</v>
      </c>
      <c r="H819" s="15">
        <v>12</v>
      </c>
      <c r="I819" s="16">
        <v>0</v>
      </c>
      <c r="J819" s="17">
        <v>1</v>
      </c>
      <c r="K819" s="18">
        <v>0</v>
      </c>
      <c r="L819" s="19">
        <v>0</v>
      </c>
      <c r="M819" s="26" t="s">
        <v>5354</v>
      </c>
      <c r="N819" s="26"/>
    </row>
    <row r="820" spans="1:14" x14ac:dyDescent="0.25">
      <c r="A820" s="14" t="s">
        <v>663</v>
      </c>
      <c r="B820" s="14" t="s">
        <v>4432</v>
      </c>
      <c r="C820" s="14" t="s">
        <v>1670</v>
      </c>
      <c r="D820" s="14" t="s">
        <v>1797</v>
      </c>
      <c r="E820" s="14" t="s">
        <v>665</v>
      </c>
      <c r="F820" s="14" t="s">
        <v>4433</v>
      </c>
      <c r="G820" s="15">
        <v>1</v>
      </c>
      <c r="H820" s="15">
        <v>2</v>
      </c>
      <c r="I820" s="16">
        <v>0</v>
      </c>
      <c r="J820" s="17">
        <v>0</v>
      </c>
      <c r="K820" s="18">
        <v>1</v>
      </c>
      <c r="L820" s="19">
        <v>0</v>
      </c>
      <c r="M820" s="26" t="s">
        <v>5355</v>
      </c>
      <c r="N820" s="26"/>
    </row>
    <row r="821" spans="1:14" x14ac:dyDescent="0.25">
      <c r="A821" s="14" t="s">
        <v>1452</v>
      </c>
      <c r="B821" s="14" t="s">
        <v>4434</v>
      </c>
      <c r="C821" s="14" t="s">
        <v>4435</v>
      </c>
      <c r="D821" s="14" t="s">
        <v>2069</v>
      </c>
      <c r="E821" s="14" t="s">
        <v>1453</v>
      </c>
      <c r="F821" s="14" t="s">
        <v>4436</v>
      </c>
      <c r="G821" s="15">
        <v>1</v>
      </c>
      <c r="H821" s="15">
        <v>4</v>
      </c>
      <c r="I821" s="16">
        <v>0</v>
      </c>
      <c r="J821" s="17">
        <v>0</v>
      </c>
      <c r="K821" s="18">
        <v>0</v>
      </c>
      <c r="L821" s="19">
        <v>1</v>
      </c>
      <c r="M821" s="26" t="s">
        <v>5355</v>
      </c>
      <c r="N821" s="26"/>
    </row>
    <row r="822" spans="1:14" x14ac:dyDescent="0.25">
      <c r="A822" s="14" t="s">
        <v>4437</v>
      </c>
      <c r="B822" s="14" t="s">
        <v>2904</v>
      </c>
      <c r="C822" s="14" t="s">
        <v>3688</v>
      </c>
      <c r="D822" s="14" t="s">
        <v>2341</v>
      </c>
      <c r="E822" s="14" t="s">
        <v>905</v>
      </c>
      <c r="F822" s="14" t="s">
        <v>4438</v>
      </c>
      <c r="G822" s="15">
        <v>1</v>
      </c>
      <c r="H822" s="15">
        <v>2</v>
      </c>
      <c r="I822" s="16">
        <v>0</v>
      </c>
      <c r="J822" s="17">
        <v>1</v>
      </c>
      <c r="K822" s="18">
        <v>0</v>
      </c>
      <c r="L822" s="19">
        <v>0</v>
      </c>
      <c r="M822" s="26" t="s">
        <v>5354</v>
      </c>
      <c r="N822" s="26"/>
    </row>
    <row r="823" spans="1:14" x14ac:dyDescent="0.25">
      <c r="A823" s="14" t="s">
        <v>4439</v>
      </c>
      <c r="B823" s="14" t="s">
        <v>4440</v>
      </c>
      <c r="C823" s="14" t="s">
        <v>2684</v>
      </c>
      <c r="D823" s="14" t="s">
        <v>4441</v>
      </c>
      <c r="E823" s="14" t="s">
        <v>4442</v>
      </c>
      <c r="F823" s="14" t="s">
        <v>4443</v>
      </c>
      <c r="G823" s="15">
        <v>1</v>
      </c>
      <c r="H823" s="15">
        <v>1</v>
      </c>
      <c r="I823" s="16">
        <v>0</v>
      </c>
      <c r="J823" s="17">
        <v>1</v>
      </c>
      <c r="K823" s="18">
        <v>0</v>
      </c>
      <c r="L823" s="19">
        <v>0</v>
      </c>
      <c r="M823" s="26" t="s">
        <v>5354</v>
      </c>
      <c r="N823" s="26"/>
    </row>
    <row r="824" spans="1:14" x14ac:dyDescent="0.25">
      <c r="A824" s="14" t="s">
        <v>616</v>
      </c>
      <c r="B824" s="14" t="s">
        <v>4444</v>
      </c>
      <c r="C824" s="14" t="s">
        <v>1670</v>
      </c>
      <c r="D824" s="14" t="s">
        <v>1940</v>
      </c>
      <c r="E824" s="14" t="s">
        <v>410</v>
      </c>
      <c r="F824" s="14" t="s">
        <v>4445</v>
      </c>
      <c r="G824" s="15">
        <v>1</v>
      </c>
      <c r="H824" s="15">
        <v>1</v>
      </c>
      <c r="I824" s="16">
        <v>0</v>
      </c>
      <c r="J824" s="17">
        <v>0</v>
      </c>
      <c r="K824" s="18">
        <v>1</v>
      </c>
      <c r="L824" s="19">
        <v>0</v>
      </c>
      <c r="M824" s="26" t="s">
        <v>5355</v>
      </c>
      <c r="N824" s="26"/>
    </row>
    <row r="825" spans="1:14" x14ac:dyDescent="0.25">
      <c r="A825" s="14" t="s">
        <v>1514</v>
      </c>
      <c r="B825" s="14" t="s">
        <v>4446</v>
      </c>
      <c r="C825" s="14" t="s">
        <v>1670</v>
      </c>
      <c r="D825" s="14" t="s">
        <v>1625</v>
      </c>
      <c r="E825" s="14" t="s">
        <v>1515</v>
      </c>
      <c r="F825" s="14" t="s">
        <v>4447</v>
      </c>
      <c r="G825" s="15">
        <v>1</v>
      </c>
      <c r="H825" s="15">
        <v>1</v>
      </c>
      <c r="I825" s="16">
        <v>0</v>
      </c>
      <c r="J825" s="17">
        <v>0</v>
      </c>
      <c r="K825" s="18">
        <v>0</v>
      </c>
      <c r="L825" s="19">
        <v>1</v>
      </c>
      <c r="M825" s="26" t="s">
        <v>5355</v>
      </c>
      <c r="N825" s="26"/>
    </row>
    <row r="826" spans="1:14" x14ac:dyDescent="0.25">
      <c r="A826" s="14" t="s">
        <v>4448</v>
      </c>
      <c r="B826" s="14" t="s">
        <v>4449</v>
      </c>
      <c r="C826" s="14" t="s">
        <v>4450</v>
      </c>
      <c r="D826" s="14" t="s">
        <v>4451</v>
      </c>
      <c r="E826" s="14" t="s">
        <v>1792</v>
      </c>
      <c r="F826" s="14" t="s">
        <v>4452</v>
      </c>
      <c r="G826" s="15">
        <v>1</v>
      </c>
      <c r="H826" s="15">
        <v>1</v>
      </c>
      <c r="I826" s="16">
        <v>1</v>
      </c>
      <c r="J826" s="17">
        <v>0</v>
      </c>
      <c r="K826" s="18">
        <v>0</v>
      </c>
      <c r="L826" s="19">
        <v>0</v>
      </c>
      <c r="M826" s="26" t="s">
        <v>5356</v>
      </c>
      <c r="N826" s="26"/>
    </row>
    <row r="827" spans="1:14" x14ac:dyDescent="0.25">
      <c r="A827" s="14" t="s">
        <v>4453</v>
      </c>
      <c r="B827" s="14" t="s">
        <v>4454</v>
      </c>
      <c r="C827" s="14" t="s">
        <v>1670</v>
      </c>
      <c r="D827" s="14" t="s">
        <v>1625</v>
      </c>
      <c r="E827" s="14" t="s">
        <v>4455</v>
      </c>
      <c r="F827" s="14" t="s">
        <v>4456</v>
      </c>
      <c r="G827" s="15">
        <v>1</v>
      </c>
      <c r="H827" s="15">
        <v>1</v>
      </c>
      <c r="I827" s="16">
        <v>0</v>
      </c>
      <c r="J827" s="17">
        <v>1</v>
      </c>
      <c r="K827" s="18">
        <v>0</v>
      </c>
      <c r="L827" s="19">
        <v>0</v>
      </c>
      <c r="M827" s="26" t="s">
        <v>5354</v>
      </c>
      <c r="N827" s="26"/>
    </row>
    <row r="828" spans="1:14" x14ac:dyDescent="0.25">
      <c r="A828" s="14" t="s">
        <v>1222</v>
      </c>
      <c r="B828" s="14" t="s">
        <v>4457</v>
      </c>
      <c r="C828" s="14" t="s">
        <v>1670</v>
      </c>
      <c r="D828" s="14" t="s">
        <v>3305</v>
      </c>
      <c r="E828" s="14" t="s">
        <v>506</v>
      </c>
      <c r="F828" s="14" t="s">
        <v>4458</v>
      </c>
      <c r="G828" s="15">
        <v>1</v>
      </c>
      <c r="H828" s="15">
        <v>1</v>
      </c>
      <c r="I828" s="16">
        <v>0</v>
      </c>
      <c r="J828" s="17">
        <v>0</v>
      </c>
      <c r="K828" s="18">
        <v>1</v>
      </c>
      <c r="L828" s="19">
        <v>0</v>
      </c>
      <c r="M828" s="26" t="s">
        <v>5355</v>
      </c>
      <c r="N828" s="26"/>
    </row>
    <row r="829" spans="1:14" x14ac:dyDescent="0.25">
      <c r="A829" s="14" t="s">
        <v>4459</v>
      </c>
      <c r="B829" s="14" t="s">
        <v>4460</v>
      </c>
      <c r="C829" s="14" t="s">
        <v>1670</v>
      </c>
      <c r="D829" s="14" t="s">
        <v>1652</v>
      </c>
      <c r="E829" s="14" t="s">
        <v>1274</v>
      </c>
      <c r="F829" s="14" t="s">
        <v>4461</v>
      </c>
      <c r="G829" s="15">
        <v>1</v>
      </c>
      <c r="H829" s="15">
        <v>1</v>
      </c>
      <c r="I829" s="16">
        <v>0</v>
      </c>
      <c r="J829" s="17">
        <v>1</v>
      </c>
      <c r="K829" s="18">
        <v>0</v>
      </c>
      <c r="L829" s="19">
        <v>0</v>
      </c>
      <c r="M829" s="26" t="s">
        <v>5356</v>
      </c>
      <c r="N829" s="26"/>
    </row>
    <row r="830" spans="1:14" x14ac:dyDescent="0.25">
      <c r="A830" s="14" t="s">
        <v>737</v>
      </c>
      <c r="B830" s="14" t="s">
        <v>738</v>
      </c>
      <c r="C830" s="14" t="s">
        <v>4462</v>
      </c>
      <c r="D830" s="14" t="s">
        <v>4463</v>
      </c>
      <c r="E830" s="14" t="s">
        <v>739</v>
      </c>
      <c r="F830" s="14" t="s">
        <v>4464</v>
      </c>
      <c r="G830" s="15">
        <v>1</v>
      </c>
      <c r="H830" s="15">
        <v>1</v>
      </c>
      <c r="I830" s="16">
        <v>0</v>
      </c>
      <c r="J830" s="17">
        <v>0</v>
      </c>
      <c r="K830" s="18">
        <v>1</v>
      </c>
      <c r="L830" s="19">
        <v>0</v>
      </c>
      <c r="M830" s="26" t="s">
        <v>5355</v>
      </c>
      <c r="N830" s="26"/>
    </row>
    <row r="831" spans="1:14" x14ac:dyDescent="0.25">
      <c r="A831" s="14" t="s">
        <v>1324</v>
      </c>
      <c r="B831" s="14" t="s">
        <v>4465</v>
      </c>
      <c r="C831" s="14" t="s">
        <v>1670</v>
      </c>
      <c r="D831" s="14" t="s">
        <v>4466</v>
      </c>
      <c r="E831" s="14" t="s">
        <v>1325</v>
      </c>
      <c r="F831" s="14" t="s">
        <v>4467</v>
      </c>
      <c r="G831" s="15">
        <v>1</v>
      </c>
      <c r="H831" s="15">
        <v>1</v>
      </c>
      <c r="I831" s="16">
        <v>0</v>
      </c>
      <c r="J831" s="17">
        <v>0</v>
      </c>
      <c r="K831" s="18">
        <v>0</v>
      </c>
      <c r="L831" s="19">
        <v>1</v>
      </c>
      <c r="M831" s="26" t="s">
        <v>5355</v>
      </c>
      <c r="N831" s="26"/>
    </row>
    <row r="832" spans="1:14" x14ac:dyDescent="0.25">
      <c r="A832" s="14" t="s">
        <v>4468</v>
      </c>
      <c r="B832" s="14" t="s">
        <v>4469</v>
      </c>
      <c r="C832" s="14" t="s">
        <v>2423</v>
      </c>
      <c r="D832" s="14" t="s">
        <v>4470</v>
      </c>
      <c r="E832" s="14" t="s">
        <v>1854</v>
      </c>
      <c r="F832" s="14" t="s">
        <v>4471</v>
      </c>
      <c r="G832" s="15">
        <v>1</v>
      </c>
      <c r="H832" s="15">
        <v>10</v>
      </c>
      <c r="I832" s="16">
        <v>1</v>
      </c>
      <c r="J832" s="17">
        <v>0</v>
      </c>
      <c r="K832" s="18">
        <v>0</v>
      </c>
      <c r="L832" s="19">
        <v>0</v>
      </c>
      <c r="M832" s="26" t="s">
        <v>5352</v>
      </c>
      <c r="N832" s="26"/>
    </row>
    <row r="833" spans="1:14" x14ac:dyDescent="0.25">
      <c r="A833" s="14" t="s">
        <v>4472</v>
      </c>
      <c r="B833" s="14" t="s">
        <v>4473</v>
      </c>
      <c r="C833" s="14" t="s">
        <v>1852</v>
      </c>
      <c r="D833" s="14" t="s">
        <v>1639</v>
      </c>
      <c r="E833" s="14" t="s">
        <v>380</v>
      </c>
      <c r="F833" s="14" t="s">
        <v>4474</v>
      </c>
      <c r="G833" s="15">
        <v>1</v>
      </c>
      <c r="H833" s="15">
        <v>2</v>
      </c>
      <c r="I833" s="16">
        <v>0</v>
      </c>
      <c r="J833" s="17">
        <v>1</v>
      </c>
      <c r="K833" s="18">
        <v>0</v>
      </c>
      <c r="L833" s="19">
        <v>0</v>
      </c>
      <c r="M833" s="26" t="s">
        <v>5354</v>
      </c>
      <c r="N833" s="26"/>
    </row>
    <row r="834" spans="1:14" x14ac:dyDescent="0.25">
      <c r="A834" s="14" t="s">
        <v>462</v>
      </c>
      <c r="B834" s="14" t="s">
        <v>4475</v>
      </c>
      <c r="C834" s="14" t="s">
        <v>4476</v>
      </c>
      <c r="D834" s="14" t="s">
        <v>4477</v>
      </c>
      <c r="E834" s="14" t="s">
        <v>725</v>
      </c>
      <c r="F834" s="14" t="s">
        <v>4478</v>
      </c>
      <c r="G834" s="15">
        <v>1</v>
      </c>
      <c r="H834" s="15">
        <v>1</v>
      </c>
      <c r="I834" s="16">
        <v>0</v>
      </c>
      <c r="J834" s="17">
        <v>0</v>
      </c>
      <c r="K834" s="18">
        <v>1</v>
      </c>
      <c r="L834" s="19">
        <v>0</v>
      </c>
      <c r="M834" s="26" t="s">
        <v>5355</v>
      </c>
      <c r="N834" s="26"/>
    </row>
    <row r="835" spans="1:14" x14ac:dyDescent="0.25">
      <c r="A835" s="14" t="s">
        <v>4479</v>
      </c>
      <c r="B835" s="14" t="s">
        <v>4480</v>
      </c>
      <c r="C835" s="14" t="s">
        <v>4481</v>
      </c>
      <c r="D835" s="14" t="s">
        <v>4482</v>
      </c>
      <c r="E835" s="14" t="s">
        <v>4483</v>
      </c>
      <c r="F835" s="14" t="s">
        <v>4484</v>
      </c>
      <c r="G835" s="15">
        <v>1</v>
      </c>
      <c r="H835" s="15">
        <v>1</v>
      </c>
      <c r="I835" s="16">
        <v>0</v>
      </c>
      <c r="J835" s="17">
        <v>1</v>
      </c>
      <c r="K835" s="18">
        <v>0</v>
      </c>
      <c r="L835" s="19">
        <v>0</v>
      </c>
      <c r="M835" s="26" t="s">
        <v>5354</v>
      </c>
      <c r="N835" s="26"/>
    </row>
    <row r="836" spans="1:14" x14ac:dyDescent="0.25">
      <c r="A836" s="14" t="s">
        <v>1316</v>
      </c>
      <c r="B836" s="14" t="s">
        <v>3086</v>
      </c>
      <c r="C836" s="14" t="s">
        <v>2905</v>
      </c>
      <c r="D836" s="14" t="s">
        <v>2341</v>
      </c>
      <c r="E836" s="14" t="s">
        <v>414</v>
      </c>
      <c r="F836" s="14" t="s">
        <v>4485</v>
      </c>
      <c r="G836" s="15">
        <v>1</v>
      </c>
      <c r="H836" s="15">
        <v>1</v>
      </c>
      <c r="I836" s="16">
        <v>0</v>
      </c>
      <c r="J836" s="17">
        <v>0</v>
      </c>
      <c r="K836" s="18">
        <v>0</v>
      </c>
      <c r="L836" s="19">
        <v>1</v>
      </c>
      <c r="M836" s="26" t="s">
        <v>5355</v>
      </c>
      <c r="N836" s="26"/>
    </row>
    <row r="837" spans="1:14" x14ac:dyDescent="0.25">
      <c r="A837" s="14" t="s">
        <v>4486</v>
      </c>
      <c r="B837" s="14" t="s">
        <v>4487</v>
      </c>
      <c r="C837" s="14" t="s">
        <v>4488</v>
      </c>
      <c r="D837" s="14" t="s">
        <v>2397</v>
      </c>
      <c r="E837" s="14" t="s">
        <v>1103</v>
      </c>
      <c r="F837" s="14" t="s">
        <v>4489</v>
      </c>
      <c r="G837" s="15">
        <v>1</v>
      </c>
      <c r="H837" s="15">
        <v>2</v>
      </c>
      <c r="I837" s="16">
        <v>0</v>
      </c>
      <c r="J837" s="17">
        <v>1</v>
      </c>
      <c r="K837" s="18">
        <v>0</v>
      </c>
      <c r="L837" s="19">
        <v>0</v>
      </c>
      <c r="M837" s="26" t="s">
        <v>5354</v>
      </c>
      <c r="N837" s="26"/>
    </row>
    <row r="838" spans="1:14" x14ac:dyDescent="0.25">
      <c r="A838" s="14" t="s">
        <v>4490</v>
      </c>
      <c r="B838" s="14" t="s">
        <v>4491</v>
      </c>
      <c r="C838" s="14" t="s">
        <v>1629</v>
      </c>
      <c r="D838" s="14" t="s">
        <v>1848</v>
      </c>
      <c r="E838" s="14" t="s">
        <v>1257</v>
      </c>
      <c r="F838" s="14" t="s">
        <v>4492</v>
      </c>
      <c r="G838" s="15">
        <v>1</v>
      </c>
      <c r="H838" s="15">
        <v>6</v>
      </c>
      <c r="I838" s="16">
        <v>0</v>
      </c>
      <c r="J838" s="17">
        <v>1</v>
      </c>
      <c r="K838" s="18">
        <v>0</v>
      </c>
      <c r="L838" s="19">
        <v>0</v>
      </c>
      <c r="M838" s="26" t="s">
        <v>5354</v>
      </c>
      <c r="N838" s="26"/>
    </row>
    <row r="839" spans="1:14" x14ac:dyDescent="0.25">
      <c r="A839" s="14" t="s">
        <v>1130</v>
      </c>
      <c r="B839" s="14" t="s">
        <v>1131</v>
      </c>
      <c r="C839" s="14" t="s">
        <v>4493</v>
      </c>
      <c r="D839" s="14" t="s">
        <v>1625</v>
      </c>
      <c r="E839" s="14" t="s">
        <v>496</v>
      </c>
      <c r="F839" s="14" t="s">
        <v>4494</v>
      </c>
      <c r="G839" s="15">
        <v>1</v>
      </c>
      <c r="H839" s="15">
        <v>2</v>
      </c>
      <c r="I839" s="16">
        <v>0</v>
      </c>
      <c r="J839" s="17">
        <v>0</v>
      </c>
      <c r="K839" s="18">
        <v>1</v>
      </c>
      <c r="L839" s="19">
        <v>0</v>
      </c>
      <c r="M839" s="26" t="s">
        <v>5355</v>
      </c>
      <c r="N839" s="26"/>
    </row>
    <row r="840" spans="1:14" x14ac:dyDescent="0.25">
      <c r="A840" s="14" t="s">
        <v>4495</v>
      </c>
      <c r="B840" s="14" t="s">
        <v>4496</v>
      </c>
      <c r="C840" s="14" t="s">
        <v>4497</v>
      </c>
      <c r="D840" s="14" t="s">
        <v>1784</v>
      </c>
      <c r="E840" s="14" t="s">
        <v>4093</v>
      </c>
      <c r="F840" s="14" t="s">
        <v>4498</v>
      </c>
      <c r="G840" s="15">
        <v>1</v>
      </c>
      <c r="H840" s="15">
        <v>2</v>
      </c>
      <c r="I840" s="16">
        <v>0</v>
      </c>
      <c r="J840" s="17">
        <v>1</v>
      </c>
      <c r="K840" s="18">
        <v>0</v>
      </c>
      <c r="L840" s="19">
        <v>0</v>
      </c>
      <c r="M840" s="26" t="s">
        <v>5353</v>
      </c>
      <c r="N840" s="26"/>
    </row>
    <row r="841" spans="1:14" x14ac:dyDescent="0.25">
      <c r="A841" s="14" t="s">
        <v>4499</v>
      </c>
      <c r="B841" s="14" t="s">
        <v>4500</v>
      </c>
      <c r="C841" s="14" t="s">
        <v>3456</v>
      </c>
      <c r="D841" s="14" t="s">
        <v>1625</v>
      </c>
      <c r="E841" s="14" t="s">
        <v>674</v>
      </c>
      <c r="F841" s="14" t="s">
        <v>4501</v>
      </c>
      <c r="G841" s="15">
        <v>1</v>
      </c>
      <c r="H841" s="15">
        <v>2</v>
      </c>
      <c r="I841" s="16">
        <v>0</v>
      </c>
      <c r="J841" s="17">
        <v>1</v>
      </c>
      <c r="K841" s="18">
        <v>0</v>
      </c>
      <c r="L841" s="19">
        <v>0</v>
      </c>
      <c r="M841" s="26" t="s">
        <v>5354</v>
      </c>
      <c r="N841" s="26"/>
    </row>
    <row r="842" spans="1:14" x14ac:dyDescent="0.25">
      <c r="A842" s="14" t="s">
        <v>966</v>
      </c>
      <c r="B842" s="14" t="s">
        <v>4502</v>
      </c>
      <c r="C842" s="14" t="s">
        <v>4503</v>
      </c>
      <c r="D842" s="14" t="s">
        <v>3612</v>
      </c>
      <c r="E842" s="14" t="s">
        <v>442</v>
      </c>
      <c r="F842" s="14" t="s">
        <v>4504</v>
      </c>
      <c r="G842" s="15">
        <v>1</v>
      </c>
      <c r="H842" s="15">
        <v>1</v>
      </c>
      <c r="I842" s="16">
        <v>0</v>
      </c>
      <c r="J842" s="17">
        <v>0</v>
      </c>
      <c r="K842" s="18">
        <v>1</v>
      </c>
      <c r="L842" s="19">
        <v>0</v>
      </c>
      <c r="M842" s="26" t="s">
        <v>5355</v>
      </c>
      <c r="N842" s="26"/>
    </row>
    <row r="843" spans="1:14" x14ac:dyDescent="0.25">
      <c r="A843" s="14" t="s">
        <v>4505</v>
      </c>
      <c r="B843" s="14" t="s">
        <v>1862</v>
      </c>
      <c r="C843" s="14" t="s">
        <v>4506</v>
      </c>
      <c r="D843" s="14" t="s">
        <v>1639</v>
      </c>
      <c r="E843" s="14" t="s">
        <v>387</v>
      </c>
      <c r="F843" s="14" t="s">
        <v>4507</v>
      </c>
      <c r="G843" s="15">
        <v>1</v>
      </c>
      <c r="H843" s="15">
        <v>1</v>
      </c>
      <c r="I843" s="16">
        <v>0</v>
      </c>
      <c r="J843" s="17">
        <v>1</v>
      </c>
      <c r="K843" s="18">
        <v>0</v>
      </c>
      <c r="L843" s="19">
        <v>0</v>
      </c>
      <c r="M843" s="26" t="s">
        <v>5353</v>
      </c>
      <c r="N843" s="26"/>
    </row>
    <row r="844" spans="1:14" x14ac:dyDescent="0.25">
      <c r="A844" s="14" t="s">
        <v>1503</v>
      </c>
      <c r="B844" s="14" t="s">
        <v>4508</v>
      </c>
      <c r="C844" s="14" t="s">
        <v>4509</v>
      </c>
      <c r="D844" s="14" t="s">
        <v>1625</v>
      </c>
      <c r="E844" s="14" t="s">
        <v>393</v>
      </c>
      <c r="F844" s="14" t="s">
        <v>4510</v>
      </c>
      <c r="G844" s="15">
        <v>1</v>
      </c>
      <c r="H844" s="15">
        <v>1</v>
      </c>
      <c r="I844" s="16">
        <v>0</v>
      </c>
      <c r="J844" s="17">
        <v>0</v>
      </c>
      <c r="K844" s="18">
        <v>0</v>
      </c>
      <c r="L844" s="19">
        <v>1</v>
      </c>
      <c r="M844" s="26" t="s">
        <v>5355</v>
      </c>
      <c r="N844" s="26"/>
    </row>
    <row r="845" spans="1:14" x14ac:dyDescent="0.25">
      <c r="A845" s="14" t="s">
        <v>4511</v>
      </c>
      <c r="B845" s="14" t="s">
        <v>4512</v>
      </c>
      <c r="C845" s="14" t="s">
        <v>1670</v>
      </c>
      <c r="D845" s="14" t="s">
        <v>1797</v>
      </c>
      <c r="E845" s="14" t="s">
        <v>883</v>
      </c>
      <c r="F845" s="14" t="s">
        <v>4513</v>
      </c>
      <c r="G845" s="15">
        <v>1</v>
      </c>
      <c r="H845" s="15">
        <v>1</v>
      </c>
      <c r="I845" s="16">
        <v>0</v>
      </c>
      <c r="J845" s="17">
        <v>1</v>
      </c>
      <c r="K845" s="18">
        <v>0</v>
      </c>
      <c r="L845" s="19">
        <v>0</v>
      </c>
      <c r="M845" s="26" t="s">
        <v>5356</v>
      </c>
      <c r="N845" s="26"/>
    </row>
    <row r="846" spans="1:14" x14ac:dyDescent="0.25">
      <c r="A846" s="14" t="s">
        <v>4514</v>
      </c>
      <c r="B846" s="14" t="s">
        <v>4515</v>
      </c>
      <c r="C846" s="14" t="s">
        <v>1665</v>
      </c>
      <c r="D846" s="14" t="s">
        <v>2890</v>
      </c>
      <c r="E846" s="14" t="s">
        <v>779</v>
      </c>
      <c r="F846" s="14" t="s">
        <v>4516</v>
      </c>
      <c r="G846" s="15">
        <v>1</v>
      </c>
      <c r="H846" s="15">
        <v>6</v>
      </c>
      <c r="I846" s="16">
        <v>0</v>
      </c>
      <c r="J846" s="17">
        <v>1</v>
      </c>
      <c r="K846" s="18">
        <v>0</v>
      </c>
      <c r="L846" s="19">
        <v>0</v>
      </c>
      <c r="M846" s="26" t="s">
        <v>5354</v>
      </c>
      <c r="N846" s="26"/>
    </row>
    <row r="847" spans="1:14" x14ac:dyDescent="0.25">
      <c r="A847" s="14" t="s">
        <v>4517</v>
      </c>
      <c r="B847" s="14" t="s">
        <v>4518</v>
      </c>
      <c r="C847" s="14" t="s">
        <v>4519</v>
      </c>
      <c r="D847" s="14" t="s">
        <v>1977</v>
      </c>
      <c r="E847" s="14" t="s">
        <v>423</v>
      </c>
      <c r="F847" s="14" t="s">
        <v>4520</v>
      </c>
      <c r="G847" s="15">
        <v>1</v>
      </c>
      <c r="H847" s="15">
        <v>1</v>
      </c>
      <c r="I847" s="16">
        <v>0</v>
      </c>
      <c r="J847" s="17">
        <v>1</v>
      </c>
      <c r="K847" s="18">
        <v>0</v>
      </c>
      <c r="L847" s="19">
        <v>0</v>
      </c>
      <c r="M847" s="26" t="s">
        <v>5354</v>
      </c>
      <c r="N847" s="26"/>
    </row>
    <row r="848" spans="1:14" x14ac:dyDescent="0.25">
      <c r="A848" s="14" t="s">
        <v>1146</v>
      </c>
      <c r="B848" s="14" t="s">
        <v>4521</v>
      </c>
      <c r="C848" s="14" t="s">
        <v>2592</v>
      </c>
      <c r="D848" s="14" t="s">
        <v>1634</v>
      </c>
      <c r="E848" s="14" t="s">
        <v>465</v>
      </c>
      <c r="F848" s="14" t="s">
        <v>4522</v>
      </c>
      <c r="G848" s="15">
        <v>1</v>
      </c>
      <c r="H848" s="15">
        <v>3</v>
      </c>
      <c r="I848" s="16">
        <v>0</v>
      </c>
      <c r="J848" s="17">
        <v>0</v>
      </c>
      <c r="K848" s="18">
        <v>1</v>
      </c>
      <c r="L848" s="19">
        <v>0</v>
      </c>
      <c r="M848" s="26" t="s">
        <v>5355</v>
      </c>
      <c r="N848" s="26"/>
    </row>
    <row r="849" spans="1:14" x14ac:dyDescent="0.25">
      <c r="A849" s="14" t="s">
        <v>4523</v>
      </c>
      <c r="B849" s="14" t="s">
        <v>4524</v>
      </c>
      <c r="C849" s="14" t="s">
        <v>4525</v>
      </c>
      <c r="D849" s="14" t="s">
        <v>1625</v>
      </c>
      <c r="E849" s="14" t="s">
        <v>442</v>
      </c>
      <c r="F849" s="14" t="s">
        <v>4526</v>
      </c>
      <c r="G849" s="15">
        <v>1</v>
      </c>
      <c r="H849" s="15">
        <v>2</v>
      </c>
      <c r="I849" s="16">
        <v>0</v>
      </c>
      <c r="J849" s="17">
        <v>1</v>
      </c>
      <c r="K849" s="18">
        <v>0</v>
      </c>
      <c r="L849" s="19">
        <v>0</v>
      </c>
      <c r="M849" s="26" t="s">
        <v>5356</v>
      </c>
      <c r="N849" s="26"/>
    </row>
    <row r="850" spans="1:14" x14ac:dyDescent="0.25">
      <c r="A850" s="14" t="s">
        <v>4527</v>
      </c>
      <c r="B850" s="14" t="s">
        <v>4528</v>
      </c>
      <c r="C850" s="14" t="s">
        <v>4529</v>
      </c>
      <c r="D850" s="14" t="s">
        <v>1779</v>
      </c>
      <c r="E850" s="14" t="s">
        <v>442</v>
      </c>
      <c r="F850" s="14" t="s">
        <v>4530</v>
      </c>
      <c r="G850" s="15">
        <v>1</v>
      </c>
      <c r="H850" s="15">
        <v>1</v>
      </c>
      <c r="I850" s="16">
        <v>0</v>
      </c>
      <c r="J850" s="17">
        <v>1</v>
      </c>
      <c r="K850" s="18">
        <v>0</v>
      </c>
      <c r="L850" s="19">
        <v>0</v>
      </c>
      <c r="M850" s="26" t="s">
        <v>5356</v>
      </c>
      <c r="N850" s="26"/>
    </row>
    <row r="851" spans="1:14" x14ac:dyDescent="0.25">
      <c r="A851" s="14" t="s">
        <v>4531</v>
      </c>
      <c r="B851" s="14" t="s">
        <v>4532</v>
      </c>
      <c r="C851" s="14" t="s">
        <v>4533</v>
      </c>
      <c r="D851" s="14" t="s">
        <v>3956</v>
      </c>
      <c r="E851" s="14" t="s">
        <v>442</v>
      </c>
      <c r="F851" s="14" t="s">
        <v>4534</v>
      </c>
      <c r="G851" s="15">
        <v>1</v>
      </c>
      <c r="H851" s="15">
        <v>2</v>
      </c>
      <c r="I851" s="16">
        <v>0</v>
      </c>
      <c r="J851" s="17">
        <v>1</v>
      </c>
      <c r="K851" s="18">
        <v>0</v>
      </c>
      <c r="L851" s="19">
        <v>0</v>
      </c>
      <c r="M851" s="26" t="s">
        <v>5356</v>
      </c>
      <c r="N851" s="26"/>
    </row>
    <row r="852" spans="1:14" x14ac:dyDescent="0.25">
      <c r="A852" s="14" t="s">
        <v>4535</v>
      </c>
      <c r="B852" s="14" t="s">
        <v>4536</v>
      </c>
      <c r="C852" s="14" t="s">
        <v>1670</v>
      </c>
      <c r="D852" s="14" t="s">
        <v>1625</v>
      </c>
      <c r="E852" s="14" t="s">
        <v>593</v>
      </c>
      <c r="F852" s="14" t="s">
        <v>4537</v>
      </c>
      <c r="G852" s="15">
        <v>1</v>
      </c>
      <c r="H852" s="15">
        <v>7</v>
      </c>
      <c r="I852" s="16">
        <v>0</v>
      </c>
      <c r="J852" s="17">
        <v>1</v>
      </c>
      <c r="K852" s="18">
        <v>0</v>
      </c>
      <c r="L852" s="19">
        <v>0</v>
      </c>
      <c r="M852" s="26" t="s">
        <v>5354</v>
      </c>
      <c r="N852" s="26"/>
    </row>
    <row r="853" spans="1:14" x14ac:dyDescent="0.25">
      <c r="A853" s="14" t="s">
        <v>1057</v>
      </c>
      <c r="B853" s="14" t="s">
        <v>4538</v>
      </c>
      <c r="C853" s="14" t="s">
        <v>4539</v>
      </c>
      <c r="D853" s="14" t="s">
        <v>2131</v>
      </c>
      <c r="E853" s="14" t="s">
        <v>725</v>
      </c>
      <c r="F853" s="14" t="s">
        <v>4540</v>
      </c>
      <c r="G853" s="15">
        <v>1</v>
      </c>
      <c r="H853" s="15">
        <v>1</v>
      </c>
      <c r="I853" s="16">
        <v>0</v>
      </c>
      <c r="J853" s="17">
        <v>0</v>
      </c>
      <c r="K853" s="18">
        <v>1</v>
      </c>
      <c r="L853" s="19">
        <v>0</v>
      </c>
      <c r="M853" s="26" t="s">
        <v>5355</v>
      </c>
      <c r="N853" s="26"/>
    </row>
    <row r="854" spans="1:14" x14ac:dyDescent="0.25">
      <c r="A854" s="14" t="s">
        <v>4541</v>
      </c>
      <c r="B854" s="14" t="s">
        <v>4542</v>
      </c>
      <c r="C854" s="14" t="s">
        <v>4543</v>
      </c>
      <c r="D854" s="14" t="s">
        <v>3793</v>
      </c>
      <c r="E854" s="14" t="s">
        <v>387</v>
      </c>
      <c r="F854" s="14" t="s">
        <v>4544</v>
      </c>
      <c r="G854" s="15">
        <v>1</v>
      </c>
      <c r="H854" s="15">
        <v>1</v>
      </c>
      <c r="I854" s="16">
        <v>0</v>
      </c>
      <c r="J854" s="17">
        <v>1</v>
      </c>
      <c r="K854" s="18">
        <v>0</v>
      </c>
      <c r="L854" s="19">
        <v>0</v>
      </c>
      <c r="M854" s="26" t="s">
        <v>5355</v>
      </c>
      <c r="N854" s="26"/>
    </row>
    <row r="855" spans="1:14" x14ac:dyDescent="0.25">
      <c r="A855" s="14" t="s">
        <v>4545</v>
      </c>
      <c r="B855" s="14" t="s">
        <v>4546</v>
      </c>
      <c r="C855" s="14" t="s">
        <v>4547</v>
      </c>
      <c r="D855" s="14" t="s">
        <v>4548</v>
      </c>
      <c r="E855" s="14" t="s">
        <v>4549</v>
      </c>
      <c r="F855" s="14" t="s">
        <v>4550</v>
      </c>
      <c r="G855" s="15">
        <v>1</v>
      </c>
      <c r="H855" s="15">
        <v>12</v>
      </c>
      <c r="I855" s="16">
        <v>0</v>
      </c>
      <c r="J855" s="17">
        <v>1</v>
      </c>
      <c r="K855" s="18">
        <v>0</v>
      </c>
      <c r="L855" s="19">
        <v>0</v>
      </c>
      <c r="M855" s="26" t="s">
        <v>5356</v>
      </c>
      <c r="N855" s="26"/>
    </row>
    <row r="856" spans="1:14" x14ac:dyDescent="0.25">
      <c r="A856" s="14" t="s">
        <v>4551</v>
      </c>
      <c r="B856" s="14" t="s">
        <v>4552</v>
      </c>
      <c r="C856" s="14" t="s">
        <v>4553</v>
      </c>
      <c r="D856" s="14" t="s">
        <v>1625</v>
      </c>
      <c r="E856" s="14" t="s">
        <v>593</v>
      </c>
      <c r="F856" s="14" t="s">
        <v>4554</v>
      </c>
      <c r="G856" s="15">
        <v>1</v>
      </c>
      <c r="H856" s="15">
        <v>1</v>
      </c>
      <c r="I856" s="16">
        <v>0</v>
      </c>
      <c r="J856" s="17">
        <v>1</v>
      </c>
      <c r="K856" s="18">
        <v>0</v>
      </c>
      <c r="L856" s="19">
        <v>0</v>
      </c>
      <c r="M856" s="26" t="s">
        <v>5354</v>
      </c>
      <c r="N856" s="26"/>
    </row>
    <row r="857" spans="1:14" x14ac:dyDescent="0.25">
      <c r="A857" s="14" t="s">
        <v>1306</v>
      </c>
      <c r="B857" s="14" t="s">
        <v>4555</v>
      </c>
      <c r="C857" s="14" t="s">
        <v>4556</v>
      </c>
      <c r="D857" s="14" t="s">
        <v>1625</v>
      </c>
      <c r="E857" s="14" t="s">
        <v>839</v>
      </c>
      <c r="F857" s="14" t="s">
        <v>4557</v>
      </c>
      <c r="G857" s="15">
        <v>1</v>
      </c>
      <c r="H857" s="15">
        <v>12</v>
      </c>
      <c r="I857" s="16">
        <v>0</v>
      </c>
      <c r="J857" s="17">
        <v>0</v>
      </c>
      <c r="K857" s="18">
        <v>0</v>
      </c>
      <c r="L857" s="19">
        <v>1</v>
      </c>
      <c r="M857" s="26" t="s">
        <v>5355</v>
      </c>
      <c r="N857" s="26"/>
    </row>
    <row r="858" spans="1:14" x14ac:dyDescent="0.25">
      <c r="A858" s="14" t="s">
        <v>892</v>
      </c>
      <c r="B858" s="14" t="s">
        <v>4558</v>
      </c>
      <c r="C858" s="14" t="s">
        <v>4559</v>
      </c>
      <c r="D858" s="14" t="s">
        <v>1652</v>
      </c>
      <c r="E858" s="14" t="s">
        <v>716</v>
      </c>
      <c r="F858" s="14" t="s">
        <v>4560</v>
      </c>
      <c r="G858" s="15">
        <v>1</v>
      </c>
      <c r="H858" s="15">
        <v>1</v>
      </c>
      <c r="I858" s="16">
        <v>0</v>
      </c>
      <c r="J858" s="17">
        <v>0</v>
      </c>
      <c r="K858" s="18">
        <v>1</v>
      </c>
      <c r="L858" s="19">
        <v>0</v>
      </c>
      <c r="M858" s="26" t="s">
        <v>5355</v>
      </c>
      <c r="N858" s="26"/>
    </row>
    <row r="859" spans="1:14" x14ac:dyDescent="0.25">
      <c r="A859" s="14" t="s">
        <v>1537</v>
      </c>
      <c r="B859" s="14" t="s">
        <v>4561</v>
      </c>
      <c r="C859" s="14" t="s">
        <v>1670</v>
      </c>
      <c r="D859" s="14" t="s">
        <v>1625</v>
      </c>
      <c r="E859" s="14" t="s">
        <v>1319</v>
      </c>
      <c r="F859" s="14" t="s">
        <v>4562</v>
      </c>
      <c r="G859" s="15">
        <v>1</v>
      </c>
      <c r="H859" s="15">
        <v>1</v>
      </c>
      <c r="I859" s="16">
        <v>0</v>
      </c>
      <c r="J859" s="17">
        <v>0</v>
      </c>
      <c r="K859" s="18">
        <v>0</v>
      </c>
      <c r="L859" s="19">
        <v>1</v>
      </c>
      <c r="M859" s="26" t="s">
        <v>5351</v>
      </c>
      <c r="N859" s="26"/>
    </row>
    <row r="860" spans="1:14" x14ac:dyDescent="0.25">
      <c r="A860" s="14" t="s">
        <v>4563</v>
      </c>
      <c r="B860" s="14" t="s">
        <v>4564</v>
      </c>
      <c r="C860" s="14" t="s">
        <v>1670</v>
      </c>
      <c r="D860" s="14" t="s">
        <v>4565</v>
      </c>
      <c r="E860" s="14" t="s">
        <v>779</v>
      </c>
      <c r="F860" s="14" t="s">
        <v>4566</v>
      </c>
      <c r="G860" s="15">
        <v>1</v>
      </c>
      <c r="H860" s="15">
        <v>12</v>
      </c>
      <c r="I860" s="16">
        <v>1</v>
      </c>
      <c r="J860" s="17">
        <v>0</v>
      </c>
      <c r="K860" s="18">
        <v>0</v>
      </c>
      <c r="L860" s="19">
        <v>0</v>
      </c>
      <c r="M860" s="26" t="s">
        <v>5354</v>
      </c>
      <c r="N860" s="26"/>
    </row>
    <row r="861" spans="1:14" x14ac:dyDescent="0.25">
      <c r="A861" s="14" t="s">
        <v>806</v>
      </c>
      <c r="B861" s="14" t="s">
        <v>4567</v>
      </c>
      <c r="C861" s="14" t="s">
        <v>4568</v>
      </c>
      <c r="D861" s="14" t="s">
        <v>3305</v>
      </c>
      <c r="E861" s="14" t="s">
        <v>797</v>
      </c>
      <c r="F861" s="14" t="s">
        <v>4569</v>
      </c>
      <c r="G861" s="15">
        <v>1</v>
      </c>
      <c r="H861" s="15">
        <v>1</v>
      </c>
      <c r="I861" s="16">
        <v>0</v>
      </c>
      <c r="J861" s="17">
        <v>0</v>
      </c>
      <c r="K861" s="18">
        <v>1</v>
      </c>
      <c r="L861" s="19">
        <v>0</v>
      </c>
      <c r="M861" s="26" t="s">
        <v>5355</v>
      </c>
      <c r="N861" s="26"/>
    </row>
    <row r="862" spans="1:14" x14ac:dyDescent="0.25">
      <c r="A862" s="14" t="s">
        <v>4570</v>
      </c>
      <c r="B862" s="14" t="s">
        <v>4571</v>
      </c>
      <c r="C862" s="14" t="s">
        <v>4572</v>
      </c>
      <c r="D862" s="14" t="s">
        <v>1606</v>
      </c>
      <c r="E862" s="14" t="s">
        <v>772</v>
      </c>
      <c r="F862" s="14" t="s">
        <v>4573</v>
      </c>
      <c r="G862" s="15">
        <v>1</v>
      </c>
      <c r="H862" s="15">
        <v>1</v>
      </c>
      <c r="I862" s="16">
        <v>0</v>
      </c>
      <c r="J862" s="17">
        <v>1</v>
      </c>
      <c r="K862" s="18">
        <v>0</v>
      </c>
      <c r="L862" s="19">
        <v>0</v>
      </c>
      <c r="M862" s="26" t="s">
        <v>5354</v>
      </c>
      <c r="N862" s="26"/>
    </row>
    <row r="863" spans="1:14" x14ac:dyDescent="0.25">
      <c r="A863" s="14" t="s">
        <v>890</v>
      </c>
      <c r="B863" s="14" t="s">
        <v>4574</v>
      </c>
      <c r="C863" s="14" t="s">
        <v>4575</v>
      </c>
      <c r="D863" s="14" t="s">
        <v>1652</v>
      </c>
      <c r="E863" s="14" t="s">
        <v>716</v>
      </c>
      <c r="F863" s="14" t="s">
        <v>4576</v>
      </c>
      <c r="G863" s="15">
        <v>1</v>
      </c>
      <c r="H863" s="15">
        <v>1</v>
      </c>
      <c r="I863" s="16">
        <v>0</v>
      </c>
      <c r="J863" s="17">
        <v>0</v>
      </c>
      <c r="K863" s="18">
        <v>1</v>
      </c>
      <c r="L863" s="19">
        <v>0</v>
      </c>
      <c r="M863" s="26" t="s">
        <v>5355</v>
      </c>
      <c r="N863" s="26"/>
    </row>
    <row r="864" spans="1:14" x14ac:dyDescent="0.25">
      <c r="A864" s="14" t="s">
        <v>4577</v>
      </c>
      <c r="B864" s="14" t="s">
        <v>2147</v>
      </c>
      <c r="C864" s="14" t="s">
        <v>4578</v>
      </c>
      <c r="D864" s="14" t="s">
        <v>2149</v>
      </c>
      <c r="E864" s="14" t="s">
        <v>387</v>
      </c>
      <c r="F864" s="14" t="s">
        <v>4579</v>
      </c>
      <c r="G864" s="15">
        <v>1</v>
      </c>
      <c r="H864" s="15">
        <v>1</v>
      </c>
      <c r="I864" s="16">
        <v>1</v>
      </c>
      <c r="J864" s="17">
        <v>0</v>
      </c>
      <c r="K864" s="18">
        <v>0</v>
      </c>
      <c r="L864" s="19">
        <v>0</v>
      </c>
      <c r="M864" s="26" t="s">
        <v>5354</v>
      </c>
      <c r="N864" s="26"/>
    </row>
    <row r="865" spans="1:14" x14ac:dyDescent="0.25">
      <c r="A865" s="14" t="s">
        <v>4580</v>
      </c>
      <c r="B865" s="14" t="s">
        <v>4581</v>
      </c>
      <c r="C865" s="14" t="s">
        <v>3583</v>
      </c>
      <c r="D865" s="14" t="s">
        <v>1977</v>
      </c>
      <c r="E865" s="14" t="s">
        <v>1103</v>
      </c>
      <c r="F865" s="14" t="s">
        <v>4582</v>
      </c>
      <c r="G865" s="15">
        <v>1</v>
      </c>
      <c r="H865" s="15">
        <v>10</v>
      </c>
      <c r="I865" s="16">
        <v>1</v>
      </c>
      <c r="J865" s="17">
        <v>0</v>
      </c>
      <c r="K865" s="18">
        <v>0</v>
      </c>
      <c r="L865" s="19">
        <v>0</v>
      </c>
      <c r="M865" s="26" t="s">
        <v>5354</v>
      </c>
      <c r="N865" s="26"/>
    </row>
    <row r="866" spans="1:14" x14ac:dyDescent="0.25">
      <c r="A866" s="14" t="s">
        <v>4583</v>
      </c>
      <c r="B866" s="14" t="s">
        <v>4584</v>
      </c>
      <c r="C866" s="14" t="s">
        <v>2329</v>
      </c>
      <c r="D866" s="14" t="s">
        <v>1625</v>
      </c>
      <c r="E866" s="14" t="s">
        <v>4585</v>
      </c>
      <c r="F866" s="14" t="s">
        <v>4586</v>
      </c>
      <c r="G866" s="15">
        <v>1</v>
      </c>
      <c r="H866" s="15">
        <v>1</v>
      </c>
      <c r="I866" s="16">
        <v>0</v>
      </c>
      <c r="J866" s="17">
        <v>1</v>
      </c>
      <c r="K866" s="18">
        <v>0</v>
      </c>
      <c r="L866" s="19">
        <v>0</v>
      </c>
      <c r="M866" s="26" t="s">
        <v>5354</v>
      </c>
      <c r="N866" s="26"/>
    </row>
    <row r="867" spans="1:14" x14ac:dyDescent="0.25">
      <c r="A867" s="14" t="s">
        <v>757</v>
      </c>
      <c r="B867" s="14" t="s">
        <v>4587</v>
      </c>
      <c r="C867" s="14" t="s">
        <v>2684</v>
      </c>
      <c r="D867" s="14" t="s">
        <v>2294</v>
      </c>
      <c r="E867" s="14" t="s">
        <v>759</v>
      </c>
      <c r="F867" s="14" t="s">
        <v>4588</v>
      </c>
      <c r="G867" s="15">
        <v>1</v>
      </c>
      <c r="H867" s="15">
        <v>30</v>
      </c>
      <c r="I867" s="16">
        <v>0</v>
      </c>
      <c r="J867" s="17">
        <v>0</v>
      </c>
      <c r="K867" s="18">
        <v>1</v>
      </c>
      <c r="L867" s="19">
        <v>0</v>
      </c>
      <c r="M867" s="26" t="s">
        <v>5355</v>
      </c>
      <c r="N867" s="26"/>
    </row>
    <row r="868" spans="1:14" x14ac:dyDescent="0.25">
      <c r="A868" s="14" t="s">
        <v>4589</v>
      </c>
      <c r="B868" s="14" t="s">
        <v>4590</v>
      </c>
      <c r="C868" s="14" t="s">
        <v>4591</v>
      </c>
      <c r="D868" s="14" t="s">
        <v>1643</v>
      </c>
      <c r="E868" s="14" t="s">
        <v>4592</v>
      </c>
      <c r="F868" s="14" t="s">
        <v>4593</v>
      </c>
      <c r="G868" s="15">
        <v>1</v>
      </c>
      <c r="H868" s="15">
        <v>1</v>
      </c>
      <c r="I868" s="16">
        <v>1</v>
      </c>
      <c r="J868" s="17">
        <v>0</v>
      </c>
      <c r="K868" s="18">
        <v>0</v>
      </c>
      <c r="L868" s="19">
        <v>0</v>
      </c>
      <c r="M868" s="26" t="s">
        <v>5356</v>
      </c>
      <c r="N868" s="26"/>
    </row>
    <row r="869" spans="1:14" x14ac:dyDescent="0.25">
      <c r="A869" s="14" t="s">
        <v>1301</v>
      </c>
      <c r="B869" s="14" t="s">
        <v>1302</v>
      </c>
      <c r="C869" s="14" t="s">
        <v>4594</v>
      </c>
      <c r="D869" s="14" t="s">
        <v>1625</v>
      </c>
      <c r="E869" s="14" t="s">
        <v>593</v>
      </c>
      <c r="F869" s="14" t="s">
        <v>4595</v>
      </c>
      <c r="G869" s="15">
        <v>1</v>
      </c>
      <c r="H869" s="15">
        <v>1</v>
      </c>
      <c r="I869" s="16">
        <v>0</v>
      </c>
      <c r="J869" s="17">
        <v>0</v>
      </c>
      <c r="K869" s="18">
        <v>0</v>
      </c>
      <c r="L869" s="19">
        <v>1</v>
      </c>
      <c r="M869" s="26" t="s">
        <v>5355</v>
      </c>
      <c r="N869" s="26"/>
    </row>
    <row r="870" spans="1:14" x14ac:dyDescent="0.25">
      <c r="A870" s="14" t="s">
        <v>4596</v>
      </c>
      <c r="B870" s="14" t="s">
        <v>4597</v>
      </c>
      <c r="C870" s="14" t="s">
        <v>1670</v>
      </c>
      <c r="D870" s="14" t="s">
        <v>1625</v>
      </c>
      <c r="E870" s="14" t="s">
        <v>470</v>
      </c>
      <c r="F870" s="14" t="s">
        <v>4598</v>
      </c>
      <c r="G870" s="15">
        <v>1</v>
      </c>
      <c r="H870" s="15">
        <v>2</v>
      </c>
      <c r="I870" s="16">
        <v>0</v>
      </c>
      <c r="J870" s="17">
        <v>1</v>
      </c>
      <c r="K870" s="18">
        <v>0</v>
      </c>
      <c r="L870" s="19">
        <v>0</v>
      </c>
      <c r="M870" s="26" t="s">
        <v>5356</v>
      </c>
      <c r="N870" s="26"/>
    </row>
    <row r="871" spans="1:14" x14ac:dyDescent="0.25">
      <c r="A871" s="14" t="s">
        <v>908</v>
      </c>
      <c r="B871" s="14" t="s">
        <v>2904</v>
      </c>
      <c r="C871" s="14" t="s">
        <v>4599</v>
      </c>
      <c r="D871" s="14" t="s">
        <v>2341</v>
      </c>
      <c r="E871" s="14" t="s">
        <v>905</v>
      </c>
      <c r="F871" s="14" t="s">
        <v>4600</v>
      </c>
      <c r="G871" s="15">
        <v>1</v>
      </c>
      <c r="H871" s="15">
        <v>2</v>
      </c>
      <c r="I871" s="16">
        <v>0</v>
      </c>
      <c r="J871" s="17">
        <v>0</v>
      </c>
      <c r="K871" s="18">
        <v>1</v>
      </c>
      <c r="L871" s="19">
        <v>0</v>
      </c>
      <c r="M871" s="26" t="s">
        <v>5355</v>
      </c>
      <c r="N871" s="26"/>
    </row>
    <row r="872" spans="1:14" x14ac:dyDescent="0.25">
      <c r="A872" s="14" t="s">
        <v>1140</v>
      </c>
      <c r="B872" s="14" t="s">
        <v>4601</v>
      </c>
      <c r="C872" s="14" t="s">
        <v>4602</v>
      </c>
      <c r="D872" s="14" t="s">
        <v>1901</v>
      </c>
      <c r="E872" s="14" t="s">
        <v>465</v>
      </c>
      <c r="F872" s="14" t="s">
        <v>4603</v>
      </c>
      <c r="G872" s="15">
        <v>1</v>
      </c>
      <c r="H872" s="15">
        <v>1</v>
      </c>
      <c r="I872" s="16">
        <v>0</v>
      </c>
      <c r="J872" s="17">
        <v>0</v>
      </c>
      <c r="K872" s="18">
        <v>1</v>
      </c>
      <c r="L872" s="19">
        <v>0</v>
      </c>
      <c r="M872" s="26" t="s">
        <v>5355</v>
      </c>
      <c r="N872" s="26"/>
    </row>
    <row r="873" spans="1:14" x14ac:dyDescent="0.25">
      <c r="A873" s="14" t="s">
        <v>4604</v>
      </c>
      <c r="B873" s="14" t="s">
        <v>4605</v>
      </c>
      <c r="C873" s="14" t="s">
        <v>4606</v>
      </c>
      <c r="D873" s="14" t="s">
        <v>1625</v>
      </c>
      <c r="E873" s="14" t="s">
        <v>387</v>
      </c>
      <c r="F873" s="14" t="s">
        <v>4607</v>
      </c>
      <c r="G873" s="15">
        <v>1</v>
      </c>
      <c r="H873" s="15">
        <v>4</v>
      </c>
      <c r="I873" s="16">
        <v>0</v>
      </c>
      <c r="J873" s="17">
        <v>1</v>
      </c>
      <c r="K873" s="18">
        <v>0</v>
      </c>
      <c r="L873" s="19">
        <v>0</v>
      </c>
      <c r="M873" s="26" t="s">
        <v>5354</v>
      </c>
      <c r="N873" s="26"/>
    </row>
    <row r="874" spans="1:14" x14ac:dyDescent="0.25">
      <c r="A874" s="14" t="s">
        <v>4608</v>
      </c>
      <c r="B874" s="14" t="s">
        <v>4609</v>
      </c>
      <c r="C874" s="14" t="s">
        <v>4610</v>
      </c>
      <c r="D874" s="14" t="s">
        <v>1901</v>
      </c>
      <c r="E874" s="14" t="s">
        <v>387</v>
      </c>
      <c r="F874" s="14" t="s">
        <v>4611</v>
      </c>
      <c r="G874" s="15">
        <v>1</v>
      </c>
      <c r="H874" s="15">
        <v>1</v>
      </c>
      <c r="I874" s="16">
        <v>0</v>
      </c>
      <c r="J874" s="17">
        <v>1</v>
      </c>
      <c r="K874" s="18">
        <v>0</v>
      </c>
      <c r="L874" s="19">
        <v>0</v>
      </c>
      <c r="M874" s="26" t="s">
        <v>5354</v>
      </c>
      <c r="N874" s="26"/>
    </row>
    <row r="875" spans="1:14" x14ac:dyDescent="0.25">
      <c r="A875" s="14" t="s">
        <v>4612</v>
      </c>
      <c r="B875" s="14" t="s">
        <v>4613</v>
      </c>
      <c r="C875" s="14" t="s">
        <v>4614</v>
      </c>
      <c r="D875" s="14" t="s">
        <v>4615</v>
      </c>
      <c r="E875" s="14" t="s">
        <v>725</v>
      </c>
      <c r="F875" s="14" t="s">
        <v>4616</v>
      </c>
      <c r="G875" s="15">
        <v>1</v>
      </c>
      <c r="H875" s="15">
        <v>4</v>
      </c>
      <c r="I875" s="16">
        <v>0</v>
      </c>
      <c r="J875" s="17">
        <v>1</v>
      </c>
      <c r="K875" s="18">
        <v>0</v>
      </c>
      <c r="L875" s="19">
        <v>0</v>
      </c>
      <c r="M875" s="26" t="s">
        <v>5356</v>
      </c>
      <c r="N875" s="26"/>
    </row>
    <row r="876" spans="1:14" x14ac:dyDescent="0.25">
      <c r="A876" s="14" t="s">
        <v>4617</v>
      </c>
      <c r="B876" s="14" t="s">
        <v>4618</v>
      </c>
      <c r="C876" s="14" t="s">
        <v>4599</v>
      </c>
      <c r="D876" s="14" t="s">
        <v>1625</v>
      </c>
      <c r="E876" s="14" t="s">
        <v>4619</v>
      </c>
      <c r="F876" s="14" t="s">
        <v>4620</v>
      </c>
      <c r="G876" s="15">
        <v>1</v>
      </c>
      <c r="H876" s="15">
        <v>1</v>
      </c>
      <c r="I876" s="16">
        <v>0</v>
      </c>
      <c r="J876" s="17">
        <v>1</v>
      </c>
      <c r="K876" s="18">
        <v>0</v>
      </c>
      <c r="L876" s="19">
        <v>0</v>
      </c>
      <c r="M876" s="26" t="s">
        <v>5354</v>
      </c>
      <c r="N876" s="26"/>
    </row>
    <row r="877" spans="1:14" x14ac:dyDescent="0.25">
      <c r="A877" s="14" t="s">
        <v>4621</v>
      </c>
      <c r="B877" s="14" t="s">
        <v>4622</v>
      </c>
      <c r="C877" s="14" t="s">
        <v>4623</v>
      </c>
      <c r="D877" s="14" t="s">
        <v>2341</v>
      </c>
      <c r="E877" s="14" t="s">
        <v>4140</v>
      </c>
      <c r="F877" s="14" t="s">
        <v>4624</v>
      </c>
      <c r="G877" s="15">
        <v>1</v>
      </c>
      <c r="H877" s="15">
        <v>1</v>
      </c>
      <c r="I877" s="16">
        <v>0</v>
      </c>
      <c r="J877" s="17">
        <v>1</v>
      </c>
      <c r="K877" s="18">
        <v>0</v>
      </c>
      <c r="L877" s="19">
        <v>0</v>
      </c>
      <c r="M877" s="26" t="s">
        <v>5354</v>
      </c>
      <c r="N877" s="26"/>
    </row>
    <row r="878" spans="1:14" x14ac:dyDescent="0.25">
      <c r="A878" s="14" t="s">
        <v>4625</v>
      </c>
      <c r="B878" s="14" t="s">
        <v>4626</v>
      </c>
      <c r="C878" s="14" t="s">
        <v>2138</v>
      </c>
      <c r="D878" s="14" t="s">
        <v>2737</v>
      </c>
      <c r="E878" s="14" t="s">
        <v>465</v>
      </c>
      <c r="F878" s="14" t="s">
        <v>4627</v>
      </c>
      <c r="G878" s="15">
        <v>1</v>
      </c>
      <c r="H878" s="15">
        <v>6</v>
      </c>
      <c r="I878" s="16">
        <v>0</v>
      </c>
      <c r="J878" s="17">
        <v>1</v>
      </c>
      <c r="K878" s="18">
        <v>0</v>
      </c>
      <c r="L878" s="19">
        <v>0</v>
      </c>
      <c r="M878" s="26" t="s">
        <v>5354</v>
      </c>
      <c r="N878" s="26"/>
    </row>
    <row r="879" spans="1:14" x14ac:dyDescent="0.25">
      <c r="A879" s="14" t="s">
        <v>4628</v>
      </c>
      <c r="B879" s="14" t="s">
        <v>4629</v>
      </c>
      <c r="C879" s="14" t="s">
        <v>4630</v>
      </c>
      <c r="D879" s="14" t="s">
        <v>1842</v>
      </c>
      <c r="E879" s="14" t="s">
        <v>387</v>
      </c>
      <c r="F879" s="14" t="s">
        <v>4631</v>
      </c>
      <c r="G879" s="15">
        <v>1</v>
      </c>
      <c r="H879" s="15">
        <v>2</v>
      </c>
      <c r="I879" s="16">
        <v>0</v>
      </c>
      <c r="J879" s="17">
        <v>1</v>
      </c>
      <c r="K879" s="18">
        <v>0</v>
      </c>
      <c r="L879" s="19">
        <v>0</v>
      </c>
      <c r="M879" s="26" t="s">
        <v>5356</v>
      </c>
      <c r="N879" s="26"/>
    </row>
    <row r="880" spans="1:14" x14ac:dyDescent="0.25">
      <c r="A880" s="14" t="s">
        <v>4632</v>
      </c>
      <c r="B880" s="14" t="s">
        <v>4633</v>
      </c>
      <c r="C880" s="14" t="s">
        <v>2113</v>
      </c>
      <c r="D880" s="14" t="s">
        <v>1634</v>
      </c>
      <c r="E880" s="14" t="s">
        <v>4634</v>
      </c>
      <c r="F880" s="14" t="s">
        <v>4635</v>
      </c>
      <c r="G880" s="15">
        <v>1</v>
      </c>
      <c r="H880" s="15">
        <v>1</v>
      </c>
      <c r="I880" s="16">
        <v>0</v>
      </c>
      <c r="J880" s="17">
        <v>1</v>
      </c>
      <c r="K880" s="18">
        <v>0</v>
      </c>
      <c r="L880" s="19">
        <v>0</v>
      </c>
      <c r="M880" s="26" t="s">
        <v>5354</v>
      </c>
      <c r="N880" s="26"/>
    </row>
    <row r="881" spans="1:14" x14ac:dyDescent="0.25">
      <c r="A881" s="14" t="s">
        <v>4636</v>
      </c>
      <c r="B881" s="14" t="s">
        <v>3074</v>
      </c>
      <c r="C881" s="14" t="s">
        <v>2276</v>
      </c>
      <c r="D881" s="14" t="s">
        <v>1625</v>
      </c>
      <c r="E881" s="14" t="s">
        <v>2912</v>
      </c>
      <c r="F881" s="14" t="s">
        <v>4637</v>
      </c>
      <c r="G881" s="15">
        <v>1</v>
      </c>
      <c r="H881" s="15">
        <v>1</v>
      </c>
      <c r="I881" s="16">
        <v>0</v>
      </c>
      <c r="J881" s="17">
        <v>1</v>
      </c>
      <c r="K881" s="18">
        <v>0</v>
      </c>
      <c r="L881" s="19">
        <v>0</v>
      </c>
      <c r="M881" s="26" t="s">
        <v>5353</v>
      </c>
      <c r="N881" s="26"/>
    </row>
    <row r="882" spans="1:14" x14ac:dyDescent="0.25">
      <c r="A882" s="14" t="s">
        <v>1552</v>
      </c>
      <c r="B882" s="14" t="s">
        <v>4638</v>
      </c>
      <c r="C882" s="14" t="s">
        <v>1629</v>
      </c>
      <c r="D882" s="14" t="s">
        <v>2375</v>
      </c>
      <c r="E882" s="14" t="s">
        <v>1447</v>
      </c>
      <c r="F882" s="14" t="s">
        <v>4639</v>
      </c>
      <c r="G882" s="15">
        <v>1</v>
      </c>
      <c r="H882" s="15">
        <v>1</v>
      </c>
      <c r="I882" s="16">
        <v>0</v>
      </c>
      <c r="J882" s="17">
        <v>0</v>
      </c>
      <c r="K882" s="18">
        <v>0</v>
      </c>
      <c r="L882" s="19">
        <v>1</v>
      </c>
      <c r="M882" s="26" t="s">
        <v>5353</v>
      </c>
      <c r="N882" s="26"/>
    </row>
    <row r="883" spans="1:14" x14ac:dyDescent="0.25">
      <c r="A883" s="14" t="s">
        <v>4640</v>
      </c>
      <c r="B883" s="14" t="s">
        <v>4641</v>
      </c>
      <c r="C883" s="14" t="s">
        <v>1670</v>
      </c>
      <c r="D883" s="14" t="s">
        <v>2162</v>
      </c>
      <c r="E883" s="14" t="s">
        <v>1046</v>
      </c>
      <c r="F883" s="14" t="s">
        <v>4642</v>
      </c>
      <c r="G883" s="15">
        <v>1</v>
      </c>
      <c r="H883" s="15">
        <v>1</v>
      </c>
      <c r="I883" s="16">
        <v>0</v>
      </c>
      <c r="J883" s="17">
        <v>1</v>
      </c>
      <c r="K883" s="18">
        <v>0</v>
      </c>
      <c r="L883" s="19">
        <v>0</v>
      </c>
      <c r="M883" s="26" t="s">
        <v>5354</v>
      </c>
      <c r="N883" s="26"/>
    </row>
    <row r="884" spans="1:14" x14ac:dyDescent="0.25">
      <c r="A884" s="14" t="s">
        <v>1530</v>
      </c>
      <c r="B884" s="14" t="s">
        <v>4643</v>
      </c>
      <c r="C884" s="14" t="s">
        <v>1670</v>
      </c>
      <c r="D884" s="14" t="s">
        <v>1625</v>
      </c>
      <c r="E884" s="14" t="s">
        <v>496</v>
      </c>
      <c r="F884" s="14" t="s">
        <v>4644</v>
      </c>
      <c r="G884" s="15">
        <v>1</v>
      </c>
      <c r="H884" s="15">
        <v>1</v>
      </c>
      <c r="I884" s="16">
        <v>0</v>
      </c>
      <c r="J884" s="17">
        <v>0</v>
      </c>
      <c r="K884" s="18">
        <v>0</v>
      </c>
      <c r="L884" s="19">
        <v>1</v>
      </c>
      <c r="M884" s="26" t="s">
        <v>5355</v>
      </c>
      <c r="N884" s="26"/>
    </row>
    <row r="885" spans="1:14" x14ac:dyDescent="0.25">
      <c r="A885" s="14" t="s">
        <v>4645</v>
      </c>
      <c r="B885" s="14" t="s">
        <v>4646</v>
      </c>
      <c r="C885" s="14" t="s">
        <v>4647</v>
      </c>
      <c r="D885" s="14" t="s">
        <v>1625</v>
      </c>
      <c r="E885" s="14" t="s">
        <v>593</v>
      </c>
      <c r="F885" s="14" t="s">
        <v>4648</v>
      </c>
      <c r="G885" s="15">
        <v>1</v>
      </c>
      <c r="H885" s="15">
        <v>5</v>
      </c>
      <c r="I885" s="16">
        <v>0</v>
      </c>
      <c r="J885" s="17">
        <v>1</v>
      </c>
      <c r="K885" s="18">
        <v>0</v>
      </c>
      <c r="L885" s="19">
        <v>0</v>
      </c>
      <c r="M885" s="26" t="s">
        <v>5356</v>
      </c>
      <c r="N885" s="26"/>
    </row>
    <row r="886" spans="1:14" x14ac:dyDescent="0.25">
      <c r="A886" s="14" t="s">
        <v>4649</v>
      </c>
      <c r="B886" s="14" t="s">
        <v>4650</v>
      </c>
      <c r="C886" s="14" t="s">
        <v>1665</v>
      </c>
      <c r="D886" s="14" t="s">
        <v>1625</v>
      </c>
      <c r="E886" s="14" t="s">
        <v>1274</v>
      </c>
      <c r="F886" s="14" t="s">
        <v>4651</v>
      </c>
      <c r="G886" s="15">
        <v>1</v>
      </c>
      <c r="H886" s="15">
        <v>2</v>
      </c>
      <c r="I886" s="16">
        <v>1</v>
      </c>
      <c r="J886" s="17">
        <v>0</v>
      </c>
      <c r="K886" s="18">
        <v>0</v>
      </c>
      <c r="L886" s="19">
        <v>0</v>
      </c>
      <c r="M886" s="26" t="s">
        <v>5354</v>
      </c>
      <c r="N886" s="26"/>
    </row>
    <row r="887" spans="1:14" x14ac:dyDescent="0.25">
      <c r="A887" s="14" t="s">
        <v>790</v>
      </c>
      <c r="B887" s="14" t="s">
        <v>791</v>
      </c>
      <c r="C887" s="14" t="s">
        <v>4652</v>
      </c>
      <c r="D887" s="14" t="s">
        <v>1625</v>
      </c>
      <c r="E887" s="14" t="s">
        <v>403</v>
      </c>
      <c r="F887" s="14" t="s">
        <v>4653</v>
      </c>
      <c r="G887" s="15">
        <v>1</v>
      </c>
      <c r="H887" s="15">
        <v>1</v>
      </c>
      <c r="I887" s="16">
        <v>0</v>
      </c>
      <c r="J887" s="17">
        <v>0</v>
      </c>
      <c r="K887" s="18">
        <v>1</v>
      </c>
      <c r="L887" s="19">
        <v>0</v>
      </c>
      <c r="M887" s="26" t="s">
        <v>5355</v>
      </c>
      <c r="N887" s="26"/>
    </row>
    <row r="888" spans="1:14" x14ac:dyDescent="0.25">
      <c r="A888" s="14" t="s">
        <v>1070</v>
      </c>
      <c r="B888" s="14" t="s">
        <v>1071</v>
      </c>
      <c r="C888" s="14" t="s">
        <v>4654</v>
      </c>
      <c r="D888" s="14" t="s">
        <v>1901</v>
      </c>
      <c r="E888" s="14" t="s">
        <v>649</v>
      </c>
      <c r="F888" s="14" t="s">
        <v>4655</v>
      </c>
      <c r="G888" s="15">
        <v>1</v>
      </c>
      <c r="H888" s="15">
        <v>1</v>
      </c>
      <c r="I888" s="16">
        <v>0</v>
      </c>
      <c r="J888" s="17">
        <v>0</v>
      </c>
      <c r="K888" s="18">
        <v>1</v>
      </c>
      <c r="L888" s="19">
        <v>0</v>
      </c>
      <c r="M888" s="26" t="s">
        <v>5355</v>
      </c>
      <c r="N888" s="26"/>
    </row>
    <row r="889" spans="1:14" x14ac:dyDescent="0.25">
      <c r="A889" s="14" t="s">
        <v>629</v>
      </c>
      <c r="B889" s="14" t="s">
        <v>4656</v>
      </c>
      <c r="C889" s="14" t="s">
        <v>1670</v>
      </c>
      <c r="D889" s="14" t="s">
        <v>1625</v>
      </c>
      <c r="E889" s="14" t="s">
        <v>593</v>
      </c>
      <c r="F889" s="14" t="s">
        <v>4657</v>
      </c>
      <c r="G889" s="15">
        <v>1</v>
      </c>
      <c r="H889" s="15">
        <v>7</v>
      </c>
      <c r="I889" s="16">
        <v>0</v>
      </c>
      <c r="J889" s="17">
        <v>0</v>
      </c>
      <c r="K889" s="18">
        <v>1</v>
      </c>
      <c r="L889" s="19">
        <v>0</v>
      </c>
      <c r="M889" s="26" t="s">
        <v>5355</v>
      </c>
      <c r="N889" s="26"/>
    </row>
    <row r="890" spans="1:14" x14ac:dyDescent="0.25">
      <c r="A890" s="14" t="s">
        <v>1311</v>
      </c>
      <c r="B890" s="14" t="s">
        <v>3369</v>
      </c>
      <c r="C890" s="14" t="s">
        <v>4658</v>
      </c>
      <c r="D890" s="14" t="s">
        <v>2341</v>
      </c>
      <c r="E890" s="14" t="s">
        <v>414</v>
      </c>
      <c r="F890" s="14" t="s">
        <v>4659</v>
      </c>
      <c r="G890" s="15">
        <v>1</v>
      </c>
      <c r="H890" s="15">
        <v>1</v>
      </c>
      <c r="I890" s="16">
        <v>0</v>
      </c>
      <c r="J890" s="17">
        <v>0</v>
      </c>
      <c r="K890" s="18">
        <v>0</v>
      </c>
      <c r="L890" s="19">
        <v>1</v>
      </c>
      <c r="M890" s="26" t="s">
        <v>5355</v>
      </c>
      <c r="N890" s="26"/>
    </row>
    <row r="891" spans="1:14" x14ac:dyDescent="0.25">
      <c r="A891" s="14" t="s">
        <v>4660</v>
      </c>
      <c r="B891" s="14" t="s">
        <v>4661</v>
      </c>
      <c r="C891" s="14" t="s">
        <v>1670</v>
      </c>
      <c r="D891" s="14" t="s">
        <v>1625</v>
      </c>
      <c r="E891" s="14" t="s">
        <v>642</v>
      </c>
      <c r="F891" s="14" t="s">
        <v>4662</v>
      </c>
      <c r="G891" s="15">
        <v>1</v>
      </c>
      <c r="H891" s="15">
        <v>5</v>
      </c>
      <c r="I891" s="16">
        <v>0</v>
      </c>
      <c r="J891" s="17">
        <v>1</v>
      </c>
      <c r="K891" s="18">
        <v>0</v>
      </c>
      <c r="L891" s="19">
        <v>0</v>
      </c>
      <c r="M891" s="26" t="s">
        <v>5354</v>
      </c>
      <c r="N891" s="26"/>
    </row>
    <row r="892" spans="1:14" x14ac:dyDescent="0.25">
      <c r="A892" s="14" t="s">
        <v>4663</v>
      </c>
      <c r="B892" s="14" t="s">
        <v>4664</v>
      </c>
      <c r="C892" s="14" t="s">
        <v>4519</v>
      </c>
      <c r="D892" s="14" t="s">
        <v>1848</v>
      </c>
      <c r="E892" s="14" t="s">
        <v>725</v>
      </c>
      <c r="F892" s="14" t="s">
        <v>4665</v>
      </c>
      <c r="G892" s="15">
        <v>1</v>
      </c>
      <c r="H892" s="15">
        <v>1</v>
      </c>
      <c r="I892" s="16">
        <v>1</v>
      </c>
      <c r="J892" s="17">
        <v>0</v>
      </c>
      <c r="K892" s="18">
        <v>0</v>
      </c>
      <c r="L892" s="19">
        <v>0</v>
      </c>
      <c r="M892" s="26" t="s">
        <v>5356</v>
      </c>
      <c r="N892" s="26"/>
    </row>
    <row r="893" spans="1:14" x14ac:dyDescent="0.25">
      <c r="A893" s="14" t="s">
        <v>4666</v>
      </c>
      <c r="B893" s="14" t="s">
        <v>4667</v>
      </c>
      <c r="C893" s="14" t="s">
        <v>2592</v>
      </c>
      <c r="D893" s="14" t="s">
        <v>1634</v>
      </c>
      <c r="E893" s="14" t="s">
        <v>1157</v>
      </c>
      <c r="F893" s="14" t="s">
        <v>4668</v>
      </c>
      <c r="G893" s="15">
        <v>1</v>
      </c>
      <c r="H893" s="15">
        <v>1</v>
      </c>
      <c r="I893" s="16">
        <v>1</v>
      </c>
      <c r="J893" s="17">
        <v>0</v>
      </c>
      <c r="K893" s="18">
        <v>0</v>
      </c>
      <c r="L893" s="19">
        <v>0</v>
      </c>
      <c r="M893" s="26" t="s">
        <v>5354</v>
      </c>
      <c r="N893" s="26"/>
    </row>
    <row r="894" spans="1:14" x14ac:dyDescent="0.25">
      <c r="A894" s="14" t="s">
        <v>4669</v>
      </c>
      <c r="B894" s="14" t="s">
        <v>4670</v>
      </c>
      <c r="C894" s="14" t="s">
        <v>4671</v>
      </c>
      <c r="D894" s="14" t="s">
        <v>1897</v>
      </c>
      <c r="E894" s="14" t="s">
        <v>622</v>
      </c>
      <c r="F894" s="14" t="s">
        <v>4672</v>
      </c>
      <c r="G894" s="15">
        <v>1</v>
      </c>
      <c r="H894" s="15">
        <v>1</v>
      </c>
      <c r="I894" s="16">
        <v>0</v>
      </c>
      <c r="J894" s="17">
        <v>1</v>
      </c>
      <c r="K894" s="18">
        <v>0</v>
      </c>
      <c r="L894" s="19">
        <v>0</v>
      </c>
      <c r="M894" s="26" t="s">
        <v>5354</v>
      </c>
      <c r="N894" s="26"/>
    </row>
    <row r="895" spans="1:14" x14ac:dyDescent="0.25">
      <c r="A895" s="14" t="s">
        <v>4673</v>
      </c>
      <c r="B895" s="14" t="s">
        <v>4674</v>
      </c>
      <c r="C895" s="14" t="s">
        <v>4675</v>
      </c>
      <c r="D895" s="14" t="s">
        <v>1652</v>
      </c>
      <c r="E895" s="14" t="s">
        <v>427</v>
      </c>
      <c r="F895" s="14" t="s">
        <v>4676</v>
      </c>
      <c r="G895" s="15">
        <v>1</v>
      </c>
      <c r="H895" s="15">
        <v>1</v>
      </c>
      <c r="I895" s="16">
        <v>0</v>
      </c>
      <c r="J895" s="17">
        <v>1</v>
      </c>
      <c r="K895" s="18">
        <v>0</v>
      </c>
      <c r="L895" s="19">
        <v>0</v>
      </c>
      <c r="M895" s="26" t="s">
        <v>5356</v>
      </c>
      <c r="N895" s="26"/>
    </row>
    <row r="896" spans="1:14" x14ac:dyDescent="0.25">
      <c r="A896" s="14" t="s">
        <v>4677</v>
      </c>
      <c r="B896" s="14" t="s">
        <v>4678</v>
      </c>
      <c r="C896" s="14" t="s">
        <v>1670</v>
      </c>
      <c r="D896" s="14" t="s">
        <v>2341</v>
      </c>
      <c r="E896" s="14" t="s">
        <v>1274</v>
      </c>
      <c r="F896" s="14" t="s">
        <v>4679</v>
      </c>
      <c r="G896" s="15">
        <v>1</v>
      </c>
      <c r="H896" s="15">
        <v>15</v>
      </c>
      <c r="I896" s="16">
        <v>0</v>
      </c>
      <c r="J896" s="17">
        <v>1</v>
      </c>
      <c r="K896" s="18">
        <v>0</v>
      </c>
      <c r="L896" s="19">
        <v>0</v>
      </c>
      <c r="M896" s="26" t="s">
        <v>5356</v>
      </c>
      <c r="N896" s="26"/>
    </row>
    <row r="897" spans="1:14" x14ac:dyDescent="0.25">
      <c r="A897" s="14" t="s">
        <v>4680</v>
      </c>
      <c r="B897" s="14" t="s">
        <v>4681</v>
      </c>
      <c r="C897" s="14" t="s">
        <v>4682</v>
      </c>
      <c r="D897" s="14" t="s">
        <v>3612</v>
      </c>
      <c r="E897" s="14" t="s">
        <v>4549</v>
      </c>
      <c r="F897" s="14" t="s">
        <v>4683</v>
      </c>
      <c r="G897" s="15">
        <v>1</v>
      </c>
      <c r="H897" s="15">
        <v>1</v>
      </c>
      <c r="I897" s="16">
        <v>0</v>
      </c>
      <c r="J897" s="17">
        <v>1</v>
      </c>
      <c r="K897" s="18">
        <v>0</v>
      </c>
      <c r="L897" s="19">
        <v>0</v>
      </c>
      <c r="M897" s="26" t="s">
        <v>5354</v>
      </c>
      <c r="N897" s="26"/>
    </row>
    <row r="898" spans="1:14" x14ac:dyDescent="0.25">
      <c r="A898" s="14" t="s">
        <v>755</v>
      </c>
      <c r="B898" s="14" t="s">
        <v>4047</v>
      </c>
      <c r="C898" s="14" t="s">
        <v>4684</v>
      </c>
      <c r="D898" s="14" t="s">
        <v>1937</v>
      </c>
      <c r="E898" s="14" t="s">
        <v>751</v>
      </c>
      <c r="F898" s="14" t="s">
        <v>4685</v>
      </c>
      <c r="G898" s="15">
        <v>1</v>
      </c>
      <c r="H898" s="15">
        <v>1</v>
      </c>
      <c r="I898" s="16">
        <v>0</v>
      </c>
      <c r="J898" s="17">
        <v>0</v>
      </c>
      <c r="K898" s="18">
        <v>1</v>
      </c>
      <c r="L898" s="19">
        <v>0</v>
      </c>
      <c r="M898" s="26" t="s">
        <v>5355</v>
      </c>
      <c r="N898" s="26"/>
    </row>
    <row r="899" spans="1:14" x14ac:dyDescent="0.25">
      <c r="A899" s="14" t="s">
        <v>4686</v>
      </c>
      <c r="B899" s="14" t="s">
        <v>4687</v>
      </c>
      <c r="C899" s="14" t="s">
        <v>1670</v>
      </c>
      <c r="D899" s="14" t="s">
        <v>4688</v>
      </c>
      <c r="E899" s="14" t="s">
        <v>1354</v>
      </c>
      <c r="F899" s="14" t="s">
        <v>4689</v>
      </c>
      <c r="G899" s="15">
        <v>1</v>
      </c>
      <c r="H899" s="15">
        <v>1</v>
      </c>
      <c r="I899" s="16">
        <v>0</v>
      </c>
      <c r="J899" s="17">
        <v>1</v>
      </c>
      <c r="K899" s="18">
        <v>0</v>
      </c>
      <c r="L899" s="19">
        <v>0</v>
      </c>
      <c r="M899" s="26" t="s">
        <v>5354</v>
      </c>
      <c r="N899" s="26"/>
    </row>
    <row r="900" spans="1:14" x14ac:dyDescent="0.25">
      <c r="A900" s="14" t="s">
        <v>4690</v>
      </c>
      <c r="B900" s="14" t="s">
        <v>4691</v>
      </c>
      <c r="C900" s="14" t="s">
        <v>1656</v>
      </c>
      <c r="D900" s="14" t="s">
        <v>1643</v>
      </c>
      <c r="E900" s="14" t="s">
        <v>1760</v>
      </c>
      <c r="F900" s="14" t="s">
        <v>4692</v>
      </c>
      <c r="G900" s="15">
        <v>1</v>
      </c>
      <c r="H900" s="15">
        <v>2</v>
      </c>
      <c r="I900" s="16">
        <v>1</v>
      </c>
      <c r="J900" s="17">
        <v>0</v>
      </c>
      <c r="K900" s="18">
        <v>0</v>
      </c>
      <c r="L900" s="19">
        <v>0</v>
      </c>
      <c r="M900" s="26" t="s">
        <v>5352</v>
      </c>
      <c r="N900" s="26"/>
    </row>
    <row r="901" spans="1:14" x14ac:dyDescent="0.25">
      <c r="A901" s="14" t="s">
        <v>4693</v>
      </c>
      <c r="B901" s="14" t="s">
        <v>4694</v>
      </c>
      <c r="C901" s="14" t="s">
        <v>4695</v>
      </c>
      <c r="D901" s="14" t="s">
        <v>1797</v>
      </c>
      <c r="E901" s="14" t="s">
        <v>465</v>
      </c>
      <c r="F901" s="14" t="s">
        <v>4696</v>
      </c>
      <c r="G901" s="15">
        <v>1</v>
      </c>
      <c r="H901" s="15">
        <v>1</v>
      </c>
      <c r="I901" s="16">
        <v>0</v>
      </c>
      <c r="J901" s="17">
        <v>1</v>
      </c>
      <c r="K901" s="18">
        <v>0</v>
      </c>
      <c r="L901" s="19">
        <v>0</v>
      </c>
      <c r="M901" s="26" t="s">
        <v>5354</v>
      </c>
      <c r="N901" s="26"/>
    </row>
    <row r="902" spans="1:14" x14ac:dyDescent="0.25">
      <c r="A902" s="14" t="s">
        <v>1584</v>
      </c>
      <c r="B902" s="14" t="s">
        <v>4697</v>
      </c>
      <c r="C902" s="14" t="s">
        <v>4698</v>
      </c>
      <c r="D902" s="14" t="s">
        <v>1625</v>
      </c>
      <c r="E902" s="14" t="s">
        <v>839</v>
      </c>
      <c r="F902" s="14" t="s">
        <v>4699</v>
      </c>
      <c r="G902" s="15">
        <v>1</v>
      </c>
      <c r="H902" s="15">
        <v>1</v>
      </c>
      <c r="I902" s="16">
        <v>0</v>
      </c>
      <c r="J902" s="17">
        <v>0</v>
      </c>
      <c r="K902" s="18">
        <v>0</v>
      </c>
      <c r="L902" s="19">
        <v>1</v>
      </c>
      <c r="M902" s="26" t="s">
        <v>5355</v>
      </c>
      <c r="N902" s="26"/>
    </row>
    <row r="903" spans="1:14" x14ac:dyDescent="0.25">
      <c r="A903" s="14" t="s">
        <v>4700</v>
      </c>
      <c r="B903" s="14" t="s">
        <v>4701</v>
      </c>
      <c r="C903" s="14" t="s">
        <v>1670</v>
      </c>
      <c r="D903" s="14" t="s">
        <v>1625</v>
      </c>
      <c r="E903" s="14" t="s">
        <v>2912</v>
      </c>
      <c r="F903" s="14" t="s">
        <v>4702</v>
      </c>
      <c r="G903" s="15">
        <v>1</v>
      </c>
      <c r="H903" s="15">
        <v>4</v>
      </c>
      <c r="I903" s="16">
        <v>0</v>
      </c>
      <c r="J903" s="17">
        <v>1</v>
      </c>
      <c r="K903" s="18">
        <v>0</v>
      </c>
      <c r="L903" s="19">
        <v>0</v>
      </c>
      <c r="M903" s="26" t="s">
        <v>5354</v>
      </c>
      <c r="N903" s="26"/>
    </row>
    <row r="904" spans="1:14" x14ac:dyDescent="0.25">
      <c r="A904" s="14" t="s">
        <v>4703</v>
      </c>
      <c r="B904" s="14" t="s">
        <v>4704</v>
      </c>
      <c r="C904" s="14" t="s">
        <v>2066</v>
      </c>
      <c r="D904" s="14" t="s">
        <v>1634</v>
      </c>
      <c r="E904" s="14" t="s">
        <v>1157</v>
      </c>
      <c r="F904" s="14" t="s">
        <v>4705</v>
      </c>
      <c r="G904" s="15">
        <v>1</v>
      </c>
      <c r="H904" s="15">
        <v>4</v>
      </c>
      <c r="I904" s="16">
        <v>0</v>
      </c>
      <c r="J904" s="17">
        <v>1</v>
      </c>
      <c r="K904" s="18">
        <v>0</v>
      </c>
      <c r="L904" s="19">
        <v>0</v>
      </c>
      <c r="M904" s="26" t="s">
        <v>5356</v>
      </c>
      <c r="N904" s="26"/>
    </row>
    <row r="905" spans="1:14" x14ac:dyDescent="0.25">
      <c r="A905" s="14" t="s">
        <v>4706</v>
      </c>
      <c r="B905" s="14" t="s">
        <v>4707</v>
      </c>
      <c r="C905" s="14" t="s">
        <v>4708</v>
      </c>
      <c r="D905" s="14" t="s">
        <v>2733</v>
      </c>
      <c r="E905" s="14" t="s">
        <v>668</v>
      </c>
      <c r="F905" s="14" t="s">
        <v>4709</v>
      </c>
      <c r="G905" s="15">
        <v>1</v>
      </c>
      <c r="H905" s="15">
        <v>1</v>
      </c>
      <c r="I905" s="16">
        <v>0</v>
      </c>
      <c r="J905" s="17">
        <v>1</v>
      </c>
      <c r="K905" s="18">
        <v>0</v>
      </c>
      <c r="L905" s="19">
        <v>0</v>
      </c>
      <c r="M905" s="26" t="s">
        <v>5356</v>
      </c>
      <c r="N905" s="26"/>
    </row>
    <row r="906" spans="1:14" x14ac:dyDescent="0.25">
      <c r="A906" s="14" t="s">
        <v>4710</v>
      </c>
      <c r="B906" s="14" t="s">
        <v>4711</v>
      </c>
      <c r="C906" s="14" t="s">
        <v>4712</v>
      </c>
      <c r="D906" s="14" t="s">
        <v>1639</v>
      </c>
      <c r="E906" s="14" t="s">
        <v>465</v>
      </c>
      <c r="F906" s="14" t="s">
        <v>4713</v>
      </c>
      <c r="G906" s="15">
        <v>1</v>
      </c>
      <c r="H906" s="15">
        <v>1</v>
      </c>
      <c r="I906" s="16">
        <v>0</v>
      </c>
      <c r="J906" s="17">
        <v>1</v>
      </c>
      <c r="K906" s="18">
        <v>0</v>
      </c>
      <c r="L906" s="19">
        <v>0</v>
      </c>
      <c r="M906" s="26" t="s">
        <v>5354</v>
      </c>
      <c r="N906" s="26"/>
    </row>
    <row r="907" spans="1:14" x14ac:dyDescent="0.25">
      <c r="A907" s="14" t="s">
        <v>4714</v>
      </c>
      <c r="B907" s="14" t="s">
        <v>4715</v>
      </c>
      <c r="C907" s="14" t="s">
        <v>3616</v>
      </c>
      <c r="D907" s="14" t="s">
        <v>1779</v>
      </c>
      <c r="E907" s="14" t="s">
        <v>1760</v>
      </c>
      <c r="F907" s="14" t="s">
        <v>4716</v>
      </c>
      <c r="G907" s="15">
        <v>1</v>
      </c>
      <c r="H907" s="15">
        <v>4</v>
      </c>
      <c r="I907" s="16">
        <v>1</v>
      </c>
      <c r="J907" s="17">
        <v>0</v>
      </c>
      <c r="K907" s="18">
        <v>0</v>
      </c>
      <c r="L907" s="19">
        <v>0</v>
      </c>
      <c r="M907" s="26" t="s">
        <v>5354</v>
      </c>
      <c r="N907" s="26"/>
    </row>
    <row r="908" spans="1:14" x14ac:dyDescent="0.25">
      <c r="A908" s="14" t="s">
        <v>4717</v>
      </c>
      <c r="B908" s="14" t="s">
        <v>4718</v>
      </c>
      <c r="C908" s="14" t="s">
        <v>1670</v>
      </c>
      <c r="D908" s="14" t="s">
        <v>2294</v>
      </c>
      <c r="E908" s="14" t="s">
        <v>4719</v>
      </c>
      <c r="F908" s="14" t="s">
        <v>4720</v>
      </c>
      <c r="G908" s="15">
        <v>1</v>
      </c>
      <c r="H908" s="15">
        <v>1</v>
      </c>
      <c r="I908" s="16">
        <v>0</v>
      </c>
      <c r="J908" s="17">
        <v>1</v>
      </c>
      <c r="K908" s="18">
        <v>0</v>
      </c>
      <c r="L908" s="19">
        <v>0</v>
      </c>
      <c r="M908" s="26" t="s">
        <v>5354</v>
      </c>
      <c r="N908" s="26"/>
    </row>
    <row r="909" spans="1:14" x14ac:dyDescent="0.25">
      <c r="A909" s="14" t="s">
        <v>1425</v>
      </c>
      <c r="B909" s="14" t="s">
        <v>4721</v>
      </c>
      <c r="C909" s="14" t="s">
        <v>3883</v>
      </c>
      <c r="D909" s="14" t="s">
        <v>2795</v>
      </c>
      <c r="E909" s="14" t="s">
        <v>1422</v>
      </c>
      <c r="F909" s="14" t="s">
        <v>4722</v>
      </c>
      <c r="G909" s="15">
        <v>1</v>
      </c>
      <c r="H909" s="15">
        <v>1</v>
      </c>
      <c r="I909" s="16">
        <v>0</v>
      </c>
      <c r="J909" s="17">
        <v>0</v>
      </c>
      <c r="K909" s="18">
        <v>0</v>
      </c>
      <c r="L909" s="19">
        <v>1</v>
      </c>
      <c r="M909" s="26" t="s">
        <v>5355</v>
      </c>
      <c r="N909" s="26"/>
    </row>
    <row r="910" spans="1:14" x14ac:dyDescent="0.25">
      <c r="A910" s="14" t="s">
        <v>767</v>
      </c>
      <c r="B910" s="14" t="s">
        <v>4723</v>
      </c>
      <c r="C910" s="14" t="s">
        <v>4724</v>
      </c>
      <c r="D910" s="14" t="s">
        <v>1940</v>
      </c>
      <c r="E910" s="14" t="s">
        <v>649</v>
      </c>
      <c r="F910" s="14" t="s">
        <v>4725</v>
      </c>
      <c r="G910" s="15">
        <v>1</v>
      </c>
      <c r="H910" s="15">
        <v>2</v>
      </c>
      <c r="I910" s="16">
        <v>0</v>
      </c>
      <c r="J910" s="17">
        <v>0</v>
      </c>
      <c r="K910" s="18">
        <v>1</v>
      </c>
      <c r="L910" s="19">
        <v>0</v>
      </c>
      <c r="M910" s="26" t="s">
        <v>5355</v>
      </c>
      <c r="N910" s="26"/>
    </row>
    <row r="911" spans="1:14" x14ac:dyDescent="0.25">
      <c r="A911" s="14" t="s">
        <v>4726</v>
      </c>
      <c r="B911" s="14" t="s">
        <v>4727</v>
      </c>
      <c r="C911" s="14" t="s">
        <v>4728</v>
      </c>
      <c r="D911" s="14" t="s">
        <v>4729</v>
      </c>
      <c r="E911" s="14" t="s">
        <v>4730</v>
      </c>
      <c r="F911" s="14" t="s">
        <v>4731</v>
      </c>
      <c r="G911" s="15">
        <v>1</v>
      </c>
      <c r="H911" s="15">
        <v>1</v>
      </c>
      <c r="I911" s="16">
        <v>0</v>
      </c>
      <c r="J911" s="17">
        <v>1</v>
      </c>
      <c r="K911" s="18">
        <v>0</v>
      </c>
      <c r="L911" s="19">
        <v>0</v>
      </c>
      <c r="M911" s="26" t="s">
        <v>5356</v>
      </c>
      <c r="N911" s="26"/>
    </row>
    <row r="912" spans="1:14" x14ac:dyDescent="0.25">
      <c r="A912" s="14" t="s">
        <v>982</v>
      </c>
      <c r="B912" s="14" t="s">
        <v>4732</v>
      </c>
      <c r="C912" s="14" t="s">
        <v>4321</v>
      </c>
      <c r="D912" s="14" t="s">
        <v>2834</v>
      </c>
      <c r="E912" s="14" t="s">
        <v>465</v>
      </c>
      <c r="F912" s="14" t="s">
        <v>4733</v>
      </c>
      <c r="G912" s="15">
        <v>1</v>
      </c>
      <c r="H912" s="15">
        <v>1</v>
      </c>
      <c r="I912" s="16">
        <v>0</v>
      </c>
      <c r="J912" s="17">
        <v>0</v>
      </c>
      <c r="K912" s="18">
        <v>1</v>
      </c>
      <c r="L912" s="19">
        <v>0</v>
      </c>
      <c r="M912" s="26" t="s">
        <v>5355</v>
      </c>
      <c r="N912" s="26"/>
    </row>
    <row r="913" spans="1:14" x14ac:dyDescent="0.25">
      <c r="A913" s="14" t="s">
        <v>4734</v>
      </c>
      <c r="B913" s="14" t="s">
        <v>4735</v>
      </c>
      <c r="C913" s="14" t="s">
        <v>4736</v>
      </c>
      <c r="D913" s="14" t="s">
        <v>4737</v>
      </c>
      <c r="E913" s="14" t="s">
        <v>725</v>
      </c>
      <c r="F913" s="14" t="s">
        <v>4738</v>
      </c>
      <c r="G913" s="15">
        <v>1</v>
      </c>
      <c r="H913" s="15">
        <v>1</v>
      </c>
      <c r="I913" s="16">
        <v>1</v>
      </c>
      <c r="J913" s="17">
        <v>0</v>
      </c>
      <c r="K913" s="18">
        <v>0</v>
      </c>
      <c r="L913" s="19">
        <v>0</v>
      </c>
      <c r="M913" s="26" t="s">
        <v>5356</v>
      </c>
      <c r="N913" s="26"/>
    </row>
    <row r="914" spans="1:14" x14ac:dyDescent="0.25">
      <c r="A914" s="14" t="s">
        <v>1273</v>
      </c>
      <c r="B914" s="14" t="s">
        <v>4739</v>
      </c>
      <c r="C914" s="14" t="s">
        <v>4740</v>
      </c>
      <c r="D914" s="14" t="s">
        <v>1647</v>
      </c>
      <c r="E914" s="14" t="s">
        <v>1274</v>
      </c>
      <c r="F914" s="14" t="s">
        <v>4741</v>
      </c>
      <c r="G914" s="15">
        <v>1</v>
      </c>
      <c r="H914" s="15">
        <v>1</v>
      </c>
      <c r="I914" s="16">
        <v>0</v>
      </c>
      <c r="J914" s="17">
        <v>0</v>
      </c>
      <c r="K914" s="18">
        <v>0</v>
      </c>
      <c r="L914" s="19">
        <v>1</v>
      </c>
      <c r="M914" s="26" t="s">
        <v>5355</v>
      </c>
      <c r="N914" s="26"/>
    </row>
    <row r="915" spans="1:14" x14ac:dyDescent="0.25">
      <c r="A915" s="14" t="s">
        <v>4742</v>
      </c>
      <c r="B915" s="14" t="s">
        <v>4743</v>
      </c>
      <c r="C915" s="14" t="s">
        <v>1670</v>
      </c>
      <c r="D915" s="14" t="s">
        <v>1625</v>
      </c>
      <c r="E915" s="14" t="s">
        <v>839</v>
      </c>
      <c r="F915" s="14" t="s">
        <v>4744</v>
      </c>
      <c r="G915" s="15">
        <v>1</v>
      </c>
      <c r="H915" s="15">
        <v>2</v>
      </c>
      <c r="I915" s="16">
        <v>0</v>
      </c>
      <c r="J915" s="17">
        <v>1</v>
      </c>
      <c r="K915" s="18">
        <v>0</v>
      </c>
      <c r="L915" s="19">
        <v>0</v>
      </c>
      <c r="M915" s="26" t="s">
        <v>5354</v>
      </c>
      <c r="N915" s="26"/>
    </row>
    <row r="916" spans="1:14" x14ac:dyDescent="0.25">
      <c r="A916" s="14" t="s">
        <v>4745</v>
      </c>
      <c r="B916" s="14" t="s">
        <v>4746</v>
      </c>
      <c r="C916" s="14" t="s">
        <v>1629</v>
      </c>
      <c r="D916" s="14" t="s">
        <v>4747</v>
      </c>
      <c r="E916" s="14" t="s">
        <v>834</v>
      </c>
      <c r="F916" s="14" t="s">
        <v>4748</v>
      </c>
      <c r="G916" s="15">
        <v>1</v>
      </c>
      <c r="H916" s="15">
        <v>5</v>
      </c>
      <c r="I916" s="16">
        <v>0</v>
      </c>
      <c r="J916" s="17">
        <v>1</v>
      </c>
      <c r="K916" s="18">
        <v>0</v>
      </c>
      <c r="L916" s="19">
        <v>0</v>
      </c>
      <c r="M916" s="26" t="s">
        <v>5356</v>
      </c>
      <c r="N916" s="26"/>
    </row>
    <row r="917" spans="1:14" x14ac:dyDescent="0.25">
      <c r="A917" s="14" t="s">
        <v>1451</v>
      </c>
      <c r="B917" s="14" t="s">
        <v>4749</v>
      </c>
      <c r="C917" s="14" t="s">
        <v>1670</v>
      </c>
      <c r="D917" s="14" t="s">
        <v>3305</v>
      </c>
      <c r="E917" s="14" t="s">
        <v>1319</v>
      </c>
      <c r="F917" s="14" t="s">
        <v>4750</v>
      </c>
      <c r="G917" s="15">
        <v>1</v>
      </c>
      <c r="H917" s="15">
        <v>4</v>
      </c>
      <c r="I917" s="16">
        <v>0</v>
      </c>
      <c r="J917" s="17">
        <v>0</v>
      </c>
      <c r="K917" s="18">
        <v>0</v>
      </c>
      <c r="L917" s="19">
        <v>1</v>
      </c>
      <c r="M917" s="26" t="s">
        <v>5351</v>
      </c>
      <c r="N917" s="26"/>
    </row>
    <row r="918" spans="1:14" x14ac:dyDescent="0.25">
      <c r="A918" s="14" t="s">
        <v>4751</v>
      </c>
      <c r="B918" s="14" t="s">
        <v>4752</v>
      </c>
      <c r="C918" s="14" t="s">
        <v>4753</v>
      </c>
      <c r="D918" s="14" t="s">
        <v>4477</v>
      </c>
      <c r="E918" s="14" t="s">
        <v>725</v>
      </c>
      <c r="F918" s="14" t="s">
        <v>4754</v>
      </c>
      <c r="G918" s="15">
        <v>1</v>
      </c>
      <c r="H918" s="15">
        <v>1</v>
      </c>
      <c r="I918" s="16">
        <v>0</v>
      </c>
      <c r="J918" s="17">
        <v>1</v>
      </c>
      <c r="K918" s="18">
        <v>0</v>
      </c>
      <c r="L918" s="19">
        <v>0</v>
      </c>
      <c r="M918" s="26" t="s">
        <v>5354</v>
      </c>
      <c r="N918" s="26"/>
    </row>
    <row r="919" spans="1:14" x14ac:dyDescent="0.25">
      <c r="A919" s="14" t="s">
        <v>1179</v>
      </c>
      <c r="B919" s="14" t="s">
        <v>4755</v>
      </c>
      <c r="C919" s="14" t="s">
        <v>4756</v>
      </c>
      <c r="D919" s="14" t="s">
        <v>1625</v>
      </c>
      <c r="E919" s="14" t="s">
        <v>1181</v>
      </c>
      <c r="F919" s="14" t="s">
        <v>4757</v>
      </c>
      <c r="G919" s="15">
        <v>1</v>
      </c>
      <c r="H919" s="15">
        <v>2</v>
      </c>
      <c r="I919" s="16">
        <v>0</v>
      </c>
      <c r="J919" s="17">
        <v>0</v>
      </c>
      <c r="K919" s="18">
        <v>1</v>
      </c>
      <c r="L919" s="19">
        <v>0</v>
      </c>
      <c r="M919" s="26" t="s">
        <v>5355</v>
      </c>
      <c r="N919" s="26"/>
    </row>
    <row r="920" spans="1:14" x14ac:dyDescent="0.25">
      <c r="A920" s="14" t="s">
        <v>4758</v>
      </c>
      <c r="B920" s="14" t="s">
        <v>4759</v>
      </c>
      <c r="C920" s="14" t="s">
        <v>1670</v>
      </c>
      <c r="D920" s="14" t="s">
        <v>1625</v>
      </c>
      <c r="E920" s="14" t="s">
        <v>593</v>
      </c>
      <c r="F920" s="14" t="s">
        <v>4760</v>
      </c>
      <c r="G920" s="15">
        <v>1</v>
      </c>
      <c r="H920" s="15">
        <v>30</v>
      </c>
      <c r="I920" s="16">
        <v>1</v>
      </c>
      <c r="J920" s="17">
        <v>0</v>
      </c>
      <c r="K920" s="18">
        <v>0</v>
      </c>
      <c r="L920" s="19">
        <v>0</v>
      </c>
      <c r="M920" s="26" t="s">
        <v>5354</v>
      </c>
      <c r="N920" s="26"/>
    </row>
    <row r="921" spans="1:14" x14ac:dyDescent="0.25">
      <c r="A921" s="14" t="s">
        <v>1376</v>
      </c>
      <c r="B921" s="14" t="s">
        <v>4761</v>
      </c>
      <c r="C921" s="14" t="s">
        <v>1670</v>
      </c>
      <c r="D921" s="14" t="s">
        <v>1690</v>
      </c>
      <c r="E921" s="14" t="s">
        <v>1319</v>
      </c>
      <c r="F921" s="14" t="s">
        <v>4762</v>
      </c>
      <c r="G921" s="15">
        <v>1</v>
      </c>
      <c r="H921" s="15">
        <v>1</v>
      </c>
      <c r="I921" s="16">
        <v>0</v>
      </c>
      <c r="J921" s="17">
        <v>0</v>
      </c>
      <c r="K921" s="18">
        <v>0</v>
      </c>
      <c r="L921" s="19">
        <v>1</v>
      </c>
      <c r="M921" s="26" t="s">
        <v>5351</v>
      </c>
      <c r="N921" s="26"/>
    </row>
    <row r="922" spans="1:14" x14ac:dyDescent="0.25">
      <c r="A922" s="14" t="s">
        <v>1377</v>
      </c>
      <c r="B922" s="14" t="s">
        <v>4763</v>
      </c>
      <c r="C922" s="14" t="s">
        <v>4764</v>
      </c>
      <c r="D922" s="14" t="s">
        <v>4765</v>
      </c>
      <c r="E922" s="14" t="s">
        <v>518</v>
      </c>
      <c r="F922" s="14" t="s">
        <v>4766</v>
      </c>
      <c r="G922" s="15">
        <v>1</v>
      </c>
      <c r="H922" s="15">
        <v>1</v>
      </c>
      <c r="I922" s="16">
        <v>0</v>
      </c>
      <c r="J922" s="17">
        <v>0</v>
      </c>
      <c r="K922" s="18">
        <v>0</v>
      </c>
      <c r="L922" s="19">
        <v>1</v>
      </c>
      <c r="M922" s="26" t="s">
        <v>5355</v>
      </c>
      <c r="N922" s="26"/>
    </row>
    <row r="923" spans="1:14" x14ac:dyDescent="0.25">
      <c r="A923" s="14" t="s">
        <v>4767</v>
      </c>
      <c r="B923" s="14" t="s">
        <v>4768</v>
      </c>
      <c r="C923" s="14" t="s">
        <v>3602</v>
      </c>
      <c r="D923" s="14" t="s">
        <v>1868</v>
      </c>
      <c r="E923" s="14" t="s">
        <v>4769</v>
      </c>
      <c r="F923" s="14" t="s">
        <v>4770</v>
      </c>
      <c r="G923" s="15">
        <v>1</v>
      </c>
      <c r="H923" s="15">
        <v>1</v>
      </c>
      <c r="I923" s="16">
        <v>0</v>
      </c>
      <c r="J923" s="17">
        <v>1</v>
      </c>
      <c r="K923" s="18">
        <v>0</v>
      </c>
      <c r="L923" s="19">
        <v>0</v>
      </c>
      <c r="M923" s="26" t="s">
        <v>5354</v>
      </c>
      <c r="N923" s="26"/>
    </row>
    <row r="924" spans="1:14" x14ac:dyDescent="0.25">
      <c r="A924" s="14" t="s">
        <v>4771</v>
      </c>
      <c r="B924" s="14" t="s">
        <v>4532</v>
      </c>
      <c r="C924" s="14" t="s">
        <v>4772</v>
      </c>
      <c r="D924" s="14" t="s">
        <v>3956</v>
      </c>
      <c r="E924" s="14" t="s">
        <v>442</v>
      </c>
      <c r="F924" s="14" t="s">
        <v>4773</v>
      </c>
      <c r="G924" s="15">
        <v>1</v>
      </c>
      <c r="H924" s="15">
        <v>1</v>
      </c>
      <c r="I924" s="16">
        <v>1</v>
      </c>
      <c r="J924" s="17">
        <v>0</v>
      </c>
      <c r="K924" s="18">
        <v>0</v>
      </c>
      <c r="L924" s="19">
        <v>0</v>
      </c>
      <c r="M924" s="26" t="s">
        <v>5356</v>
      </c>
      <c r="N924" s="26"/>
    </row>
    <row r="925" spans="1:14" x14ac:dyDescent="0.25">
      <c r="A925" s="14" t="s">
        <v>4774</v>
      </c>
      <c r="B925" s="14" t="s">
        <v>4775</v>
      </c>
      <c r="C925" s="14" t="s">
        <v>4776</v>
      </c>
      <c r="D925" s="14" t="s">
        <v>1682</v>
      </c>
      <c r="E925" s="14" t="s">
        <v>1640</v>
      </c>
      <c r="F925" s="14" t="s">
        <v>4777</v>
      </c>
      <c r="G925" s="15">
        <v>1</v>
      </c>
      <c r="H925" s="15">
        <v>1</v>
      </c>
      <c r="I925" s="16">
        <v>1</v>
      </c>
      <c r="J925" s="17">
        <v>0</v>
      </c>
      <c r="K925" s="18">
        <v>0</v>
      </c>
      <c r="L925" s="19">
        <v>0</v>
      </c>
      <c r="M925" s="26" t="s">
        <v>5356</v>
      </c>
      <c r="N925" s="26"/>
    </row>
    <row r="926" spans="1:14" x14ac:dyDescent="0.25">
      <c r="A926" s="14" t="s">
        <v>4778</v>
      </c>
      <c r="B926" s="14" t="s">
        <v>4779</v>
      </c>
      <c r="C926" s="14" t="s">
        <v>4780</v>
      </c>
      <c r="D926" s="14" t="s">
        <v>1901</v>
      </c>
      <c r="E926" s="14" t="s">
        <v>861</v>
      </c>
      <c r="F926" s="14" t="s">
        <v>4781</v>
      </c>
      <c r="G926" s="15">
        <v>1</v>
      </c>
      <c r="H926" s="15">
        <v>1</v>
      </c>
      <c r="I926" s="16">
        <v>0</v>
      </c>
      <c r="J926" s="17">
        <v>1</v>
      </c>
      <c r="K926" s="18">
        <v>0</v>
      </c>
      <c r="L926" s="19">
        <v>0</v>
      </c>
      <c r="M926" s="26" t="s">
        <v>5356</v>
      </c>
      <c r="N926" s="26"/>
    </row>
    <row r="927" spans="1:14" x14ac:dyDescent="0.25">
      <c r="A927" s="14" t="s">
        <v>1133</v>
      </c>
      <c r="B927" s="14" t="s">
        <v>1134</v>
      </c>
      <c r="C927" s="14" t="s">
        <v>1670</v>
      </c>
      <c r="D927" s="14" t="s">
        <v>1625</v>
      </c>
      <c r="E927" s="14" t="s">
        <v>1135</v>
      </c>
      <c r="F927" s="14" t="s">
        <v>4782</v>
      </c>
      <c r="G927" s="15">
        <v>1</v>
      </c>
      <c r="H927" s="15">
        <v>1</v>
      </c>
      <c r="I927" s="16">
        <v>0</v>
      </c>
      <c r="J927" s="17">
        <v>0</v>
      </c>
      <c r="K927" s="18">
        <v>1</v>
      </c>
      <c r="L927" s="19">
        <v>0</v>
      </c>
      <c r="M927" s="26" t="s">
        <v>5355</v>
      </c>
      <c r="N927" s="26"/>
    </row>
    <row r="928" spans="1:14" x14ac:dyDescent="0.25">
      <c r="A928" s="14" t="s">
        <v>4783</v>
      </c>
      <c r="B928" s="14" t="s">
        <v>4784</v>
      </c>
      <c r="C928" s="14" t="s">
        <v>2706</v>
      </c>
      <c r="D928" s="14" t="s">
        <v>1639</v>
      </c>
      <c r="E928" s="14" t="s">
        <v>668</v>
      </c>
      <c r="F928" s="14" t="s">
        <v>4785</v>
      </c>
      <c r="G928" s="15">
        <v>1</v>
      </c>
      <c r="H928" s="15">
        <v>12</v>
      </c>
      <c r="I928" s="16">
        <v>0</v>
      </c>
      <c r="J928" s="17">
        <v>1</v>
      </c>
      <c r="K928" s="18">
        <v>0</v>
      </c>
      <c r="L928" s="19">
        <v>0</v>
      </c>
      <c r="M928" s="26" t="s">
        <v>5356</v>
      </c>
      <c r="N928" s="26"/>
    </row>
    <row r="929" spans="1:14" x14ac:dyDescent="0.25">
      <c r="A929" s="14" t="s">
        <v>4786</v>
      </c>
      <c r="B929" s="14" t="s">
        <v>4787</v>
      </c>
      <c r="C929" s="14" t="s">
        <v>4788</v>
      </c>
      <c r="D929" s="14" t="s">
        <v>2890</v>
      </c>
      <c r="E929" s="14" t="s">
        <v>779</v>
      </c>
      <c r="F929" s="14" t="s">
        <v>4789</v>
      </c>
      <c r="G929" s="15">
        <v>1</v>
      </c>
      <c r="H929" s="15">
        <v>50</v>
      </c>
      <c r="I929" s="16">
        <v>1</v>
      </c>
      <c r="J929" s="17">
        <v>0</v>
      </c>
      <c r="K929" s="18">
        <v>0</v>
      </c>
      <c r="L929" s="19">
        <v>0</v>
      </c>
      <c r="M929" s="26" t="s">
        <v>5356</v>
      </c>
      <c r="N929" s="26"/>
    </row>
    <row r="930" spans="1:14" x14ac:dyDescent="0.25">
      <c r="A930" s="14" t="s">
        <v>4790</v>
      </c>
      <c r="B930" s="14" t="s">
        <v>4791</v>
      </c>
      <c r="C930" s="14" t="s">
        <v>4792</v>
      </c>
      <c r="D930" s="14" t="s">
        <v>1625</v>
      </c>
      <c r="E930" s="14" t="s">
        <v>701</v>
      </c>
      <c r="F930" s="14" t="s">
        <v>4793</v>
      </c>
      <c r="G930" s="15">
        <v>1</v>
      </c>
      <c r="H930" s="15">
        <v>67</v>
      </c>
      <c r="I930" s="16">
        <v>1</v>
      </c>
      <c r="J930" s="17">
        <v>0</v>
      </c>
      <c r="K930" s="18">
        <v>0</v>
      </c>
      <c r="L930" s="19">
        <v>0</v>
      </c>
      <c r="M930" s="26" t="s">
        <v>5354</v>
      </c>
      <c r="N930" s="26"/>
    </row>
    <row r="931" spans="1:14" x14ac:dyDescent="0.25">
      <c r="A931" s="14" t="s">
        <v>4794</v>
      </c>
      <c r="B931" s="14" t="s">
        <v>4795</v>
      </c>
      <c r="C931" s="14" t="s">
        <v>4796</v>
      </c>
      <c r="D931" s="14" t="s">
        <v>2375</v>
      </c>
      <c r="E931" s="14" t="s">
        <v>4797</v>
      </c>
      <c r="F931" s="14" t="s">
        <v>4798</v>
      </c>
      <c r="G931" s="15">
        <v>1</v>
      </c>
      <c r="H931" s="15">
        <v>6</v>
      </c>
      <c r="I931" s="16">
        <v>0</v>
      </c>
      <c r="J931" s="17">
        <v>1</v>
      </c>
      <c r="K931" s="18">
        <v>0</v>
      </c>
      <c r="L931" s="19">
        <v>0</v>
      </c>
      <c r="M931" s="26" t="s">
        <v>5356</v>
      </c>
      <c r="N931" s="26"/>
    </row>
    <row r="932" spans="1:14" x14ac:dyDescent="0.25">
      <c r="A932" s="14" t="s">
        <v>626</v>
      </c>
      <c r="B932" s="14" t="s">
        <v>4799</v>
      </c>
      <c r="C932" s="14" t="s">
        <v>4800</v>
      </c>
      <c r="D932" s="14" t="s">
        <v>1625</v>
      </c>
      <c r="E932" s="14" t="s">
        <v>501</v>
      </c>
      <c r="F932" s="14" t="s">
        <v>4801</v>
      </c>
      <c r="G932" s="15">
        <v>1</v>
      </c>
      <c r="H932" s="15">
        <v>1</v>
      </c>
      <c r="I932" s="16">
        <v>0</v>
      </c>
      <c r="J932" s="17">
        <v>0</v>
      </c>
      <c r="K932" s="18">
        <v>1</v>
      </c>
      <c r="L932" s="19">
        <v>0</v>
      </c>
      <c r="M932" s="26" t="s">
        <v>5355</v>
      </c>
      <c r="N932" s="26"/>
    </row>
    <row r="933" spans="1:14" x14ac:dyDescent="0.25">
      <c r="A933" s="14" t="s">
        <v>4802</v>
      </c>
      <c r="B933" s="14" t="s">
        <v>4803</v>
      </c>
      <c r="C933" s="14" t="s">
        <v>4804</v>
      </c>
      <c r="D933" s="14" t="s">
        <v>1625</v>
      </c>
      <c r="E933" s="14" t="s">
        <v>701</v>
      </c>
      <c r="F933" s="14" t="s">
        <v>4805</v>
      </c>
      <c r="G933" s="15">
        <v>1</v>
      </c>
      <c r="H933" s="15">
        <v>56</v>
      </c>
      <c r="I933" s="16">
        <v>1</v>
      </c>
      <c r="J933" s="17">
        <v>0</v>
      </c>
      <c r="K933" s="18">
        <v>0</v>
      </c>
      <c r="L933" s="19">
        <v>0</v>
      </c>
      <c r="M933" s="26" t="s">
        <v>5356</v>
      </c>
      <c r="N933" s="26"/>
    </row>
    <row r="934" spans="1:14" x14ac:dyDescent="0.25">
      <c r="A934" s="14" t="s">
        <v>4806</v>
      </c>
      <c r="B934" s="14" t="s">
        <v>4807</v>
      </c>
      <c r="C934" s="14" t="s">
        <v>1670</v>
      </c>
      <c r="D934" s="14" t="s">
        <v>1625</v>
      </c>
      <c r="E934" s="14" t="s">
        <v>593</v>
      </c>
      <c r="F934" s="14" t="s">
        <v>4808</v>
      </c>
      <c r="G934" s="15">
        <v>1</v>
      </c>
      <c r="H934" s="15">
        <v>30</v>
      </c>
      <c r="I934" s="16">
        <v>0</v>
      </c>
      <c r="J934" s="17">
        <v>1</v>
      </c>
      <c r="K934" s="18">
        <v>0</v>
      </c>
      <c r="L934" s="19">
        <v>0</v>
      </c>
      <c r="M934" s="26" t="s">
        <v>5356</v>
      </c>
      <c r="N934" s="26"/>
    </row>
    <row r="935" spans="1:14" x14ac:dyDescent="0.25">
      <c r="A935" s="14" t="s">
        <v>4809</v>
      </c>
      <c r="B935" s="14" t="s">
        <v>4810</v>
      </c>
      <c r="C935" s="14" t="s">
        <v>4811</v>
      </c>
      <c r="D935" s="14" t="s">
        <v>1797</v>
      </c>
      <c r="E935" s="14" t="s">
        <v>506</v>
      </c>
      <c r="F935" s="14" t="s">
        <v>4812</v>
      </c>
      <c r="G935" s="15">
        <v>1</v>
      </c>
      <c r="H935" s="15">
        <v>1</v>
      </c>
      <c r="I935" s="16">
        <v>0</v>
      </c>
      <c r="J935" s="17">
        <v>1</v>
      </c>
      <c r="K935" s="18">
        <v>0</v>
      </c>
      <c r="L935" s="19">
        <v>0</v>
      </c>
      <c r="M935" s="26" t="s">
        <v>5354</v>
      </c>
      <c r="N935" s="26"/>
    </row>
    <row r="936" spans="1:14" x14ac:dyDescent="0.25">
      <c r="A936" s="14" t="s">
        <v>1571</v>
      </c>
      <c r="B936" s="14" t="s">
        <v>4813</v>
      </c>
      <c r="C936" s="14" t="s">
        <v>4814</v>
      </c>
      <c r="D936" s="14" t="s">
        <v>1779</v>
      </c>
      <c r="E936" s="14" t="s">
        <v>1572</v>
      </c>
      <c r="F936" s="14" t="s">
        <v>4815</v>
      </c>
      <c r="G936" s="15">
        <v>1</v>
      </c>
      <c r="H936" s="15">
        <v>1</v>
      </c>
      <c r="I936" s="16">
        <v>0</v>
      </c>
      <c r="J936" s="17">
        <v>0</v>
      </c>
      <c r="K936" s="18">
        <v>0</v>
      </c>
      <c r="L936" s="19">
        <v>1</v>
      </c>
      <c r="M936" s="26" t="s">
        <v>5355</v>
      </c>
      <c r="N936" s="26"/>
    </row>
    <row r="937" spans="1:14" x14ac:dyDescent="0.25">
      <c r="A937" s="14" t="s">
        <v>713</v>
      </c>
      <c r="B937" s="14" t="s">
        <v>4816</v>
      </c>
      <c r="C937" s="14" t="s">
        <v>4082</v>
      </c>
      <c r="D937" s="14" t="s">
        <v>4817</v>
      </c>
      <c r="E937" s="14" t="s">
        <v>716</v>
      </c>
      <c r="F937" s="14" t="s">
        <v>4818</v>
      </c>
      <c r="G937" s="15">
        <v>1</v>
      </c>
      <c r="H937" s="15">
        <v>1</v>
      </c>
      <c r="I937" s="16">
        <v>0</v>
      </c>
      <c r="J937" s="17">
        <v>0</v>
      </c>
      <c r="K937" s="18">
        <v>1</v>
      </c>
      <c r="L937" s="19">
        <v>0</v>
      </c>
      <c r="M937" s="26" t="s">
        <v>5355</v>
      </c>
      <c r="N937" s="26"/>
    </row>
    <row r="938" spans="1:14" x14ac:dyDescent="0.25">
      <c r="A938" s="14" t="s">
        <v>1569</v>
      </c>
      <c r="B938" s="14" t="s">
        <v>1570</v>
      </c>
      <c r="C938" s="14" t="s">
        <v>4819</v>
      </c>
      <c r="D938" s="14" t="s">
        <v>1848</v>
      </c>
      <c r="E938" s="14" t="s">
        <v>622</v>
      </c>
      <c r="F938" s="14" t="s">
        <v>4820</v>
      </c>
      <c r="G938" s="15">
        <v>1</v>
      </c>
      <c r="H938" s="15">
        <v>4</v>
      </c>
      <c r="I938" s="16">
        <v>0</v>
      </c>
      <c r="J938" s="17">
        <v>0</v>
      </c>
      <c r="K938" s="18">
        <v>0</v>
      </c>
      <c r="L938" s="19">
        <v>1</v>
      </c>
      <c r="M938" s="26" t="s">
        <v>5355</v>
      </c>
      <c r="N938" s="26"/>
    </row>
    <row r="939" spans="1:14" x14ac:dyDescent="0.25">
      <c r="A939" s="14" t="s">
        <v>4821</v>
      </c>
      <c r="B939" s="14" t="s">
        <v>4822</v>
      </c>
      <c r="C939" s="14" t="s">
        <v>4823</v>
      </c>
      <c r="D939" s="14" t="s">
        <v>2487</v>
      </c>
      <c r="E939" s="14" t="s">
        <v>427</v>
      </c>
      <c r="F939" s="14" t="s">
        <v>4824</v>
      </c>
      <c r="G939" s="15">
        <v>1</v>
      </c>
      <c r="H939" s="15">
        <v>1</v>
      </c>
      <c r="I939" s="16">
        <v>0</v>
      </c>
      <c r="J939" s="17">
        <v>1</v>
      </c>
      <c r="K939" s="18">
        <v>0</v>
      </c>
      <c r="L939" s="19">
        <v>0</v>
      </c>
      <c r="M939" s="26" t="s">
        <v>5356</v>
      </c>
      <c r="N939" s="26"/>
    </row>
    <row r="940" spans="1:14" x14ac:dyDescent="0.25">
      <c r="A940" s="14" t="s">
        <v>770</v>
      </c>
      <c r="B940" s="14" t="s">
        <v>4825</v>
      </c>
      <c r="C940" s="14" t="s">
        <v>1670</v>
      </c>
      <c r="D940" s="14" t="s">
        <v>1835</v>
      </c>
      <c r="E940" s="14" t="s">
        <v>772</v>
      </c>
      <c r="F940" s="14" t="s">
        <v>4826</v>
      </c>
      <c r="G940" s="15">
        <v>1</v>
      </c>
      <c r="H940" s="15">
        <v>1</v>
      </c>
      <c r="I940" s="16">
        <v>0</v>
      </c>
      <c r="J940" s="17">
        <v>0</v>
      </c>
      <c r="K940" s="18">
        <v>1</v>
      </c>
      <c r="L940" s="19">
        <v>0</v>
      </c>
      <c r="M940" s="26" t="s">
        <v>5355</v>
      </c>
      <c r="N940" s="26"/>
    </row>
    <row r="941" spans="1:14" x14ac:dyDescent="0.25">
      <c r="A941" s="14" t="s">
        <v>1467</v>
      </c>
      <c r="B941" s="14" t="s">
        <v>4827</v>
      </c>
      <c r="C941" s="14" t="s">
        <v>1670</v>
      </c>
      <c r="D941" s="14" t="s">
        <v>4077</v>
      </c>
      <c r="E941" s="14" t="s">
        <v>1319</v>
      </c>
      <c r="F941" s="14" t="s">
        <v>4828</v>
      </c>
      <c r="G941" s="15">
        <v>1</v>
      </c>
      <c r="H941" s="15">
        <v>1</v>
      </c>
      <c r="I941" s="16">
        <v>0</v>
      </c>
      <c r="J941" s="17">
        <v>0</v>
      </c>
      <c r="K941" s="18">
        <v>0</v>
      </c>
      <c r="L941" s="19">
        <v>1</v>
      </c>
      <c r="M941" s="26" t="s">
        <v>5351</v>
      </c>
      <c r="N941" s="26"/>
    </row>
    <row r="942" spans="1:14" x14ac:dyDescent="0.25">
      <c r="A942" s="14" t="s">
        <v>4829</v>
      </c>
      <c r="B942" s="14" t="s">
        <v>4830</v>
      </c>
      <c r="C942" s="14" t="s">
        <v>4831</v>
      </c>
      <c r="D942" s="14" t="s">
        <v>1880</v>
      </c>
      <c r="E942" s="14" t="s">
        <v>701</v>
      </c>
      <c r="F942" s="14" t="s">
        <v>4832</v>
      </c>
      <c r="G942" s="15">
        <v>1</v>
      </c>
      <c r="H942" s="15">
        <v>3</v>
      </c>
      <c r="I942" s="16">
        <v>0</v>
      </c>
      <c r="J942" s="17">
        <v>1</v>
      </c>
      <c r="K942" s="18">
        <v>0</v>
      </c>
      <c r="L942" s="19">
        <v>0</v>
      </c>
      <c r="M942" s="26" t="s">
        <v>5354</v>
      </c>
      <c r="N942" s="26"/>
    </row>
    <row r="943" spans="1:14" x14ac:dyDescent="0.25">
      <c r="A943" s="14" t="s">
        <v>4833</v>
      </c>
      <c r="B943" s="14" t="s">
        <v>4834</v>
      </c>
      <c r="C943" s="14" t="s">
        <v>1670</v>
      </c>
      <c r="D943" s="14" t="s">
        <v>2442</v>
      </c>
      <c r="E943" s="14" t="s">
        <v>3392</v>
      </c>
      <c r="F943" s="14" t="s">
        <v>4835</v>
      </c>
      <c r="G943" s="15">
        <v>1</v>
      </c>
      <c r="H943" s="15">
        <v>15</v>
      </c>
      <c r="I943" s="16">
        <v>0</v>
      </c>
      <c r="J943" s="17">
        <v>1</v>
      </c>
      <c r="K943" s="18">
        <v>0</v>
      </c>
      <c r="L943" s="19">
        <v>0</v>
      </c>
      <c r="M943" s="26" t="s">
        <v>5356</v>
      </c>
      <c r="N943" s="26"/>
    </row>
    <row r="944" spans="1:14" x14ac:dyDescent="0.25">
      <c r="A944" s="14" t="s">
        <v>1510</v>
      </c>
      <c r="B944" s="14" t="s">
        <v>4836</v>
      </c>
      <c r="C944" s="14" t="s">
        <v>1670</v>
      </c>
      <c r="D944" s="14" t="s">
        <v>4837</v>
      </c>
      <c r="E944" s="14" t="s">
        <v>1319</v>
      </c>
      <c r="F944" s="14" t="s">
        <v>4838</v>
      </c>
      <c r="G944" s="15">
        <v>1</v>
      </c>
      <c r="H944" s="15">
        <v>1</v>
      </c>
      <c r="I944" s="16">
        <v>0</v>
      </c>
      <c r="J944" s="17">
        <v>0</v>
      </c>
      <c r="K944" s="18">
        <v>0</v>
      </c>
      <c r="L944" s="19">
        <v>1</v>
      </c>
      <c r="M944" s="26" t="s">
        <v>5351</v>
      </c>
      <c r="N944" s="26"/>
    </row>
    <row r="945" spans="1:14" x14ac:dyDescent="0.25">
      <c r="A945" s="14" t="s">
        <v>4839</v>
      </c>
      <c r="B945" s="14" t="s">
        <v>4840</v>
      </c>
      <c r="C945" s="14" t="s">
        <v>1670</v>
      </c>
      <c r="D945" s="14" t="s">
        <v>1848</v>
      </c>
      <c r="E945" s="14" t="s">
        <v>668</v>
      </c>
      <c r="F945" s="14" t="s">
        <v>4841</v>
      </c>
      <c r="G945" s="15">
        <v>1</v>
      </c>
      <c r="H945" s="15">
        <v>1</v>
      </c>
      <c r="I945" s="16">
        <v>0</v>
      </c>
      <c r="J945" s="17">
        <v>1</v>
      </c>
      <c r="K945" s="18">
        <v>0</v>
      </c>
      <c r="L945" s="19">
        <v>0</v>
      </c>
      <c r="M945" s="26" t="s">
        <v>5354</v>
      </c>
      <c r="N945" s="26"/>
    </row>
    <row r="946" spans="1:14" x14ac:dyDescent="0.25">
      <c r="A946" s="14" t="s">
        <v>1592</v>
      </c>
      <c r="B946" s="14" t="s">
        <v>1593</v>
      </c>
      <c r="C946" s="14" t="s">
        <v>4842</v>
      </c>
      <c r="D946" s="14" t="s">
        <v>1901</v>
      </c>
      <c r="E946" s="14" t="s">
        <v>1236</v>
      </c>
      <c r="F946" s="14" t="s">
        <v>4843</v>
      </c>
      <c r="G946" s="15">
        <v>1</v>
      </c>
      <c r="H946" s="15">
        <v>1</v>
      </c>
      <c r="I946" s="16">
        <v>0</v>
      </c>
      <c r="J946" s="17">
        <v>0</v>
      </c>
      <c r="K946" s="18">
        <v>0</v>
      </c>
      <c r="L946" s="19">
        <v>1</v>
      </c>
      <c r="M946" s="26" t="s">
        <v>5355</v>
      </c>
      <c r="N946" s="26"/>
    </row>
    <row r="947" spans="1:14" x14ac:dyDescent="0.25">
      <c r="A947" s="14" t="s">
        <v>1155</v>
      </c>
      <c r="B947" s="14" t="s">
        <v>4844</v>
      </c>
      <c r="C947" s="14" t="s">
        <v>4845</v>
      </c>
      <c r="D947" s="14" t="s">
        <v>2834</v>
      </c>
      <c r="E947" s="14" t="s">
        <v>1157</v>
      </c>
      <c r="F947" s="14" t="s">
        <v>4846</v>
      </c>
      <c r="G947" s="15">
        <v>1</v>
      </c>
      <c r="H947" s="15">
        <v>1</v>
      </c>
      <c r="I947" s="16">
        <v>0</v>
      </c>
      <c r="J947" s="17">
        <v>0</v>
      </c>
      <c r="K947" s="18">
        <v>1</v>
      </c>
      <c r="L947" s="19">
        <v>0</v>
      </c>
      <c r="M947" s="26" t="s">
        <v>5355</v>
      </c>
      <c r="N947" s="26"/>
    </row>
    <row r="948" spans="1:14" x14ac:dyDescent="0.25">
      <c r="A948" s="14" t="s">
        <v>4847</v>
      </c>
      <c r="B948" s="14" t="s">
        <v>4848</v>
      </c>
      <c r="C948" s="14" t="s">
        <v>4849</v>
      </c>
      <c r="D948" s="14" t="s">
        <v>1901</v>
      </c>
      <c r="E948" s="14" t="s">
        <v>387</v>
      </c>
      <c r="F948" s="14" t="s">
        <v>4850</v>
      </c>
      <c r="G948" s="15">
        <v>1</v>
      </c>
      <c r="H948" s="15">
        <v>1</v>
      </c>
      <c r="I948" s="16">
        <v>0</v>
      </c>
      <c r="J948" s="17">
        <v>1</v>
      </c>
      <c r="K948" s="18">
        <v>0</v>
      </c>
      <c r="L948" s="19">
        <v>0</v>
      </c>
      <c r="M948" s="26" t="s">
        <v>5354</v>
      </c>
      <c r="N948" s="26"/>
    </row>
    <row r="949" spans="1:14" x14ac:dyDescent="0.25">
      <c r="A949" s="14" t="s">
        <v>407</v>
      </c>
      <c r="B949" s="14" t="s">
        <v>4851</v>
      </c>
      <c r="C949" s="14" t="s">
        <v>1670</v>
      </c>
      <c r="D949" s="14" t="s">
        <v>2016</v>
      </c>
      <c r="E949" s="14" t="s">
        <v>410</v>
      </c>
      <c r="F949" s="14" t="s">
        <v>4852</v>
      </c>
      <c r="G949" s="15">
        <v>1</v>
      </c>
      <c r="H949" s="15">
        <v>1</v>
      </c>
      <c r="I949" s="16">
        <v>0</v>
      </c>
      <c r="J949" s="17">
        <v>0</v>
      </c>
      <c r="K949" s="18">
        <v>1</v>
      </c>
      <c r="L949" s="19">
        <v>0</v>
      </c>
      <c r="M949" s="26" t="s">
        <v>5355</v>
      </c>
      <c r="N949" s="26"/>
    </row>
    <row r="950" spans="1:14" x14ac:dyDescent="0.25">
      <c r="A950" s="14" t="s">
        <v>952</v>
      </c>
      <c r="B950" s="14" t="s">
        <v>4853</v>
      </c>
      <c r="C950" s="14" t="s">
        <v>2152</v>
      </c>
      <c r="D950" s="14" t="s">
        <v>1842</v>
      </c>
      <c r="E950" s="14" t="s">
        <v>954</v>
      </c>
      <c r="F950" s="14" t="s">
        <v>4854</v>
      </c>
      <c r="G950" s="15">
        <v>1</v>
      </c>
      <c r="H950" s="15">
        <v>2</v>
      </c>
      <c r="I950" s="16">
        <v>0</v>
      </c>
      <c r="J950" s="17">
        <v>0</v>
      </c>
      <c r="K950" s="18">
        <v>1</v>
      </c>
      <c r="L950" s="19">
        <v>0</v>
      </c>
      <c r="M950" s="26" t="s">
        <v>5355</v>
      </c>
      <c r="N950" s="26"/>
    </row>
    <row r="951" spans="1:14" x14ac:dyDescent="0.25">
      <c r="A951" s="14" t="s">
        <v>1582</v>
      </c>
      <c r="B951" s="14" t="s">
        <v>1583</v>
      </c>
      <c r="C951" s="14" t="s">
        <v>4855</v>
      </c>
      <c r="D951" s="14" t="s">
        <v>1897</v>
      </c>
      <c r="E951" s="14" t="s">
        <v>622</v>
      </c>
      <c r="F951" s="14" t="s">
        <v>4856</v>
      </c>
      <c r="G951" s="15">
        <v>1</v>
      </c>
      <c r="H951" s="15">
        <v>8</v>
      </c>
      <c r="I951" s="16">
        <v>0</v>
      </c>
      <c r="J951" s="17">
        <v>0</v>
      </c>
      <c r="K951" s="18">
        <v>0</v>
      </c>
      <c r="L951" s="19">
        <v>1</v>
      </c>
      <c r="M951" s="26" t="s">
        <v>5355</v>
      </c>
      <c r="N951" s="26"/>
    </row>
    <row r="952" spans="1:14" x14ac:dyDescent="0.25">
      <c r="A952" s="14" t="s">
        <v>1240</v>
      </c>
      <c r="B952" s="14" t="s">
        <v>4857</v>
      </c>
      <c r="C952" s="14" t="s">
        <v>4858</v>
      </c>
      <c r="D952" s="14" t="s">
        <v>1634</v>
      </c>
      <c r="E952" s="14" t="s">
        <v>1157</v>
      </c>
      <c r="F952" s="14" t="s">
        <v>4859</v>
      </c>
      <c r="G952" s="15">
        <v>1</v>
      </c>
      <c r="H952" s="15">
        <v>1</v>
      </c>
      <c r="I952" s="16">
        <v>0</v>
      </c>
      <c r="J952" s="17">
        <v>0</v>
      </c>
      <c r="K952" s="18">
        <v>1</v>
      </c>
      <c r="L952" s="19">
        <v>0</v>
      </c>
      <c r="M952" s="26" t="s">
        <v>5355</v>
      </c>
      <c r="N952" s="26"/>
    </row>
    <row r="953" spans="1:14" x14ac:dyDescent="0.25">
      <c r="A953" s="14" t="s">
        <v>4860</v>
      </c>
      <c r="B953" s="14" t="s">
        <v>4861</v>
      </c>
      <c r="C953" s="14" t="s">
        <v>4862</v>
      </c>
      <c r="D953" s="14" t="s">
        <v>4863</v>
      </c>
      <c r="E953" s="14" t="s">
        <v>4864</v>
      </c>
      <c r="F953" s="14" t="s">
        <v>4865</v>
      </c>
      <c r="G953" s="15">
        <v>1</v>
      </c>
      <c r="H953" s="15">
        <v>18</v>
      </c>
      <c r="I953" s="16">
        <v>0</v>
      </c>
      <c r="J953" s="17">
        <v>1</v>
      </c>
      <c r="K953" s="18">
        <v>0</v>
      </c>
      <c r="L953" s="19">
        <v>0</v>
      </c>
      <c r="M953" s="26" t="s">
        <v>5353</v>
      </c>
      <c r="N953" s="26"/>
    </row>
    <row r="954" spans="1:14" x14ac:dyDescent="0.25">
      <c r="A954" s="14" t="s">
        <v>4866</v>
      </c>
      <c r="B954" s="14" t="s">
        <v>4867</v>
      </c>
      <c r="C954" s="14" t="s">
        <v>4868</v>
      </c>
      <c r="D954" s="14" t="s">
        <v>1848</v>
      </c>
      <c r="E954" s="14" t="s">
        <v>2566</v>
      </c>
      <c r="F954" s="14" t="s">
        <v>4869</v>
      </c>
      <c r="G954" s="15">
        <v>1</v>
      </c>
      <c r="H954" s="15">
        <v>4</v>
      </c>
      <c r="I954" s="16">
        <v>0</v>
      </c>
      <c r="J954" s="17">
        <v>1</v>
      </c>
      <c r="K954" s="18">
        <v>0</v>
      </c>
      <c r="L954" s="19">
        <v>0</v>
      </c>
      <c r="M954" s="26" t="s">
        <v>5356</v>
      </c>
      <c r="N954" s="26"/>
    </row>
    <row r="955" spans="1:14" x14ac:dyDescent="0.25">
      <c r="A955" s="14" t="s">
        <v>1055</v>
      </c>
      <c r="B955" s="14" t="s">
        <v>4870</v>
      </c>
      <c r="C955" s="14" t="s">
        <v>4871</v>
      </c>
      <c r="D955" s="14" t="s">
        <v>1652</v>
      </c>
      <c r="E955" s="14" t="s">
        <v>716</v>
      </c>
      <c r="F955" s="14" t="s">
        <v>4872</v>
      </c>
      <c r="G955" s="15">
        <v>1</v>
      </c>
      <c r="H955" s="15">
        <v>1</v>
      </c>
      <c r="I955" s="16">
        <v>0</v>
      </c>
      <c r="J955" s="17">
        <v>0</v>
      </c>
      <c r="K955" s="18">
        <v>1</v>
      </c>
      <c r="L955" s="19">
        <v>0</v>
      </c>
      <c r="M955" s="26" t="s">
        <v>5355</v>
      </c>
      <c r="N955" s="26"/>
    </row>
    <row r="956" spans="1:14" x14ac:dyDescent="0.25">
      <c r="A956" s="14" t="s">
        <v>1010</v>
      </c>
      <c r="B956" s="14" t="s">
        <v>4873</v>
      </c>
      <c r="C956" s="14" t="s">
        <v>1670</v>
      </c>
      <c r="D956" s="14" t="s">
        <v>1625</v>
      </c>
      <c r="E956" s="14" t="s">
        <v>739</v>
      </c>
      <c r="F956" s="14" t="s">
        <v>4874</v>
      </c>
      <c r="G956" s="15">
        <v>1</v>
      </c>
      <c r="H956" s="15">
        <v>2</v>
      </c>
      <c r="I956" s="16">
        <v>0</v>
      </c>
      <c r="J956" s="17">
        <v>0</v>
      </c>
      <c r="K956" s="18">
        <v>1</v>
      </c>
      <c r="L956" s="19">
        <v>0</v>
      </c>
      <c r="M956" s="26" t="s">
        <v>5355</v>
      </c>
      <c r="N956" s="26"/>
    </row>
    <row r="957" spans="1:14" x14ac:dyDescent="0.25">
      <c r="A957" s="14" t="s">
        <v>972</v>
      </c>
      <c r="B957" s="14" t="s">
        <v>973</v>
      </c>
      <c r="C957" s="14" t="s">
        <v>4875</v>
      </c>
      <c r="D957" s="14" t="s">
        <v>1779</v>
      </c>
      <c r="E957" s="14" t="s">
        <v>709</v>
      </c>
      <c r="F957" s="14" t="s">
        <v>4876</v>
      </c>
      <c r="G957" s="15">
        <v>1</v>
      </c>
      <c r="H957" s="15">
        <v>2</v>
      </c>
      <c r="I957" s="16">
        <v>0</v>
      </c>
      <c r="J957" s="17">
        <v>0</v>
      </c>
      <c r="K957" s="18">
        <v>1</v>
      </c>
      <c r="L957" s="19">
        <v>0</v>
      </c>
      <c r="M957" s="26" t="s">
        <v>5355</v>
      </c>
      <c r="N957" s="26"/>
    </row>
    <row r="958" spans="1:14" x14ac:dyDescent="0.25">
      <c r="A958" s="14" t="s">
        <v>1252</v>
      </c>
      <c r="B958" s="14" t="s">
        <v>4877</v>
      </c>
      <c r="C958" s="14" t="s">
        <v>4878</v>
      </c>
      <c r="D958" s="14" t="s">
        <v>4879</v>
      </c>
      <c r="E958" s="14" t="s">
        <v>725</v>
      </c>
      <c r="F958" s="14" t="s">
        <v>4880</v>
      </c>
      <c r="G958" s="15">
        <v>1</v>
      </c>
      <c r="H958" s="15">
        <v>1</v>
      </c>
      <c r="I958" s="16">
        <v>0</v>
      </c>
      <c r="J958" s="17">
        <v>0</v>
      </c>
      <c r="K958" s="18">
        <v>1</v>
      </c>
      <c r="L958" s="19">
        <v>0</v>
      </c>
      <c r="M958" s="26" t="s">
        <v>5355</v>
      </c>
      <c r="N958" s="26"/>
    </row>
    <row r="959" spans="1:14" x14ac:dyDescent="0.25">
      <c r="A959" s="14" t="s">
        <v>4881</v>
      </c>
      <c r="B959" s="14" t="s">
        <v>4882</v>
      </c>
      <c r="C959" s="14" t="s">
        <v>4883</v>
      </c>
      <c r="D959" s="14" t="s">
        <v>2737</v>
      </c>
      <c r="E959" s="14" t="s">
        <v>725</v>
      </c>
      <c r="F959" s="14" t="s">
        <v>4884</v>
      </c>
      <c r="G959" s="15">
        <v>1</v>
      </c>
      <c r="H959" s="15">
        <v>10</v>
      </c>
      <c r="I959" s="16">
        <v>0</v>
      </c>
      <c r="J959" s="17">
        <v>1</v>
      </c>
      <c r="K959" s="18">
        <v>0</v>
      </c>
      <c r="L959" s="19">
        <v>0</v>
      </c>
      <c r="M959" s="26" t="s">
        <v>5356</v>
      </c>
      <c r="N959" s="26"/>
    </row>
    <row r="960" spans="1:14" x14ac:dyDescent="0.25">
      <c r="A960" s="14" t="s">
        <v>4885</v>
      </c>
      <c r="B960" s="14" t="s">
        <v>4886</v>
      </c>
      <c r="C960" s="14" t="s">
        <v>1670</v>
      </c>
      <c r="D960" s="14" t="s">
        <v>1625</v>
      </c>
      <c r="E960" s="14" t="s">
        <v>593</v>
      </c>
      <c r="F960" s="14" t="s">
        <v>4887</v>
      </c>
      <c r="G960" s="15">
        <v>1</v>
      </c>
      <c r="H960" s="15">
        <v>1</v>
      </c>
      <c r="I960" s="16">
        <v>0</v>
      </c>
      <c r="J960" s="17">
        <v>1</v>
      </c>
      <c r="K960" s="18">
        <v>0</v>
      </c>
      <c r="L960" s="19">
        <v>0</v>
      </c>
      <c r="M960" s="26" t="s">
        <v>5354</v>
      </c>
      <c r="N960" s="26"/>
    </row>
    <row r="961" spans="1:14" x14ac:dyDescent="0.25">
      <c r="A961" s="14" t="s">
        <v>4888</v>
      </c>
      <c r="B961" s="14" t="s">
        <v>4889</v>
      </c>
      <c r="C961" s="14" t="s">
        <v>4890</v>
      </c>
      <c r="D961" s="14" t="s">
        <v>4891</v>
      </c>
      <c r="E961" s="14" t="s">
        <v>945</v>
      </c>
      <c r="F961" s="14" t="s">
        <v>4892</v>
      </c>
      <c r="G961" s="15">
        <v>1</v>
      </c>
      <c r="H961" s="15">
        <v>4</v>
      </c>
      <c r="I961" s="16">
        <v>0</v>
      </c>
      <c r="J961" s="17">
        <v>1</v>
      </c>
      <c r="K961" s="18">
        <v>0</v>
      </c>
      <c r="L961" s="19">
        <v>0</v>
      </c>
      <c r="M961" s="26" t="s">
        <v>5354</v>
      </c>
      <c r="N961" s="26"/>
    </row>
    <row r="962" spans="1:14" x14ac:dyDescent="0.25">
      <c r="A962" s="14" t="s">
        <v>785</v>
      </c>
      <c r="B962" s="14" t="s">
        <v>4893</v>
      </c>
      <c r="C962" s="14" t="s">
        <v>4894</v>
      </c>
      <c r="D962" s="14" t="s">
        <v>1625</v>
      </c>
      <c r="E962" s="14" t="s">
        <v>787</v>
      </c>
      <c r="F962" s="14" t="s">
        <v>4895</v>
      </c>
      <c r="G962" s="15">
        <v>1</v>
      </c>
      <c r="H962" s="15">
        <v>1</v>
      </c>
      <c r="I962" s="16">
        <v>0</v>
      </c>
      <c r="J962" s="17">
        <v>0</v>
      </c>
      <c r="K962" s="18">
        <v>1</v>
      </c>
      <c r="L962" s="19">
        <v>0</v>
      </c>
      <c r="M962" s="26" t="s">
        <v>5355</v>
      </c>
      <c r="N962" s="26"/>
    </row>
    <row r="963" spans="1:14" x14ac:dyDescent="0.25">
      <c r="A963" s="14" t="s">
        <v>1534</v>
      </c>
      <c r="B963" s="14" t="s">
        <v>4896</v>
      </c>
      <c r="C963" s="14" t="s">
        <v>4897</v>
      </c>
      <c r="D963" s="14" t="s">
        <v>4405</v>
      </c>
      <c r="E963" s="14" t="s">
        <v>1535</v>
      </c>
      <c r="F963" s="14" t="s">
        <v>4898</v>
      </c>
      <c r="G963" s="15">
        <v>1</v>
      </c>
      <c r="H963" s="15">
        <v>1</v>
      </c>
      <c r="I963" s="16">
        <v>0</v>
      </c>
      <c r="J963" s="17">
        <v>0</v>
      </c>
      <c r="K963" s="18">
        <v>0</v>
      </c>
      <c r="L963" s="19">
        <v>1</v>
      </c>
      <c r="M963" s="26" t="s">
        <v>5355</v>
      </c>
      <c r="N963" s="26"/>
    </row>
    <row r="964" spans="1:14" x14ac:dyDescent="0.25">
      <c r="A964" s="14" t="s">
        <v>1488</v>
      </c>
      <c r="B964" s="14" t="s">
        <v>3310</v>
      </c>
      <c r="C964" s="14" t="s">
        <v>4899</v>
      </c>
      <c r="D964" s="14" t="s">
        <v>1625</v>
      </c>
      <c r="E964" s="14" t="s">
        <v>414</v>
      </c>
      <c r="F964" s="14" t="s">
        <v>4900</v>
      </c>
      <c r="G964" s="15">
        <v>1</v>
      </c>
      <c r="H964" s="15">
        <v>4</v>
      </c>
      <c r="I964" s="16">
        <v>0</v>
      </c>
      <c r="J964" s="17">
        <v>0</v>
      </c>
      <c r="K964" s="18">
        <v>0</v>
      </c>
      <c r="L964" s="19">
        <v>1</v>
      </c>
      <c r="M964" s="26" t="s">
        <v>5355</v>
      </c>
      <c r="N964" s="26"/>
    </row>
    <row r="965" spans="1:14" x14ac:dyDescent="0.25">
      <c r="A965" s="14" t="s">
        <v>1085</v>
      </c>
      <c r="B965" s="14" t="s">
        <v>4901</v>
      </c>
      <c r="C965" s="14" t="s">
        <v>1670</v>
      </c>
      <c r="D965" s="14" t="s">
        <v>1625</v>
      </c>
      <c r="E965" s="14" t="s">
        <v>458</v>
      </c>
      <c r="F965" s="14" t="s">
        <v>4902</v>
      </c>
      <c r="G965" s="15">
        <v>1</v>
      </c>
      <c r="H965" s="15">
        <v>2</v>
      </c>
      <c r="I965" s="16">
        <v>0</v>
      </c>
      <c r="J965" s="17">
        <v>0</v>
      </c>
      <c r="K965" s="18">
        <v>1</v>
      </c>
      <c r="L965" s="19">
        <v>0</v>
      </c>
      <c r="M965" s="26" t="s">
        <v>5355</v>
      </c>
      <c r="N965" s="26"/>
    </row>
    <row r="966" spans="1:14" x14ac:dyDescent="0.25">
      <c r="A966" s="14" t="s">
        <v>1418</v>
      </c>
      <c r="B966" s="14" t="s">
        <v>1419</v>
      </c>
      <c r="C966" s="14" t="s">
        <v>4903</v>
      </c>
      <c r="D966" s="14" t="s">
        <v>1625</v>
      </c>
      <c r="E966" s="14" t="s">
        <v>1319</v>
      </c>
      <c r="F966" s="14" t="s">
        <v>4904</v>
      </c>
      <c r="G966" s="15">
        <v>1</v>
      </c>
      <c r="H966" s="15">
        <v>1</v>
      </c>
      <c r="I966" s="16">
        <v>0</v>
      </c>
      <c r="J966" s="17">
        <v>0</v>
      </c>
      <c r="K966" s="18">
        <v>0</v>
      </c>
      <c r="L966" s="19">
        <v>1</v>
      </c>
      <c r="M966" s="26" t="s">
        <v>5351</v>
      </c>
      <c r="N966" s="26"/>
    </row>
    <row r="967" spans="1:14" x14ac:dyDescent="0.25">
      <c r="A967" s="14" t="s">
        <v>4905</v>
      </c>
      <c r="B967" s="14" t="s">
        <v>4906</v>
      </c>
      <c r="C967" s="14" t="s">
        <v>2464</v>
      </c>
      <c r="D967" s="14" t="s">
        <v>2162</v>
      </c>
      <c r="E967" s="14" t="s">
        <v>2465</v>
      </c>
      <c r="F967" s="14" t="s">
        <v>4907</v>
      </c>
      <c r="G967" s="15">
        <v>1</v>
      </c>
      <c r="H967" s="15">
        <v>1</v>
      </c>
      <c r="I967" s="16">
        <v>0</v>
      </c>
      <c r="J967" s="17">
        <v>1</v>
      </c>
      <c r="K967" s="18">
        <v>0</v>
      </c>
      <c r="L967" s="19">
        <v>0</v>
      </c>
      <c r="M967" s="26" t="s">
        <v>5356</v>
      </c>
      <c r="N967" s="26"/>
    </row>
    <row r="968" spans="1:14" x14ac:dyDescent="0.25">
      <c r="A968" s="14" t="s">
        <v>1444</v>
      </c>
      <c r="B968" s="14" t="s">
        <v>4908</v>
      </c>
      <c r="C968" s="14" t="s">
        <v>1670</v>
      </c>
      <c r="D968" s="14" t="s">
        <v>1625</v>
      </c>
      <c r="E968" s="14" t="s">
        <v>1445</v>
      </c>
      <c r="F968" s="14" t="s">
        <v>4909</v>
      </c>
      <c r="G968" s="15">
        <v>1</v>
      </c>
      <c r="H968" s="15">
        <v>1</v>
      </c>
      <c r="I968" s="16">
        <v>0</v>
      </c>
      <c r="J968" s="17">
        <v>0</v>
      </c>
      <c r="K968" s="18">
        <v>0</v>
      </c>
      <c r="L968" s="19">
        <v>1</v>
      </c>
      <c r="M968" s="26" t="s">
        <v>5355</v>
      </c>
      <c r="N968" s="26"/>
    </row>
    <row r="969" spans="1:14" x14ac:dyDescent="0.25">
      <c r="A969" s="14" t="s">
        <v>4910</v>
      </c>
      <c r="B969" s="14" t="s">
        <v>4911</v>
      </c>
      <c r="C969" s="14" t="s">
        <v>4912</v>
      </c>
      <c r="D969" s="14" t="s">
        <v>1625</v>
      </c>
      <c r="E969" s="14" t="s">
        <v>593</v>
      </c>
      <c r="F969" s="14" t="s">
        <v>4913</v>
      </c>
      <c r="G969" s="15">
        <v>1</v>
      </c>
      <c r="H969" s="15">
        <v>4</v>
      </c>
      <c r="I969" s="16">
        <v>0</v>
      </c>
      <c r="J969" s="17">
        <v>1</v>
      </c>
      <c r="K969" s="18">
        <v>0</v>
      </c>
      <c r="L969" s="19">
        <v>0</v>
      </c>
      <c r="M969" s="26" t="s">
        <v>5354</v>
      </c>
      <c r="N969" s="26"/>
    </row>
    <row r="970" spans="1:14" x14ac:dyDescent="0.25">
      <c r="A970" s="14" t="s">
        <v>4914</v>
      </c>
      <c r="B970" s="14" t="s">
        <v>4915</v>
      </c>
      <c r="C970" s="14" t="s">
        <v>2528</v>
      </c>
      <c r="D970" s="14" t="s">
        <v>2311</v>
      </c>
      <c r="E970" s="14" t="s">
        <v>475</v>
      </c>
      <c r="F970" s="14" t="s">
        <v>4916</v>
      </c>
      <c r="G970" s="15">
        <v>1</v>
      </c>
      <c r="H970" s="15">
        <v>1</v>
      </c>
      <c r="I970" s="16">
        <v>0</v>
      </c>
      <c r="J970" s="17">
        <v>1</v>
      </c>
      <c r="K970" s="18">
        <v>0</v>
      </c>
      <c r="L970" s="19">
        <v>0</v>
      </c>
      <c r="M970" s="26" t="s">
        <v>5354</v>
      </c>
      <c r="N970" s="26"/>
    </row>
    <row r="971" spans="1:14" x14ac:dyDescent="0.25">
      <c r="A971" s="14" t="s">
        <v>4917</v>
      </c>
      <c r="B971" s="14" t="s">
        <v>2359</v>
      </c>
      <c r="C971" s="14" t="s">
        <v>2138</v>
      </c>
      <c r="D971" s="14" t="s">
        <v>1901</v>
      </c>
      <c r="E971" s="14" t="s">
        <v>380</v>
      </c>
      <c r="F971" s="14" t="s">
        <v>4918</v>
      </c>
      <c r="G971" s="15">
        <v>1</v>
      </c>
      <c r="H971" s="15">
        <v>1</v>
      </c>
      <c r="I971" s="16">
        <v>0</v>
      </c>
      <c r="J971" s="17">
        <v>1</v>
      </c>
      <c r="K971" s="18">
        <v>0</v>
      </c>
      <c r="L971" s="19">
        <v>0</v>
      </c>
      <c r="M971" s="26" t="s">
        <v>5355</v>
      </c>
      <c r="N971" s="26"/>
    </row>
    <row r="972" spans="1:14" x14ac:dyDescent="0.25">
      <c r="A972" s="14" t="s">
        <v>1410</v>
      </c>
      <c r="B972" s="14" t="s">
        <v>3182</v>
      </c>
      <c r="C972" s="14" t="s">
        <v>4919</v>
      </c>
      <c r="D972" s="14" t="s">
        <v>2890</v>
      </c>
      <c r="E972" s="14" t="s">
        <v>779</v>
      </c>
      <c r="F972" s="14" t="s">
        <v>4920</v>
      </c>
      <c r="G972" s="15">
        <v>1</v>
      </c>
      <c r="H972" s="15">
        <v>2</v>
      </c>
      <c r="I972" s="16">
        <v>0</v>
      </c>
      <c r="J972" s="17">
        <v>0</v>
      </c>
      <c r="K972" s="18">
        <v>0</v>
      </c>
      <c r="L972" s="19">
        <v>1</v>
      </c>
      <c r="M972" s="26" t="s">
        <v>5355</v>
      </c>
      <c r="N972" s="26"/>
    </row>
    <row r="973" spans="1:14" x14ac:dyDescent="0.25">
      <c r="A973" s="14" t="s">
        <v>4921</v>
      </c>
      <c r="B973" s="14" t="s">
        <v>4922</v>
      </c>
      <c r="C973" s="14" t="s">
        <v>4923</v>
      </c>
      <c r="D973" s="14" t="s">
        <v>4451</v>
      </c>
      <c r="E973" s="14" t="s">
        <v>1683</v>
      </c>
      <c r="F973" s="14" t="s">
        <v>4924</v>
      </c>
      <c r="G973" s="15">
        <v>1</v>
      </c>
      <c r="H973" s="15">
        <v>4</v>
      </c>
      <c r="I973" s="16">
        <v>0</v>
      </c>
      <c r="J973" s="17">
        <v>1</v>
      </c>
      <c r="K973" s="18">
        <v>0</v>
      </c>
      <c r="L973" s="19">
        <v>0</v>
      </c>
      <c r="M973" s="26" t="s">
        <v>5356</v>
      </c>
      <c r="N973" s="26"/>
    </row>
    <row r="974" spans="1:14" x14ac:dyDescent="0.25">
      <c r="A974" s="14" t="s">
        <v>4925</v>
      </c>
      <c r="B974" s="14" t="s">
        <v>4926</v>
      </c>
      <c r="C974" s="14" t="s">
        <v>1670</v>
      </c>
      <c r="D974" s="14" t="s">
        <v>1625</v>
      </c>
      <c r="E974" s="14" t="s">
        <v>751</v>
      </c>
      <c r="F974" s="14" t="s">
        <v>4927</v>
      </c>
      <c r="G974" s="15">
        <v>1</v>
      </c>
      <c r="H974" s="15">
        <v>6</v>
      </c>
      <c r="I974" s="16">
        <v>0</v>
      </c>
      <c r="J974" s="17">
        <v>1</v>
      </c>
      <c r="K974" s="18">
        <v>0</v>
      </c>
      <c r="L974" s="19">
        <v>0</v>
      </c>
      <c r="M974" s="26" t="s">
        <v>5354</v>
      </c>
      <c r="N974" s="26"/>
    </row>
    <row r="975" spans="1:14" x14ac:dyDescent="0.25">
      <c r="A975" s="14" t="s">
        <v>4928</v>
      </c>
      <c r="B975" s="14" t="s">
        <v>4929</v>
      </c>
      <c r="C975" s="14" t="s">
        <v>4930</v>
      </c>
      <c r="D975" s="14" t="s">
        <v>4688</v>
      </c>
      <c r="E975" s="14" t="s">
        <v>4284</v>
      </c>
      <c r="F975" s="14" t="s">
        <v>4931</v>
      </c>
      <c r="G975" s="15">
        <v>1</v>
      </c>
      <c r="H975" s="15">
        <v>1</v>
      </c>
      <c r="I975" s="16">
        <v>0</v>
      </c>
      <c r="J975" s="17">
        <v>1</v>
      </c>
      <c r="K975" s="18">
        <v>0</v>
      </c>
      <c r="L975" s="19">
        <v>0</v>
      </c>
      <c r="M975" s="26" t="s">
        <v>5354</v>
      </c>
      <c r="N975" s="26"/>
    </row>
    <row r="976" spans="1:14" x14ac:dyDescent="0.25">
      <c r="A976" s="14" t="s">
        <v>4932</v>
      </c>
      <c r="B976" s="14" t="s">
        <v>692</v>
      </c>
      <c r="C976" s="14" t="s">
        <v>4933</v>
      </c>
      <c r="D976" s="14" t="s">
        <v>1779</v>
      </c>
      <c r="E976" s="14" t="s">
        <v>442</v>
      </c>
      <c r="F976" s="14" t="s">
        <v>4934</v>
      </c>
      <c r="G976" s="15">
        <v>1</v>
      </c>
      <c r="H976" s="15">
        <v>1</v>
      </c>
      <c r="I976" s="16">
        <v>0</v>
      </c>
      <c r="J976" s="17">
        <v>1</v>
      </c>
      <c r="K976" s="18">
        <v>0</v>
      </c>
      <c r="L976" s="19">
        <v>0</v>
      </c>
      <c r="M976" s="26" t="s">
        <v>5356</v>
      </c>
      <c r="N976" s="26"/>
    </row>
    <row r="977" spans="1:14" x14ac:dyDescent="0.25">
      <c r="A977" s="14" t="s">
        <v>906</v>
      </c>
      <c r="B977" s="14" t="s">
        <v>2904</v>
      </c>
      <c r="C977" s="14" t="s">
        <v>4935</v>
      </c>
      <c r="D977" s="14" t="s">
        <v>2341</v>
      </c>
      <c r="E977" s="14" t="s">
        <v>905</v>
      </c>
      <c r="F977" s="14" t="s">
        <v>4936</v>
      </c>
      <c r="G977" s="15">
        <v>1</v>
      </c>
      <c r="H977" s="15">
        <v>2</v>
      </c>
      <c r="I977" s="16">
        <v>0</v>
      </c>
      <c r="J977" s="17">
        <v>0</v>
      </c>
      <c r="K977" s="18">
        <v>1</v>
      </c>
      <c r="L977" s="19">
        <v>0</v>
      </c>
      <c r="M977" s="26" t="s">
        <v>5355</v>
      </c>
      <c r="N977" s="26"/>
    </row>
    <row r="978" spans="1:14" x14ac:dyDescent="0.25">
      <c r="A978" s="14" t="s">
        <v>4937</v>
      </c>
      <c r="B978" s="14" t="s">
        <v>2918</v>
      </c>
      <c r="C978" s="14" t="s">
        <v>4938</v>
      </c>
      <c r="D978" s="14" t="s">
        <v>1634</v>
      </c>
      <c r="E978" s="14" t="s">
        <v>725</v>
      </c>
      <c r="F978" s="14" t="s">
        <v>4939</v>
      </c>
      <c r="G978" s="15">
        <v>1</v>
      </c>
      <c r="H978" s="15">
        <v>3</v>
      </c>
      <c r="I978" s="16">
        <v>1</v>
      </c>
      <c r="J978" s="17">
        <v>0</v>
      </c>
      <c r="K978" s="18">
        <v>0</v>
      </c>
      <c r="L978" s="19">
        <v>0</v>
      </c>
      <c r="M978" s="26" t="s">
        <v>5356</v>
      </c>
      <c r="N978" s="26"/>
    </row>
    <row r="979" spans="1:14" x14ac:dyDescent="0.25">
      <c r="A979" s="14" t="s">
        <v>1475</v>
      </c>
      <c r="B979" s="14" t="s">
        <v>4940</v>
      </c>
      <c r="C979" s="14" t="s">
        <v>1670</v>
      </c>
      <c r="D979" s="14" t="s">
        <v>1639</v>
      </c>
      <c r="E979" s="14" t="s">
        <v>1323</v>
      </c>
      <c r="F979" s="14" t="s">
        <v>4941</v>
      </c>
      <c r="G979" s="15">
        <v>1</v>
      </c>
      <c r="H979" s="15">
        <v>1</v>
      </c>
      <c r="I979" s="16">
        <v>0</v>
      </c>
      <c r="J979" s="17">
        <v>0</v>
      </c>
      <c r="K979" s="18">
        <v>0</v>
      </c>
      <c r="L979" s="19">
        <v>1</v>
      </c>
      <c r="M979" s="26" t="s">
        <v>5355</v>
      </c>
      <c r="N979" s="26"/>
    </row>
    <row r="980" spans="1:14" x14ac:dyDescent="0.25">
      <c r="A980" s="14" t="s">
        <v>754</v>
      </c>
      <c r="B980" s="14" t="s">
        <v>4047</v>
      </c>
      <c r="C980" s="14" t="s">
        <v>4942</v>
      </c>
      <c r="D980" s="14" t="s">
        <v>1937</v>
      </c>
      <c r="E980" s="14" t="s">
        <v>751</v>
      </c>
      <c r="F980" s="14" t="s">
        <v>4943</v>
      </c>
      <c r="G980" s="15">
        <v>1</v>
      </c>
      <c r="H980" s="15">
        <v>1</v>
      </c>
      <c r="I980" s="16">
        <v>0</v>
      </c>
      <c r="J980" s="17">
        <v>0</v>
      </c>
      <c r="K980" s="18">
        <v>1</v>
      </c>
      <c r="L980" s="19">
        <v>0</v>
      </c>
      <c r="M980" s="26" t="s">
        <v>5355</v>
      </c>
      <c r="N980" s="26"/>
    </row>
    <row r="981" spans="1:14" x14ac:dyDescent="0.25">
      <c r="A981" s="14" t="s">
        <v>1091</v>
      </c>
      <c r="B981" s="14" t="s">
        <v>4944</v>
      </c>
      <c r="C981" s="14" t="s">
        <v>4945</v>
      </c>
      <c r="D981" s="14" t="s">
        <v>1625</v>
      </c>
      <c r="E981" s="14" t="s">
        <v>1093</v>
      </c>
      <c r="F981" s="14" t="s">
        <v>4946</v>
      </c>
      <c r="G981" s="15">
        <v>1</v>
      </c>
      <c r="H981" s="15">
        <v>1</v>
      </c>
      <c r="I981" s="16">
        <v>0</v>
      </c>
      <c r="J981" s="17">
        <v>0</v>
      </c>
      <c r="K981" s="18">
        <v>1</v>
      </c>
      <c r="L981" s="19">
        <v>0</v>
      </c>
      <c r="M981" s="26" t="s">
        <v>5355</v>
      </c>
      <c r="N981" s="26"/>
    </row>
    <row r="982" spans="1:14" x14ac:dyDescent="0.25">
      <c r="A982" s="14" t="s">
        <v>4947</v>
      </c>
      <c r="B982" s="14" t="s">
        <v>2904</v>
      </c>
      <c r="C982" s="14" t="s">
        <v>4407</v>
      </c>
      <c r="D982" s="14" t="s">
        <v>2341</v>
      </c>
      <c r="E982" s="14" t="s">
        <v>905</v>
      </c>
      <c r="F982" s="14" t="s">
        <v>4948</v>
      </c>
      <c r="G982" s="15">
        <v>1</v>
      </c>
      <c r="H982" s="15">
        <v>2</v>
      </c>
      <c r="I982" s="16">
        <v>0</v>
      </c>
      <c r="J982" s="17">
        <v>1</v>
      </c>
      <c r="K982" s="18">
        <v>0</v>
      </c>
      <c r="L982" s="19">
        <v>0</v>
      </c>
      <c r="M982" s="26" t="s">
        <v>5354</v>
      </c>
      <c r="N982" s="26"/>
    </row>
    <row r="983" spans="1:14" x14ac:dyDescent="0.25">
      <c r="A983" s="14" t="s">
        <v>4949</v>
      </c>
      <c r="B983" s="14" t="s">
        <v>4950</v>
      </c>
      <c r="C983" s="14" t="s">
        <v>4951</v>
      </c>
      <c r="D983" s="14" t="s">
        <v>1639</v>
      </c>
      <c r="E983" s="14" t="s">
        <v>668</v>
      </c>
      <c r="F983" s="14" t="s">
        <v>4952</v>
      </c>
      <c r="G983" s="15">
        <v>1</v>
      </c>
      <c r="H983" s="15">
        <v>4</v>
      </c>
      <c r="I983" s="16">
        <v>1</v>
      </c>
      <c r="J983" s="17">
        <v>0</v>
      </c>
      <c r="K983" s="18">
        <v>0</v>
      </c>
      <c r="L983" s="19">
        <v>0</v>
      </c>
      <c r="M983" s="26" t="s">
        <v>5356</v>
      </c>
      <c r="N983" s="26"/>
    </row>
    <row r="984" spans="1:14" x14ac:dyDescent="0.25">
      <c r="A984" s="14" t="s">
        <v>1526</v>
      </c>
      <c r="B984" s="14" t="s">
        <v>4953</v>
      </c>
      <c r="C984" s="14" t="s">
        <v>1670</v>
      </c>
      <c r="D984" s="14" t="s">
        <v>4954</v>
      </c>
      <c r="E984" s="14" t="s">
        <v>1527</v>
      </c>
      <c r="F984" s="14" t="s">
        <v>4955</v>
      </c>
      <c r="G984" s="15">
        <v>1</v>
      </c>
      <c r="H984" s="15">
        <v>1</v>
      </c>
      <c r="I984" s="16">
        <v>0</v>
      </c>
      <c r="J984" s="17">
        <v>0</v>
      </c>
      <c r="K984" s="18">
        <v>0</v>
      </c>
      <c r="L984" s="19">
        <v>1</v>
      </c>
      <c r="M984" s="26" t="s">
        <v>5355</v>
      </c>
      <c r="N984" s="26"/>
    </row>
    <row r="985" spans="1:14" x14ac:dyDescent="0.25">
      <c r="A985" s="14" t="s">
        <v>575</v>
      </c>
      <c r="B985" s="14" t="s">
        <v>4956</v>
      </c>
      <c r="C985" s="14" t="s">
        <v>1670</v>
      </c>
      <c r="D985" s="14" t="s">
        <v>1884</v>
      </c>
      <c r="E985" s="14" t="s">
        <v>380</v>
      </c>
      <c r="F985" s="14" t="s">
        <v>4957</v>
      </c>
      <c r="G985" s="15">
        <v>1</v>
      </c>
      <c r="H985" s="15">
        <v>1</v>
      </c>
      <c r="I985" s="16">
        <v>0</v>
      </c>
      <c r="J985" s="17">
        <v>0</v>
      </c>
      <c r="K985" s="18">
        <v>1</v>
      </c>
      <c r="L985" s="19">
        <v>0</v>
      </c>
      <c r="M985" s="26" t="s">
        <v>5355</v>
      </c>
      <c r="N985" s="26"/>
    </row>
    <row r="986" spans="1:14" x14ac:dyDescent="0.25">
      <c r="A986" s="14" t="s">
        <v>564</v>
      </c>
      <c r="B986" s="14" t="s">
        <v>4958</v>
      </c>
      <c r="C986" s="14" t="s">
        <v>4959</v>
      </c>
      <c r="D986" s="14" t="s">
        <v>2062</v>
      </c>
      <c r="E986" s="14" t="s">
        <v>380</v>
      </c>
      <c r="F986" s="14" t="s">
        <v>4960</v>
      </c>
      <c r="G986" s="15">
        <v>1</v>
      </c>
      <c r="H986" s="15">
        <v>1</v>
      </c>
      <c r="I986" s="16">
        <v>0</v>
      </c>
      <c r="J986" s="17">
        <v>0</v>
      </c>
      <c r="K986" s="18">
        <v>1</v>
      </c>
      <c r="L986" s="19">
        <v>0</v>
      </c>
      <c r="M986" s="26" t="s">
        <v>5355</v>
      </c>
      <c r="N986" s="26"/>
    </row>
    <row r="987" spans="1:14" x14ac:dyDescent="0.25">
      <c r="A987" s="14" t="s">
        <v>1149</v>
      </c>
      <c r="B987" s="14" t="s">
        <v>4961</v>
      </c>
      <c r="C987" s="14" t="s">
        <v>4962</v>
      </c>
      <c r="D987" s="14" t="s">
        <v>2311</v>
      </c>
      <c r="E987" s="14" t="s">
        <v>1151</v>
      </c>
      <c r="F987" s="14" t="s">
        <v>4963</v>
      </c>
      <c r="G987" s="15">
        <v>1</v>
      </c>
      <c r="H987" s="15">
        <v>1</v>
      </c>
      <c r="I987" s="16">
        <v>0</v>
      </c>
      <c r="J987" s="17">
        <v>0</v>
      </c>
      <c r="K987" s="18">
        <v>1</v>
      </c>
      <c r="L987" s="19">
        <v>0</v>
      </c>
      <c r="M987" s="26" t="s">
        <v>5355</v>
      </c>
      <c r="N987" s="26"/>
    </row>
    <row r="988" spans="1:14" x14ac:dyDescent="0.25">
      <c r="A988" s="14" t="s">
        <v>440</v>
      </c>
      <c r="B988" s="14" t="s">
        <v>4186</v>
      </c>
      <c r="C988" s="14" t="s">
        <v>3322</v>
      </c>
      <c r="D988" s="14" t="s">
        <v>1634</v>
      </c>
      <c r="E988" s="14" t="s">
        <v>442</v>
      </c>
      <c r="F988" s="14" t="s">
        <v>4964</v>
      </c>
      <c r="G988" s="15">
        <v>1</v>
      </c>
      <c r="H988" s="15">
        <v>1</v>
      </c>
      <c r="I988" s="16">
        <v>0</v>
      </c>
      <c r="J988" s="17">
        <v>0</v>
      </c>
      <c r="K988" s="18">
        <v>1</v>
      </c>
      <c r="L988" s="19">
        <v>0</v>
      </c>
      <c r="M988" s="26" t="s">
        <v>5355</v>
      </c>
      <c r="N988" s="26"/>
    </row>
    <row r="989" spans="1:14" x14ac:dyDescent="0.25">
      <c r="A989" s="14" t="s">
        <v>477</v>
      </c>
      <c r="B989" s="14" t="s">
        <v>4965</v>
      </c>
      <c r="C989" s="14" t="s">
        <v>2152</v>
      </c>
      <c r="D989" s="14" t="s">
        <v>1748</v>
      </c>
      <c r="E989" s="14" t="s">
        <v>480</v>
      </c>
      <c r="F989" s="14" t="s">
        <v>4966</v>
      </c>
      <c r="G989" s="15">
        <v>1</v>
      </c>
      <c r="H989" s="15">
        <v>2</v>
      </c>
      <c r="I989" s="16">
        <v>0</v>
      </c>
      <c r="J989" s="17">
        <v>0</v>
      </c>
      <c r="K989" s="18">
        <v>1</v>
      </c>
      <c r="L989" s="19">
        <v>0</v>
      </c>
      <c r="M989" s="26" t="s">
        <v>5355</v>
      </c>
      <c r="N989" s="26"/>
    </row>
    <row r="990" spans="1:14" x14ac:dyDescent="0.25">
      <c r="A990" s="14" t="s">
        <v>4967</v>
      </c>
      <c r="B990" s="14" t="s">
        <v>4968</v>
      </c>
      <c r="C990" s="14" t="s">
        <v>1670</v>
      </c>
      <c r="D990" s="14" t="s">
        <v>1963</v>
      </c>
      <c r="E990" s="14" t="s">
        <v>4969</v>
      </c>
      <c r="F990" s="14" t="s">
        <v>4970</v>
      </c>
      <c r="G990" s="15">
        <v>1</v>
      </c>
      <c r="H990" s="15">
        <v>1</v>
      </c>
      <c r="I990" s="16">
        <v>0</v>
      </c>
      <c r="J990" s="17">
        <v>1</v>
      </c>
      <c r="K990" s="18">
        <v>0</v>
      </c>
      <c r="L990" s="19">
        <v>0</v>
      </c>
      <c r="M990" s="26" t="s">
        <v>5353</v>
      </c>
      <c r="N990" s="26"/>
    </row>
    <row r="991" spans="1:14" x14ac:dyDescent="0.25">
      <c r="A991" s="14" t="s">
        <v>1449</v>
      </c>
      <c r="B991" s="14" t="s">
        <v>4971</v>
      </c>
      <c r="C991" s="14" t="s">
        <v>4972</v>
      </c>
      <c r="D991" s="14" t="s">
        <v>1625</v>
      </c>
      <c r="E991" s="14" t="s">
        <v>423</v>
      </c>
      <c r="F991" s="14" t="s">
        <v>4973</v>
      </c>
      <c r="G991" s="15">
        <v>1</v>
      </c>
      <c r="H991" s="15">
        <v>1</v>
      </c>
      <c r="I991" s="16">
        <v>0</v>
      </c>
      <c r="J991" s="17">
        <v>0</v>
      </c>
      <c r="K991" s="18">
        <v>0</v>
      </c>
      <c r="L991" s="19">
        <v>1</v>
      </c>
      <c r="M991" s="26" t="s">
        <v>5355</v>
      </c>
      <c r="N991" s="26"/>
    </row>
    <row r="992" spans="1:14" x14ac:dyDescent="0.25">
      <c r="A992" s="14" t="s">
        <v>4974</v>
      </c>
      <c r="B992" s="14" t="s">
        <v>4975</v>
      </c>
      <c r="C992" s="14" t="s">
        <v>1852</v>
      </c>
      <c r="D992" s="14" t="s">
        <v>1682</v>
      </c>
      <c r="E992" s="14" t="s">
        <v>1760</v>
      </c>
      <c r="F992" s="14" t="s">
        <v>4976</v>
      </c>
      <c r="G992" s="15">
        <v>1</v>
      </c>
      <c r="H992" s="15">
        <v>1</v>
      </c>
      <c r="I992" s="16">
        <v>0</v>
      </c>
      <c r="J992" s="17">
        <v>1</v>
      </c>
      <c r="K992" s="18">
        <v>0</v>
      </c>
      <c r="L992" s="19">
        <v>0</v>
      </c>
      <c r="M992" s="26" t="s">
        <v>5352</v>
      </c>
      <c r="N992" s="26"/>
    </row>
    <row r="993" spans="1:14" x14ac:dyDescent="0.25">
      <c r="A993" s="14" t="s">
        <v>4977</v>
      </c>
      <c r="B993" s="14" t="s">
        <v>4978</v>
      </c>
      <c r="C993" s="14" t="s">
        <v>4979</v>
      </c>
      <c r="D993" s="14" t="s">
        <v>1967</v>
      </c>
      <c r="E993" s="14" t="s">
        <v>427</v>
      </c>
      <c r="F993" s="14" t="s">
        <v>4980</v>
      </c>
      <c r="G993" s="15">
        <v>1</v>
      </c>
      <c r="H993" s="15">
        <v>1</v>
      </c>
      <c r="I993" s="16">
        <v>0</v>
      </c>
      <c r="J993" s="17">
        <v>1</v>
      </c>
      <c r="K993" s="18">
        <v>0</v>
      </c>
      <c r="L993" s="19">
        <v>0</v>
      </c>
      <c r="M993" s="26" t="s">
        <v>5356</v>
      </c>
      <c r="N993" s="26"/>
    </row>
    <row r="994" spans="1:14" x14ac:dyDescent="0.25">
      <c r="A994" s="14" t="s">
        <v>976</v>
      </c>
      <c r="B994" s="14" t="s">
        <v>2197</v>
      </c>
      <c r="C994" s="14" t="s">
        <v>4981</v>
      </c>
      <c r="D994" s="14" t="s">
        <v>4982</v>
      </c>
      <c r="E994" s="14" t="s">
        <v>427</v>
      </c>
      <c r="F994" s="14" t="s">
        <v>4983</v>
      </c>
      <c r="G994" s="15">
        <v>1</v>
      </c>
      <c r="H994" s="15">
        <v>1</v>
      </c>
      <c r="I994" s="16">
        <v>0</v>
      </c>
      <c r="J994" s="17">
        <v>0</v>
      </c>
      <c r="K994" s="18">
        <v>1</v>
      </c>
      <c r="L994" s="19">
        <v>0</v>
      </c>
      <c r="M994" s="26" t="s">
        <v>5355</v>
      </c>
      <c r="N994" s="26"/>
    </row>
    <row r="995" spans="1:14" x14ac:dyDescent="0.25">
      <c r="A995" s="14" t="s">
        <v>4984</v>
      </c>
      <c r="B995" s="14" t="s">
        <v>4985</v>
      </c>
      <c r="C995" s="14" t="s">
        <v>4986</v>
      </c>
      <c r="D995" s="14" t="s">
        <v>1736</v>
      </c>
      <c r="E995" s="14" t="s">
        <v>2643</v>
      </c>
      <c r="F995" s="14" t="s">
        <v>4987</v>
      </c>
      <c r="G995" s="15">
        <v>1</v>
      </c>
      <c r="H995" s="15">
        <v>20</v>
      </c>
      <c r="I995" s="16">
        <v>0</v>
      </c>
      <c r="J995" s="17">
        <v>1</v>
      </c>
      <c r="K995" s="18">
        <v>0</v>
      </c>
      <c r="L995" s="19">
        <v>0</v>
      </c>
      <c r="M995" s="26" t="s">
        <v>5354</v>
      </c>
      <c r="N995" s="26"/>
    </row>
    <row r="996" spans="1:14" x14ac:dyDescent="0.25">
      <c r="A996" s="14" t="s">
        <v>1504</v>
      </c>
      <c r="B996" s="14" t="s">
        <v>4988</v>
      </c>
      <c r="C996" s="14" t="s">
        <v>1670</v>
      </c>
      <c r="D996" s="14" t="s">
        <v>4989</v>
      </c>
      <c r="E996" s="14" t="s">
        <v>1505</v>
      </c>
      <c r="F996" s="14" t="s">
        <v>4990</v>
      </c>
      <c r="G996" s="15">
        <v>1</v>
      </c>
      <c r="H996" s="15">
        <v>1</v>
      </c>
      <c r="I996" s="16">
        <v>0</v>
      </c>
      <c r="J996" s="17">
        <v>0</v>
      </c>
      <c r="K996" s="18">
        <v>0</v>
      </c>
      <c r="L996" s="19">
        <v>1</v>
      </c>
      <c r="M996" s="26" t="s">
        <v>5355</v>
      </c>
      <c r="N996" s="26"/>
    </row>
    <row r="997" spans="1:14" x14ac:dyDescent="0.25">
      <c r="A997" s="14" t="s">
        <v>4991</v>
      </c>
      <c r="B997" s="14" t="s">
        <v>4992</v>
      </c>
      <c r="C997" s="14" t="s">
        <v>1670</v>
      </c>
      <c r="D997" s="14" t="s">
        <v>1874</v>
      </c>
      <c r="E997" s="14" t="s">
        <v>4993</v>
      </c>
      <c r="F997" s="14" t="s">
        <v>4994</v>
      </c>
      <c r="G997" s="15">
        <v>1</v>
      </c>
      <c r="H997" s="15">
        <v>3</v>
      </c>
      <c r="I997" s="16">
        <v>0</v>
      </c>
      <c r="J997" s="17">
        <v>1</v>
      </c>
      <c r="K997" s="18">
        <v>0</v>
      </c>
      <c r="L997" s="19">
        <v>0</v>
      </c>
      <c r="M997" s="26" t="s">
        <v>5356</v>
      </c>
      <c r="N997" s="26"/>
    </row>
    <row r="998" spans="1:14" x14ac:dyDescent="0.25">
      <c r="A998" s="14" t="s">
        <v>4995</v>
      </c>
      <c r="B998" s="14" t="s">
        <v>4996</v>
      </c>
      <c r="C998" s="14" t="s">
        <v>2528</v>
      </c>
      <c r="D998" s="14" t="s">
        <v>2311</v>
      </c>
      <c r="E998" s="14" t="s">
        <v>475</v>
      </c>
      <c r="F998" s="14" t="s">
        <v>4997</v>
      </c>
      <c r="G998" s="15">
        <v>1</v>
      </c>
      <c r="H998" s="15">
        <v>3</v>
      </c>
      <c r="I998" s="16">
        <v>0</v>
      </c>
      <c r="J998" s="17">
        <v>1</v>
      </c>
      <c r="K998" s="18">
        <v>0</v>
      </c>
      <c r="L998" s="19">
        <v>0</v>
      </c>
      <c r="M998" s="26" t="s">
        <v>5354</v>
      </c>
      <c r="N998" s="26"/>
    </row>
    <row r="999" spans="1:14" x14ac:dyDescent="0.25">
      <c r="A999" s="14" t="s">
        <v>4998</v>
      </c>
      <c r="B999" s="14" t="s">
        <v>4999</v>
      </c>
      <c r="C999" s="14" t="s">
        <v>5000</v>
      </c>
      <c r="D999" s="14" t="s">
        <v>3253</v>
      </c>
      <c r="E999" s="14" t="s">
        <v>427</v>
      </c>
      <c r="F999" s="14" t="s">
        <v>5001</v>
      </c>
      <c r="G999" s="15">
        <v>1</v>
      </c>
      <c r="H999" s="15">
        <v>1</v>
      </c>
      <c r="I999" s="16">
        <v>0</v>
      </c>
      <c r="J999" s="17">
        <v>1</v>
      </c>
      <c r="K999" s="18">
        <v>0</v>
      </c>
      <c r="L999" s="19">
        <v>0</v>
      </c>
      <c r="M999" s="26" t="s">
        <v>5354</v>
      </c>
      <c r="N999" s="26"/>
    </row>
    <row r="1000" spans="1:14" x14ac:dyDescent="0.25">
      <c r="A1000" s="14" t="s">
        <v>5002</v>
      </c>
      <c r="B1000" s="14" t="s">
        <v>5003</v>
      </c>
      <c r="C1000" s="14" t="s">
        <v>1670</v>
      </c>
      <c r="D1000" s="14" t="s">
        <v>2890</v>
      </c>
      <c r="E1000" s="14" t="s">
        <v>779</v>
      </c>
      <c r="F1000" s="14" t="s">
        <v>5004</v>
      </c>
      <c r="G1000" s="15">
        <v>1</v>
      </c>
      <c r="H1000" s="15">
        <v>6</v>
      </c>
      <c r="I1000" s="16">
        <v>0</v>
      </c>
      <c r="J1000" s="17">
        <v>1</v>
      </c>
      <c r="K1000" s="18">
        <v>0</v>
      </c>
      <c r="L1000" s="19">
        <v>0</v>
      </c>
      <c r="M1000" s="26" t="s">
        <v>5354</v>
      </c>
      <c r="N1000" s="26"/>
    </row>
    <row r="1001" spans="1:14" x14ac:dyDescent="0.25">
      <c r="A1001" s="14" t="s">
        <v>1461</v>
      </c>
      <c r="B1001" s="14" t="s">
        <v>2829</v>
      </c>
      <c r="C1001" s="14" t="s">
        <v>5005</v>
      </c>
      <c r="D1001" s="14" t="s">
        <v>2831</v>
      </c>
      <c r="E1001" s="14" t="s">
        <v>1274</v>
      </c>
      <c r="F1001" s="14" t="s">
        <v>5006</v>
      </c>
      <c r="G1001" s="15">
        <v>1</v>
      </c>
      <c r="H1001" s="15">
        <v>1</v>
      </c>
      <c r="I1001" s="16">
        <v>0</v>
      </c>
      <c r="J1001" s="17">
        <v>0</v>
      </c>
      <c r="K1001" s="18">
        <v>0</v>
      </c>
      <c r="L1001" s="19">
        <v>1</v>
      </c>
      <c r="M1001" s="26" t="s">
        <v>5355</v>
      </c>
      <c r="N1001" s="26"/>
    </row>
    <row r="1002" spans="1:14" x14ac:dyDescent="0.25">
      <c r="A1002" s="14" t="s">
        <v>5007</v>
      </c>
      <c r="B1002" s="14" t="s">
        <v>5008</v>
      </c>
      <c r="C1002" s="14" t="s">
        <v>1670</v>
      </c>
      <c r="D1002" s="14" t="s">
        <v>1901</v>
      </c>
      <c r="E1002" s="14" t="s">
        <v>410</v>
      </c>
      <c r="F1002" s="14" t="s">
        <v>5009</v>
      </c>
      <c r="G1002" s="15">
        <v>1</v>
      </c>
      <c r="H1002" s="15">
        <v>1</v>
      </c>
      <c r="I1002" s="16">
        <v>0</v>
      </c>
      <c r="J1002" s="17">
        <v>1</v>
      </c>
      <c r="K1002" s="18">
        <v>0</v>
      </c>
      <c r="L1002" s="19">
        <v>0</v>
      </c>
      <c r="M1002" s="26" t="s">
        <v>5354</v>
      </c>
      <c r="N1002" s="26"/>
    </row>
    <row r="1003" spans="1:14" x14ac:dyDescent="0.25">
      <c r="A1003" s="14" t="s">
        <v>1559</v>
      </c>
      <c r="B1003" s="14" t="s">
        <v>5010</v>
      </c>
      <c r="C1003" s="14" t="s">
        <v>1670</v>
      </c>
      <c r="D1003" s="14" t="s">
        <v>1625</v>
      </c>
      <c r="E1003" s="14" t="s">
        <v>1517</v>
      </c>
      <c r="F1003" s="14" t="s">
        <v>5011</v>
      </c>
      <c r="G1003" s="15">
        <v>1</v>
      </c>
      <c r="H1003" s="15">
        <v>1</v>
      </c>
      <c r="I1003" s="16">
        <v>0</v>
      </c>
      <c r="J1003" s="17">
        <v>0</v>
      </c>
      <c r="K1003" s="18">
        <v>0</v>
      </c>
      <c r="L1003" s="19">
        <v>1</v>
      </c>
      <c r="M1003" s="26" t="s">
        <v>5355</v>
      </c>
      <c r="N1003" s="26"/>
    </row>
    <row r="1004" spans="1:14" x14ac:dyDescent="0.25">
      <c r="A1004" s="14" t="s">
        <v>1397</v>
      </c>
      <c r="B1004" s="14" t="s">
        <v>1398</v>
      </c>
      <c r="C1004" s="14" t="s">
        <v>1670</v>
      </c>
      <c r="D1004" s="14" t="s">
        <v>2069</v>
      </c>
      <c r="E1004" s="14" t="s">
        <v>1399</v>
      </c>
      <c r="F1004" s="14" t="s">
        <v>5012</v>
      </c>
      <c r="G1004" s="15">
        <v>1</v>
      </c>
      <c r="H1004" s="15">
        <v>1</v>
      </c>
      <c r="I1004" s="16">
        <v>0</v>
      </c>
      <c r="J1004" s="17">
        <v>0</v>
      </c>
      <c r="K1004" s="18">
        <v>0</v>
      </c>
      <c r="L1004" s="19">
        <v>1</v>
      </c>
      <c r="M1004" s="26" t="s">
        <v>5355</v>
      </c>
      <c r="N1004" s="26"/>
    </row>
    <row r="1005" spans="1:14" x14ac:dyDescent="0.25">
      <c r="A1005" s="14" t="s">
        <v>5013</v>
      </c>
      <c r="B1005" s="14" t="s">
        <v>5014</v>
      </c>
      <c r="C1005" s="14" t="s">
        <v>5015</v>
      </c>
      <c r="D1005" s="14" t="s">
        <v>1634</v>
      </c>
      <c r="E1005" s="14" t="s">
        <v>1157</v>
      </c>
      <c r="F1005" s="14" t="s">
        <v>5016</v>
      </c>
      <c r="G1005" s="15">
        <v>1</v>
      </c>
      <c r="H1005" s="15">
        <v>4</v>
      </c>
      <c r="I1005" s="16">
        <v>1</v>
      </c>
      <c r="J1005" s="17">
        <v>0</v>
      </c>
      <c r="K1005" s="18">
        <v>0</v>
      </c>
      <c r="L1005" s="19">
        <v>0</v>
      </c>
      <c r="M1005" s="26" t="s">
        <v>5354</v>
      </c>
      <c r="N1005" s="26"/>
    </row>
    <row r="1006" spans="1:14" x14ac:dyDescent="0.25">
      <c r="A1006" s="14" t="s">
        <v>5017</v>
      </c>
      <c r="B1006" s="14" t="s">
        <v>5018</v>
      </c>
      <c r="C1006" s="14" t="s">
        <v>1670</v>
      </c>
      <c r="D1006" s="14" t="s">
        <v>2550</v>
      </c>
      <c r="E1006" s="14" t="s">
        <v>4549</v>
      </c>
      <c r="F1006" s="14" t="s">
        <v>5019</v>
      </c>
      <c r="G1006" s="15">
        <v>1</v>
      </c>
      <c r="H1006" s="15">
        <v>1</v>
      </c>
      <c r="I1006" s="16">
        <v>0</v>
      </c>
      <c r="J1006" s="17">
        <v>1</v>
      </c>
      <c r="K1006" s="18">
        <v>0</v>
      </c>
      <c r="L1006" s="19">
        <v>0</v>
      </c>
      <c r="M1006" s="26" t="s">
        <v>5354</v>
      </c>
      <c r="N1006" s="26"/>
    </row>
    <row r="1007" spans="1:14" x14ac:dyDescent="0.25">
      <c r="A1007" s="14" t="s">
        <v>5020</v>
      </c>
      <c r="B1007" s="14" t="s">
        <v>5021</v>
      </c>
      <c r="C1007" s="14" t="s">
        <v>2898</v>
      </c>
      <c r="D1007" s="14" t="s">
        <v>5022</v>
      </c>
      <c r="E1007" s="14" t="s">
        <v>2936</v>
      </c>
      <c r="F1007" s="14" t="s">
        <v>5023</v>
      </c>
      <c r="G1007" s="15">
        <v>1</v>
      </c>
      <c r="H1007" s="15">
        <v>2</v>
      </c>
      <c r="I1007" s="16">
        <v>1</v>
      </c>
      <c r="J1007" s="17">
        <v>0</v>
      </c>
      <c r="K1007" s="18">
        <v>0</v>
      </c>
      <c r="L1007" s="19">
        <v>0</v>
      </c>
      <c r="M1007" s="26" t="s">
        <v>5356</v>
      </c>
      <c r="N1007" s="26"/>
    </row>
    <row r="1008" spans="1:14" x14ac:dyDescent="0.25">
      <c r="A1008" s="14" t="s">
        <v>1341</v>
      </c>
      <c r="B1008" s="14" t="s">
        <v>5024</v>
      </c>
      <c r="C1008" s="14" t="s">
        <v>1665</v>
      </c>
      <c r="D1008" s="14" t="s">
        <v>1625</v>
      </c>
      <c r="E1008" s="14" t="s">
        <v>1340</v>
      </c>
      <c r="F1008" s="14" t="s">
        <v>5025</v>
      </c>
      <c r="G1008" s="15">
        <v>1</v>
      </c>
      <c r="H1008" s="15">
        <v>1</v>
      </c>
      <c r="I1008" s="16">
        <v>0</v>
      </c>
      <c r="J1008" s="17">
        <v>0</v>
      </c>
      <c r="K1008" s="18">
        <v>0</v>
      </c>
      <c r="L1008" s="19">
        <v>1</v>
      </c>
      <c r="M1008" s="26" t="s">
        <v>5355</v>
      </c>
      <c r="N1008" s="26"/>
    </row>
    <row r="1009" spans="1:14" x14ac:dyDescent="0.25">
      <c r="A1009" s="14" t="s">
        <v>5026</v>
      </c>
      <c r="B1009" s="14" t="s">
        <v>5027</v>
      </c>
      <c r="C1009" s="14" t="s">
        <v>2460</v>
      </c>
      <c r="D1009" s="14" t="s">
        <v>1634</v>
      </c>
      <c r="E1009" s="14" t="s">
        <v>1157</v>
      </c>
      <c r="F1009" s="14" t="s">
        <v>5028</v>
      </c>
      <c r="G1009" s="15">
        <v>1</v>
      </c>
      <c r="H1009" s="15">
        <v>1</v>
      </c>
      <c r="I1009" s="16">
        <v>0</v>
      </c>
      <c r="J1009" s="17">
        <v>1</v>
      </c>
      <c r="K1009" s="18">
        <v>0</v>
      </c>
      <c r="L1009" s="19">
        <v>0</v>
      </c>
      <c r="M1009" s="26" t="s">
        <v>5354</v>
      </c>
      <c r="N1009" s="26"/>
    </row>
    <row r="1010" spans="1:14" x14ac:dyDescent="0.25">
      <c r="A1010" s="14" t="s">
        <v>515</v>
      </c>
      <c r="B1010" s="14" t="s">
        <v>5029</v>
      </c>
      <c r="C1010" s="14" t="s">
        <v>3002</v>
      </c>
      <c r="D1010" s="14" t="s">
        <v>3253</v>
      </c>
      <c r="E1010" s="14" t="s">
        <v>518</v>
      </c>
      <c r="F1010" s="14" t="s">
        <v>5030</v>
      </c>
      <c r="G1010" s="15">
        <v>1</v>
      </c>
      <c r="H1010" s="15">
        <v>4</v>
      </c>
      <c r="I1010" s="16">
        <v>0</v>
      </c>
      <c r="J1010" s="17">
        <v>0</v>
      </c>
      <c r="K1010" s="18">
        <v>1</v>
      </c>
      <c r="L1010" s="19">
        <v>0</v>
      </c>
      <c r="M1010" s="26" t="s">
        <v>5355</v>
      </c>
      <c r="N1010" s="26"/>
    </row>
    <row r="1011" spans="1:14" x14ac:dyDescent="0.25">
      <c r="A1011" s="14" t="s">
        <v>5031</v>
      </c>
      <c r="B1011" s="14" t="s">
        <v>5032</v>
      </c>
      <c r="C1011" s="14" t="s">
        <v>5033</v>
      </c>
      <c r="D1011" s="14" t="s">
        <v>2834</v>
      </c>
      <c r="E1011" s="14" t="s">
        <v>1157</v>
      </c>
      <c r="F1011" s="14" t="s">
        <v>5034</v>
      </c>
      <c r="G1011" s="15">
        <v>1</v>
      </c>
      <c r="H1011" s="15">
        <v>1</v>
      </c>
      <c r="I1011" s="16">
        <v>0</v>
      </c>
      <c r="J1011" s="17">
        <v>1</v>
      </c>
      <c r="K1011" s="18">
        <v>0</v>
      </c>
      <c r="L1011" s="19">
        <v>0</v>
      </c>
      <c r="M1011" s="26" t="s">
        <v>5354</v>
      </c>
      <c r="N1011" s="26"/>
    </row>
    <row r="1012" spans="1:14" x14ac:dyDescent="0.25">
      <c r="A1012" s="14" t="s">
        <v>958</v>
      </c>
      <c r="B1012" s="14" t="s">
        <v>5035</v>
      </c>
      <c r="C1012" s="14" t="s">
        <v>5036</v>
      </c>
      <c r="D1012" s="14" t="s">
        <v>3961</v>
      </c>
      <c r="E1012" s="14" t="s">
        <v>414</v>
      </c>
      <c r="F1012" s="14" t="s">
        <v>5037</v>
      </c>
      <c r="G1012" s="15">
        <v>1</v>
      </c>
      <c r="H1012" s="15">
        <v>2</v>
      </c>
      <c r="I1012" s="16">
        <v>0</v>
      </c>
      <c r="J1012" s="17">
        <v>0</v>
      </c>
      <c r="K1012" s="18">
        <v>1</v>
      </c>
      <c r="L1012" s="19">
        <v>0</v>
      </c>
      <c r="M1012" s="26" t="s">
        <v>5355</v>
      </c>
      <c r="N1012" s="26"/>
    </row>
    <row r="1013" spans="1:14" x14ac:dyDescent="0.25">
      <c r="A1013" s="14" t="s">
        <v>1192</v>
      </c>
      <c r="B1013" s="14" t="s">
        <v>5038</v>
      </c>
      <c r="C1013" s="14" t="s">
        <v>1670</v>
      </c>
      <c r="D1013" s="14" t="s">
        <v>1625</v>
      </c>
      <c r="E1013" s="14" t="s">
        <v>465</v>
      </c>
      <c r="F1013" s="14" t="s">
        <v>5039</v>
      </c>
      <c r="G1013" s="15">
        <v>1</v>
      </c>
      <c r="H1013" s="15">
        <v>6</v>
      </c>
      <c r="I1013" s="16">
        <v>0</v>
      </c>
      <c r="J1013" s="17">
        <v>0</v>
      </c>
      <c r="K1013" s="18">
        <v>1</v>
      </c>
      <c r="L1013" s="19">
        <v>0</v>
      </c>
      <c r="M1013" s="26" t="s">
        <v>5355</v>
      </c>
      <c r="N1013" s="26"/>
    </row>
    <row r="1014" spans="1:14" x14ac:dyDescent="0.25">
      <c r="A1014" s="14" t="s">
        <v>5040</v>
      </c>
      <c r="B1014" s="14" t="s">
        <v>5041</v>
      </c>
      <c r="C1014" s="14" t="s">
        <v>1670</v>
      </c>
      <c r="D1014" s="14" t="s">
        <v>5042</v>
      </c>
      <c r="E1014" s="14" t="s">
        <v>4337</v>
      </c>
      <c r="F1014" s="14" t="s">
        <v>5043</v>
      </c>
      <c r="G1014" s="15">
        <v>1</v>
      </c>
      <c r="H1014" s="15">
        <v>12</v>
      </c>
      <c r="I1014" s="16">
        <v>0</v>
      </c>
      <c r="J1014" s="17">
        <v>1</v>
      </c>
      <c r="K1014" s="18">
        <v>0</v>
      </c>
      <c r="L1014" s="19">
        <v>0</v>
      </c>
      <c r="M1014" s="26" t="s">
        <v>5356</v>
      </c>
      <c r="N1014" s="26"/>
    </row>
    <row r="1015" spans="1:14" x14ac:dyDescent="0.25">
      <c r="A1015" s="14" t="s">
        <v>1588</v>
      </c>
      <c r="B1015" s="14" t="s">
        <v>1589</v>
      </c>
      <c r="C1015" s="14" t="s">
        <v>5044</v>
      </c>
      <c r="D1015" s="14" t="s">
        <v>5045</v>
      </c>
      <c r="E1015" s="14" t="s">
        <v>1274</v>
      </c>
      <c r="F1015" s="14" t="s">
        <v>5046</v>
      </c>
      <c r="G1015" s="15">
        <v>1</v>
      </c>
      <c r="H1015" s="15">
        <v>1</v>
      </c>
      <c r="I1015" s="16">
        <v>0</v>
      </c>
      <c r="J1015" s="17">
        <v>0</v>
      </c>
      <c r="K1015" s="18">
        <v>0</v>
      </c>
      <c r="L1015" s="19">
        <v>1</v>
      </c>
      <c r="M1015" s="26" t="s">
        <v>5355</v>
      </c>
      <c r="N1015" s="26"/>
    </row>
    <row r="1016" spans="1:14" x14ac:dyDescent="0.25">
      <c r="A1016" s="14" t="s">
        <v>647</v>
      </c>
      <c r="B1016" s="14" t="s">
        <v>5047</v>
      </c>
      <c r="C1016" s="14" t="s">
        <v>5048</v>
      </c>
      <c r="D1016" s="14" t="s">
        <v>5049</v>
      </c>
      <c r="E1016" s="14" t="s">
        <v>649</v>
      </c>
      <c r="F1016" s="14" t="s">
        <v>5050</v>
      </c>
      <c r="G1016" s="15">
        <v>1</v>
      </c>
      <c r="H1016" s="15">
        <v>1</v>
      </c>
      <c r="I1016" s="16">
        <v>0</v>
      </c>
      <c r="J1016" s="17">
        <v>0</v>
      </c>
      <c r="K1016" s="18">
        <v>1</v>
      </c>
      <c r="L1016" s="19">
        <v>0</v>
      </c>
      <c r="M1016" s="26" t="s">
        <v>5355</v>
      </c>
      <c r="N1016" s="26"/>
    </row>
    <row r="1017" spans="1:14" x14ac:dyDescent="0.25">
      <c r="A1017" s="14" t="s">
        <v>846</v>
      </c>
      <c r="B1017" s="14" t="s">
        <v>847</v>
      </c>
      <c r="C1017" s="14" t="s">
        <v>5051</v>
      </c>
      <c r="D1017" s="14" t="s">
        <v>1647</v>
      </c>
      <c r="E1017" s="14" t="s">
        <v>506</v>
      </c>
      <c r="F1017" s="14" t="s">
        <v>5052</v>
      </c>
      <c r="G1017" s="15">
        <v>1</v>
      </c>
      <c r="H1017" s="15">
        <v>2</v>
      </c>
      <c r="I1017" s="16">
        <v>0</v>
      </c>
      <c r="J1017" s="17">
        <v>0</v>
      </c>
      <c r="K1017" s="18">
        <v>1</v>
      </c>
      <c r="L1017" s="19">
        <v>0</v>
      </c>
      <c r="M1017" s="26" t="s">
        <v>5355</v>
      </c>
      <c r="N1017" s="26"/>
    </row>
    <row r="1018" spans="1:14" x14ac:dyDescent="0.25">
      <c r="A1018" s="14" t="s">
        <v>5053</v>
      </c>
      <c r="B1018" s="14" t="s">
        <v>5054</v>
      </c>
      <c r="C1018" s="14" t="s">
        <v>5055</v>
      </c>
      <c r="D1018" s="14" t="s">
        <v>5056</v>
      </c>
      <c r="E1018" s="14" t="s">
        <v>5057</v>
      </c>
      <c r="F1018" s="14" t="s">
        <v>5058</v>
      </c>
      <c r="G1018" s="15">
        <v>1</v>
      </c>
      <c r="H1018" s="15">
        <v>4</v>
      </c>
      <c r="I1018" s="16">
        <v>0</v>
      </c>
      <c r="J1018" s="17">
        <v>1</v>
      </c>
      <c r="K1018" s="18">
        <v>0</v>
      </c>
      <c r="L1018" s="19">
        <v>0</v>
      </c>
      <c r="M1018" s="26" t="s">
        <v>5354</v>
      </c>
      <c r="N1018" s="26"/>
    </row>
    <row r="1019" spans="1:14" x14ac:dyDescent="0.25">
      <c r="A1019" s="14" t="s">
        <v>5059</v>
      </c>
      <c r="B1019" s="14" t="s">
        <v>5060</v>
      </c>
      <c r="C1019" s="14" t="s">
        <v>5061</v>
      </c>
      <c r="D1019" s="14" t="s">
        <v>5062</v>
      </c>
      <c r="E1019" s="14" t="s">
        <v>5063</v>
      </c>
      <c r="F1019" s="14" t="s">
        <v>5064</v>
      </c>
      <c r="G1019" s="15">
        <v>1</v>
      </c>
      <c r="H1019" s="15">
        <v>1</v>
      </c>
      <c r="I1019" s="16">
        <v>0</v>
      </c>
      <c r="J1019" s="17">
        <v>1</v>
      </c>
      <c r="K1019" s="18">
        <v>0</v>
      </c>
      <c r="L1019" s="19">
        <v>0</v>
      </c>
      <c r="M1019" s="26" t="s">
        <v>5354</v>
      </c>
      <c r="N1019" s="26"/>
    </row>
    <row r="1020" spans="1:14" x14ac:dyDescent="0.25">
      <c r="A1020" s="14" t="s">
        <v>1357</v>
      </c>
      <c r="B1020" s="14" t="s">
        <v>5065</v>
      </c>
      <c r="C1020" s="14" t="s">
        <v>5066</v>
      </c>
      <c r="D1020" s="14" t="s">
        <v>1625</v>
      </c>
      <c r="E1020" s="14" t="s">
        <v>1103</v>
      </c>
      <c r="F1020" s="14" t="s">
        <v>5067</v>
      </c>
      <c r="G1020" s="15">
        <v>1</v>
      </c>
      <c r="H1020" s="15">
        <v>1</v>
      </c>
      <c r="I1020" s="16">
        <v>0</v>
      </c>
      <c r="J1020" s="17">
        <v>0</v>
      </c>
      <c r="K1020" s="18">
        <v>0</v>
      </c>
      <c r="L1020" s="19">
        <v>1</v>
      </c>
      <c r="M1020" s="26" t="s">
        <v>5355</v>
      </c>
      <c r="N1020" s="26"/>
    </row>
    <row r="1021" spans="1:14" x14ac:dyDescent="0.25">
      <c r="A1021" s="14" t="s">
        <v>452</v>
      </c>
      <c r="B1021" s="14" t="s">
        <v>5068</v>
      </c>
      <c r="C1021" s="14" t="s">
        <v>1670</v>
      </c>
      <c r="D1021" s="14" t="s">
        <v>1884</v>
      </c>
      <c r="E1021" s="14" t="s">
        <v>380</v>
      </c>
      <c r="F1021" s="14" t="s">
        <v>5069</v>
      </c>
      <c r="G1021" s="15">
        <v>1</v>
      </c>
      <c r="H1021" s="15">
        <v>1</v>
      </c>
      <c r="I1021" s="16">
        <v>0</v>
      </c>
      <c r="J1021" s="17">
        <v>0</v>
      </c>
      <c r="K1021" s="18">
        <v>1</v>
      </c>
      <c r="L1021" s="19">
        <v>0</v>
      </c>
      <c r="M1021" s="26" t="s">
        <v>5355</v>
      </c>
      <c r="N1021" s="26"/>
    </row>
    <row r="1022" spans="1:14" x14ac:dyDescent="0.25">
      <c r="A1022" s="14" t="s">
        <v>1194</v>
      </c>
      <c r="B1022" s="14" t="s">
        <v>5070</v>
      </c>
      <c r="C1022" s="14" t="s">
        <v>5071</v>
      </c>
      <c r="D1022" s="14" t="s">
        <v>4405</v>
      </c>
      <c r="E1022" s="14" t="s">
        <v>465</v>
      </c>
      <c r="F1022" s="14" t="s">
        <v>5072</v>
      </c>
      <c r="G1022" s="15">
        <v>1</v>
      </c>
      <c r="H1022" s="15">
        <v>6</v>
      </c>
      <c r="I1022" s="16">
        <v>0</v>
      </c>
      <c r="J1022" s="17">
        <v>0</v>
      </c>
      <c r="K1022" s="18">
        <v>1</v>
      </c>
      <c r="L1022" s="19">
        <v>0</v>
      </c>
      <c r="M1022" s="26" t="s">
        <v>5355</v>
      </c>
      <c r="N1022" s="26"/>
    </row>
    <row r="1023" spans="1:14" x14ac:dyDescent="0.25">
      <c r="A1023" s="14" t="s">
        <v>5073</v>
      </c>
      <c r="B1023" s="14" t="s">
        <v>5074</v>
      </c>
      <c r="C1023" s="14" t="s">
        <v>1670</v>
      </c>
      <c r="D1023" s="14" t="s">
        <v>1625</v>
      </c>
      <c r="E1023" s="14" t="s">
        <v>465</v>
      </c>
      <c r="F1023" s="14" t="s">
        <v>5075</v>
      </c>
      <c r="G1023" s="15">
        <v>1</v>
      </c>
      <c r="H1023" s="15">
        <v>2</v>
      </c>
      <c r="I1023" s="16">
        <v>1</v>
      </c>
      <c r="J1023" s="17">
        <v>0</v>
      </c>
      <c r="K1023" s="18">
        <v>0</v>
      </c>
      <c r="L1023" s="19">
        <v>0</v>
      </c>
      <c r="M1023" s="26" t="s">
        <v>5354</v>
      </c>
      <c r="N1023" s="26"/>
    </row>
    <row r="1024" spans="1:14" x14ac:dyDescent="0.25">
      <c r="A1024" s="14" t="s">
        <v>508</v>
      </c>
      <c r="B1024" s="14" t="s">
        <v>5076</v>
      </c>
      <c r="C1024" s="14" t="s">
        <v>3693</v>
      </c>
      <c r="D1024" s="14" t="s">
        <v>1748</v>
      </c>
      <c r="E1024" s="14" t="s">
        <v>511</v>
      </c>
      <c r="F1024" s="14" t="s">
        <v>5077</v>
      </c>
      <c r="G1024" s="15">
        <v>1</v>
      </c>
      <c r="H1024" s="15">
        <v>4</v>
      </c>
      <c r="I1024" s="16">
        <v>0</v>
      </c>
      <c r="J1024" s="17">
        <v>0</v>
      </c>
      <c r="K1024" s="18">
        <v>1</v>
      </c>
      <c r="L1024" s="19">
        <v>0</v>
      </c>
      <c r="M1024" s="26" t="s">
        <v>5355</v>
      </c>
      <c r="N1024" s="26"/>
    </row>
    <row r="1025" spans="1:14" x14ac:dyDescent="0.25">
      <c r="A1025" s="14" t="s">
        <v>5078</v>
      </c>
      <c r="B1025" s="14" t="s">
        <v>5079</v>
      </c>
      <c r="C1025" s="14" t="s">
        <v>5080</v>
      </c>
      <c r="D1025" s="14" t="s">
        <v>2834</v>
      </c>
      <c r="E1025" s="14" t="s">
        <v>1157</v>
      </c>
      <c r="F1025" s="14" t="s">
        <v>5081</v>
      </c>
      <c r="G1025" s="15">
        <v>1</v>
      </c>
      <c r="H1025" s="15">
        <v>4</v>
      </c>
      <c r="I1025" s="16">
        <v>0</v>
      </c>
      <c r="J1025" s="17">
        <v>1</v>
      </c>
      <c r="K1025" s="18">
        <v>0</v>
      </c>
      <c r="L1025" s="19">
        <v>0</v>
      </c>
      <c r="M1025" s="26" t="s">
        <v>5356</v>
      </c>
      <c r="N1025" s="26"/>
    </row>
    <row r="1026" spans="1:14" x14ac:dyDescent="0.25">
      <c r="A1026" s="14" t="s">
        <v>5082</v>
      </c>
      <c r="B1026" s="14" t="s">
        <v>2147</v>
      </c>
      <c r="C1026" s="14" t="s">
        <v>5083</v>
      </c>
      <c r="D1026" s="14" t="s">
        <v>2149</v>
      </c>
      <c r="E1026" s="14" t="s">
        <v>387</v>
      </c>
      <c r="F1026" s="14" t="s">
        <v>5084</v>
      </c>
      <c r="G1026" s="15">
        <v>1</v>
      </c>
      <c r="H1026" s="15">
        <v>1</v>
      </c>
      <c r="I1026" s="16">
        <v>0</v>
      </c>
      <c r="J1026" s="17">
        <v>1</v>
      </c>
      <c r="K1026" s="18">
        <v>0</v>
      </c>
      <c r="L1026" s="19">
        <v>0</v>
      </c>
      <c r="M1026" s="26" t="s">
        <v>5354</v>
      </c>
      <c r="N1026" s="26"/>
    </row>
    <row r="1027" spans="1:14" x14ac:dyDescent="0.25">
      <c r="A1027" s="14" t="s">
        <v>1101</v>
      </c>
      <c r="B1027" s="14" t="s">
        <v>5085</v>
      </c>
      <c r="C1027" s="14" t="s">
        <v>5086</v>
      </c>
      <c r="D1027" s="14" t="s">
        <v>1940</v>
      </c>
      <c r="E1027" s="14" t="s">
        <v>1103</v>
      </c>
      <c r="F1027" s="14" t="s">
        <v>5087</v>
      </c>
      <c r="G1027" s="15">
        <v>1</v>
      </c>
      <c r="H1027" s="15">
        <v>1</v>
      </c>
      <c r="I1027" s="16">
        <v>0</v>
      </c>
      <c r="J1027" s="17">
        <v>0</v>
      </c>
      <c r="K1027" s="18">
        <v>1</v>
      </c>
      <c r="L1027" s="19">
        <v>0</v>
      </c>
      <c r="M1027" s="26" t="s">
        <v>5355</v>
      </c>
      <c r="N1027" s="26"/>
    </row>
    <row r="1028" spans="1:14" x14ac:dyDescent="0.25">
      <c r="A1028" s="14" t="s">
        <v>1006</v>
      </c>
      <c r="B1028" s="14" t="s">
        <v>5088</v>
      </c>
      <c r="C1028" s="14" t="s">
        <v>5089</v>
      </c>
      <c r="D1028" s="14" t="s">
        <v>2604</v>
      </c>
      <c r="E1028" s="14" t="s">
        <v>1008</v>
      </c>
      <c r="F1028" s="14" t="s">
        <v>5090</v>
      </c>
      <c r="G1028" s="15">
        <v>1</v>
      </c>
      <c r="H1028" s="15">
        <v>1</v>
      </c>
      <c r="I1028" s="16">
        <v>0</v>
      </c>
      <c r="J1028" s="17">
        <v>0</v>
      </c>
      <c r="K1028" s="18">
        <v>1</v>
      </c>
      <c r="L1028" s="19">
        <v>0</v>
      </c>
      <c r="M1028" s="26" t="s">
        <v>5355</v>
      </c>
      <c r="N1028" s="26"/>
    </row>
    <row r="1029" spans="1:14" x14ac:dyDescent="0.25">
      <c r="A1029" s="14" t="s">
        <v>1590</v>
      </c>
      <c r="B1029" s="14" t="s">
        <v>5091</v>
      </c>
      <c r="C1029" s="14" t="s">
        <v>5092</v>
      </c>
      <c r="D1029" s="14" t="s">
        <v>1779</v>
      </c>
      <c r="E1029" s="14" t="s">
        <v>506</v>
      </c>
      <c r="F1029" s="14" t="s">
        <v>5093</v>
      </c>
      <c r="G1029" s="15">
        <v>1</v>
      </c>
      <c r="H1029" s="15">
        <v>2</v>
      </c>
      <c r="I1029" s="16">
        <v>0</v>
      </c>
      <c r="J1029" s="17">
        <v>0</v>
      </c>
      <c r="K1029" s="18">
        <v>0</v>
      </c>
      <c r="L1029" s="19">
        <v>1</v>
      </c>
      <c r="M1029" s="26" t="s">
        <v>5355</v>
      </c>
      <c r="N1029" s="26"/>
    </row>
    <row r="1030" spans="1:14" x14ac:dyDescent="0.25">
      <c r="A1030" s="14" t="s">
        <v>5094</v>
      </c>
      <c r="B1030" s="14" t="s">
        <v>5095</v>
      </c>
      <c r="C1030" s="14" t="s">
        <v>5096</v>
      </c>
      <c r="D1030" s="14" t="s">
        <v>1634</v>
      </c>
      <c r="E1030" s="14" t="s">
        <v>1157</v>
      </c>
      <c r="F1030" s="14" t="s">
        <v>5097</v>
      </c>
      <c r="G1030" s="15">
        <v>1</v>
      </c>
      <c r="H1030" s="15">
        <v>2</v>
      </c>
      <c r="I1030" s="16">
        <v>0</v>
      </c>
      <c r="J1030" s="17">
        <v>1</v>
      </c>
      <c r="K1030" s="18">
        <v>0</v>
      </c>
      <c r="L1030" s="19">
        <v>0</v>
      </c>
      <c r="M1030" s="26" t="s">
        <v>5354</v>
      </c>
      <c r="N1030" s="26"/>
    </row>
    <row r="1031" spans="1:14" x14ac:dyDescent="0.25">
      <c r="A1031" s="14" t="s">
        <v>5098</v>
      </c>
      <c r="B1031" s="14" t="s">
        <v>5099</v>
      </c>
      <c r="C1031" s="14" t="s">
        <v>5100</v>
      </c>
      <c r="D1031" s="14" t="s">
        <v>1779</v>
      </c>
      <c r="E1031" s="14" t="s">
        <v>1760</v>
      </c>
      <c r="F1031" s="14" t="s">
        <v>5101</v>
      </c>
      <c r="G1031" s="15">
        <v>1</v>
      </c>
      <c r="H1031" s="15">
        <v>1</v>
      </c>
      <c r="I1031" s="16">
        <v>0</v>
      </c>
      <c r="J1031" s="17">
        <v>1</v>
      </c>
      <c r="K1031" s="18">
        <v>0</v>
      </c>
      <c r="L1031" s="19">
        <v>0</v>
      </c>
      <c r="M1031" s="26" t="s">
        <v>5352</v>
      </c>
      <c r="N1031" s="26"/>
    </row>
    <row r="1032" spans="1:14" x14ac:dyDescent="0.25">
      <c r="A1032" s="14" t="s">
        <v>5102</v>
      </c>
      <c r="B1032" s="14" t="s">
        <v>5103</v>
      </c>
      <c r="C1032" s="14" t="s">
        <v>5104</v>
      </c>
      <c r="D1032" s="14" t="s">
        <v>1682</v>
      </c>
      <c r="E1032" s="14" t="s">
        <v>725</v>
      </c>
      <c r="F1032" s="14" t="s">
        <v>5105</v>
      </c>
      <c r="G1032" s="15">
        <v>1</v>
      </c>
      <c r="H1032" s="15">
        <v>4</v>
      </c>
      <c r="I1032" s="16">
        <v>0</v>
      </c>
      <c r="J1032" s="17">
        <v>1</v>
      </c>
      <c r="K1032" s="18">
        <v>0</v>
      </c>
      <c r="L1032" s="19">
        <v>0</v>
      </c>
      <c r="M1032" s="26" t="s">
        <v>5354</v>
      </c>
      <c r="N1032" s="26"/>
    </row>
    <row r="1033" spans="1:14" x14ac:dyDescent="0.25">
      <c r="A1033" s="14" t="s">
        <v>5106</v>
      </c>
      <c r="B1033" s="14" t="s">
        <v>5107</v>
      </c>
      <c r="C1033" s="14" t="s">
        <v>1670</v>
      </c>
      <c r="D1033" s="14" t="s">
        <v>1682</v>
      </c>
      <c r="E1033" s="14" t="s">
        <v>1165</v>
      </c>
      <c r="F1033" s="14" t="s">
        <v>5108</v>
      </c>
      <c r="G1033" s="15">
        <v>1</v>
      </c>
      <c r="H1033" s="15">
        <v>1</v>
      </c>
      <c r="I1033" s="16">
        <v>0</v>
      </c>
      <c r="J1033" s="17">
        <v>1</v>
      </c>
      <c r="K1033" s="18">
        <v>0</v>
      </c>
      <c r="L1033" s="19">
        <v>0</v>
      </c>
      <c r="M1033" s="26" t="s">
        <v>5354</v>
      </c>
      <c r="N1033" s="26"/>
    </row>
    <row r="1034" spans="1:14" x14ac:dyDescent="0.25">
      <c r="A1034" s="14" t="s">
        <v>707</v>
      </c>
      <c r="B1034" s="14" t="s">
        <v>5109</v>
      </c>
      <c r="C1034" s="14" t="s">
        <v>5110</v>
      </c>
      <c r="D1034" s="14" t="s">
        <v>1779</v>
      </c>
      <c r="E1034" s="14" t="s">
        <v>709</v>
      </c>
      <c r="F1034" s="14" t="s">
        <v>5111</v>
      </c>
      <c r="G1034" s="15">
        <v>1</v>
      </c>
      <c r="H1034" s="15">
        <v>2</v>
      </c>
      <c r="I1034" s="16">
        <v>0</v>
      </c>
      <c r="J1034" s="17">
        <v>0</v>
      </c>
      <c r="K1034" s="18">
        <v>1</v>
      </c>
      <c r="L1034" s="19">
        <v>0</v>
      </c>
      <c r="M1034" s="26" t="s">
        <v>5355</v>
      </c>
      <c r="N1034" s="26"/>
    </row>
    <row r="1035" spans="1:14" x14ac:dyDescent="0.25">
      <c r="A1035" s="14" t="s">
        <v>963</v>
      </c>
      <c r="B1035" s="14" t="s">
        <v>5112</v>
      </c>
      <c r="C1035" s="14" t="s">
        <v>5113</v>
      </c>
      <c r="D1035" s="14" t="s">
        <v>4817</v>
      </c>
      <c r="E1035" s="14" t="s">
        <v>725</v>
      </c>
      <c r="F1035" s="14" t="s">
        <v>5114</v>
      </c>
      <c r="G1035" s="15">
        <v>1</v>
      </c>
      <c r="H1035" s="15">
        <v>1</v>
      </c>
      <c r="I1035" s="16">
        <v>0</v>
      </c>
      <c r="J1035" s="17">
        <v>0</v>
      </c>
      <c r="K1035" s="18">
        <v>1</v>
      </c>
      <c r="L1035" s="19">
        <v>0</v>
      </c>
      <c r="M1035" s="26" t="s">
        <v>5355</v>
      </c>
      <c r="N1035" s="26"/>
    </row>
    <row r="1036" spans="1:14" x14ac:dyDescent="0.25">
      <c r="A1036" s="14" t="s">
        <v>1207</v>
      </c>
      <c r="B1036" s="14" t="s">
        <v>5115</v>
      </c>
      <c r="C1036" s="14" t="s">
        <v>1670</v>
      </c>
      <c r="D1036" s="14" t="s">
        <v>3755</v>
      </c>
      <c r="E1036" s="14" t="s">
        <v>1157</v>
      </c>
      <c r="F1036" s="14" t="s">
        <v>5116</v>
      </c>
      <c r="G1036" s="15">
        <v>1</v>
      </c>
      <c r="H1036" s="15">
        <v>4</v>
      </c>
      <c r="I1036" s="16">
        <v>0</v>
      </c>
      <c r="J1036" s="17">
        <v>0</v>
      </c>
      <c r="K1036" s="18">
        <v>1</v>
      </c>
      <c r="L1036" s="19">
        <v>0</v>
      </c>
      <c r="M1036" s="26" t="s">
        <v>5355</v>
      </c>
      <c r="N1036" s="26"/>
    </row>
    <row r="1037" spans="1:14" x14ac:dyDescent="0.25">
      <c r="A1037" s="14" t="s">
        <v>5117</v>
      </c>
      <c r="B1037" s="14" t="s">
        <v>5118</v>
      </c>
      <c r="C1037" s="14" t="s">
        <v>5119</v>
      </c>
      <c r="D1037" s="14" t="s">
        <v>1643</v>
      </c>
      <c r="E1037" s="14" t="s">
        <v>2555</v>
      </c>
      <c r="F1037" s="14" t="s">
        <v>5120</v>
      </c>
      <c r="G1037" s="15">
        <v>1</v>
      </c>
      <c r="H1037" s="15">
        <v>1</v>
      </c>
      <c r="I1037" s="16">
        <v>0</v>
      </c>
      <c r="J1037" s="17">
        <v>1</v>
      </c>
      <c r="K1037" s="18">
        <v>0</v>
      </c>
      <c r="L1037" s="19">
        <v>0</v>
      </c>
      <c r="M1037" s="26" t="s">
        <v>5354</v>
      </c>
      <c r="N1037" s="26"/>
    </row>
    <row r="1038" spans="1:14" x14ac:dyDescent="0.25">
      <c r="A1038" s="14" t="s">
        <v>5121</v>
      </c>
      <c r="B1038" s="14" t="s">
        <v>5122</v>
      </c>
      <c r="C1038" s="14" t="s">
        <v>1670</v>
      </c>
      <c r="D1038" s="14" t="s">
        <v>1625</v>
      </c>
      <c r="E1038" s="14" t="s">
        <v>725</v>
      </c>
      <c r="F1038" s="14" t="s">
        <v>5123</v>
      </c>
      <c r="G1038" s="15">
        <v>1</v>
      </c>
      <c r="H1038" s="15">
        <v>2</v>
      </c>
      <c r="I1038" s="16">
        <v>0</v>
      </c>
      <c r="J1038" s="17">
        <v>1</v>
      </c>
      <c r="K1038" s="18">
        <v>0</v>
      </c>
      <c r="L1038" s="19">
        <v>0</v>
      </c>
      <c r="M1038" s="26" t="s">
        <v>5354</v>
      </c>
      <c r="N1038" s="26"/>
    </row>
    <row r="1039" spans="1:14" x14ac:dyDescent="0.25">
      <c r="A1039" s="14" t="s">
        <v>1271</v>
      </c>
      <c r="B1039" s="14" t="s">
        <v>5124</v>
      </c>
      <c r="C1039" s="14" t="s">
        <v>1670</v>
      </c>
      <c r="D1039" s="14" t="s">
        <v>1880</v>
      </c>
      <c r="E1039" s="14" t="s">
        <v>387</v>
      </c>
      <c r="F1039" s="14" t="s">
        <v>5125</v>
      </c>
      <c r="G1039" s="15">
        <v>1</v>
      </c>
      <c r="H1039" s="15">
        <v>1</v>
      </c>
      <c r="I1039" s="16">
        <v>0</v>
      </c>
      <c r="J1039" s="17">
        <v>0</v>
      </c>
      <c r="K1039" s="18">
        <v>1</v>
      </c>
      <c r="L1039" s="19">
        <v>0</v>
      </c>
      <c r="M1039" s="26" t="s">
        <v>5355</v>
      </c>
      <c r="N1039" s="26"/>
    </row>
    <row r="1040" spans="1:14" x14ac:dyDescent="0.25">
      <c r="A1040" s="14" t="s">
        <v>1243</v>
      </c>
      <c r="B1040" s="14" t="s">
        <v>5126</v>
      </c>
      <c r="C1040" s="14" t="s">
        <v>5127</v>
      </c>
      <c r="D1040" s="14" t="s">
        <v>1634</v>
      </c>
      <c r="E1040" s="14" t="s">
        <v>465</v>
      </c>
      <c r="F1040" s="14" t="s">
        <v>5128</v>
      </c>
      <c r="G1040" s="15">
        <v>1</v>
      </c>
      <c r="H1040" s="15">
        <v>2</v>
      </c>
      <c r="I1040" s="16">
        <v>0</v>
      </c>
      <c r="J1040" s="17">
        <v>0</v>
      </c>
      <c r="K1040" s="18">
        <v>1</v>
      </c>
      <c r="L1040" s="19">
        <v>0</v>
      </c>
      <c r="M1040" s="26" t="s">
        <v>5355</v>
      </c>
      <c r="N1040" s="26"/>
    </row>
    <row r="1041" spans="1:14" x14ac:dyDescent="0.25">
      <c r="A1041" s="14" t="s">
        <v>683</v>
      </c>
      <c r="B1041" s="14" t="s">
        <v>5129</v>
      </c>
      <c r="C1041" s="14" t="s">
        <v>5130</v>
      </c>
      <c r="D1041" s="14" t="s">
        <v>1625</v>
      </c>
      <c r="E1041" s="14" t="s">
        <v>685</v>
      </c>
      <c r="F1041" s="14" t="s">
        <v>5131</v>
      </c>
      <c r="G1041" s="15">
        <v>1</v>
      </c>
      <c r="H1041" s="15">
        <v>12</v>
      </c>
      <c r="I1041" s="16">
        <v>0</v>
      </c>
      <c r="J1041" s="17">
        <v>0</v>
      </c>
      <c r="K1041" s="18">
        <v>1</v>
      </c>
      <c r="L1041" s="19">
        <v>0</v>
      </c>
      <c r="M1041" s="26" t="s">
        <v>5355</v>
      </c>
      <c r="N1041" s="26"/>
    </row>
    <row r="1042" spans="1:14" x14ac:dyDescent="0.25">
      <c r="A1042" s="14" t="s">
        <v>5132</v>
      </c>
      <c r="B1042" s="14" t="s">
        <v>5133</v>
      </c>
      <c r="C1042" s="14" t="s">
        <v>5134</v>
      </c>
      <c r="D1042" s="14" t="s">
        <v>1625</v>
      </c>
      <c r="E1042" s="14" t="s">
        <v>1046</v>
      </c>
      <c r="F1042" s="14" t="s">
        <v>5135</v>
      </c>
      <c r="G1042" s="15">
        <v>1</v>
      </c>
      <c r="H1042" s="15">
        <v>2</v>
      </c>
      <c r="I1042" s="16">
        <v>0</v>
      </c>
      <c r="J1042" s="17">
        <v>1</v>
      </c>
      <c r="K1042" s="18">
        <v>0</v>
      </c>
      <c r="L1042" s="19">
        <v>0</v>
      </c>
      <c r="M1042" s="26" t="s">
        <v>5354</v>
      </c>
      <c r="N1042" s="26"/>
    </row>
    <row r="1043" spans="1:14" x14ac:dyDescent="0.25">
      <c r="A1043" s="14" t="s">
        <v>5136</v>
      </c>
      <c r="B1043" s="14" t="s">
        <v>3442</v>
      </c>
      <c r="C1043" s="14" t="s">
        <v>1703</v>
      </c>
      <c r="D1043" s="14" t="s">
        <v>1868</v>
      </c>
      <c r="E1043" s="14" t="s">
        <v>387</v>
      </c>
      <c r="F1043" s="14" t="s">
        <v>5137</v>
      </c>
      <c r="G1043" s="15">
        <v>1</v>
      </c>
      <c r="H1043" s="15">
        <v>6</v>
      </c>
      <c r="I1043" s="16">
        <v>0</v>
      </c>
      <c r="J1043" s="17">
        <v>1</v>
      </c>
      <c r="K1043" s="18">
        <v>0</v>
      </c>
      <c r="L1043" s="19">
        <v>0</v>
      </c>
      <c r="M1043" s="26" t="s">
        <v>5356</v>
      </c>
      <c r="N1043" s="26"/>
    </row>
    <row r="1044" spans="1:14" x14ac:dyDescent="0.25">
      <c r="A1044" s="14" t="s">
        <v>5138</v>
      </c>
      <c r="B1044" s="14" t="s">
        <v>5139</v>
      </c>
      <c r="C1044" s="14" t="s">
        <v>5140</v>
      </c>
      <c r="D1044" s="14" t="s">
        <v>1682</v>
      </c>
      <c r="E1044" s="14" t="s">
        <v>3989</v>
      </c>
      <c r="F1044" s="14" t="s">
        <v>5141</v>
      </c>
      <c r="G1044" s="15">
        <v>1</v>
      </c>
      <c r="H1044" s="15">
        <v>1</v>
      </c>
      <c r="I1044" s="16">
        <v>1</v>
      </c>
      <c r="J1044" s="17">
        <v>0</v>
      </c>
      <c r="K1044" s="18">
        <v>0</v>
      </c>
      <c r="L1044" s="19">
        <v>0</v>
      </c>
      <c r="M1044" s="26" t="s">
        <v>5356</v>
      </c>
      <c r="N1044" s="26"/>
    </row>
    <row r="1045" spans="1:14" x14ac:dyDescent="0.25">
      <c r="A1045" s="14" t="s">
        <v>5142</v>
      </c>
      <c r="B1045" s="14" t="s">
        <v>5143</v>
      </c>
      <c r="C1045" s="14" t="s">
        <v>5144</v>
      </c>
      <c r="D1045" s="14" t="s">
        <v>1639</v>
      </c>
      <c r="E1045" s="14" t="s">
        <v>380</v>
      </c>
      <c r="F1045" s="14" t="s">
        <v>5145</v>
      </c>
      <c r="G1045" s="15">
        <v>1</v>
      </c>
      <c r="H1045" s="15">
        <v>10</v>
      </c>
      <c r="I1045" s="16">
        <v>0</v>
      </c>
      <c r="J1045" s="17">
        <v>1</v>
      </c>
      <c r="K1045" s="18">
        <v>0</v>
      </c>
      <c r="L1045" s="19">
        <v>0</v>
      </c>
      <c r="M1045" s="26" t="s">
        <v>5356</v>
      </c>
      <c r="N1045" s="26"/>
    </row>
    <row r="1046" spans="1:14" x14ac:dyDescent="0.25">
      <c r="A1046" s="14" t="s">
        <v>1237</v>
      </c>
      <c r="B1046" s="14" t="s">
        <v>5146</v>
      </c>
      <c r="C1046" s="14" t="s">
        <v>5147</v>
      </c>
      <c r="D1046" s="14" t="s">
        <v>5148</v>
      </c>
      <c r="E1046" s="14" t="s">
        <v>945</v>
      </c>
      <c r="F1046" s="14" t="s">
        <v>5149</v>
      </c>
      <c r="G1046" s="15">
        <v>1</v>
      </c>
      <c r="H1046" s="15">
        <v>4</v>
      </c>
      <c r="I1046" s="16">
        <v>0</v>
      </c>
      <c r="J1046" s="17">
        <v>0</v>
      </c>
      <c r="K1046" s="18">
        <v>1</v>
      </c>
      <c r="L1046" s="19">
        <v>0</v>
      </c>
      <c r="M1046" s="26" t="s">
        <v>5355</v>
      </c>
      <c r="N1046" s="26"/>
    </row>
    <row r="1047" spans="1:14" x14ac:dyDescent="0.25">
      <c r="A1047" s="14" t="s">
        <v>1490</v>
      </c>
      <c r="B1047" s="14" t="s">
        <v>3310</v>
      </c>
      <c r="C1047" s="14" t="s">
        <v>5150</v>
      </c>
      <c r="D1047" s="14" t="s">
        <v>1625</v>
      </c>
      <c r="E1047" s="14" t="s">
        <v>414</v>
      </c>
      <c r="F1047" s="14" t="s">
        <v>5151</v>
      </c>
      <c r="G1047" s="15">
        <v>1</v>
      </c>
      <c r="H1047" s="15">
        <v>7</v>
      </c>
      <c r="I1047" s="16">
        <v>0</v>
      </c>
      <c r="J1047" s="17">
        <v>0</v>
      </c>
      <c r="K1047" s="18">
        <v>0</v>
      </c>
      <c r="L1047" s="19">
        <v>1</v>
      </c>
      <c r="M1047" s="26" t="s">
        <v>5355</v>
      </c>
      <c r="N1047" s="26"/>
    </row>
    <row r="1048" spans="1:14" x14ac:dyDescent="0.25">
      <c r="A1048" s="14" t="s">
        <v>1506</v>
      </c>
      <c r="B1048" s="14" t="s">
        <v>5152</v>
      </c>
      <c r="C1048" s="14" t="s">
        <v>4682</v>
      </c>
      <c r="D1048" s="14" t="s">
        <v>1797</v>
      </c>
      <c r="E1048" s="14" t="s">
        <v>1321</v>
      </c>
      <c r="F1048" s="14" t="s">
        <v>5153</v>
      </c>
      <c r="G1048" s="15">
        <v>1</v>
      </c>
      <c r="H1048" s="15">
        <v>1</v>
      </c>
      <c r="I1048" s="16">
        <v>0</v>
      </c>
      <c r="J1048" s="17">
        <v>0</v>
      </c>
      <c r="K1048" s="18">
        <v>0</v>
      </c>
      <c r="L1048" s="19">
        <v>1</v>
      </c>
      <c r="M1048" s="26" t="s">
        <v>5355</v>
      </c>
      <c r="N1048" s="26"/>
    </row>
    <row r="1049" spans="1:14" x14ac:dyDescent="0.25">
      <c r="A1049" s="14" t="s">
        <v>5154</v>
      </c>
      <c r="B1049" s="14" t="s">
        <v>5155</v>
      </c>
      <c r="C1049" s="14" t="s">
        <v>2875</v>
      </c>
      <c r="D1049" s="14" t="s">
        <v>5156</v>
      </c>
      <c r="E1049" s="14" t="s">
        <v>642</v>
      </c>
      <c r="F1049" s="14" t="s">
        <v>5157</v>
      </c>
      <c r="G1049" s="15">
        <v>1</v>
      </c>
      <c r="H1049" s="15">
        <v>1</v>
      </c>
      <c r="I1049" s="16">
        <v>0</v>
      </c>
      <c r="J1049" s="17">
        <v>1</v>
      </c>
      <c r="K1049" s="18">
        <v>0</v>
      </c>
      <c r="L1049" s="19">
        <v>0</v>
      </c>
      <c r="M1049" s="26" t="s">
        <v>5354</v>
      </c>
      <c r="N1049" s="26"/>
    </row>
    <row r="1050" spans="1:14" x14ac:dyDescent="0.25">
      <c r="A1050" s="14" t="s">
        <v>1375</v>
      </c>
      <c r="B1050" s="14" t="s">
        <v>5158</v>
      </c>
      <c r="C1050" s="14" t="s">
        <v>5159</v>
      </c>
      <c r="D1050" s="14" t="s">
        <v>1625</v>
      </c>
      <c r="E1050" s="14" t="s">
        <v>1305</v>
      </c>
      <c r="F1050" s="14" t="s">
        <v>5160</v>
      </c>
      <c r="G1050" s="15">
        <v>1</v>
      </c>
      <c r="H1050" s="15">
        <v>2</v>
      </c>
      <c r="I1050" s="16">
        <v>0</v>
      </c>
      <c r="J1050" s="17">
        <v>0</v>
      </c>
      <c r="K1050" s="18">
        <v>0</v>
      </c>
      <c r="L1050" s="19">
        <v>1</v>
      </c>
      <c r="M1050" s="26" t="s">
        <v>5355</v>
      </c>
      <c r="N1050" s="26"/>
    </row>
    <row r="1051" spans="1:14" x14ac:dyDescent="0.25">
      <c r="A1051" s="14" t="s">
        <v>5161</v>
      </c>
      <c r="B1051" s="14" t="s">
        <v>5162</v>
      </c>
      <c r="C1051" s="14" t="s">
        <v>5163</v>
      </c>
      <c r="D1051" s="14" t="s">
        <v>1625</v>
      </c>
      <c r="E1051" s="14" t="s">
        <v>5164</v>
      </c>
      <c r="F1051" s="14" t="s">
        <v>5165</v>
      </c>
      <c r="G1051" s="15">
        <v>1</v>
      </c>
      <c r="H1051" s="15">
        <v>8</v>
      </c>
      <c r="I1051" s="16">
        <v>0</v>
      </c>
      <c r="J1051" s="17">
        <v>1</v>
      </c>
      <c r="K1051" s="18">
        <v>0</v>
      </c>
      <c r="L1051" s="19">
        <v>0</v>
      </c>
      <c r="M1051" s="26" t="s">
        <v>5354</v>
      </c>
      <c r="N1051" s="26"/>
    </row>
    <row r="1052" spans="1:14" x14ac:dyDescent="0.25">
      <c r="A1052" s="14" t="s">
        <v>1113</v>
      </c>
      <c r="B1052" s="14" t="s">
        <v>5166</v>
      </c>
      <c r="C1052" s="14" t="s">
        <v>5167</v>
      </c>
      <c r="D1052" s="14" t="s">
        <v>2131</v>
      </c>
      <c r="E1052" s="14" t="s">
        <v>593</v>
      </c>
      <c r="F1052" s="14" t="s">
        <v>5168</v>
      </c>
      <c r="G1052" s="15">
        <v>1</v>
      </c>
      <c r="H1052" s="15">
        <v>1</v>
      </c>
      <c r="I1052" s="16">
        <v>0</v>
      </c>
      <c r="J1052" s="17">
        <v>0</v>
      </c>
      <c r="K1052" s="18">
        <v>1</v>
      </c>
      <c r="L1052" s="19">
        <v>0</v>
      </c>
      <c r="M1052" s="26" t="s">
        <v>5355</v>
      </c>
      <c r="N1052" s="26"/>
    </row>
    <row r="1053" spans="1:14" x14ac:dyDescent="0.25">
      <c r="A1053" s="14" t="s">
        <v>5169</v>
      </c>
      <c r="B1053" s="14" t="s">
        <v>5170</v>
      </c>
      <c r="C1053" s="14" t="s">
        <v>4488</v>
      </c>
      <c r="D1053" s="14" t="s">
        <v>2375</v>
      </c>
      <c r="E1053" s="14" t="s">
        <v>668</v>
      </c>
      <c r="F1053" s="14" t="s">
        <v>5171</v>
      </c>
      <c r="G1053" s="15">
        <v>1</v>
      </c>
      <c r="H1053" s="15">
        <v>10</v>
      </c>
      <c r="I1053" s="16">
        <v>0</v>
      </c>
      <c r="J1053" s="17">
        <v>1</v>
      </c>
      <c r="K1053" s="18">
        <v>0</v>
      </c>
      <c r="L1053" s="19">
        <v>0</v>
      </c>
      <c r="M1053" s="26" t="s">
        <v>5354</v>
      </c>
      <c r="N1053" s="26"/>
    </row>
    <row r="1054" spans="1:14" x14ac:dyDescent="0.25">
      <c r="A1054" s="14" t="s">
        <v>1094</v>
      </c>
      <c r="B1054" s="14" t="s">
        <v>5172</v>
      </c>
      <c r="C1054" s="14" t="s">
        <v>5173</v>
      </c>
      <c r="D1054" s="14" t="s">
        <v>1625</v>
      </c>
      <c r="E1054" s="14" t="s">
        <v>1093</v>
      </c>
      <c r="F1054" s="14" t="s">
        <v>5174</v>
      </c>
      <c r="G1054" s="15">
        <v>1</v>
      </c>
      <c r="H1054" s="15">
        <v>1</v>
      </c>
      <c r="I1054" s="16">
        <v>0</v>
      </c>
      <c r="J1054" s="17">
        <v>0</v>
      </c>
      <c r="K1054" s="18">
        <v>1</v>
      </c>
      <c r="L1054" s="19">
        <v>0</v>
      </c>
      <c r="M1054" s="26" t="s">
        <v>5355</v>
      </c>
      <c r="N1054" s="26"/>
    </row>
    <row r="1055" spans="1:14" x14ac:dyDescent="0.25">
      <c r="A1055" s="14" t="s">
        <v>5175</v>
      </c>
      <c r="B1055" s="14" t="s">
        <v>5176</v>
      </c>
      <c r="C1055" s="14" t="s">
        <v>1656</v>
      </c>
      <c r="D1055" s="14" t="s">
        <v>1682</v>
      </c>
      <c r="E1055" s="14" t="s">
        <v>3989</v>
      </c>
      <c r="F1055" s="14" t="s">
        <v>5177</v>
      </c>
      <c r="G1055" s="15">
        <v>1</v>
      </c>
      <c r="H1055" s="15">
        <v>2</v>
      </c>
      <c r="I1055" s="16">
        <v>1</v>
      </c>
      <c r="J1055" s="17">
        <v>0</v>
      </c>
      <c r="K1055" s="18">
        <v>0</v>
      </c>
      <c r="L1055" s="19">
        <v>0</v>
      </c>
      <c r="M1055" s="26" t="s">
        <v>5356</v>
      </c>
      <c r="N1055" s="26"/>
    </row>
    <row r="1056" spans="1:14" x14ac:dyDescent="0.25">
      <c r="A1056" s="14" t="s">
        <v>5178</v>
      </c>
      <c r="B1056" s="14" t="s">
        <v>5079</v>
      </c>
      <c r="C1056" s="14" t="s">
        <v>5033</v>
      </c>
      <c r="D1056" s="14" t="s">
        <v>2834</v>
      </c>
      <c r="E1056" s="14" t="s">
        <v>1157</v>
      </c>
      <c r="F1056" s="14" t="s">
        <v>5179</v>
      </c>
      <c r="G1056" s="15">
        <v>1</v>
      </c>
      <c r="H1056" s="15">
        <v>4</v>
      </c>
      <c r="I1056" s="16">
        <v>1</v>
      </c>
      <c r="J1056" s="17">
        <v>0</v>
      </c>
      <c r="K1056" s="18">
        <v>0</v>
      </c>
      <c r="L1056" s="19">
        <v>0</v>
      </c>
      <c r="M1056" s="26" t="s">
        <v>5354</v>
      </c>
      <c r="N1056" s="26"/>
    </row>
    <row r="1057" spans="1:14" x14ac:dyDescent="0.25">
      <c r="A1057" s="14" t="s">
        <v>416</v>
      </c>
      <c r="B1057" s="14" t="s">
        <v>5180</v>
      </c>
      <c r="C1057" s="14" t="s">
        <v>5181</v>
      </c>
      <c r="D1057" s="14" t="s">
        <v>1880</v>
      </c>
      <c r="E1057" s="14" t="s">
        <v>418</v>
      </c>
      <c r="F1057" s="14" t="s">
        <v>5182</v>
      </c>
      <c r="G1057" s="15">
        <v>1</v>
      </c>
      <c r="H1057" s="15">
        <v>1</v>
      </c>
      <c r="I1057" s="16">
        <v>0</v>
      </c>
      <c r="J1057" s="17">
        <v>0</v>
      </c>
      <c r="K1057" s="18">
        <v>1</v>
      </c>
      <c r="L1057" s="19">
        <v>0</v>
      </c>
      <c r="M1057" s="26" t="s">
        <v>5355</v>
      </c>
      <c r="N1057" s="26"/>
    </row>
    <row r="1058" spans="1:14" x14ac:dyDescent="0.25">
      <c r="A1058" s="14" t="s">
        <v>5183</v>
      </c>
      <c r="B1058" s="14" t="s">
        <v>5184</v>
      </c>
      <c r="C1058" s="14" t="s">
        <v>5185</v>
      </c>
      <c r="D1058" s="14" t="s">
        <v>1625</v>
      </c>
      <c r="E1058" s="14" t="s">
        <v>2566</v>
      </c>
      <c r="F1058" s="14" t="s">
        <v>5186</v>
      </c>
      <c r="G1058" s="15">
        <v>1</v>
      </c>
      <c r="H1058" s="15">
        <v>3</v>
      </c>
      <c r="I1058" s="16">
        <v>1</v>
      </c>
      <c r="J1058" s="17">
        <v>0</v>
      </c>
      <c r="K1058" s="18">
        <v>0</v>
      </c>
      <c r="L1058" s="19">
        <v>0</v>
      </c>
      <c r="M1058" s="26" t="s">
        <v>5353</v>
      </c>
      <c r="N1058" s="26"/>
    </row>
    <row r="1059" spans="1:14" x14ac:dyDescent="0.25">
      <c r="A1059" s="14" t="s">
        <v>1334</v>
      </c>
      <c r="B1059" s="14" t="s">
        <v>1335</v>
      </c>
      <c r="C1059" s="14" t="s">
        <v>1670</v>
      </c>
      <c r="D1059" s="14" t="s">
        <v>1625</v>
      </c>
      <c r="E1059" s="14" t="s">
        <v>1336</v>
      </c>
      <c r="F1059" s="14" t="s">
        <v>5187</v>
      </c>
      <c r="G1059" s="15">
        <v>1</v>
      </c>
      <c r="H1059" s="15">
        <v>1</v>
      </c>
      <c r="I1059" s="16">
        <v>0</v>
      </c>
      <c r="J1059" s="17">
        <v>0</v>
      </c>
      <c r="K1059" s="18">
        <v>0</v>
      </c>
      <c r="L1059" s="19">
        <v>1</v>
      </c>
      <c r="M1059" s="26" t="s">
        <v>5355</v>
      </c>
      <c r="N1059" s="26"/>
    </row>
    <row r="1060" spans="1:14" x14ac:dyDescent="0.25">
      <c r="A1060" s="14" t="s">
        <v>5188</v>
      </c>
      <c r="B1060" s="14" t="s">
        <v>5189</v>
      </c>
      <c r="C1060" s="14" t="s">
        <v>2276</v>
      </c>
      <c r="D1060" s="14" t="s">
        <v>1625</v>
      </c>
      <c r="E1060" s="14" t="s">
        <v>458</v>
      </c>
      <c r="F1060" s="14" t="s">
        <v>5190</v>
      </c>
      <c r="G1060" s="15">
        <v>1</v>
      </c>
      <c r="H1060" s="15">
        <v>1</v>
      </c>
      <c r="I1060" s="16">
        <v>0</v>
      </c>
      <c r="J1060" s="17">
        <v>1</v>
      </c>
      <c r="K1060" s="18">
        <v>0</v>
      </c>
      <c r="L1060" s="19">
        <v>0</v>
      </c>
      <c r="M1060" s="26" t="s">
        <v>5356</v>
      </c>
      <c r="N1060" s="26"/>
    </row>
    <row r="1061" spans="1:14" x14ac:dyDescent="0.25">
      <c r="A1061" s="14" t="s">
        <v>5191</v>
      </c>
      <c r="B1061" s="14" t="s">
        <v>3195</v>
      </c>
      <c r="C1061" s="14" t="s">
        <v>5192</v>
      </c>
      <c r="D1061" s="14" t="s">
        <v>1625</v>
      </c>
      <c r="E1061" s="14" t="s">
        <v>3197</v>
      </c>
      <c r="F1061" s="14" t="s">
        <v>5193</v>
      </c>
      <c r="G1061" s="15">
        <v>1</v>
      </c>
      <c r="H1061" s="15">
        <v>4</v>
      </c>
      <c r="I1061" s="16">
        <v>0</v>
      </c>
      <c r="J1061" s="17">
        <v>1</v>
      </c>
      <c r="K1061" s="18">
        <v>0</v>
      </c>
      <c r="L1061" s="19">
        <v>0</v>
      </c>
      <c r="M1061" s="26" t="s">
        <v>5354</v>
      </c>
      <c r="N1061" s="26"/>
    </row>
    <row r="1062" spans="1:14" x14ac:dyDescent="0.25">
      <c r="A1062" s="14" t="s">
        <v>545</v>
      </c>
      <c r="B1062" s="14" t="s">
        <v>5194</v>
      </c>
      <c r="C1062" s="14" t="s">
        <v>5195</v>
      </c>
      <c r="D1062" s="14" t="s">
        <v>1797</v>
      </c>
      <c r="E1062" s="14" t="s">
        <v>548</v>
      </c>
      <c r="F1062" s="14" t="s">
        <v>5196</v>
      </c>
      <c r="G1062" s="15">
        <v>1</v>
      </c>
      <c r="H1062" s="15">
        <v>2</v>
      </c>
      <c r="I1062" s="16">
        <v>0</v>
      </c>
      <c r="J1062" s="17">
        <v>0</v>
      </c>
      <c r="K1062" s="18">
        <v>1</v>
      </c>
      <c r="L1062" s="19">
        <v>0</v>
      </c>
      <c r="M1062" s="26" t="s">
        <v>5355</v>
      </c>
      <c r="N1062" s="26"/>
    </row>
    <row r="1063" spans="1:14" x14ac:dyDescent="0.25">
      <c r="A1063" s="14" t="s">
        <v>433</v>
      </c>
      <c r="B1063" s="14" t="s">
        <v>5197</v>
      </c>
      <c r="C1063" s="14" t="s">
        <v>5198</v>
      </c>
      <c r="D1063" s="14" t="s">
        <v>1643</v>
      </c>
      <c r="E1063" s="14" t="s">
        <v>418</v>
      </c>
      <c r="F1063" s="14" t="s">
        <v>5199</v>
      </c>
      <c r="G1063" s="15">
        <v>1</v>
      </c>
      <c r="H1063" s="15">
        <v>1</v>
      </c>
      <c r="I1063" s="16">
        <v>0</v>
      </c>
      <c r="J1063" s="17">
        <v>0</v>
      </c>
      <c r="K1063" s="18">
        <v>1</v>
      </c>
      <c r="L1063" s="19">
        <v>0</v>
      </c>
      <c r="M1063" s="26" t="s">
        <v>5355</v>
      </c>
      <c r="N1063" s="26"/>
    </row>
    <row r="1064" spans="1:14" x14ac:dyDescent="0.25">
      <c r="A1064" s="14" t="s">
        <v>5200</v>
      </c>
      <c r="B1064" s="14" t="s">
        <v>5201</v>
      </c>
      <c r="C1064" s="14" t="s">
        <v>5202</v>
      </c>
      <c r="D1064" s="14" t="s">
        <v>2016</v>
      </c>
      <c r="E1064" s="14" t="s">
        <v>573</v>
      </c>
      <c r="F1064" s="14" t="s">
        <v>5203</v>
      </c>
      <c r="G1064" s="15">
        <v>1</v>
      </c>
      <c r="H1064" s="15">
        <v>1</v>
      </c>
      <c r="I1064" s="16">
        <v>0</v>
      </c>
      <c r="J1064" s="17">
        <v>1</v>
      </c>
      <c r="K1064" s="18">
        <v>0</v>
      </c>
      <c r="L1064" s="19">
        <v>0</v>
      </c>
      <c r="M1064" s="26" t="s">
        <v>5355</v>
      </c>
      <c r="N1064" s="26"/>
    </row>
    <row r="1065" spans="1:14" x14ac:dyDescent="0.25">
      <c r="A1065" s="14" t="s">
        <v>412</v>
      </c>
      <c r="B1065" s="14" t="s">
        <v>3208</v>
      </c>
      <c r="C1065" s="14" t="s">
        <v>5204</v>
      </c>
      <c r="D1065" s="14" t="s">
        <v>1625</v>
      </c>
      <c r="E1065" s="14" t="s">
        <v>414</v>
      </c>
      <c r="F1065" s="14" t="s">
        <v>5205</v>
      </c>
      <c r="G1065" s="15">
        <v>1</v>
      </c>
      <c r="H1065" s="15">
        <v>1</v>
      </c>
      <c r="I1065" s="16">
        <v>0</v>
      </c>
      <c r="J1065" s="17">
        <v>0</v>
      </c>
      <c r="K1065" s="18">
        <v>1</v>
      </c>
      <c r="L1065" s="19">
        <v>0</v>
      </c>
      <c r="M1065" s="26" t="s">
        <v>5355</v>
      </c>
      <c r="N1065" s="26"/>
    </row>
    <row r="1066" spans="1:14" x14ac:dyDescent="0.25">
      <c r="A1066" s="14" t="s">
        <v>5206</v>
      </c>
      <c r="B1066" s="14" t="s">
        <v>5207</v>
      </c>
      <c r="C1066" s="14" t="s">
        <v>5208</v>
      </c>
      <c r="D1066" s="14" t="s">
        <v>1625</v>
      </c>
      <c r="E1066" s="14" t="s">
        <v>5209</v>
      </c>
      <c r="F1066" s="14" t="s">
        <v>5210</v>
      </c>
      <c r="G1066" s="15">
        <v>1</v>
      </c>
      <c r="H1066" s="15">
        <v>2</v>
      </c>
      <c r="I1066" s="16">
        <v>0</v>
      </c>
      <c r="J1066" s="17">
        <v>1</v>
      </c>
      <c r="K1066" s="18">
        <v>0</v>
      </c>
      <c r="L1066" s="19">
        <v>0</v>
      </c>
      <c r="M1066" s="26" t="s">
        <v>5354</v>
      </c>
      <c r="N1066" s="26"/>
    </row>
    <row r="1067" spans="1:14" x14ac:dyDescent="0.25">
      <c r="A1067" s="14" t="s">
        <v>445</v>
      </c>
      <c r="B1067" s="14" t="s">
        <v>5211</v>
      </c>
      <c r="C1067" s="14" t="s">
        <v>1670</v>
      </c>
      <c r="D1067" s="14" t="s">
        <v>1625</v>
      </c>
      <c r="E1067" s="14" t="s">
        <v>448</v>
      </c>
      <c r="F1067" s="14" t="s">
        <v>5212</v>
      </c>
      <c r="G1067" s="15">
        <v>1</v>
      </c>
      <c r="H1067" s="15">
        <v>4</v>
      </c>
      <c r="I1067" s="16">
        <v>0</v>
      </c>
      <c r="J1067" s="17">
        <v>0</v>
      </c>
      <c r="K1067" s="18">
        <v>1</v>
      </c>
      <c r="L1067" s="19">
        <v>0</v>
      </c>
      <c r="M1067" s="26" t="s">
        <v>5355</v>
      </c>
      <c r="N1067" s="26"/>
    </row>
    <row r="1068" spans="1:14" x14ac:dyDescent="0.25">
      <c r="A1068" s="14" t="s">
        <v>5213</v>
      </c>
      <c r="B1068" s="14" t="s">
        <v>5214</v>
      </c>
      <c r="C1068" s="14" t="s">
        <v>2592</v>
      </c>
      <c r="D1068" s="14" t="s">
        <v>1634</v>
      </c>
      <c r="E1068" s="14" t="s">
        <v>1157</v>
      </c>
      <c r="F1068" s="14" t="s">
        <v>5215</v>
      </c>
      <c r="G1068" s="15">
        <v>1</v>
      </c>
      <c r="H1068" s="15">
        <v>2</v>
      </c>
      <c r="I1068" s="16">
        <v>0</v>
      </c>
      <c r="J1068" s="17">
        <v>1</v>
      </c>
      <c r="K1068" s="18">
        <v>0</v>
      </c>
      <c r="L1068" s="19">
        <v>0</v>
      </c>
      <c r="M1068" s="26" t="s">
        <v>5354</v>
      </c>
      <c r="N1068" s="26"/>
    </row>
    <row r="1069" spans="1:14" x14ac:dyDescent="0.25">
      <c r="A1069" s="14" t="s">
        <v>5216</v>
      </c>
      <c r="B1069" s="14" t="s">
        <v>5217</v>
      </c>
      <c r="C1069" s="14" t="s">
        <v>5218</v>
      </c>
      <c r="D1069" s="14" t="s">
        <v>1625</v>
      </c>
      <c r="E1069" s="14" t="s">
        <v>593</v>
      </c>
      <c r="F1069" s="14" t="s">
        <v>5219</v>
      </c>
      <c r="G1069" s="15">
        <v>1</v>
      </c>
      <c r="H1069" s="15">
        <v>2</v>
      </c>
      <c r="I1069" s="16">
        <v>0</v>
      </c>
      <c r="J1069" s="17">
        <v>1</v>
      </c>
      <c r="K1069" s="18">
        <v>0</v>
      </c>
      <c r="L1069" s="19">
        <v>0</v>
      </c>
      <c r="M1069" s="26" t="s">
        <v>5356</v>
      </c>
      <c r="N1069" s="26"/>
    </row>
    <row r="1070" spans="1:14" x14ac:dyDescent="0.25">
      <c r="A1070" s="14" t="s">
        <v>5220</v>
      </c>
      <c r="B1070" s="14" t="s">
        <v>5221</v>
      </c>
      <c r="C1070" s="14" t="s">
        <v>2230</v>
      </c>
      <c r="D1070" s="14" t="s">
        <v>1996</v>
      </c>
      <c r="E1070" s="14" t="s">
        <v>4346</v>
      </c>
      <c r="F1070" s="14" t="s">
        <v>5222</v>
      </c>
      <c r="G1070" s="15">
        <v>1</v>
      </c>
      <c r="H1070" s="15">
        <v>1</v>
      </c>
      <c r="I1070" s="16">
        <v>1</v>
      </c>
      <c r="J1070" s="17">
        <v>0</v>
      </c>
      <c r="K1070" s="18">
        <v>0</v>
      </c>
      <c r="L1070" s="19">
        <v>0</v>
      </c>
      <c r="M1070" s="26" t="s">
        <v>5356</v>
      </c>
      <c r="N1070" s="26"/>
    </row>
    <row r="1071" spans="1:14" x14ac:dyDescent="0.25">
      <c r="A1071" s="14" t="s">
        <v>5223</v>
      </c>
      <c r="B1071" s="14" t="s">
        <v>5224</v>
      </c>
      <c r="C1071" s="14" t="s">
        <v>2040</v>
      </c>
      <c r="D1071" s="14" t="s">
        <v>1625</v>
      </c>
      <c r="E1071" s="14" t="s">
        <v>3057</v>
      </c>
      <c r="F1071" s="14" t="s">
        <v>5225</v>
      </c>
      <c r="G1071" s="15">
        <v>1</v>
      </c>
      <c r="H1071" s="15">
        <v>3</v>
      </c>
      <c r="I1071" s="16">
        <v>1</v>
      </c>
      <c r="J1071" s="17">
        <v>0</v>
      </c>
      <c r="K1071" s="18">
        <v>0</v>
      </c>
      <c r="L1071" s="19">
        <v>0</v>
      </c>
      <c r="M1071" s="26" t="s">
        <v>5356</v>
      </c>
      <c r="N1071" s="26"/>
    </row>
    <row r="1072" spans="1:14" x14ac:dyDescent="0.25">
      <c r="A1072" s="14" t="s">
        <v>1522</v>
      </c>
      <c r="B1072" s="14" t="s">
        <v>5226</v>
      </c>
      <c r="C1072" s="14" t="s">
        <v>5227</v>
      </c>
      <c r="D1072" s="14" t="s">
        <v>1901</v>
      </c>
      <c r="E1072" s="14" t="s">
        <v>1458</v>
      </c>
      <c r="F1072" s="14" t="s">
        <v>5228</v>
      </c>
      <c r="G1072" s="15">
        <v>1</v>
      </c>
      <c r="H1072" s="15">
        <v>1</v>
      </c>
      <c r="I1072" s="16">
        <v>0</v>
      </c>
      <c r="J1072" s="17">
        <v>0</v>
      </c>
      <c r="K1072" s="18">
        <v>0</v>
      </c>
      <c r="L1072" s="19">
        <v>1</v>
      </c>
      <c r="M1072" s="26" t="s">
        <v>5355</v>
      </c>
      <c r="N1072" s="26"/>
    </row>
    <row r="1073" spans="1:14" x14ac:dyDescent="0.25">
      <c r="A1073" s="14" t="s">
        <v>5229</v>
      </c>
      <c r="B1073" s="14" t="s">
        <v>5230</v>
      </c>
      <c r="C1073" s="14" t="s">
        <v>5231</v>
      </c>
      <c r="D1073" s="14" t="s">
        <v>1967</v>
      </c>
      <c r="E1073" s="14" t="s">
        <v>5232</v>
      </c>
      <c r="F1073" s="14" t="s">
        <v>5233</v>
      </c>
      <c r="G1073" s="15">
        <v>1</v>
      </c>
      <c r="H1073" s="15">
        <v>1</v>
      </c>
      <c r="I1073" s="16">
        <v>0</v>
      </c>
      <c r="J1073" s="17">
        <v>1</v>
      </c>
      <c r="K1073" s="18">
        <v>0</v>
      </c>
      <c r="L1073" s="19">
        <v>0</v>
      </c>
      <c r="M1073" s="26" t="s">
        <v>5354</v>
      </c>
      <c r="N1073" s="26"/>
    </row>
    <row r="1074" spans="1:14" x14ac:dyDescent="0.25">
      <c r="A1074" s="14" t="s">
        <v>5234</v>
      </c>
      <c r="B1074" s="14" t="s">
        <v>5235</v>
      </c>
      <c r="C1074" s="14" t="s">
        <v>1670</v>
      </c>
      <c r="D1074" s="14" t="s">
        <v>1625</v>
      </c>
      <c r="E1074" s="14" t="s">
        <v>593</v>
      </c>
      <c r="F1074" s="14" t="s">
        <v>5236</v>
      </c>
      <c r="G1074" s="15">
        <v>1</v>
      </c>
      <c r="H1074" s="15">
        <v>2</v>
      </c>
      <c r="I1074" s="16">
        <v>1</v>
      </c>
      <c r="J1074" s="17">
        <v>0</v>
      </c>
      <c r="K1074" s="18">
        <v>0</v>
      </c>
      <c r="L1074" s="19">
        <v>0</v>
      </c>
      <c r="M1074" s="26" t="s">
        <v>5356</v>
      </c>
      <c r="N1074" s="26"/>
    </row>
    <row r="1075" spans="1:14" x14ac:dyDescent="0.25">
      <c r="A1075" s="14" t="s">
        <v>5237</v>
      </c>
      <c r="B1075" s="14" t="s">
        <v>5238</v>
      </c>
      <c r="C1075" s="14" t="s">
        <v>5239</v>
      </c>
      <c r="D1075" s="14" t="s">
        <v>1797</v>
      </c>
      <c r="E1075" s="14" t="s">
        <v>649</v>
      </c>
      <c r="F1075" s="14" t="s">
        <v>5240</v>
      </c>
      <c r="G1075" s="15">
        <v>1</v>
      </c>
      <c r="H1075" s="15">
        <v>1</v>
      </c>
      <c r="I1075" s="16">
        <v>0</v>
      </c>
      <c r="J1075" s="17">
        <v>1</v>
      </c>
      <c r="K1075" s="18">
        <v>0</v>
      </c>
      <c r="L1075" s="19">
        <v>0</v>
      </c>
      <c r="M1075" s="26" t="s">
        <v>5354</v>
      </c>
      <c r="N1075" s="26"/>
    </row>
    <row r="1076" spans="1:14" x14ac:dyDescent="0.25">
      <c r="A1076" s="14" t="s">
        <v>741</v>
      </c>
      <c r="B1076" s="14" t="s">
        <v>5241</v>
      </c>
      <c r="C1076" s="14" t="s">
        <v>1665</v>
      </c>
      <c r="D1076" s="14" t="s">
        <v>1625</v>
      </c>
      <c r="E1076" s="14" t="s">
        <v>744</v>
      </c>
      <c r="F1076" s="14" t="s">
        <v>5242</v>
      </c>
      <c r="G1076" s="15">
        <v>1</v>
      </c>
      <c r="H1076" s="15">
        <v>3</v>
      </c>
      <c r="I1076" s="16">
        <v>0</v>
      </c>
      <c r="J1076" s="17">
        <v>0</v>
      </c>
      <c r="K1076" s="18">
        <v>1</v>
      </c>
      <c r="L1076" s="19">
        <v>0</v>
      </c>
      <c r="M1076" s="26" t="s">
        <v>5355</v>
      </c>
      <c r="N1076" s="26"/>
    </row>
    <row r="1077" spans="1:14" x14ac:dyDescent="0.25">
      <c r="A1077" s="14" t="s">
        <v>5243</v>
      </c>
      <c r="B1077" s="14" t="s">
        <v>5244</v>
      </c>
      <c r="C1077" s="14" t="s">
        <v>5245</v>
      </c>
      <c r="D1077" s="14" t="s">
        <v>1625</v>
      </c>
      <c r="E1077" s="14" t="s">
        <v>861</v>
      </c>
      <c r="F1077" s="14" t="s">
        <v>5246</v>
      </c>
      <c r="G1077" s="15">
        <v>1</v>
      </c>
      <c r="H1077" s="15">
        <v>1</v>
      </c>
      <c r="I1077" s="16">
        <v>0</v>
      </c>
      <c r="J1077" s="17">
        <v>1</v>
      </c>
      <c r="K1077" s="18">
        <v>0</v>
      </c>
      <c r="L1077" s="19">
        <v>0</v>
      </c>
      <c r="M1077" s="26" t="s">
        <v>5354</v>
      </c>
      <c r="N1077" s="26"/>
    </row>
    <row r="1078" spans="1:14" x14ac:dyDescent="0.25">
      <c r="A1078" s="14" t="s">
        <v>1190</v>
      </c>
      <c r="B1078" s="14" t="s">
        <v>5070</v>
      </c>
      <c r="C1078" s="14" t="s">
        <v>5247</v>
      </c>
      <c r="D1078" s="14" t="s">
        <v>1625</v>
      </c>
      <c r="E1078" s="14" t="s">
        <v>465</v>
      </c>
      <c r="F1078" s="14" t="s">
        <v>5248</v>
      </c>
      <c r="G1078" s="15">
        <v>1</v>
      </c>
      <c r="H1078" s="15">
        <v>6</v>
      </c>
      <c r="I1078" s="16">
        <v>0</v>
      </c>
      <c r="J1078" s="17">
        <v>0</v>
      </c>
      <c r="K1078" s="18">
        <v>1</v>
      </c>
      <c r="L1078" s="19">
        <v>0</v>
      </c>
      <c r="M1078" s="26" t="s">
        <v>5355</v>
      </c>
      <c r="N1078" s="26"/>
    </row>
    <row r="1079" spans="1:14" x14ac:dyDescent="0.25">
      <c r="A1079" s="14" t="s">
        <v>5249</v>
      </c>
      <c r="B1079" s="14" t="s">
        <v>5250</v>
      </c>
      <c r="C1079" s="14" t="s">
        <v>1857</v>
      </c>
      <c r="D1079" s="14" t="s">
        <v>1880</v>
      </c>
      <c r="E1079" s="14" t="s">
        <v>701</v>
      </c>
      <c r="F1079" s="14" t="s">
        <v>5251</v>
      </c>
      <c r="G1079" s="15">
        <v>1</v>
      </c>
      <c r="H1079" s="15">
        <v>2</v>
      </c>
      <c r="I1079" s="16">
        <v>0</v>
      </c>
      <c r="J1079" s="17">
        <v>1</v>
      </c>
      <c r="K1079" s="18">
        <v>0</v>
      </c>
      <c r="L1079" s="19">
        <v>0</v>
      </c>
      <c r="M1079" s="26" t="s">
        <v>5354</v>
      </c>
      <c r="N1079" s="26"/>
    </row>
    <row r="1080" spans="1:14" x14ac:dyDescent="0.25">
      <c r="A1080" s="14" t="s">
        <v>5252</v>
      </c>
      <c r="B1080" s="14" t="s">
        <v>5253</v>
      </c>
      <c r="C1080" s="14" t="s">
        <v>5254</v>
      </c>
      <c r="D1080" s="14" t="s">
        <v>5255</v>
      </c>
      <c r="E1080" s="14" t="s">
        <v>393</v>
      </c>
      <c r="F1080" s="14" t="s">
        <v>5256</v>
      </c>
      <c r="G1080" s="15">
        <v>1</v>
      </c>
      <c r="H1080" s="15">
        <v>1</v>
      </c>
      <c r="I1080" s="16">
        <v>0</v>
      </c>
      <c r="J1080" s="17">
        <v>1</v>
      </c>
      <c r="K1080" s="18">
        <v>0</v>
      </c>
      <c r="L1080" s="19">
        <v>0</v>
      </c>
      <c r="M1080" s="26" t="s">
        <v>5354</v>
      </c>
      <c r="N1080" s="26"/>
    </row>
    <row r="1081" spans="1:14" x14ac:dyDescent="0.25">
      <c r="A1081" s="14" t="s">
        <v>5257</v>
      </c>
      <c r="B1081" s="14" t="s">
        <v>5258</v>
      </c>
      <c r="C1081" s="14" t="s">
        <v>5259</v>
      </c>
      <c r="D1081" s="14" t="s">
        <v>3793</v>
      </c>
      <c r="E1081" s="14" t="s">
        <v>387</v>
      </c>
      <c r="F1081" s="14" t="s">
        <v>5260</v>
      </c>
      <c r="G1081" s="15">
        <v>1</v>
      </c>
      <c r="H1081" s="15">
        <v>1</v>
      </c>
      <c r="I1081" s="16">
        <v>0</v>
      </c>
      <c r="J1081" s="17">
        <v>1</v>
      </c>
      <c r="K1081" s="18">
        <v>0</v>
      </c>
      <c r="L1081" s="19">
        <v>0</v>
      </c>
      <c r="M1081" s="26" t="s">
        <v>5354</v>
      </c>
      <c r="N1081" s="26"/>
    </row>
    <row r="1082" spans="1:14" x14ac:dyDescent="0.25">
      <c r="A1082" s="14" t="s">
        <v>5261</v>
      </c>
      <c r="B1082" s="14" t="s">
        <v>5262</v>
      </c>
      <c r="C1082" s="14" t="s">
        <v>5263</v>
      </c>
      <c r="D1082" s="14" t="s">
        <v>1848</v>
      </c>
      <c r="E1082" s="14" t="s">
        <v>5264</v>
      </c>
      <c r="F1082" s="14" t="s">
        <v>5265</v>
      </c>
      <c r="G1082" s="15">
        <v>1</v>
      </c>
      <c r="H1082" s="15">
        <v>2</v>
      </c>
      <c r="I1082" s="16">
        <v>0</v>
      </c>
      <c r="J1082" s="17">
        <v>1</v>
      </c>
      <c r="K1082" s="18">
        <v>0</v>
      </c>
      <c r="L1082" s="19">
        <v>0</v>
      </c>
      <c r="M1082" s="26" t="s">
        <v>5356</v>
      </c>
      <c r="N1082" s="26"/>
    </row>
    <row r="1083" spans="1:14" x14ac:dyDescent="0.25">
      <c r="A1083" s="14" t="s">
        <v>5266</v>
      </c>
      <c r="B1083" s="14" t="s">
        <v>5267</v>
      </c>
      <c r="C1083" s="14" t="s">
        <v>1670</v>
      </c>
      <c r="D1083" s="14" t="s">
        <v>1625</v>
      </c>
      <c r="E1083" s="14" t="s">
        <v>593</v>
      </c>
      <c r="F1083" s="14" t="s">
        <v>5268</v>
      </c>
      <c r="G1083" s="15">
        <v>1</v>
      </c>
      <c r="H1083" s="15">
        <v>1</v>
      </c>
      <c r="I1083" s="16">
        <v>0</v>
      </c>
      <c r="J1083" s="17">
        <v>1</v>
      </c>
      <c r="K1083" s="18">
        <v>0</v>
      </c>
      <c r="L1083" s="19">
        <v>0</v>
      </c>
      <c r="M1083" s="26" t="s">
        <v>5354</v>
      </c>
      <c r="N1083" s="26"/>
    </row>
    <row r="1084" spans="1:14" x14ac:dyDescent="0.25">
      <c r="A1084" s="14" t="s">
        <v>5269</v>
      </c>
      <c r="B1084" s="14" t="s">
        <v>5270</v>
      </c>
      <c r="C1084" s="14" t="s">
        <v>3456</v>
      </c>
      <c r="D1084" s="14" t="s">
        <v>1625</v>
      </c>
      <c r="E1084" s="14" t="s">
        <v>674</v>
      </c>
      <c r="F1084" s="14" t="s">
        <v>5271</v>
      </c>
      <c r="G1084" s="15">
        <v>1</v>
      </c>
      <c r="H1084" s="15">
        <v>2</v>
      </c>
      <c r="I1084" s="16">
        <v>0</v>
      </c>
      <c r="J1084" s="17">
        <v>1</v>
      </c>
      <c r="K1084" s="18">
        <v>0</v>
      </c>
      <c r="L1084" s="19">
        <v>0</v>
      </c>
      <c r="M1084" s="26" t="s">
        <v>5356</v>
      </c>
      <c r="N1084" s="26"/>
    </row>
    <row r="1085" spans="1:14" x14ac:dyDescent="0.25">
      <c r="A1085" s="14" t="s">
        <v>588</v>
      </c>
      <c r="B1085" s="14" t="s">
        <v>5272</v>
      </c>
      <c r="C1085" s="14" t="s">
        <v>5273</v>
      </c>
      <c r="D1085" s="14" t="s">
        <v>2737</v>
      </c>
      <c r="E1085" s="14" t="s">
        <v>414</v>
      </c>
      <c r="F1085" s="14" t="s">
        <v>5274</v>
      </c>
      <c r="G1085" s="15">
        <v>1</v>
      </c>
      <c r="H1085" s="15">
        <v>2</v>
      </c>
      <c r="I1085" s="16">
        <v>0</v>
      </c>
      <c r="J1085" s="17">
        <v>0</v>
      </c>
      <c r="K1085" s="18">
        <v>1</v>
      </c>
      <c r="L1085" s="19">
        <v>0</v>
      </c>
      <c r="M1085" s="26" t="s">
        <v>5355</v>
      </c>
      <c r="N1085" s="26"/>
    </row>
    <row r="1086" spans="1:14" x14ac:dyDescent="0.25">
      <c r="A1086" s="14" t="s">
        <v>1339</v>
      </c>
      <c r="B1086" s="14" t="s">
        <v>5024</v>
      </c>
      <c r="C1086" s="14" t="s">
        <v>4682</v>
      </c>
      <c r="D1086" s="14" t="s">
        <v>1625</v>
      </c>
      <c r="E1086" s="14" t="s">
        <v>1340</v>
      </c>
      <c r="F1086" s="14" t="s">
        <v>5275</v>
      </c>
      <c r="G1086" s="15">
        <v>1</v>
      </c>
      <c r="H1086" s="15">
        <v>1</v>
      </c>
      <c r="I1086" s="16">
        <v>0</v>
      </c>
      <c r="J1086" s="17">
        <v>0</v>
      </c>
      <c r="K1086" s="18">
        <v>0</v>
      </c>
      <c r="L1086" s="19">
        <v>1</v>
      </c>
      <c r="M1086" s="26" t="s">
        <v>5355</v>
      </c>
      <c r="N1086" s="26"/>
    </row>
    <row r="1087" spans="1:14" x14ac:dyDescent="0.25">
      <c r="A1087" s="14" t="s">
        <v>5276</v>
      </c>
      <c r="B1087" s="14" t="s">
        <v>5277</v>
      </c>
      <c r="C1087" s="14" t="s">
        <v>1719</v>
      </c>
      <c r="D1087" s="14" t="s">
        <v>1880</v>
      </c>
      <c r="E1087" s="14" t="s">
        <v>701</v>
      </c>
      <c r="F1087" s="14" t="s">
        <v>5278</v>
      </c>
      <c r="G1087" s="15">
        <v>1</v>
      </c>
      <c r="H1087" s="15">
        <v>2</v>
      </c>
      <c r="I1087" s="16">
        <v>0</v>
      </c>
      <c r="J1087" s="17">
        <v>1</v>
      </c>
      <c r="K1087" s="18">
        <v>0</v>
      </c>
      <c r="L1087" s="19">
        <v>0</v>
      </c>
      <c r="M1087" s="26" t="s">
        <v>5354</v>
      </c>
      <c r="N1087" s="26"/>
    </row>
    <row r="1088" spans="1:14" x14ac:dyDescent="0.25">
      <c r="A1088" s="14" t="s">
        <v>5279</v>
      </c>
      <c r="B1088" s="14" t="s">
        <v>5280</v>
      </c>
      <c r="C1088" s="14" t="s">
        <v>1670</v>
      </c>
      <c r="D1088" s="14" t="s">
        <v>1625</v>
      </c>
      <c r="E1088" s="14" t="s">
        <v>4549</v>
      </c>
      <c r="F1088" s="14" t="s">
        <v>5281</v>
      </c>
      <c r="G1088" s="15">
        <v>1</v>
      </c>
      <c r="H1088" s="15">
        <v>4</v>
      </c>
      <c r="I1088" s="16">
        <v>0</v>
      </c>
      <c r="J1088" s="17">
        <v>1</v>
      </c>
      <c r="K1088" s="18">
        <v>0</v>
      </c>
      <c r="L1088" s="19">
        <v>0</v>
      </c>
      <c r="M1088" s="26" t="s">
        <v>5356</v>
      </c>
      <c r="N1088" s="26"/>
    </row>
    <row r="1089" spans="1:14" x14ac:dyDescent="0.25">
      <c r="A1089" s="14" t="s">
        <v>1232</v>
      </c>
      <c r="B1089" s="14" t="s">
        <v>5282</v>
      </c>
      <c r="C1089" s="14" t="s">
        <v>2329</v>
      </c>
      <c r="D1089" s="14" t="s">
        <v>1625</v>
      </c>
      <c r="E1089" s="14" t="s">
        <v>945</v>
      </c>
      <c r="F1089" s="14" t="s">
        <v>5283</v>
      </c>
      <c r="G1089" s="15">
        <v>1</v>
      </c>
      <c r="H1089" s="15">
        <v>10</v>
      </c>
      <c r="I1089" s="16">
        <v>0</v>
      </c>
      <c r="J1089" s="17">
        <v>0</v>
      </c>
      <c r="K1089" s="18">
        <v>1</v>
      </c>
      <c r="L1089" s="19">
        <v>0</v>
      </c>
      <c r="M1089" s="26" t="s">
        <v>5355</v>
      </c>
      <c r="N1089" s="26"/>
    </row>
    <row r="1090" spans="1:14" x14ac:dyDescent="0.25">
      <c r="A1090" s="14" t="s">
        <v>5284</v>
      </c>
      <c r="B1090" s="14" t="s">
        <v>5285</v>
      </c>
      <c r="C1090" s="14" t="s">
        <v>5286</v>
      </c>
      <c r="D1090" s="14" t="s">
        <v>2935</v>
      </c>
      <c r="E1090" s="14" t="s">
        <v>5287</v>
      </c>
      <c r="F1090" s="14" t="s">
        <v>5288</v>
      </c>
      <c r="G1090" s="15">
        <v>1</v>
      </c>
      <c r="H1090" s="15">
        <v>2</v>
      </c>
      <c r="I1090" s="16">
        <v>0</v>
      </c>
      <c r="J1090" s="17">
        <v>1</v>
      </c>
      <c r="K1090" s="18">
        <v>0</v>
      </c>
      <c r="L1090" s="19">
        <v>0</v>
      </c>
      <c r="M1090" s="26" t="s">
        <v>5354</v>
      </c>
      <c r="N1090" s="26"/>
    </row>
    <row r="1091" spans="1:14" x14ac:dyDescent="0.25">
      <c r="A1091" s="14" t="s">
        <v>5289</v>
      </c>
      <c r="B1091" s="14" t="s">
        <v>5290</v>
      </c>
      <c r="C1091" s="14" t="s">
        <v>1824</v>
      </c>
      <c r="D1091" s="14" t="s">
        <v>1940</v>
      </c>
      <c r="E1091" s="14" t="s">
        <v>2812</v>
      </c>
      <c r="F1091" s="14" t="s">
        <v>5291</v>
      </c>
      <c r="G1091" s="15">
        <v>1</v>
      </c>
      <c r="H1091" s="15">
        <v>1</v>
      </c>
      <c r="I1091" s="16">
        <v>0</v>
      </c>
      <c r="J1091" s="17">
        <v>1</v>
      </c>
      <c r="K1091" s="18">
        <v>0</v>
      </c>
      <c r="L1091" s="19">
        <v>0</v>
      </c>
      <c r="M1091" s="26" t="s">
        <v>5354</v>
      </c>
      <c r="N1091" s="26"/>
    </row>
    <row r="1092" spans="1:14" x14ac:dyDescent="0.25">
      <c r="A1092" s="14" t="s">
        <v>1163</v>
      </c>
      <c r="B1092" s="14" t="s">
        <v>5292</v>
      </c>
      <c r="C1092" s="14" t="s">
        <v>1670</v>
      </c>
      <c r="D1092" s="14" t="s">
        <v>1652</v>
      </c>
      <c r="E1092" s="14" t="s">
        <v>1165</v>
      </c>
      <c r="F1092" s="14" t="s">
        <v>5293</v>
      </c>
      <c r="G1092" s="15">
        <v>1</v>
      </c>
      <c r="H1092" s="15">
        <v>1</v>
      </c>
      <c r="I1092" s="16">
        <v>0</v>
      </c>
      <c r="J1092" s="17">
        <v>0</v>
      </c>
      <c r="K1092" s="18">
        <v>1</v>
      </c>
      <c r="L1092" s="19">
        <v>0</v>
      </c>
      <c r="M1092" s="26" t="s">
        <v>5355</v>
      </c>
      <c r="N1092" s="26"/>
    </row>
    <row r="1093" spans="1:14" x14ac:dyDescent="0.25">
      <c r="A1093" s="14" t="s">
        <v>5294</v>
      </c>
      <c r="B1093" s="14" t="s">
        <v>5295</v>
      </c>
      <c r="C1093" s="14" t="s">
        <v>5296</v>
      </c>
      <c r="D1093" s="14" t="s">
        <v>1625</v>
      </c>
      <c r="E1093" s="14" t="s">
        <v>593</v>
      </c>
      <c r="F1093" s="14" t="s">
        <v>5297</v>
      </c>
      <c r="G1093" s="15">
        <v>1</v>
      </c>
      <c r="H1093" s="15">
        <v>2</v>
      </c>
      <c r="I1093" s="16">
        <v>0</v>
      </c>
      <c r="J1093" s="17">
        <v>1</v>
      </c>
      <c r="K1093" s="18">
        <v>0</v>
      </c>
      <c r="L1093" s="19">
        <v>0</v>
      </c>
      <c r="M1093" s="26" t="s">
        <v>5354</v>
      </c>
      <c r="N1093" s="26"/>
    </row>
    <row r="1094" spans="1:14" x14ac:dyDescent="0.25">
      <c r="A1094" s="14" t="s">
        <v>5298</v>
      </c>
      <c r="B1094" s="14" t="s">
        <v>5299</v>
      </c>
      <c r="C1094" s="14" t="s">
        <v>2230</v>
      </c>
      <c r="D1094" s="14" t="s">
        <v>1797</v>
      </c>
      <c r="E1094" s="14" t="s">
        <v>4346</v>
      </c>
      <c r="F1094" s="14" t="s">
        <v>5300</v>
      </c>
      <c r="G1094" s="15">
        <v>1</v>
      </c>
      <c r="H1094" s="15">
        <v>1</v>
      </c>
      <c r="I1094" s="16">
        <v>1</v>
      </c>
      <c r="J1094" s="17">
        <v>0</v>
      </c>
      <c r="K1094" s="18">
        <v>0</v>
      </c>
      <c r="L1094" s="19">
        <v>0</v>
      </c>
      <c r="M1094" s="26" t="s">
        <v>5356</v>
      </c>
      <c r="N1094" s="26"/>
    </row>
    <row r="1095" spans="1:14" x14ac:dyDescent="0.25">
      <c r="A1095" s="14" t="s">
        <v>1362</v>
      </c>
      <c r="B1095" s="14" t="s">
        <v>1363</v>
      </c>
      <c r="C1095" s="14" t="s">
        <v>5301</v>
      </c>
      <c r="D1095" s="14" t="s">
        <v>5302</v>
      </c>
      <c r="E1095" s="14" t="s">
        <v>622</v>
      </c>
      <c r="F1095" s="14" t="s">
        <v>5303</v>
      </c>
      <c r="G1095" s="15">
        <v>1</v>
      </c>
      <c r="H1095" s="15">
        <v>6</v>
      </c>
      <c r="I1095" s="16">
        <v>0</v>
      </c>
      <c r="J1095" s="17">
        <v>0</v>
      </c>
      <c r="K1095" s="18">
        <v>0</v>
      </c>
      <c r="L1095" s="19">
        <v>1</v>
      </c>
      <c r="M1095" s="26" t="s">
        <v>5355</v>
      </c>
      <c r="N1095" s="26"/>
    </row>
    <row r="1096" spans="1:14" x14ac:dyDescent="0.25">
      <c r="A1096" s="14" t="s">
        <v>5304</v>
      </c>
      <c r="B1096" s="14" t="s">
        <v>5305</v>
      </c>
      <c r="C1096" s="14" t="s">
        <v>5306</v>
      </c>
      <c r="D1096" s="14" t="s">
        <v>1639</v>
      </c>
      <c r="E1096" s="14" t="s">
        <v>5307</v>
      </c>
      <c r="F1096" s="14" t="s">
        <v>5308</v>
      </c>
      <c r="G1096" s="15">
        <v>1</v>
      </c>
      <c r="H1096" s="15">
        <v>1</v>
      </c>
      <c r="I1096" s="16">
        <v>0</v>
      </c>
      <c r="J1096" s="17">
        <v>1</v>
      </c>
      <c r="K1096" s="18">
        <v>0</v>
      </c>
      <c r="L1096" s="19">
        <v>0</v>
      </c>
      <c r="M1096" s="26" t="s">
        <v>5354</v>
      </c>
      <c r="N1096" s="26"/>
    </row>
    <row r="1097" spans="1:14" x14ac:dyDescent="0.25">
      <c r="A1097" s="14" t="s">
        <v>5309</v>
      </c>
      <c r="B1097" s="14" t="s">
        <v>5310</v>
      </c>
      <c r="C1097" s="14" t="s">
        <v>1670</v>
      </c>
      <c r="D1097" s="14" t="s">
        <v>1901</v>
      </c>
      <c r="E1097" s="14" t="s">
        <v>1103</v>
      </c>
      <c r="F1097" s="14" t="s">
        <v>5311</v>
      </c>
      <c r="G1097" s="15">
        <v>1</v>
      </c>
      <c r="H1097" s="15">
        <v>1</v>
      </c>
      <c r="I1097" s="16">
        <v>0</v>
      </c>
      <c r="J1097" s="17">
        <v>1</v>
      </c>
      <c r="K1097" s="18">
        <v>0</v>
      </c>
      <c r="L1097" s="19">
        <v>0</v>
      </c>
      <c r="M1097" s="26" t="s">
        <v>5354</v>
      </c>
      <c r="N1097" s="26"/>
    </row>
    <row r="1098" spans="1:14" x14ac:dyDescent="0.25">
      <c r="A1098" s="14" t="s">
        <v>1587</v>
      </c>
      <c r="B1098" s="14" t="s">
        <v>5312</v>
      </c>
      <c r="C1098" s="14" t="s">
        <v>1670</v>
      </c>
      <c r="D1098" s="14" t="s">
        <v>1625</v>
      </c>
      <c r="E1098" s="14" t="s">
        <v>1540</v>
      </c>
      <c r="F1098" s="14" t="s">
        <v>5313</v>
      </c>
      <c r="G1098" s="15">
        <v>1</v>
      </c>
      <c r="H1098" s="15">
        <v>3</v>
      </c>
      <c r="I1098" s="16">
        <v>0</v>
      </c>
      <c r="J1098" s="17">
        <v>0</v>
      </c>
      <c r="K1098" s="18">
        <v>0</v>
      </c>
      <c r="L1098" s="19">
        <v>1</v>
      </c>
      <c r="M1098" s="26" t="s">
        <v>5355</v>
      </c>
      <c r="N1098" s="26"/>
    </row>
    <row r="1099" spans="1:14" x14ac:dyDescent="0.25">
      <c r="A1099" s="14" t="s">
        <v>1063</v>
      </c>
      <c r="B1099" s="14" t="s">
        <v>5314</v>
      </c>
      <c r="C1099" s="14" t="s">
        <v>1670</v>
      </c>
      <c r="D1099" s="14" t="s">
        <v>1625</v>
      </c>
      <c r="E1099" s="14" t="s">
        <v>593</v>
      </c>
      <c r="F1099" s="14" t="s">
        <v>5315</v>
      </c>
      <c r="G1099" s="15">
        <v>1</v>
      </c>
      <c r="H1099" s="15">
        <v>1</v>
      </c>
      <c r="I1099" s="16">
        <v>0</v>
      </c>
      <c r="J1099" s="17">
        <v>0</v>
      </c>
      <c r="K1099" s="18">
        <v>1</v>
      </c>
      <c r="L1099" s="19">
        <v>0</v>
      </c>
      <c r="M1099" s="26" t="s">
        <v>5355</v>
      </c>
      <c r="N1099" s="26"/>
    </row>
    <row r="1100" spans="1:14" x14ac:dyDescent="0.25">
      <c r="A1100" s="14" t="s">
        <v>5316</v>
      </c>
      <c r="B1100" s="14" t="s">
        <v>5317</v>
      </c>
      <c r="C1100" s="14" t="s">
        <v>5318</v>
      </c>
      <c r="D1100" s="14" t="s">
        <v>1639</v>
      </c>
      <c r="E1100" s="14" t="s">
        <v>5319</v>
      </c>
      <c r="F1100" s="14" t="s">
        <v>5320</v>
      </c>
      <c r="G1100" s="15">
        <v>1</v>
      </c>
      <c r="H1100" s="15">
        <v>1</v>
      </c>
      <c r="I1100" s="16">
        <v>0</v>
      </c>
      <c r="J1100" s="17">
        <v>1</v>
      </c>
      <c r="K1100" s="18">
        <v>0</v>
      </c>
      <c r="L1100" s="19">
        <v>0</v>
      </c>
      <c r="M1100" s="26" t="s">
        <v>5354</v>
      </c>
      <c r="N1100" s="26"/>
    </row>
    <row r="1101" spans="1:14" x14ac:dyDescent="0.25">
      <c r="A1101" s="14" t="s">
        <v>1308</v>
      </c>
      <c r="B1101" s="14" t="s">
        <v>5321</v>
      </c>
      <c r="C1101" s="14" t="s">
        <v>5322</v>
      </c>
      <c r="D1101" s="14" t="s">
        <v>1625</v>
      </c>
      <c r="E1101" s="14" t="s">
        <v>414</v>
      </c>
      <c r="F1101" s="14" t="s">
        <v>5323</v>
      </c>
      <c r="G1101" s="15">
        <v>1</v>
      </c>
      <c r="H1101" s="15">
        <v>1</v>
      </c>
      <c r="I1101" s="16">
        <v>0</v>
      </c>
      <c r="J1101" s="17">
        <v>0</v>
      </c>
      <c r="K1101" s="18">
        <v>0</v>
      </c>
      <c r="L1101" s="19">
        <v>1</v>
      </c>
      <c r="M1101" s="26" t="s">
        <v>5355</v>
      </c>
      <c r="N1101" s="26"/>
    </row>
    <row r="1102" spans="1:14" x14ac:dyDescent="0.25">
      <c r="A1102" s="14" t="s">
        <v>1359</v>
      </c>
      <c r="B1102" s="14" t="s">
        <v>5324</v>
      </c>
      <c r="C1102" s="14" t="s">
        <v>5325</v>
      </c>
      <c r="D1102" s="14" t="s">
        <v>1625</v>
      </c>
      <c r="E1102" s="14" t="s">
        <v>496</v>
      </c>
      <c r="F1102" s="14" t="s">
        <v>5326</v>
      </c>
      <c r="G1102" s="15">
        <v>1</v>
      </c>
      <c r="H1102" s="15">
        <v>2</v>
      </c>
      <c r="I1102" s="16">
        <v>0</v>
      </c>
      <c r="J1102" s="17">
        <v>0</v>
      </c>
      <c r="K1102" s="18">
        <v>0</v>
      </c>
      <c r="L1102" s="19">
        <v>1</v>
      </c>
      <c r="M1102" s="26" t="s">
        <v>5355</v>
      </c>
      <c r="N1102" s="26"/>
    </row>
    <row r="1103" spans="1:14" x14ac:dyDescent="0.25">
      <c r="A1103" s="14" t="s">
        <v>1473</v>
      </c>
      <c r="B1103" s="14" t="s">
        <v>5327</v>
      </c>
      <c r="C1103" s="14" t="s">
        <v>1670</v>
      </c>
      <c r="D1103" s="14" t="s">
        <v>1690</v>
      </c>
      <c r="E1103" s="14" t="s">
        <v>1319</v>
      </c>
      <c r="F1103" s="14" t="s">
        <v>5328</v>
      </c>
      <c r="G1103" s="15">
        <v>1</v>
      </c>
      <c r="H1103" s="15">
        <v>6</v>
      </c>
      <c r="I1103" s="16">
        <v>0</v>
      </c>
      <c r="J1103" s="17">
        <v>0</v>
      </c>
      <c r="K1103" s="18">
        <v>0</v>
      </c>
      <c r="L1103" s="19">
        <v>1</v>
      </c>
      <c r="M1103" s="26" t="s">
        <v>5351</v>
      </c>
      <c r="N1103" s="26"/>
    </row>
    <row r="1104" spans="1:14" x14ac:dyDescent="0.25">
      <c r="A1104" s="14" t="s">
        <v>1259</v>
      </c>
      <c r="B1104" s="14" t="s">
        <v>5329</v>
      </c>
      <c r="C1104" s="14" t="s">
        <v>5330</v>
      </c>
      <c r="D1104" s="14" t="s">
        <v>1779</v>
      </c>
      <c r="E1104" s="14" t="s">
        <v>1181</v>
      </c>
      <c r="F1104" s="14" t="s">
        <v>5331</v>
      </c>
      <c r="G1104" s="15">
        <v>1</v>
      </c>
      <c r="H1104" s="15">
        <v>1</v>
      </c>
      <c r="I1104" s="16">
        <v>0</v>
      </c>
      <c r="J1104" s="17">
        <v>0</v>
      </c>
      <c r="K1104" s="18">
        <v>1</v>
      </c>
      <c r="L1104" s="19">
        <v>0</v>
      </c>
      <c r="M1104" s="26" t="s">
        <v>5355</v>
      </c>
      <c r="N1104" s="26"/>
    </row>
  </sheetData>
  <mergeCells count="1">
    <mergeCell ref="A1:L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Ship-To Fill Rate</vt:lpstr>
      <vt:lpstr>NSI Items</vt:lpstr>
      <vt:lpstr>Drop-Ship Items</vt:lpstr>
      <vt:lpstr>Item Detail</vt:lpstr>
      <vt:lpstr>Item Impact Summary</vt:lpstr>
      <vt:lpstr>Quarterly Trend</vt:lpstr>
      <vt:lpstr>12-Month Rolling Fill Rate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Bentley</cp:lastModifiedBy>
  <dcterms:created xsi:type="dcterms:W3CDTF">2018-10-10T18:27:57Z</dcterms:created>
  <dcterms:modified xsi:type="dcterms:W3CDTF">2018-10-25T15:32:17Z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4a4ebd15-f270-4d69-8a13-61cc08739e43</vt:lpwstr>
  </property>
</Properties>
</file>