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Duke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externalReferences>
    <externalReference r:id="rId8"/>
  </externalReferences>
  <definedNames>
    <definedName name="_xlnm._FilterDatabase" localSheetId="3" hidden="1">'Item Detail'!$A$2:$N$1050</definedName>
  </definedNames>
  <calcPr calcId="152511"/>
  <pivotCaches>
    <pivotCache cacheId="21" r:id="rId9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<sst xmlns="http://schemas.openxmlformats.org/spreadsheetml/2006/main" count="15430" uniqueCount="5529">
  <si>
    <t>DUKE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</si>
  <si>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</si>
  <si>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</si>
  <si>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</si>
  <si>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</si>
  <si>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</si>
  <si>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</si>
  <si>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</si>
  <si>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</si>
  <si>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</si>
  <si>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</si>
  <si>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</si>
  <si>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</si>
  <si>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3168512</t>
  </si>
  <si>
    <t>Duke Orthopaedics Page Road</t>
  </si>
  <si>
    <t>3125032</t>
  </si>
  <si>
    <t>North Carolina Orthopaedic Cli</t>
  </si>
  <si>
    <t>3125022</t>
  </si>
  <si>
    <t>Triangle Family Practice</t>
  </si>
  <si>
    <t>3125008</t>
  </si>
  <si>
    <t>Duke Urgent Care South</t>
  </si>
  <si>
    <t>3125000</t>
  </si>
  <si>
    <t>Dpc Butner Creedmoor Family Medicin</t>
  </si>
  <si>
    <t>3125030</t>
  </si>
  <si>
    <t>Duke Primary Care At Briar Creek</t>
  </si>
  <si>
    <t>1729723</t>
  </si>
  <si>
    <t>Kernodle Clinic Lab</t>
  </si>
  <si>
    <t>3125006</t>
  </si>
  <si>
    <t>Duke Urgent Care Croasdale</t>
  </si>
  <si>
    <t>3125014</t>
  </si>
  <si>
    <t>Duke Primary Care Henderson</t>
  </si>
  <si>
    <t>3125018</t>
  </si>
  <si>
    <t>Duke Primary Care Oxford</t>
  </si>
  <si>
    <t>3145761</t>
  </si>
  <si>
    <t>Duke Urology Of Raleigh</t>
  </si>
  <si>
    <t>3126820</t>
  </si>
  <si>
    <t>Carolina Family Practice Sports Med</t>
  </si>
  <si>
    <t>3500001</t>
  </si>
  <si>
    <t>Duke Orthopedics-Raleigh</t>
  </si>
  <si>
    <t>3125314</t>
  </si>
  <si>
    <t>Duke Urgent Care Morrisville</t>
  </si>
  <si>
    <t>3183815</t>
  </si>
  <si>
    <t>Duke Urgent Care Knightdale</t>
  </si>
  <si>
    <t>1852849</t>
  </si>
  <si>
    <t>Duke Primary Care Mebane</t>
  </si>
  <si>
    <t>2769984</t>
  </si>
  <si>
    <t>Duke Primary Care Cary</t>
  </si>
  <si>
    <t>3125024</t>
  </si>
  <si>
    <t>Wake Forest Family Physicin</t>
  </si>
  <si>
    <t>3125312</t>
  </si>
  <si>
    <t>Duke Primary Care Morrisville</t>
  </si>
  <si>
    <t>3710644</t>
  </si>
  <si>
    <t>Duke-South Durham Pulmonary</t>
  </si>
  <si>
    <t>3694635</t>
  </si>
  <si>
    <t>Duke Primary Care South Durham</t>
  </si>
  <si>
    <t>3125361</t>
  </si>
  <si>
    <t>Duke Primary Care Knightdale</t>
  </si>
  <si>
    <t>3381461</t>
  </si>
  <si>
    <t>Duke Health Center</t>
  </si>
  <si>
    <t>2308257</t>
  </si>
  <si>
    <t>Duke Primary Care Pickett Rd</t>
  </si>
  <si>
    <t>3125016</t>
  </si>
  <si>
    <t>Duke Primary Care Hillsborough</t>
  </si>
  <si>
    <t>3145766</t>
  </si>
  <si>
    <t>Duke Perinatal Durham</t>
  </si>
  <si>
    <t>3125471</t>
  </si>
  <si>
    <t>Duke Urgent Care Brier Creek</t>
  </si>
  <si>
    <t>3387731</t>
  </si>
  <si>
    <t>DPC Midtown</t>
  </si>
  <si>
    <t>3500068</t>
  </si>
  <si>
    <t>Duke Regional Pediatric Associates</t>
  </si>
  <si>
    <t>3125020</t>
  </si>
  <si>
    <t>Duke Primary Care Timberlyne</t>
  </si>
  <si>
    <t>3125026</t>
  </si>
  <si>
    <t>Croasdale Shared Services</t>
  </si>
  <si>
    <t>3009860</t>
  </si>
  <si>
    <t>Duke Orthopaedic Clinic @ ND</t>
  </si>
  <si>
    <t>3369972</t>
  </si>
  <si>
    <t>North Duke Street Clinic- Phase I</t>
  </si>
  <si>
    <t>2783037</t>
  </si>
  <si>
    <t>Duke Primary Care Blue Ridge R</t>
  </si>
  <si>
    <t>3387724</t>
  </si>
  <si>
    <t>DPC Wellesley</t>
  </si>
  <si>
    <t>3143707</t>
  </si>
  <si>
    <t>Triangle Heart Association</t>
  </si>
  <si>
    <t>3476491</t>
  </si>
  <si>
    <t>Duke Urgent Care Hillsborough</t>
  </si>
  <si>
    <t>3126821</t>
  </si>
  <si>
    <t>Carolina Family Practice And Sports</t>
  </si>
  <si>
    <t>2500626</t>
  </si>
  <si>
    <t>Durham Pediatrics</t>
  </si>
  <si>
    <t>3387718</t>
  </si>
  <si>
    <t>Duke Primary Care Apex</t>
  </si>
  <si>
    <t>3145482</t>
  </si>
  <si>
    <t>Duke Primary Care Meadowmont</t>
  </si>
  <si>
    <t>3732607</t>
  </si>
  <si>
    <t>Duke Otolaryngology Of South Durham</t>
  </si>
  <si>
    <t>3183822</t>
  </si>
  <si>
    <t>Durham Medical Center- Lab</t>
  </si>
  <si>
    <t>1084310</t>
  </si>
  <si>
    <t>North Hills Int Med Pa</t>
  </si>
  <si>
    <t>3694796</t>
  </si>
  <si>
    <t>Duke Eye Center Of South Durham</t>
  </si>
  <si>
    <t>3386565</t>
  </si>
  <si>
    <t>Duke Children's Prim Care Of Brier Creek</t>
  </si>
  <si>
    <t>3125038</t>
  </si>
  <si>
    <t>Harris &amp; Smith OB-GYN-Patterson Place</t>
  </si>
  <si>
    <t>3125036</t>
  </si>
  <si>
    <t>Duke Obgyn Consultants</t>
  </si>
  <si>
    <t>1752141</t>
  </si>
  <si>
    <t>Duke Sports Sciences Institute</t>
  </si>
  <si>
    <t>3672407</t>
  </si>
  <si>
    <t>Duke Urgent Care Harps Mill</t>
  </si>
  <si>
    <t>3715033</t>
  </si>
  <si>
    <t>Duke Signature Care South Durham</t>
  </si>
  <si>
    <t>1790406</t>
  </si>
  <si>
    <t>Duke Eye Ctr Of Winston Salem</t>
  </si>
  <si>
    <t>3130775</t>
  </si>
  <si>
    <t>Duke Eye Center At Page Road</t>
  </si>
  <si>
    <t>3183827</t>
  </si>
  <si>
    <t>Durham Ped - Laboratory</t>
  </si>
  <si>
    <t>3125040</t>
  </si>
  <si>
    <t>Duke Childrens Specialty Raleigh</t>
  </si>
  <si>
    <t>3125180</t>
  </si>
  <si>
    <t>Duke Primary Care Creedmoor Rd</t>
  </si>
  <si>
    <t>3125010</t>
  </si>
  <si>
    <t>Duke Primary Care Croasdale</t>
  </si>
  <si>
    <t>3125042</t>
  </si>
  <si>
    <t>Duke Asthma Allergy Airway Ctr</t>
  </si>
  <si>
    <t>3125267</t>
  </si>
  <si>
    <t>Duke Eye Center Of Raleigh</t>
  </si>
  <si>
    <t>1080080</t>
  </si>
  <si>
    <t>Harris &amp; Smith OB-GYN-Capital St</t>
  </si>
  <si>
    <t>3423383</t>
  </si>
  <si>
    <t>Duke Innovative Pain Therapies</t>
  </si>
  <si>
    <t>3385949</t>
  </si>
  <si>
    <t>Duke Rheumatology At Brier Creek</t>
  </si>
  <si>
    <t>3125002</t>
  </si>
  <si>
    <t>Durham Medical Center</t>
  </si>
  <si>
    <t>3332603</t>
  </si>
  <si>
    <t>Duke Vascular Surgery @ Brier Creek</t>
  </si>
  <si>
    <t>3126822</t>
  </si>
  <si>
    <t>3381480</t>
  </si>
  <si>
    <t>830697</t>
  </si>
  <si>
    <t>Duke Otolaryngology Of Durham</t>
  </si>
  <si>
    <t>3124162</t>
  </si>
  <si>
    <t>Duke Health Center At Southpoint</t>
  </si>
  <si>
    <t>3135890</t>
  </si>
  <si>
    <t>Duke Eye Center Cary</t>
  </si>
  <si>
    <t>3124150</t>
  </si>
  <si>
    <t>Duke Employee Health - EOHW</t>
  </si>
  <si>
    <t>3147143</t>
  </si>
  <si>
    <t>Duke Primary Care Of Galloway</t>
  </si>
  <si>
    <t>2799187</t>
  </si>
  <si>
    <t>Duke Primary Care Zebulon</t>
  </si>
  <si>
    <t>3709126</t>
  </si>
  <si>
    <t>Duke Vascular Specialists Of Raleigh</t>
  </si>
  <si>
    <t>3711588</t>
  </si>
  <si>
    <t>Duke South Clinic</t>
  </si>
  <si>
    <t>3507197</t>
  </si>
  <si>
    <t>Duke Regional Pediatrics</t>
  </si>
  <si>
    <t>3125044</t>
  </si>
  <si>
    <t>Duke Health Center Of Clayton</t>
  </si>
  <si>
    <t>3202234</t>
  </si>
  <si>
    <t>2214588</t>
  </si>
  <si>
    <t>Kernodle Clinic Elon Lab</t>
  </si>
  <si>
    <t>3126001</t>
  </si>
  <si>
    <t>Duke Childrens Speciality</t>
  </si>
  <si>
    <t>2214582</t>
  </si>
  <si>
    <t>Kernodle Clinic Mebane Lab</t>
  </si>
  <si>
    <t>3327909</t>
  </si>
  <si>
    <t>Duke Endocrine At Brier Creek</t>
  </si>
  <si>
    <t>3681849</t>
  </si>
  <si>
    <t>Duke Urgent Care</t>
  </si>
  <si>
    <t>3224149</t>
  </si>
  <si>
    <t>Duke Childrens Cardio Of Fayetteville</t>
  </si>
  <si>
    <t>3720633</t>
  </si>
  <si>
    <t>Duke Pediatrics Herritage</t>
  </si>
  <si>
    <t>3341381</t>
  </si>
  <si>
    <t>Duke Children's Spc Srvcs Of Brier Creek</t>
  </si>
  <si>
    <t>3720630</t>
  </si>
  <si>
    <t>Duke Primary Care Herritage</t>
  </si>
  <si>
    <t>3125824</t>
  </si>
  <si>
    <t>Duke Perinatal Cary</t>
  </si>
  <si>
    <t>2446634</t>
  </si>
  <si>
    <t>Duke Aesthetic Ctr</t>
  </si>
  <si>
    <t>3155744</t>
  </si>
  <si>
    <t>Dukes Childrens Specialty Cary</t>
  </si>
  <si>
    <t>1794355</t>
  </si>
  <si>
    <t>Dk Hlth Sys Harps Mill Int Med</t>
  </si>
  <si>
    <t>3714226</t>
  </si>
  <si>
    <t>Duke Dermatology South Durham</t>
  </si>
  <si>
    <t>3307438</t>
  </si>
  <si>
    <t>Duke Murdock Study</t>
  </si>
  <si>
    <t>3500002</t>
  </si>
  <si>
    <t>Duke Otolaryngology-Person County</t>
  </si>
  <si>
    <t>3475249</t>
  </si>
  <si>
    <t>Duke Orthopedic At Knightdale</t>
  </si>
  <si>
    <t>3710653</t>
  </si>
  <si>
    <t>Duke - South Durham Endocrine</t>
  </si>
  <si>
    <t>818556</t>
  </si>
  <si>
    <t>Duke University Med Ctr</t>
  </si>
  <si>
    <t>3500006</t>
  </si>
  <si>
    <t>Duke Otolaryngology-Raleigh</t>
  </si>
  <si>
    <t>3676216</t>
  </si>
  <si>
    <t>Southeastern Orthopedics Duke</t>
  </si>
  <si>
    <t>3222839</t>
  </si>
  <si>
    <t>Occupational Health Services-Duke OEM</t>
  </si>
  <si>
    <t>3694028</t>
  </si>
  <si>
    <t>Duke Medicine Pavilion</t>
  </si>
  <si>
    <t>3499980</t>
  </si>
  <si>
    <t>Duke Neurology-Durham</t>
  </si>
  <si>
    <t>3710646</t>
  </si>
  <si>
    <t>Duke-South Durham Rheumatology</t>
  </si>
  <si>
    <t>3714457</t>
  </si>
  <si>
    <t>Duke Primary Care</t>
  </si>
  <si>
    <t>3500047</t>
  </si>
  <si>
    <t>Duke Durham Gastroenterology</t>
  </si>
  <si>
    <t>3235416</t>
  </si>
  <si>
    <t>Duke Perinatal Research Center</t>
  </si>
  <si>
    <t>3307459</t>
  </si>
  <si>
    <t>Duke Early Phase Clinical Research</t>
  </si>
  <si>
    <t>3135892</t>
  </si>
  <si>
    <t>Duke Urogynecology Patterson P</t>
  </si>
  <si>
    <t>3476727</t>
  </si>
  <si>
    <t>Duke Orthopedic At Apex</t>
  </si>
  <si>
    <t>3522048</t>
  </si>
  <si>
    <t>3681833</t>
  </si>
  <si>
    <t>Duke Primary Cary South Durham</t>
  </si>
  <si>
    <t>3387216</t>
  </si>
  <si>
    <t>3710662</t>
  </si>
  <si>
    <t>South Durham Neurology</t>
  </si>
  <si>
    <t>3732635</t>
  </si>
  <si>
    <t>Duke Health Ctr South Durham</t>
  </si>
  <si>
    <t>3660044</t>
  </si>
  <si>
    <t>Duke Eye Center</t>
  </si>
  <si>
    <t>3238285</t>
  </si>
  <si>
    <t>Duke University  Primary Care Cary</t>
  </si>
  <si>
    <t>3235094</t>
  </si>
  <si>
    <t>Duke Univ Hlth Sys Duke Urgnt Cr S Lab</t>
  </si>
  <si>
    <t>1794414</t>
  </si>
  <si>
    <t>Duke Hlth Sys Wk Frst Fam Phy</t>
  </si>
  <si>
    <t>3234976</t>
  </si>
  <si>
    <t>Duke Univ Primary Care Knightdale Lab</t>
  </si>
  <si>
    <t>3662269</t>
  </si>
  <si>
    <t>Duke Univ Hlth Sys Urgent Care</t>
  </si>
  <si>
    <t>3235011</t>
  </si>
  <si>
    <t>Duke Univ Hlth Sys Mebane Prmry Cr Lab</t>
  </si>
  <si>
    <t>3234954</t>
  </si>
  <si>
    <t>Duke Univesit Primary Care Henderson Lab</t>
  </si>
  <si>
    <t>3235090</t>
  </si>
  <si>
    <t>Duke Univ Prim Care New Waverly Plc - La</t>
  </si>
  <si>
    <t>3234696</t>
  </si>
  <si>
    <t>Duke Univers Primary Care Blue Ridge-Lab</t>
  </si>
  <si>
    <t>3235040</t>
  </si>
  <si>
    <t>Duke Univ Primary Care Morrisville - Lab</t>
  </si>
  <si>
    <t>3234922</t>
  </si>
  <si>
    <t>Duke University Durham Medical Cnter Lab</t>
  </si>
  <si>
    <t>3480943</t>
  </si>
  <si>
    <t>Duke Univ Hlth Sys Hllsbrgh Urgent Care</t>
  </si>
  <si>
    <t>3234712</t>
  </si>
  <si>
    <t>Duke Univer Prmr Cr Butner Creedmoor-Lab</t>
  </si>
  <si>
    <t>3372073</t>
  </si>
  <si>
    <t>Duke Primary Care Wellesley</t>
  </si>
  <si>
    <t>3234725</t>
  </si>
  <si>
    <t>Duke Univer Primary Care Brier Crk - Lab</t>
  </si>
  <si>
    <t>3234909</t>
  </si>
  <si>
    <t>Duke Univer Primary Care Croasdaile Lab</t>
  </si>
  <si>
    <t>3235064</t>
  </si>
  <si>
    <t>Duke University Oxford Fam Phscns Lab</t>
  </si>
  <si>
    <t>3235078</t>
  </si>
  <si>
    <t>Duke Univ Triangle Family Medicine Lab</t>
  </si>
  <si>
    <t>1794323</t>
  </si>
  <si>
    <t>Duke Hlth Sys Hllsbrgh Fm Prct</t>
  </si>
  <si>
    <t>3234933</t>
  </si>
  <si>
    <t>Duke Univ Health Sys Durham Peds Lab</t>
  </si>
  <si>
    <t>3234735</t>
  </si>
  <si>
    <t>Duke Univ Prim Care Creedmoor Rd - Lab</t>
  </si>
  <si>
    <t>3235073</t>
  </si>
  <si>
    <t>Duke Univ  Hlth Sys Tmbrlyn Fam Med Lab</t>
  </si>
  <si>
    <t>3730889</t>
  </si>
  <si>
    <t>Duke Albert Eye Research Institute</t>
  </si>
  <si>
    <t>3372076</t>
  </si>
  <si>
    <t>Duke Primary Care Apex.</t>
  </si>
  <si>
    <t>3668681</t>
  </si>
  <si>
    <t>3234968</t>
  </si>
  <si>
    <t>Duke Univ Hlth Sys Hllsbrgh Fm Prct Lab</t>
  </si>
  <si>
    <t>3431954</t>
  </si>
  <si>
    <t>3235086</t>
  </si>
  <si>
    <t>Duke Univ Hlth Sys Wk Frst Fam Phy Lab</t>
  </si>
  <si>
    <t>3234943</t>
  </si>
  <si>
    <t>Duke Primary Care Mid Town</t>
  </si>
  <si>
    <t>2435403</t>
  </si>
  <si>
    <t>Duke Prmr Cr Butner Creedmoor</t>
  </si>
  <si>
    <t>3713273</t>
  </si>
  <si>
    <t>Duke PT OT Clinic</t>
  </si>
  <si>
    <t>3213647</t>
  </si>
  <si>
    <t>Duke Women's Health Brier Creek</t>
  </si>
  <si>
    <t>3658777</t>
  </si>
  <si>
    <t>Duke Hlth Sys Barbas Lab</t>
  </si>
  <si>
    <t>3692758</t>
  </si>
  <si>
    <t>Duke Pain Clinic</t>
  </si>
  <si>
    <t>2193023</t>
  </si>
  <si>
    <t>Duke Primary Care Nightdale</t>
  </si>
  <si>
    <t>2796632</t>
  </si>
  <si>
    <t>Duke Primary Care Croasdail</t>
  </si>
  <si>
    <t>3251077</t>
  </si>
  <si>
    <t>Duke Univ  Med Science Research Blg II</t>
  </si>
  <si>
    <t>2221723</t>
  </si>
  <si>
    <t>Duke Primary Care Brier Crk</t>
  </si>
  <si>
    <t>1794307</t>
  </si>
  <si>
    <t>Duke Hlth Sys Duke Urgnt Cr S</t>
  </si>
  <si>
    <t>DUKE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</si>
  <si>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</si>
  <si>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</si>
  <si>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</si>
  <si>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</si>
  <si>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</si>
  <si>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</si>
  <si>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</si>
  <si>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</si>
  <si>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</si>
  <si>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</si>
  <si>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</si>
  <si>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</si>
  <si>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</si>
  <si>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Durham</t>
  </si>
  <si>
    <t>NC</t>
  </si>
  <si>
    <t xml:space="preserve">277042102   </t>
  </si>
  <si>
    <t>63916219</t>
  </si>
  <si>
    <t>SZ</t>
  </si>
  <si>
    <t>1176488</t>
  </si>
  <si>
    <t>Osteotome Tip Protector</t>
  </si>
  <si>
    <t>05/16/2018</t>
  </si>
  <si>
    <t>XD</t>
  </si>
  <si>
    <t>OXBORO</t>
  </si>
  <si>
    <t>4207896</t>
  </si>
  <si>
    <t>Osteotome Guard Vent Clr</t>
  </si>
  <si>
    <t>Louisburg</t>
  </si>
  <si>
    <t xml:space="preserve">275492679   </t>
  </si>
  <si>
    <t>64666676</t>
  </si>
  <si>
    <t>SO</t>
  </si>
  <si>
    <t>1188082</t>
  </si>
  <si>
    <t>Barcode Reader f/DCA/Clinitek</t>
  </si>
  <si>
    <t>06/13/2018</t>
  </si>
  <si>
    <t>AMES</t>
  </si>
  <si>
    <t>Raleigh</t>
  </si>
  <si>
    <t xml:space="preserve">276174887   </t>
  </si>
  <si>
    <t>62671691</t>
  </si>
  <si>
    <t>1242357</t>
  </si>
  <si>
    <t>Band ID Fall Risk</t>
  </si>
  <si>
    <t>04/10/2018</t>
  </si>
  <si>
    <t>PREDYN</t>
  </si>
  <si>
    <t>64550213</t>
  </si>
  <si>
    <t>6636536</t>
  </si>
  <si>
    <t>Shoehorn Plastic Assorted</t>
  </si>
  <si>
    <t>06/05/2018</t>
  </si>
  <si>
    <t>KINSMN</t>
  </si>
  <si>
    <t>65153376</t>
  </si>
  <si>
    <t>06/22/2018</t>
  </si>
  <si>
    <t>Kannapolis</t>
  </si>
  <si>
    <t xml:space="preserve">280810309   </t>
  </si>
  <si>
    <t>64027970</t>
  </si>
  <si>
    <t>9073659</t>
  </si>
  <si>
    <t>WAM Replacement Leads Banana</t>
  </si>
  <si>
    <t>05/21/2018</t>
  </si>
  <si>
    <t>MORTA</t>
  </si>
  <si>
    <t xml:space="preserve">277104000   </t>
  </si>
  <si>
    <t>63706781</t>
  </si>
  <si>
    <t>1176255</t>
  </si>
  <si>
    <t>Shoe Cast Canvas Velcro</t>
  </si>
  <si>
    <t>05/10/2018</t>
  </si>
  <si>
    <t>DEROYA</t>
  </si>
  <si>
    <t>1176256</t>
  </si>
  <si>
    <t>64488660</t>
  </si>
  <si>
    <t>1162858</t>
  </si>
  <si>
    <t>Immobilizer Elbow Adult</t>
  </si>
  <si>
    <t>06/04/2018</t>
  </si>
  <si>
    <t>SMTNEP</t>
  </si>
  <si>
    <t>1131205</t>
  </si>
  <si>
    <t>Wrist Support Cock-Up Med</t>
  </si>
  <si>
    <t>COREPR</t>
  </si>
  <si>
    <t>1093005</t>
  </si>
  <si>
    <t>Wrist Support Cock-Up XL</t>
  </si>
  <si>
    <t xml:space="preserve">277138504   </t>
  </si>
  <si>
    <t>62642100</t>
  </si>
  <si>
    <t>2881982</t>
  </si>
  <si>
    <t>Cover Flat Sterili Maintenance</t>
  </si>
  <si>
    <t>ALLEG</t>
  </si>
  <si>
    <t>63254009</t>
  </si>
  <si>
    <t>2881983</t>
  </si>
  <si>
    <t>04/26/2018</t>
  </si>
  <si>
    <t xml:space="preserve">277138505   </t>
  </si>
  <si>
    <t>62793279</t>
  </si>
  <si>
    <t>04/13/2018</t>
  </si>
  <si>
    <t>62954572</t>
  </si>
  <si>
    <t>1237565</t>
  </si>
  <si>
    <t>Cylinder Single D/E Cart 2Whel</t>
  </si>
  <si>
    <t>04/18/2018</t>
  </si>
  <si>
    <t>ANWELD</t>
  </si>
  <si>
    <t>1066048</t>
  </si>
  <si>
    <t>Mask Oxygen Medium Concentrat</t>
  </si>
  <si>
    <t>RUSCH</t>
  </si>
  <si>
    <t>1171847</t>
  </si>
  <si>
    <t>Cannula Nsl Lum Hudson RCI PVC</t>
  </si>
  <si>
    <t>62960378</t>
  </si>
  <si>
    <t>63043907</t>
  </si>
  <si>
    <t>2846713</t>
  </si>
  <si>
    <t>Huber Set w Y-Site</t>
  </si>
  <si>
    <t>04/20/2018</t>
  </si>
  <si>
    <t>ALL</t>
  </si>
  <si>
    <t>63109832</t>
  </si>
  <si>
    <t>1264841</t>
  </si>
  <si>
    <t>Stethoscope Cardiology</t>
  </si>
  <si>
    <t>04/23/2018</t>
  </si>
  <si>
    <t>3MMED</t>
  </si>
  <si>
    <t>63117766</t>
  </si>
  <si>
    <t>6010088</t>
  </si>
  <si>
    <t>Penlight w/Pupil Gauge</t>
  </si>
  <si>
    <t>04/24/2018</t>
  </si>
  <si>
    <t>TROY</t>
  </si>
  <si>
    <t>3057129</t>
  </si>
  <si>
    <t>Tuning Fork Aluminum w/o Wt</t>
  </si>
  <si>
    <t>GF</t>
  </si>
  <si>
    <t>63155819</t>
  </si>
  <si>
    <t>1185666</t>
  </si>
  <si>
    <t>Stadiometer/Height Rod Alum</t>
  </si>
  <si>
    <t>DORSCA</t>
  </si>
  <si>
    <t>4997724</t>
  </si>
  <si>
    <t>830 Bravo Regulator</t>
  </si>
  <si>
    <t>FERNO</t>
  </si>
  <si>
    <t>63155837</t>
  </si>
  <si>
    <t>63946288</t>
  </si>
  <si>
    <t>1225133</t>
  </si>
  <si>
    <t>Sensor LNCS Forehead</t>
  </si>
  <si>
    <t>05/17/2018</t>
  </si>
  <si>
    <t>MASIMO</t>
  </si>
  <si>
    <t>64036036</t>
  </si>
  <si>
    <t>1527010</t>
  </si>
  <si>
    <t>Respergard Ii Nebulizer</t>
  </si>
  <si>
    <t>VYAIRE</t>
  </si>
  <si>
    <t>Wake Forest</t>
  </si>
  <si>
    <t xml:space="preserve">275873800   </t>
  </si>
  <si>
    <t>64672113</t>
  </si>
  <si>
    <t>2751098</t>
  </si>
  <si>
    <t>Aspirator Easy Go Vac Ran</t>
  </si>
  <si>
    <t>06/14/2018</t>
  </si>
  <si>
    <t>PRECMD</t>
  </si>
  <si>
    <t>64672325</t>
  </si>
  <si>
    <t>64671135</t>
  </si>
  <si>
    <t>1247042</t>
  </si>
  <si>
    <t>Kit Rad 5V SpO2 Handheld Adult</t>
  </si>
  <si>
    <t xml:space="preserve">277014000   </t>
  </si>
  <si>
    <t>64075197</t>
  </si>
  <si>
    <t>9365673</t>
  </si>
  <si>
    <t>Durashock BP Family Practice</t>
  </si>
  <si>
    <t>05/22/2018</t>
  </si>
  <si>
    <t>WELCH</t>
  </si>
  <si>
    <t>Knightdale</t>
  </si>
  <si>
    <t xml:space="preserve">275456557   </t>
  </si>
  <si>
    <t>64283706</t>
  </si>
  <si>
    <t>1297297</t>
  </si>
  <si>
    <t>Data Logger Vaccine w/ Probe</t>
  </si>
  <si>
    <t>05/29/2018</t>
  </si>
  <si>
    <t>THERMC</t>
  </si>
  <si>
    <t>64467719</t>
  </si>
  <si>
    <t>1226995</t>
  </si>
  <si>
    <t>Mask Anti-Fog w/Shield</t>
  </si>
  <si>
    <t>64467746</t>
  </si>
  <si>
    <t>3796670</t>
  </si>
  <si>
    <t>Cath Tray Ureth PVC</t>
  </si>
  <si>
    <t>KENDAL</t>
  </si>
  <si>
    <t>65371388</t>
  </si>
  <si>
    <t>1285582</t>
  </si>
  <si>
    <t>Traceable ThreeLne Alrm Timer</t>
  </si>
  <si>
    <t>06/29/2018</t>
  </si>
  <si>
    <t>CONTOL</t>
  </si>
  <si>
    <t>64650992</t>
  </si>
  <si>
    <t>06/08/2018</t>
  </si>
  <si>
    <t>64652435</t>
  </si>
  <si>
    <t>1102993</t>
  </si>
  <si>
    <t>Cuff Reus Infant Small</t>
  </si>
  <si>
    <t>1102999</t>
  </si>
  <si>
    <t>Cuff Reus Infant 1-Tube</t>
  </si>
  <si>
    <t xml:space="preserve">277042152   </t>
  </si>
  <si>
    <t>63705243</t>
  </si>
  <si>
    <t>1213240</t>
  </si>
  <si>
    <t>Gel Ultrasound AquaSonic NS</t>
  </si>
  <si>
    <t>PARKER</t>
  </si>
  <si>
    <t>64611520</t>
  </si>
  <si>
    <t>1155903</t>
  </si>
  <si>
    <t>Labels Lidocaine 1% Gray</t>
  </si>
  <si>
    <t>06/07/2018</t>
  </si>
  <si>
    <t>TIMED</t>
  </si>
  <si>
    <t xml:space="preserve">276097340   </t>
  </si>
  <si>
    <t>62671536</t>
  </si>
  <si>
    <t>1237856</t>
  </si>
  <si>
    <t>Shorts Exam Dark Blue</t>
  </si>
  <si>
    <t>WELMED</t>
  </si>
  <si>
    <t>63474450</t>
  </si>
  <si>
    <t>1184870</t>
  </si>
  <si>
    <t>Bin Super-Size Akrobins PP</t>
  </si>
  <si>
    <t>05/03/2018</t>
  </si>
  <si>
    <t>AKRO</t>
  </si>
  <si>
    <t>64213409</t>
  </si>
  <si>
    <t>05/25/2018</t>
  </si>
  <si>
    <t>Morrisville</t>
  </si>
  <si>
    <t xml:space="preserve">275608852   </t>
  </si>
  <si>
    <t>62711786</t>
  </si>
  <si>
    <t>SE</t>
  </si>
  <si>
    <t>04/11/2018</t>
  </si>
  <si>
    <t xml:space="preserve">277139661   </t>
  </si>
  <si>
    <t>62711563</t>
  </si>
  <si>
    <t xml:space="preserve">277042120   </t>
  </si>
  <si>
    <t>62506040</t>
  </si>
  <si>
    <t>8320100</t>
  </si>
  <si>
    <t>Scale Digital Peds/Baby</t>
  </si>
  <si>
    <t>04/04/2018</t>
  </si>
  <si>
    <t>DETECT</t>
  </si>
  <si>
    <t>62662336</t>
  </si>
  <si>
    <t>1104985</t>
  </si>
  <si>
    <t>Ear Bulb Syringe 3-oz</t>
  </si>
  <si>
    <t>BUSSE</t>
  </si>
  <si>
    <t>63520139</t>
  </si>
  <si>
    <t>2862817</t>
  </si>
  <si>
    <t>Hemostat Mosquito Cvd 5 1/2"</t>
  </si>
  <si>
    <t>05/04/2018</t>
  </si>
  <si>
    <t>MEDACT</t>
  </si>
  <si>
    <t>64875365</t>
  </si>
  <si>
    <t>1023568</t>
  </si>
  <si>
    <t>Pinworm Collector</t>
  </si>
  <si>
    <t>SCIEN</t>
  </si>
  <si>
    <t>65323681</t>
  </si>
  <si>
    <t>1233451</t>
  </si>
  <si>
    <t>ENFAMIL WATER</t>
  </si>
  <si>
    <t>06/28/2018</t>
  </si>
  <si>
    <t>MEAD</t>
  </si>
  <si>
    <t>62713934</t>
  </si>
  <si>
    <t>3994360</t>
  </si>
  <si>
    <t>Applicator Cotton Tip Sterile</t>
  </si>
  <si>
    <t>FABCO</t>
  </si>
  <si>
    <t>1393121</t>
  </si>
  <si>
    <t>Needle Bovie 3cm SuperFine</t>
  </si>
  <si>
    <t>ABCO</t>
  </si>
  <si>
    <t>62947803</t>
  </si>
  <si>
    <t>1245979</t>
  </si>
  <si>
    <t>Solution Lens BioTrue MP</t>
  </si>
  <si>
    <t>CARDWH</t>
  </si>
  <si>
    <t>63141545</t>
  </si>
  <si>
    <t>2283313</t>
  </si>
  <si>
    <t>Combigan Opth Solution</t>
  </si>
  <si>
    <t>CARDZB</t>
  </si>
  <si>
    <t>63198878</t>
  </si>
  <si>
    <t>1760418</t>
  </si>
  <si>
    <t>Anterior Chamber Cannula Rycro</t>
  </si>
  <si>
    <t>04/25/2018</t>
  </si>
  <si>
    <t>BEAVIS</t>
  </si>
  <si>
    <t>63566466</t>
  </si>
  <si>
    <t>6548298</t>
  </si>
  <si>
    <t>Suture Plain Gut G-6,G-6</t>
  </si>
  <si>
    <t>05/07/2018</t>
  </si>
  <si>
    <t>ETHICO</t>
  </si>
  <si>
    <t>63630302</t>
  </si>
  <si>
    <t>1241455</t>
  </si>
  <si>
    <t>Gauze Sponge Cotton</t>
  </si>
  <si>
    <t>05/08/2018</t>
  </si>
  <si>
    <t>64027876</t>
  </si>
  <si>
    <t>7800009</t>
  </si>
  <si>
    <t>Guard Instrument Reg Non-Vent</t>
  </si>
  <si>
    <t>1215918</t>
  </si>
  <si>
    <t>Drape, U, 76" x 120"</t>
  </si>
  <si>
    <t>64328727</t>
  </si>
  <si>
    <t>05/30/2018</t>
  </si>
  <si>
    <t>64630251</t>
  </si>
  <si>
    <t>64707173</t>
  </si>
  <si>
    <t>1116937</t>
  </si>
  <si>
    <t>Surgical Skin Marker Fine</t>
  </si>
  <si>
    <t>06/11/2018</t>
  </si>
  <si>
    <t xml:space="preserve">276178221   </t>
  </si>
  <si>
    <t>64711686</t>
  </si>
  <si>
    <t>8570400</t>
  </si>
  <si>
    <t>Sunsoft Airway Kit 50-100mm</t>
  </si>
  <si>
    <t>SUNMD</t>
  </si>
  <si>
    <t>Hillsborough</t>
  </si>
  <si>
    <t xml:space="preserve">272782506   </t>
  </si>
  <si>
    <t>62711673</t>
  </si>
  <si>
    <t>65251690</t>
  </si>
  <si>
    <t>1271349</t>
  </si>
  <si>
    <t>Conform Bandage Sterile</t>
  </si>
  <si>
    <t>06/27/2018</t>
  </si>
  <si>
    <t>DUKAL</t>
  </si>
  <si>
    <t>1174837</t>
  </si>
  <si>
    <t>Tubing O2 f/Nebulizer 7' Tb</t>
  </si>
  <si>
    <t>DYNAM</t>
  </si>
  <si>
    <t>1222893</t>
  </si>
  <si>
    <t>Wristband Alert Fall Risk Vnl</t>
  </si>
  <si>
    <t>65259656</t>
  </si>
  <si>
    <t xml:space="preserve">276097376   </t>
  </si>
  <si>
    <t>62773841</t>
  </si>
  <si>
    <t>1167623</t>
  </si>
  <si>
    <t>Sticker Wall Caution XRay</t>
  </si>
  <si>
    <t>04/12/2018</t>
  </si>
  <si>
    <t>GRAING</t>
  </si>
  <si>
    <t>64422401</t>
  </si>
  <si>
    <t>1131171</t>
  </si>
  <si>
    <t>Post-Op Hallux Soft Splint</t>
  </si>
  <si>
    <t>06/01/2018</t>
  </si>
  <si>
    <t>PODPRO</t>
  </si>
  <si>
    <t>64593290</t>
  </si>
  <si>
    <t>1938227</t>
  </si>
  <si>
    <t>Bin Open Front Stackable</t>
  </si>
  <si>
    <t>06/06/2018</t>
  </si>
  <si>
    <t>HEALMK</t>
  </si>
  <si>
    <t>62406819</t>
  </si>
  <si>
    <t>4992144</t>
  </si>
  <si>
    <t>Guage for BP 775</t>
  </si>
  <si>
    <t>04/03/2018</t>
  </si>
  <si>
    <t>AMDIAG</t>
  </si>
  <si>
    <t>63810164</t>
  </si>
  <si>
    <t>05/14/2018</t>
  </si>
  <si>
    <t>Greensboro</t>
  </si>
  <si>
    <t xml:space="preserve">27401       </t>
  </si>
  <si>
    <t>64014129</t>
  </si>
  <si>
    <t>1215234</t>
  </si>
  <si>
    <t>Warmer Gel Thermasonic</t>
  </si>
  <si>
    <t>05/18/2018</t>
  </si>
  <si>
    <t>64651681</t>
  </si>
  <si>
    <t>1048292</t>
  </si>
  <si>
    <t>Splint Nasal 1800</t>
  </si>
  <si>
    <t>MICRMD</t>
  </si>
  <si>
    <t>2314379</t>
  </si>
  <si>
    <t>Nasal Splints 2000 Series</t>
  </si>
  <si>
    <t>62522779</t>
  </si>
  <si>
    <t>2771230</t>
  </si>
  <si>
    <t>Speculum Vagnl Pedrsn 4"x7/8"</t>
  </si>
  <si>
    <t>04/05/2018</t>
  </si>
  <si>
    <t>MISDFK</t>
  </si>
  <si>
    <t>6006156</t>
  </si>
  <si>
    <t>Sims Sound Grad</t>
  </si>
  <si>
    <t>WALACH</t>
  </si>
  <si>
    <t>62522813</t>
  </si>
  <si>
    <t>63965075</t>
  </si>
  <si>
    <t>1102679</t>
  </si>
  <si>
    <t>BP Port Fitting 2-Tube Locking</t>
  </si>
  <si>
    <t xml:space="preserve">277043048   </t>
  </si>
  <si>
    <t>64535348</t>
  </si>
  <si>
    <t>1237745</t>
  </si>
  <si>
    <t>Sensor SpO2 M-LNCS Inf-3 Inf</t>
  </si>
  <si>
    <t>62671567</t>
  </si>
  <si>
    <t>2881528</t>
  </si>
  <si>
    <t>Drape Towel Non Absorb Sterile</t>
  </si>
  <si>
    <t>62915367</t>
  </si>
  <si>
    <t>1144925</t>
  </si>
  <si>
    <t>Dressing Copa Island Foam</t>
  </si>
  <si>
    <t>04/17/2018</t>
  </si>
  <si>
    <t>3857240</t>
  </si>
  <si>
    <t>Transfer Belt Econo</t>
  </si>
  <si>
    <t>JTPOSE</t>
  </si>
  <si>
    <t>64832668</t>
  </si>
  <si>
    <t>1069889</t>
  </si>
  <si>
    <t>Nexcare Bandage</t>
  </si>
  <si>
    <t>3MCONH</t>
  </si>
  <si>
    <t xml:space="preserve">277030016   </t>
  </si>
  <si>
    <t>62360277</t>
  </si>
  <si>
    <t>7142362</t>
  </si>
  <si>
    <t>Tubigrip Infant Feet and Arms</t>
  </si>
  <si>
    <t>04/02/2018</t>
  </si>
  <si>
    <t>62489460</t>
  </si>
  <si>
    <t>1197263</t>
  </si>
  <si>
    <t>Tape Cast Delta-Lite Fbgls Mrn</t>
  </si>
  <si>
    <t>SMINEP</t>
  </si>
  <si>
    <t>62915314</t>
  </si>
  <si>
    <t>1082820</t>
  </si>
  <si>
    <t>M-Gel Knit Digital Cap</t>
  </si>
  <si>
    <t>1081765</t>
  </si>
  <si>
    <t>Corn Protector</t>
  </si>
  <si>
    <t>1135050</t>
  </si>
  <si>
    <t>3 Layer Foam Toe Seperator</t>
  </si>
  <si>
    <t>62947837</t>
  </si>
  <si>
    <t>7770451</t>
  </si>
  <si>
    <t>Comply Steam Indicator Tape LF</t>
  </si>
  <si>
    <t>63210269</t>
  </si>
  <si>
    <t>1195391</t>
  </si>
  <si>
    <t>Scissor Utility Surgi-OR SS</t>
  </si>
  <si>
    <t>TRILAB</t>
  </si>
  <si>
    <t>63428152</t>
  </si>
  <si>
    <t>1166514</t>
  </si>
  <si>
    <t>Dressing Wound Elasto-Gel</t>
  </si>
  <si>
    <t>05/02/2018</t>
  </si>
  <si>
    <t>63666579</t>
  </si>
  <si>
    <t>05/09/2018</t>
  </si>
  <si>
    <t>63810239</t>
  </si>
  <si>
    <t>1216915</t>
  </si>
  <si>
    <t>Material Casting 7.5cmx3.6m</t>
  </si>
  <si>
    <t>64086822</t>
  </si>
  <si>
    <t>64130518</t>
  </si>
  <si>
    <t>1067615</t>
  </si>
  <si>
    <t>Foam Wrap Buddy Wrap 1/2"</t>
  </si>
  <si>
    <t>05/23/2018</t>
  </si>
  <si>
    <t>64403722</t>
  </si>
  <si>
    <t>1273003</t>
  </si>
  <si>
    <t>Suture Removal Kit</t>
  </si>
  <si>
    <t>CARDSP</t>
  </si>
  <si>
    <t>64458173</t>
  </si>
  <si>
    <t>2771205</t>
  </si>
  <si>
    <t>Protector Instr Non-Ventd Red</t>
  </si>
  <si>
    <t>64519237</t>
  </si>
  <si>
    <t>1084504</t>
  </si>
  <si>
    <t>Touchtest.2 Discrepency</t>
  </si>
  <si>
    <t>FABENT</t>
  </si>
  <si>
    <t>64759871</t>
  </si>
  <si>
    <t>06/12/2018</t>
  </si>
  <si>
    <t>64769426</t>
  </si>
  <si>
    <t>1202800</t>
  </si>
  <si>
    <t>Naropin USP IV Inj SDV 10mL PF</t>
  </si>
  <si>
    <t>ABRAX</t>
  </si>
  <si>
    <t>64775356</t>
  </si>
  <si>
    <t>64835492</t>
  </si>
  <si>
    <t>1042371</t>
  </si>
  <si>
    <t>Wedge Castwedge Adjuster Wh</t>
  </si>
  <si>
    <t>DMSYS</t>
  </si>
  <si>
    <t>64885488</t>
  </si>
  <si>
    <t>1082821</t>
  </si>
  <si>
    <t>64901632</t>
  </si>
  <si>
    <t>1196011</t>
  </si>
  <si>
    <t>Stand Casting w/Footrest&amp;Tray</t>
  </si>
  <si>
    <t>06/15/2018</t>
  </si>
  <si>
    <t>2580298</t>
  </si>
  <si>
    <t>Accu-Edge Sharp/Sharp Blades</t>
  </si>
  <si>
    <t>SAKURA</t>
  </si>
  <si>
    <t>64901640</t>
  </si>
  <si>
    <t>2301632</t>
  </si>
  <si>
    <t>Medicut Emt Shears</t>
  </si>
  <si>
    <t>8817424</t>
  </si>
  <si>
    <t>Forceps Adson Tissue 4.75"</t>
  </si>
  <si>
    <t>64903117</t>
  </si>
  <si>
    <t>2247409</t>
  </si>
  <si>
    <t>Elevator Curved Semi-</t>
  </si>
  <si>
    <t>64957820</t>
  </si>
  <si>
    <t>1154927</t>
  </si>
  <si>
    <t>Electrodes Starburst Tens</t>
  </si>
  <si>
    <t>06/18/2018</t>
  </si>
  <si>
    <t>UNIPAT</t>
  </si>
  <si>
    <t>64985175</t>
  </si>
  <si>
    <t>1218373</t>
  </si>
  <si>
    <t>Bag Paper Brown</t>
  </si>
  <si>
    <t>06/19/2018</t>
  </si>
  <si>
    <t>LAGASS</t>
  </si>
  <si>
    <t>65138300</t>
  </si>
  <si>
    <t>1183246</t>
  </si>
  <si>
    <t>Fork Tuning Baseline 6/Set</t>
  </si>
  <si>
    <t>Chapel Hill</t>
  </si>
  <si>
    <t xml:space="preserve">275178188   </t>
  </si>
  <si>
    <t>63398177</t>
  </si>
  <si>
    <t>1215568</t>
  </si>
  <si>
    <t>Swab Flocked Mini-Tip Disp</t>
  </si>
  <si>
    <t>05/01/2018</t>
  </si>
  <si>
    <t>B-DMIC</t>
  </si>
  <si>
    <t>64693519</t>
  </si>
  <si>
    <t>9870539</t>
  </si>
  <si>
    <t>Kit Collection E Swab Minitip</t>
  </si>
  <si>
    <t xml:space="preserve">276153240   </t>
  </si>
  <si>
    <t>64429920</t>
  </si>
  <si>
    <t>64441031</t>
  </si>
  <si>
    <t xml:space="preserve">277041826   </t>
  </si>
  <si>
    <t>64557000</t>
  </si>
  <si>
    <t>3382268</t>
  </si>
  <si>
    <t>Specimen Pass Box</t>
  </si>
  <si>
    <t>AMRSPE</t>
  </si>
  <si>
    <t xml:space="preserve">277052671   </t>
  </si>
  <si>
    <t>64300852</t>
  </si>
  <si>
    <t>63078719</t>
  </si>
  <si>
    <t>1030622</t>
  </si>
  <si>
    <t>Deluxe Emergency Kit</t>
  </si>
  <si>
    <t>MEDGEN</t>
  </si>
  <si>
    <t>63311240</t>
  </si>
  <si>
    <t>1236174</t>
  </si>
  <si>
    <t>Specimen Bag Infection Series</t>
  </si>
  <si>
    <t>04/30/2018</t>
  </si>
  <si>
    <t>COMINT</t>
  </si>
  <si>
    <t>64186345</t>
  </si>
  <si>
    <t>6020227</t>
  </si>
  <si>
    <t>Tray Catheter 16Fr Coude Cata</t>
  </si>
  <si>
    <t>05/24/2018</t>
  </si>
  <si>
    <t>BARDBI</t>
  </si>
  <si>
    <t>63717539</t>
  </si>
  <si>
    <t>1141017</t>
  </si>
  <si>
    <t>Stethoscope Littman Elec</t>
  </si>
  <si>
    <t>62642206</t>
  </si>
  <si>
    <t>6560456</t>
  </si>
  <si>
    <t>Mirror</t>
  </si>
  <si>
    <t>BOBRIC</t>
  </si>
  <si>
    <t>64165535</t>
  </si>
  <si>
    <t>6545534</t>
  </si>
  <si>
    <t>Suture Vicryl Violet S-24</t>
  </si>
  <si>
    <t>64311489</t>
  </si>
  <si>
    <t>65025751</t>
  </si>
  <si>
    <t>63498219</t>
  </si>
  <si>
    <t>1310495</t>
  </si>
  <si>
    <t>Label Permanent Discard Unused</t>
  </si>
  <si>
    <t>63853329</t>
  </si>
  <si>
    <t>05/15/2018</t>
  </si>
  <si>
    <t>64946966</t>
  </si>
  <si>
    <t>Henderson</t>
  </si>
  <si>
    <t xml:space="preserve">275362929   </t>
  </si>
  <si>
    <t>64055928</t>
  </si>
  <si>
    <t>5884236</t>
  </si>
  <si>
    <t>Culture TubePP W/O Cap</t>
  </si>
  <si>
    <t>64756101</t>
  </si>
  <si>
    <t>3929169</t>
  </si>
  <si>
    <t>Visual Acuity Chart</t>
  </si>
  <si>
    <t>GOODLT</t>
  </si>
  <si>
    <t>63355383</t>
  </si>
  <si>
    <t>1194162</t>
  </si>
  <si>
    <t>Falcon Tube Centrifuge Conical</t>
  </si>
  <si>
    <t>CORNLI</t>
  </si>
  <si>
    <t>65288548</t>
  </si>
  <si>
    <t>9512345</t>
  </si>
  <si>
    <t>Urethral Catheter Tray</t>
  </si>
  <si>
    <t>Oxford</t>
  </si>
  <si>
    <t xml:space="preserve">275653498   </t>
  </si>
  <si>
    <t>63000398</t>
  </si>
  <si>
    <t>1173155</t>
  </si>
  <si>
    <t>Tube Centrifuge Polypro Grad</t>
  </si>
  <si>
    <t>04/19/2018</t>
  </si>
  <si>
    <t>GLOSCI</t>
  </si>
  <si>
    <t xml:space="preserve">277132490   </t>
  </si>
  <si>
    <t>62298146</t>
  </si>
  <si>
    <t>1296177</t>
  </si>
  <si>
    <t>Oximeter Pulse Finger Tip</t>
  </si>
  <si>
    <t>PRESM</t>
  </si>
  <si>
    <t>63124556</t>
  </si>
  <si>
    <t>1276233</t>
  </si>
  <si>
    <t>Battery f/ ProBP 2400</t>
  </si>
  <si>
    <t xml:space="preserve">275141789   </t>
  </si>
  <si>
    <t>62841925</t>
  </si>
  <si>
    <t>1139796</t>
  </si>
  <si>
    <t>Footrest w/Alum Foot Plate</t>
  </si>
  <si>
    <t>04/16/2018</t>
  </si>
  <si>
    <t xml:space="preserve">277054699   </t>
  </si>
  <si>
    <t>65376814</t>
  </si>
  <si>
    <t>5907696</t>
  </si>
  <si>
    <t>Diamond Burr Tip</t>
  </si>
  <si>
    <t xml:space="preserve">277139754   </t>
  </si>
  <si>
    <t>63636337</t>
  </si>
  <si>
    <t>1102674</t>
  </si>
  <si>
    <t>BP Port Fitting 2Tube LG Bulb</t>
  </si>
  <si>
    <t>1275974</t>
  </si>
  <si>
    <t>Non-Latex Bulb W/Air Ctr</t>
  </si>
  <si>
    <t>BAUM</t>
  </si>
  <si>
    <t>64091939</t>
  </si>
  <si>
    <t>64274508</t>
  </si>
  <si>
    <t>64529316</t>
  </si>
  <si>
    <t>Cary</t>
  </si>
  <si>
    <t xml:space="preserve">275187434   </t>
  </si>
  <si>
    <t>63954936</t>
  </si>
  <si>
    <t>6605100</t>
  </si>
  <si>
    <t>Syringe Safety f/Insulin GL</t>
  </si>
  <si>
    <t>BD</t>
  </si>
  <si>
    <t>62417818</t>
  </si>
  <si>
    <t>1731012</t>
  </si>
  <si>
    <t>Cath Heyman Follower Str-Tip</t>
  </si>
  <si>
    <t>6614676</t>
  </si>
  <si>
    <t>Catheter Foley 30cc.16fr. Infe</t>
  </si>
  <si>
    <t>62709531</t>
  </si>
  <si>
    <t>1186307</t>
  </si>
  <si>
    <t>Bag Urinary Drain</t>
  </si>
  <si>
    <t>AMSINO</t>
  </si>
  <si>
    <t>62946686</t>
  </si>
  <si>
    <t>63198883</t>
  </si>
  <si>
    <t>6971714</t>
  </si>
  <si>
    <t>Cuff BP f/Agilent A1 Monitor</t>
  </si>
  <si>
    <t>SOSTEC</t>
  </si>
  <si>
    <t>63644642</t>
  </si>
  <si>
    <t>1105800</t>
  </si>
  <si>
    <t>Pencil, Needle &amp; Holster</t>
  </si>
  <si>
    <t>63848016</t>
  </si>
  <si>
    <t>64075161</t>
  </si>
  <si>
    <t>2880343</t>
  </si>
  <si>
    <t>Shower Chair 250Lb w/o Back</t>
  </si>
  <si>
    <t>65010656</t>
  </si>
  <si>
    <t>8696258</t>
  </si>
  <si>
    <t>Removal Suture Skin</t>
  </si>
  <si>
    <t>65218752</t>
  </si>
  <si>
    <t>06/26/2018</t>
  </si>
  <si>
    <t>65329750</t>
  </si>
  <si>
    <t>4584079</t>
  </si>
  <si>
    <t>Cath Heyman Follower Str</t>
  </si>
  <si>
    <t>62752031</t>
  </si>
  <si>
    <t>63861589</t>
  </si>
  <si>
    <t>64582561</t>
  </si>
  <si>
    <t>2283655</t>
  </si>
  <si>
    <t>Formalin Container 10% NBF PP</t>
  </si>
  <si>
    <t>RICHAL</t>
  </si>
  <si>
    <t>65111226</t>
  </si>
  <si>
    <t>1189829</t>
  </si>
  <si>
    <t>AIR PUMP NO 1 ASSMBLY</t>
  </si>
  <si>
    <t>06/21/2018</t>
  </si>
  <si>
    <t>SYSMEX</t>
  </si>
  <si>
    <t xml:space="preserve">277050005   </t>
  </si>
  <si>
    <t>63853264</t>
  </si>
  <si>
    <t>64133999</t>
  </si>
  <si>
    <t>64345078</t>
  </si>
  <si>
    <t>65228932</t>
  </si>
  <si>
    <t xml:space="preserve">275138446   </t>
  </si>
  <si>
    <t>63697330</t>
  </si>
  <si>
    <t>64012108</t>
  </si>
  <si>
    <t>1277087</t>
  </si>
  <si>
    <t>Stethoscope Cardiology IV</t>
  </si>
  <si>
    <t>64181852</t>
  </si>
  <si>
    <t>1103639</t>
  </si>
  <si>
    <t>Cuff Soft 1-Tube</t>
  </si>
  <si>
    <t>1103646</t>
  </si>
  <si>
    <t>Cuff Soft 1-Tube SC</t>
  </si>
  <si>
    <t>1103638</t>
  </si>
  <si>
    <t xml:space="preserve">276154731   </t>
  </si>
  <si>
    <t>63428139</t>
  </si>
  <si>
    <t>1047712</t>
  </si>
  <si>
    <t>Stax Splint Finger</t>
  </si>
  <si>
    <t>65097859</t>
  </si>
  <si>
    <t>1103148</t>
  </si>
  <si>
    <t>Cuff MQ Reus Child 1-Tube</t>
  </si>
  <si>
    <t>Holly Springs</t>
  </si>
  <si>
    <t xml:space="preserve">275407628   </t>
  </si>
  <si>
    <t>63098417</t>
  </si>
  <si>
    <t>7972704</t>
  </si>
  <si>
    <t>Holder Needle Cryo_Wood</t>
  </si>
  <si>
    <t>1042186</t>
  </si>
  <si>
    <t>Webster Needle Holder ST</t>
  </si>
  <si>
    <t>64529454</t>
  </si>
  <si>
    <t>64765180</t>
  </si>
  <si>
    <t>65145857</t>
  </si>
  <si>
    <t xml:space="preserve">277054597   </t>
  </si>
  <si>
    <t>63183680</t>
  </si>
  <si>
    <t>7025882</t>
  </si>
  <si>
    <t>Bag Biohazard Red</t>
  </si>
  <si>
    <t>63994301</t>
  </si>
  <si>
    <t>1245174</t>
  </si>
  <si>
    <t>Liner Sterilization Tray</t>
  </si>
  <si>
    <t>64938218</t>
  </si>
  <si>
    <t xml:space="preserve">276076680   </t>
  </si>
  <si>
    <t>62697822</t>
  </si>
  <si>
    <t>1245938</t>
  </si>
  <si>
    <t>Cuff Blood Pressure Adult</t>
  </si>
  <si>
    <t>62889717</t>
  </si>
  <si>
    <t>9958646</t>
  </si>
  <si>
    <t>Bag Brown Paper #1/6</t>
  </si>
  <si>
    <t>STRPAR</t>
  </si>
  <si>
    <t>65053787</t>
  </si>
  <si>
    <t>1184103</t>
  </si>
  <si>
    <t>Paper Printer White</t>
  </si>
  <si>
    <t>06/20/2018</t>
  </si>
  <si>
    <t>VESTAL</t>
  </si>
  <si>
    <t xml:space="preserve">277076864   </t>
  </si>
  <si>
    <t>62642127</t>
  </si>
  <si>
    <t>1087872</t>
  </si>
  <si>
    <t>Belt Clip F/Toco Plastic</t>
  </si>
  <si>
    <t>63000308</t>
  </si>
  <si>
    <t xml:space="preserve">276101855   </t>
  </si>
  <si>
    <t>62753757</t>
  </si>
  <si>
    <t>9894842</t>
  </si>
  <si>
    <t>Optichamber Mask Pediatric</t>
  </si>
  <si>
    <t>MADA</t>
  </si>
  <si>
    <t>63741515</t>
  </si>
  <si>
    <t>6838651</t>
  </si>
  <si>
    <t>Moldex Respirator N95 Small</t>
  </si>
  <si>
    <t>05/11/2018</t>
  </si>
  <si>
    <t>SAFZON</t>
  </si>
  <si>
    <t>63770568</t>
  </si>
  <si>
    <t>64206010</t>
  </si>
  <si>
    <t xml:space="preserve">277100001   </t>
  </si>
  <si>
    <t>63816692</t>
  </si>
  <si>
    <t>1290779</t>
  </si>
  <si>
    <t>Ampicillin Capsules</t>
  </si>
  <si>
    <t>CARDGN</t>
  </si>
  <si>
    <t>Creedmoor</t>
  </si>
  <si>
    <t xml:space="preserve">275229112   </t>
  </si>
  <si>
    <t>62600063</t>
  </si>
  <si>
    <t>1199508</t>
  </si>
  <si>
    <t>Cable Connector Rainbow f/RC-1</t>
  </si>
  <si>
    <t>04/09/2018</t>
  </si>
  <si>
    <t>62844531</t>
  </si>
  <si>
    <t>1179755</t>
  </si>
  <si>
    <t>Underpad Incnt Air Dri 30x36"</t>
  </si>
  <si>
    <t>PAPPK</t>
  </si>
  <si>
    <t>63705209</t>
  </si>
  <si>
    <t>1042039</t>
  </si>
  <si>
    <t>Ortho Glass Dispenser</t>
  </si>
  <si>
    <t>64786655</t>
  </si>
  <si>
    <t>8310015</t>
  </si>
  <si>
    <t>Walker Adult-Bariatric</t>
  </si>
  <si>
    <t>MEDLIN</t>
  </si>
  <si>
    <t>65191222</t>
  </si>
  <si>
    <t>06/25/2018</t>
  </si>
  <si>
    <t>65161559</t>
  </si>
  <si>
    <t>6040972</t>
  </si>
  <si>
    <t>Durashock w/Cuff Adult</t>
  </si>
  <si>
    <t>62569620</t>
  </si>
  <si>
    <t>04/06/2018</t>
  </si>
  <si>
    <t>63428268</t>
  </si>
  <si>
    <t>1241552</t>
  </si>
  <si>
    <t>Scissor Finept Tissue Disp</t>
  </si>
  <si>
    <t>63484643</t>
  </si>
  <si>
    <t>3414182</t>
  </si>
  <si>
    <t>Glucose Tube Ngmbt</t>
  </si>
  <si>
    <t>63954873</t>
  </si>
  <si>
    <t>7001045</t>
  </si>
  <si>
    <t>Pro Series Bouffant Cap 24"</t>
  </si>
  <si>
    <t>64861515</t>
  </si>
  <si>
    <t>62474408</t>
  </si>
  <si>
    <t>64877690</t>
  </si>
  <si>
    <t>1264710</t>
  </si>
  <si>
    <t>Underpad Quilted  23" x 36"</t>
  </si>
  <si>
    <t>65092192</t>
  </si>
  <si>
    <t>65329745</t>
  </si>
  <si>
    <t>62753641</t>
  </si>
  <si>
    <t>1195035</t>
  </si>
  <si>
    <t>Tape Adh f/LNCS Neo-3 Sensor</t>
  </si>
  <si>
    <t>63138951</t>
  </si>
  <si>
    <t>64550252</t>
  </si>
  <si>
    <t>Zebulon</t>
  </si>
  <si>
    <t xml:space="preserve">275972542   </t>
  </si>
  <si>
    <t>62659761</t>
  </si>
  <si>
    <t>1285579</t>
  </si>
  <si>
    <t>Traceable Original Lab Timer</t>
  </si>
  <si>
    <t>64669546</t>
  </si>
  <si>
    <t xml:space="preserve">276174880   </t>
  </si>
  <si>
    <t>64432808</t>
  </si>
  <si>
    <t>3608614</t>
  </si>
  <si>
    <t>Stethoscope Disp. Bright</t>
  </si>
  <si>
    <t>Apex</t>
  </si>
  <si>
    <t xml:space="preserve">275024321   </t>
  </si>
  <si>
    <t>63375664</t>
  </si>
  <si>
    <t>62711894</t>
  </si>
  <si>
    <t xml:space="preserve">275195669   </t>
  </si>
  <si>
    <t>62494524</t>
  </si>
  <si>
    <t>64776732</t>
  </si>
  <si>
    <t>1273487</t>
  </si>
  <si>
    <t>Thermometer Digital Freezer</t>
  </si>
  <si>
    <t>Fayetteville</t>
  </si>
  <si>
    <t xml:space="preserve">283043774   </t>
  </si>
  <si>
    <t>65097773</t>
  </si>
  <si>
    <t>1240881</t>
  </si>
  <si>
    <t>Handwash Personnel Acute-Kare</t>
  </si>
  <si>
    <t>DEBMED</t>
  </si>
  <si>
    <t>65245801</t>
  </si>
  <si>
    <t xml:space="preserve">276097300   </t>
  </si>
  <si>
    <t>63400899</t>
  </si>
  <si>
    <t>6811363</t>
  </si>
  <si>
    <t>Coflex Nl Assort Smiley Face</t>
  </si>
  <si>
    <t>ANDOVT</t>
  </si>
  <si>
    <t>65288552</t>
  </si>
  <si>
    <t xml:space="preserve">276093814   </t>
  </si>
  <si>
    <t>64861526</t>
  </si>
  <si>
    <t xml:space="preserve">27545       </t>
  </si>
  <si>
    <t>62711820</t>
  </si>
  <si>
    <t>64814991</t>
  </si>
  <si>
    <t>1103648</t>
  </si>
  <si>
    <t>Cuff Soft 2-Tube BV</t>
  </si>
  <si>
    <t>4997188</t>
  </si>
  <si>
    <t>Disposable Soft Cuff 2 Tube</t>
  </si>
  <si>
    <t>1191428</t>
  </si>
  <si>
    <t>Diaphragm/Rim Adscope Steth</t>
  </si>
  <si>
    <t>65242926</t>
  </si>
  <si>
    <t>65379192</t>
  </si>
  <si>
    <t>1103702</t>
  </si>
  <si>
    <t>Cuff Soft 2-Tube</t>
  </si>
  <si>
    <t>64507182</t>
  </si>
  <si>
    <t>62625304</t>
  </si>
  <si>
    <t>62485152</t>
  </si>
  <si>
    <t>6545403</t>
  </si>
  <si>
    <t>Suture Prolene Mono Blu Ps5</t>
  </si>
  <si>
    <t>64188241</t>
  </si>
  <si>
    <t>1290974</t>
  </si>
  <si>
    <t>Gown Nonwoven 32"x49" w/Ties</t>
  </si>
  <si>
    <t>GREBAY</t>
  </si>
  <si>
    <t>64870924</t>
  </si>
  <si>
    <t>8900469</t>
  </si>
  <si>
    <t>Sponge Gauze AMD AntMic 12ply</t>
  </si>
  <si>
    <t>65233478</t>
  </si>
  <si>
    <t>65233480</t>
  </si>
  <si>
    <t>65233607</t>
  </si>
  <si>
    <t>62712000</t>
  </si>
  <si>
    <t xml:space="preserve">277056006   </t>
  </si>
  <si>
    <t>62667898</t>
  </si>
  <si>
    <t>5824996</t>
  </si>
  <si>
    <t>Syst Portasample Blood Trnsprt</t>
  </si>
  <si>
    <t>62976384</t>
  </si>
  <si>
    <t>63765363</t>
  </si>
  <si>
    <t>6270042</t>
  </si>
  <si>
    <t>TUBG OXYGEN 14FT W/CRSH R</t>
  </si>
  <si>
    <t>Mebane</t>
  </si>
  <si>
    <t xml:space="preserve">273029681   </t>
  </si>
  <si>
    <t>62455329</t>
  </si>
  <si>
    <t>63123475</t>
  </si>
  <si>
    <t>65191247</t>
  </si>
  <si>
    <t>Burlington</t>
  </si>
  <si>
    <t xml:space="preserve">272158777   </t>
  </si>
  <si>
    <t>63717871</t>
  </si>
  <si>
    <t>4293996</t>
  </si>
  <si>
    <t>Phillips Bulb</t>
  </si>
  <si>
    <t>65128558</t>
  </si>
  <si>
    <t>1109779</t>
  </si>
  <si>
    <t>Reagent Grade Water</t>
  </si>
  <si>
    <t>FISHER</t>
  </si>
  <si>
    <t xml:space="preserve">275187422   </t>
  </si>
  <si>
    <t>63701173</t>
  </si>
  <si>
    <t>8404855</t>
  </si>
  <si>
    <t>O2 Holder Universal Whlchr</t>
  </si>
  <si>
    <t>MEDDEP</t>
  </si>
  <si>
    <t>65301568</t>
  </si>
  <si>
    <t>9595217</t>
  </si>
  <si>
    <t>Nasal Packing M-TYPE w/AirSngl</t>
  </si>
  <si>
    <t>7137452</t>
  </si>
  <si>
    <t>Packing Nasal P-Type XL</t>
  </si>
  <si>
    <t>1756534</t>
  </si>
  <si>
    <t>Tube Aspirating Luki Sterile 2</t>
  </si>
  <si>
    <t>65355276</t>
  </si>
  <si>
    <t>1102574</t>
  </si>
  <si>
    <t>BP Cuff Pediatric Reusable</t>
  </si>
  <si>
    <t>1130975</t>
  </si>
  <si>
    <t>SP02 Clip Sensor Adult</t>
  </si>
  <si>
    <t xml:space="preserve">275188712   </t>
  </si>
  <si>
    <t>62727132</t>
  </si>
  <si>
    <t>2282956</t>
  </si>
  <si>
    <t>Healon Syringe 10mg/.55ml</t>
  </si>
  <si>
    <t>63532296</t>
  </si>
  <si>
    <t>1119667</t>
  </si>
  <si>
    <t>PharmAssure Syr Filter</t>
  </si>
  <si>
    <t>PALMED</t>
  </si>
  <si>
    <t>1177497</t>
  </si>
  <si>
    <t>Cup Beaker w/Temp Strip Plstc</t>
  </si>
  <si>
    <t>INSTEC</t>
  </si>
  <si>
    <t>63962645</t>
  </si>
  <si>
    <t>1255452</t>
  </si>
  <si>
    <t>Bottle Nalgene Narrow Mouth</t>
  </si>
  <si>
    <t>65169639</t>
  </si>
  <si>
    <t>62713843</t>
  </si>
  <si>
    <t>1011031</t>
  </si>
  <si>
    <t>Bouffant Cap K001 White</t>
  </si>
  <si>
    <t>63033926</t>
  </si>
  <si>
    <t>1766433</t>
  </si>
  <si>
    <t>Visidrape Dual Refraction</t>
  </si>
  <si>
    <t>64870828</t>
  </si>
  <si>
    <t>65169733</t>
  </si>
  <si>
    <t>65328426</t>
  </si>
  <si>
    <t>Winston-Salem</t>
  </si>
  <si>
    <t xml:space="preserve">271033063   </t>
  </si>
  <si>
    <t>62797159</t>
  </si>
  <si>
    <t>3669227</t>
  </si>
  <si>
    <t>Drape Steri Adhes Towel</t>
  </si>
  <si>
    <t>63228333</t>
  </si>
  <si>
    <t>63587842</t>
  </si>
  <si>
    <t>1213775</t>
  </si>
  <si>
    <t>Label Syringe Blank White 1.5"</t>
  </si>
  <si>
    <t>64138341</t>
  </si>
  <si>
    <t>1271047</t>
  </si>
  <si>
    <t>Blephmarker Skin Surgical</t>
  </si>
  <si>
    <t>VISCOT</t>
  </si>
  <si>
    <t>1314616</t>
  </si>
  <si>
    <t>Gonak Hypromellose Drops</t>
  </si>
  <si>
    <t>AKORN</t>
  </si>
  <si>
    <t>64326401</t>
  </si>
  <si>
    <t>1209948</t>
  </si>
  <si>
    <t>Flag System 1-Flag 4"</t>
  </si>
  <si>
    <t>OMNIMD</t>
  </si>
  <si>
    <t>64347421</t>
  </si>
  <si>
    <t>64569540</t>
  </si>
  <si>
    <t>6540275</t>
  </si>
  <si>
    <t>Suture Ethilon TG160-6+</t>
  </si>
  <si>
    <t>6547175</t>
  </si>
  <si>
    <t>Suture Vicryl TG1606</t>
  </si>
  <si>
    <t>6541368</t>
  </si>
  <si>
    <t>Suture Ethilon Mono Blk Tg1408</t>
  </si>
  <si>
    <t>64688916</t>
  </si>
  <si>
    <t>7806882</t>
  </si>
  <si>
    <t>Pump Jug Gallon</t>
  </si>
  <si>
    <t>MICRSC</t>
  </si>
  <si>
    <t>65202322</t>
  </si>
  <si>
    <t>2771158</t>
  </si>
  <si>
    <t>Brush Instrmnt Cleaning  Nyln</t>
  </si>
  <si>
    <t>1175420</t>
  </si>
  <si>
    <t>Shield Eye Pediatric Clear</t>
  </si>
  <si>
    <t>6543549</t>
  </si>
  <si>
    <t>Suture Prolene Mono Blu RB1</t>
  </si>
  <si>
    <t>65205124</t>
  </si>
  <si>
    <t>62693959</t>
  </si>
  <si>
    <t>1178103</t>
  </si>
  <si>
    <t>Valsure Neutral Detergent Clnr</t>
  </si>
  <si>
    <t>62925157</t>
  </si>
  <si>
    <t>1104360</t>
  </si>
  <si>
    <t>Rack Test Tube</t>
  </si>
  <si>
    <t>BEL-A</t>
  </si>
  <si>
    <t>64014065</t>
  </si>
  <si>
    <t>DUKE   Drop-Ship Items  -  Apr 2018 through Jun 2018</t>
  </si>
  <si>
    <t>63039847</t>
  </si>
  <si>
    <t>1164812</t>
  </si>
  <si>
    <t>Tube Tympanostomy Vent</t>
  </si>
  <si>
    <t>D</t>
  </si>
  <si>
    <t>64605162</t>
  </si>
  <si>
    <t>1185880</t>
  </si>
  <si>
    <t>Canister Suct w/Float Lid Disp</t>
  </si>
  <si>
    <t xml:space="preserve">275456556   </t>
  </si>
  <si>
    <t>63409874</t>
  </si>
  <si>
    <t>1189835</t>
  </si>
  <si>
    <t>E-CHECK XS LOW XS1000i</t>
  </si>
  <si>
    <t>1189836</t>
  </si>
  <si>
    <t>E-CHECK XS NORMAL/HIGH</t>
  </si>
  <si>
    <t>63409754</t>
  </si>
  <si>
    <t>1116445</t>
  </si>
  <si>
    <t>Coaguchek XS Plus Cradle</t>
  </si>
  <si>
    <t>BIODYN</t>
  </si>
  <si>
    <t>1278268</t>
  </si>
  <si>
    <t>DCA VANTAGE STARTER KIT PROMOT</t>
  </si>
  <si>
    <t>1299681</t>
  </si>
  <si>
    <t>Glucose DM System with Dock</t>
  </si>
  <si>
    <t>HEMOCU</t>
  </si>
  <si>
    <t>1299705</t>
  </si>
  <si>
    <t>Hemoglobin DM with Primry Dock</t>
  </si>
  <si>
    <t>2856281</t>
  </si>
  <si>
    <t>ESR-10 Manual Rack (Sed Rate)</t>
  </si>
  <si>
    <t>STRECK</t>
  </si>
  <si>
    <t>7950058</t>
  </si>
  <si>
    <t>Clinitek Status Connectivity</t>
  </si>
  <si>
    <t>1278265</t>
  </si>
  <si>
    <t>CLINITEK Status Analyzer Star</t>
  </si>
  <si>
    <t>65276645</t>
  </si>
  <si>
    <t>1167281</t>
  </si>
  <si>
    <t>Hamper Laundry Square 18"</t>
  </si>
  <si>
    <t>CLINT</t>
  </si>
  <si>
    <t xml:space="preserve">276131711   </t>
  </si>
  <si>
    <t>63409768</t>
  </si>
  <si>
    <t>64128285</t>
  </si>
  <si>
    <t>62817906</t>
  </si>
  <si>
    <t>1038945</t>
  </si>
  <si>
    <t>Cotton Glove Liner</t>
  </si>
  <si>
    <t>1979678</t>
  </si>
  <si>
    <t>Glove Liner Men's Cotton</t>
  </si>
  <si>
    <t>VWRSC</t>
  </si>
  <si>
    <t>62826574</t>
  </si>
  <si>
    <t>1103671</t>
  </si>
  <si>
    <t>Pouch Tyvek Self Seal</t>
  </si>
  <si>
    <t>SPSMED</t>
  </si>
  <si>
    <t>1175826</t>
  </si>
  <si>
    <t>Splint Wrist Foam Dynamic Clsr</t>
  </si>
  <si>
    <t>3720678</t>
  </si>
  <si>
    <t>Splnt Wrst/Forearm Foam 10" Rh</t>
  </si>
  <si>
    <t>3720680</t>
  </si>
  <si>
    <t>Splint Wrist Lp-Clse 8" Right</t>
  </si>
  <si>
    <t>65093609</t>
  </si>
  <si>
    <t>1228171</t>
  </si>
  <si>
    <t>Tip Pipette Ext Lgth Strl</t>
  </si>
  <si>
    <t>63378104</t>
  </si>
  <si>
    <t>5581592</t>
  </si>
  <si>
    <t>Varivax Chickenpox All Sdv</t>
  </si>
  <si>
    <t>MERVAC</t>
  </si>
  <si>
    <t>64903082</t>
  </si>
  <si>
    <t xml:space="preserve">277136315   </t>
  </si>
  <si>
    <t>62662361</t>
  </si>
  <si>
    <t>63848054</t>
  </si>
  <si>
    <t>65002419</t>
  </si>
  <si>
    <t>1190961</t>
  </si>
  <si>
    <t>Tray Foley IC Bardex</t>
  </si>
  <si>
    <t>63001897</t>
  </si>
  <si>
    <t>1215209</t>
  </si>
  <si>
    <t>Tube Transport Screw Cap Blue</t>
  </si>
  <si>
    <t>1248413</t>
  </si>
  <si>
    <t>Needle 22x3.5" Gerti-Marx</t>
  </si>
  <si>
    <t>AVIMED</t>
  </si>
  <si>
    <t>63013212</t>
  </si>
  <si>
    <t>1166377</t>
  </si>
  <si>
    <t>MDI Spacer Training 1Way Valve</t>
  </si>
  <si>
    <t>VITALO</t>
  </si>
  <si>
    <t>7676196</t>
  </si>
  <si>
    <t>Extension Line 6"</t>
  </si>
  <si>
    <t>ARGON</t>
  </si>
  <si>
    <t>63218008</t>
  </si>
  <si>
    <t>1220623</t>
  </si>
  <si>
    <t>Ext Set Minibore 12"Pinch Clmp</t>
  </si>
  <si>
    <t>ACACIA</t>
  </si>
  <si>
    <t>63728247</t>
  </si>
  <si>
    <t>9020908</t>
  </si>
  <si>
    <t>FAN,POWER,BLIZZARD,CHARCO</t>
  </si>
  <si>
    <t>ODEPOT</t>
  </si>
  <si>
    <t>64103746</t>
  </si>
  <si>
    <t>1083682</t>
  </si>
  <si>
    <t>Ambu Bag w/Tubing</t>
  </si>
  <si>
    <t>AMBU</t>
  </si>
  <si>
    <t>65134985</t>
  </si>
  <si>
    <t>1145865</t>
  </si>
  <si>
    <t>Pill Splitter Blue</t>
  </si>
  <si>
    <t>63409797</t>
  </si>
  <si>
    <t>63484627</t>
  </si>
  <si>
    <t>64671283</t>
  </si>
  <si>
    <t>4006395</t>
  </si>
  <si>
    <t>Wheelchair Scale</t>
  </si>
  <si>
    <t>SECA</t>
  </si>
  <si>
    <t>1163912</t>
  </si>
  <si>
    <t>Light Exam 253 LED w/Caster</t>
  </si>
  <si>
    <t>MIDMAK</t>
  </si>
  <si>
    <t>3730005</t>
  </si>
  <si>
    <t>Lifepak AED 1000 Graphical</t>
  </si>
  <si>
    <t>OPTINT</t>
  </si>
  <si>
    <t>6018694</t>
  </si>
  <si>
    <t>Cart Mini Line 5 Drawer</t>
  </si>
  <si>
    <t>HARLO</t>
  </si>
  <si>
    <t>1099301</t>
  </si>
  <si>
    <t>CoaguChek XS Pls Meter</t>
  </si>
  <si>
    <t>1160277</t>
  </si>
  <si>
    <t>Cryo Solution Cartridges</t>
  </si>
  <si>
    <t>MILTEX</t>
  </si>
  <si>
    <t>1192939</t>
  </si>
  <si>
    <t>Tip Cryosolution Derma Gls Tip</t>
  </si>
  <si>
    <t>64611670</t>
  </si>
  <si>
    <t>1241947</t>
  </si>
  <si>
    <t>Forcep Alligator 3.5"</t>
  </si>
  <si>
    <t>1225822</t>
  </si>
  <si>
    <t>Scissors Wre Ct Econo Ang B/B</t>
  </si>
  <si>
    <t>9029209</t>
  </si>
  <si>
    <t>LYSOL SPRAY,LINEN SCENT,1</t>
  </si>
  <si>
    <t>64640685</t>
  </si>
  <si>
    <t>64650043</t>
  </si>
  <si>
    <t>64652128</t>
  </si>
  <si>
    <t xml:space="preserve">276177102   </t>
  </si>
  <si>
    <t>62732576</t>
  </si>
  <si>
    <t>63692149</t>
  </si>
  <si>
    <t>1198026</t>
  </si>
  <si>
    <t>Curette Ear CeraPik Clinic Pk</t>
  </si>
  <si>
    <t>BIONX</t>
  </si>
  <si>
    <t>63967603</t>
  </si>
  <si>
    <t>64376778</t>
  </si>
  <si>
    <t>05/31/2018</t>
  </si>
  <si>
    <t>65193735</t>
  </si>
  <si>
    <t>63409886</t>
  </si>
  <si>
    <t>62667959</t>
  </si>
  <si>
    <t>9023640</t>
  </si>
  <si>
    <t>Sponge Multi Purp Sctchbr</t>
  </si>
  <si>
    <t>6955757</t>
  </si>
  <si>
    <t>Evacuator Smoke Disposable</t>
  </si>
  <si>
    <t>COOPSR</t>
  </si>
  <si>
    <t>62398818</t>
  </si>
  <si>
    <t>8333218</t>
  </si>
  <si>
    <t>Control Kit f/ Strep Plates</t>
  </si>
  <si>
    <t>HELINK</t>
  </si>
  <si>
    <t>62887525</t>
  </si>
  <si>
    <t>1296123</t>
  </si>
  <si>
    <t>Kit Control Uricult Pos&amp;Neg</t>
  </si>
  <si>
    <t>LIFESI</t>
  </si>
  <si>
    <t>65271566</t>
  </si>
  <si>
    <t>4995679</t>
  </si>
  <si>
    <t>Battery Lifepack 1000</t>
  </si>
  <si>
    <t>1221735</t>
  </si>
  <si>
    <t>Hamper Linen 18" Step On Rnd</t>
  </si>
  <si>
    <t>LAKES</t>
  </si>
  <si>
    <t>6242443</t>
  </si>
  <si>
    <t>Resuscitator, Bvm Ambu Adult</t>
  </si>
  <si>
    <t>HEALTH</t>
  </si>
  <si>
    <t>63086166</t>
  </si>
  <si>
    <t>1284249</t>
  </si>
  <si>
    <t>SV Sani-wipes Holder</t>
  </si>
  <si>
    <t>SYNCOR</t>
  </si>
  <si>
    <t>64484704</t>
  </si>
  <si>
    <t>6352336</t>
  </si>
  <si>
    <t>Narcotic Safe Steel</t>
  </si>
  <si>
    <t>63230187</t>
  </si>
  <si>
    <t>1226639</t>
  </si>
  <si>
    <t>Forcep Mosquito Hartmann Strt</t>
  </si>
  <si>
    <t>63617691</t>
  </si>
  <si>
    <t>4260022</t>
  </si>
  <si>
    <t>BP Multicuff System Navy</t>
  </si>
  <si>
    <t>63854992</t>
  </si>
  <si>
    <t>1168913</t>
  </si>
  <si>
    <t>Sink Splash Guard 23.625Lx</t>
  </si>
  <si>
    <t>PHLEB</t>
  </si>
  <si>
    <t>1239736</t>
  </si>
  <si>
    <t>Guard Instrument Care DuoGuard</t>
  </si>
  <si>
    <t>9530152</t>
  </si>
  <si>
    <t>Scissor Stevens Tenotomy SC</t>
  </si>
  <si>
    <t>1207341</t>
  </si>
  <si>
    <t>Alligator Forcep-Hartman</t>
  </si>
  <si>
    <t>64113160</t>
  </si>
  <si>
    <t>1245415</t>
  </si>
  <si>
    <t>Dye Strip Lissamine Green</t>
  </si>
  <si>
    <t>64360859</t>
  </si>
  <si>
    <t>1236023</t>
  </si>
  <si>
    <t>Beaker Tricorn</t>
  </si>
  <si>
    <t>SIMPLA</t>
  </si>
  <si>
    <t>65193711</t>
  </si>
  <si>
    <t>1315287</t>
  </si>
  <si>
    <t>Needle 23gx1-1/2" Anesthesia</t>
  </si>
  <si>
    <t>OASIM</t>
  </si>
  <si>
    <t>63409935</t>
  </si>
  <si>
    <t>63361997</t>
  </si>
  <si>
    <t>1186414</t>
  </si>
  <si>
    <t>Scissor Straight Sharp/ Sharp</t>
  </si>
  <si>
    <t>TRISTA</t>
  </si>
  <si>
    <t>1245925</t>
  </si>
  <si>
    <t>D Handle Diabetic Test</t>
  </si>
  <si>
    <t>1265655</t>
  </si>
  <si>
    <t>Tubing Oxygen 15"</t>
  </si>
  <si>
    <t>SALTE</t>
  </si>
  <si>
    <t>63088164</t>
  </si>
  <si>
    <t>1243126</t>
  </si>
  <si>
    <t>Dressing Kit PICO</t>
  </si>
  <si>
    <t>63372712</t>
  </si>
  <si>
    <t>64867449</t>
  </si>
  <si>
    <t>62474426</t>
  </si>
  <si>
    <t>9033722</t>
  </si>
  <si>
    <t>BANDAGE,BAND-AID,FLEX,1X3</t>
  </si>
  <si>
    <t>63390946</t>
  </si>
  <si>
    <t>1100729</t>
  </si>
  <si>
    <t>Forcep Halstead Mosquito</t>
  </si>
  <si>
    <t>BRSURG</t>
  </si>
  <si>
    <t>64823184</t>
  </si>
  <si>
    <t>3812629</t>
  </si>
  <si>
    <t>Holder Needle</t>
  </si>
  <si>
    <t>62526287</t>
  </si>
  <si>
    <t>9058739</t>
  </si>
  <si>
    <t>Tape Sl Od 1.89"X110yd Clr</t>
  </si>
  <si>
    <t>9063718</t>
  </si>
  <si>
    <t>Mousepad Basic Office Depot</t>
  </si>
  <si>
    <t>62868875</t>
  </si>
  <si>
    <t>9044268</t>
  </si>
  <si>
    <t>Rcycld White Wove Envlp #10</t>
  </si>
  <si>
    <t>63704677</t>
  </si>
  <si>
    <t>63990809</t>
  </si>
  <si>
    <t>9021713</t>
  </si>
  <si>
    <t>CLEANER,BOARD,DRY ERASE,8</t>
  </si>
  <si>
    <t>65093604</t>
  </si>
  <si>
    <t>1161871</t>
  </si>
  <si>
    <t>Lysol Neutra Air Morning Dew</t>
  </si>
  <si>
    <t>9026067</t>
  </si>
  <si>
    <t>CLOCK,WALL,8.5,PLASTIC,B</t>
  </si>
  <si>
    <t>65314557</t>
  </si>
  <si>
    <t>63409815</t>
  </si>
  <si>
    <t>62954594</t>
  </si>
  <si>
    <t>1990001</t>
  </si>
  <si>
    <t>Sono Ultrasound Disinfecting</t>
  </si>
  <si>
    <t>IMAGNG</t>
  </si>
  <si>
    <t>64320215</t>
  </si>
  <si>
    <t>62704794</t>
  </si>
  <si>
    <t>9046815</t>
  </si>
  <si>
    <t>Krazy Glue Adv w/Applicator</t>
  </si>
  <si>
    <t>9046997</t>
  </si>
  <si>
    <t>Krazy Glue All-Purpose</t>
  </si>
  <si>
    <t>9044520</t>
  </si>
  <si>
    <t>Krazy Glue Sinlge Clip Strip</t>
  </si>
  <si>
    <t>62807078</t>
  </si>
  <si>
    <t>1185703</t>
  </si>
  <si>
    <t>Wedge Heel Medical/Lateral</t>
  </si>
  <si>
    <t>HAPAD</t>
  </si>
  <si>
    <t>63104399</t>
  </si>
  <si>
    <t>8718584</t>
  </si>
  <si>
    <t>Phenol 89% 2oz Dropper Bottle</t>
  </si>
  <si>
    <t>63196661</t>
  </si>
  <si>
    <t>1130213</t>
  </si>
  <si>
    <t>Fall Risk Alert Bands</t>
  </si>
  <si>
    <t>63234077</t>
  </si>
  <si>
    <t>1753326</t>
  </si>
  <si>
    <t>Insole Orthotic Conf Mens</t>
  </si>
  <si>
    <t>8679286</t>
  </si>
  <si>
    <t>Pad Metatarsal Arch Longitudnl</t>
  </si>
  <si>
    <t>63414309</t>
  </si>
  <si>
    <t>9025997</t>
  </si>
  <si>
    <t>Q1 Motrin Ib Caplets</t>
  </si>
  <si>
    <t>1080233</t>
  </si>
  <si>
    <t>Sheeting Silicone</t>
  </si>
  <si>
    <t>63810272</t>
  </si>
  <si>
    <t>1263942</t>
  </si>
  <si>
    <t>Bolster Round 24x6</t>
  </si>
  <si>
    <t>HAUSM</t>
  </si>
  <si>
    <t>1239354</t>
  </si>
  <si>
    <t>Cutter Cast Blade</t>
  </si>
  <si>
    <t>SOMTEC</t>
  </si>
  <si>
    <t>1233188</t>
  </si>
  <si>
    <t>Wedge Pos 16 Degree Non Coated</t>
  </si>
  <si>
    <t>SOURON</t>
  </si>
  <si>
    <t>64885490</t>
  </si>
  <si>
    <t>1236398</t>
  </si>
  <si>
    <t>Band Exercise Thera-Band LF</t>
  </si>
  <si>
    <t>64885529</t>
  </si>
  <si>
    <t>1103341</t>
  </si>
  <si>
    <t>Pad Heel 2"x1/2"</t>
  </si>
  <si>
    <t>2467380</t>
  </si>
  <si>
    <t>Pad Heel</t>
  </si>
  <si>
    <t>64901568</t>
  </si>
  <si>
    <t>1218084</t>
  </si>
  <si>
    <t>Goniometer Plastic 360 Degree</t>
  </si>
  <si>
    <t>MEDFIT</t>
  </si>
  <si>
    <t>1164473</t>
  </si>
  <si>
    <t>Bolster Angular Therapy</t>
  </si>
  <si>
    <t>9536216</t>
  </si>
  <si>
    <t>Cutter Wire &amp; Pin</t>
  </si>
  <si>
    <t>4265276</t>
  </si>
  <si>
    <t>Breaker Cast Wolfe-Boehler</t>
  </si>
  <si>
    <t>1275386</t>
  </si>
  <si>
    <t>Breaker Plaster Cast Wolff</t>
  </si>
  <si>
    <t>1101712</t>
  </si>
  <si>
    <t>Scissors Lister Bandage</t>
  </si>
  <si>
    <t>1182644</t>
  </si>
  <si>
    <t>Shaver Ingrown Nail Fenestrate</t>
  </si>
  <si>
    <t>2977445</t>
  </si>
  <si>
    <t>Forcep Crile</t>
  </si>
  <si>
    <t>1213033</t>
  </si>
  <si>
    <t>Tissue Nipper Straight SS</t>
  </si>
  <si>
    <t>64908736</t>
  </si>
  <si>
    <t>9533621</t>
  </si>
  <si>
    <t>Scissor Kelly Straight</t>
  </si>
  <si>
    <t>8629343</t>
  </si>
  <si>
    <t>Forcep Dressing Carbide Del</t>
  </si>
  <si>
    <t>1145142</t>
  </si>
  <si>
    <t>Pliers &amp; Wire Cutter 5"</t>
  </si>
  <si>
    <t>64992480</t>
  </si>
  <si>
    <t>1244802</t>
  </si>
  <si>
    <t>Cloth Electrode Norco</t>
  </si>
  <si>
    <t>1218066</t>
  </si>
  <si>
    <t>Monofilament Foot Semmes-Wein</t>
  </si>
  <si>
    <t>65166527</t>
  </si>
  <si>
    <t>63000395</t>
  </si>
  <si>
    <t>1223204</t>
  </si>
  <si>
    <t>Spreader Cast 3-Prong</t>
  </si>
  <si>
    <t>63409839</t>
  </si>
  <si>
    <t>63613434</t>
  </si>
  <si>
    <t>1241730</t>
  </si>
  <si>
    <t>Forceps Splinter Fine Point</t>
  </si>
  <si>
    <t xml:space="preserve">277136623   </t>
  </si>
  <si>
    <t>62658019</t>
  </si>
  <si>
    <t>8250041</t>
  </si>
  <si>
    <t>Control Multianalyt Lv 1&amp;2</t>
  </si>
  <si>
    <t>CHOLES</t>
  </si>
  <si>
    <t>64875448</t>
  </si>
  <si>
    <t>63409914</t>
  </si>
  <si>
    <t>62634363</t>
  </si>
  <si>
    <t>64946985</t>
  </si>
  <si>
    <t>62600057</t>
  </si>
  <si>
    <t>62712078</t>
  </si>
  <si>
    <t>64408996</t>
  </si>
  <si>
    <t>64437638</t>
  </si>
  <si>
    <t>62943964</t>
  </si>
  <si>
    <t>6355262</t>
  </si>
  <si>
    <t>Swivel Caster W/Lock 566</t>
  </si>
  <si>
    <t>63286323</t>
  </si>
  <si>
    <t>04/27/2018</t>
  </si>
  <si>
    <t>64573716</t>
  </si>
  <si>
    <t>62414872</t>
  </si>
  <si>
    <t>64620440</t>
  </si>
  <si>
    <t>1267097</t>
  </si>
  <si>
    <t>Control Set Positive &amp; Neg</t>
  </si>
  <si>
    <t>CHEMAT</t>
  </si>
  <si>
    <t>64723161</t>
  </si>
  <si>
    <t>65140710</t>
  </si>
  <si>
    <t>65238981</t>
  </si>
  <si>
    <t xml:space="preserve">275879350   </t>
  </si>
  <si>
    <t>63409843</t>
  </si>
  <si>
    <t>63543033</t>
  </si>
  <si>
    <t>65207294</t>
  </si>
  <si>
    <t>64113188</t>
  </si>
  <si>
    <t>9030281</t>
  </si>
  <si>
    <t>Eyeglass Lens Cloth 100/P</t>
  </si>
  <si>
    <t>64519170</t>
  </si>
  <si>
    <t>1172398</t>
  </si>
  <si>
    <t>Plug Punctum LF St Silicone</t>
  </si>
  <si>
    <t>64667873</t>
  </si>
  <si>
    <t>1223659</t>
  </si>
  <si>
    <t>Label {Biohazard Identity} Red</t>
  </si>
  <si>
    <t>63409798</t>
  </si>
  <si>
    <t>63954956</t>
  </si>
  <si>
    <t>64737953</t>
  </si>
  <si>
    <t>1285980</t>
  </si>
  <si>
    <t>Holder Capillary DCA HBA1C</t>
  </si>
  <si>
    <t>SIEMME</t>
  </si>
  <si>
    <t>64979242</t>
  </si>
  <si>
    <t>62658060</t>
  </si>
  <si>
    <t>64162494</t>
  </si>
  <si>
    <t>64727743</t>
  </si>
  <si>
    <t>63409909</t>
  </si>
  <si>
    <t>63967574</t>
  </si>
  <si>
    <t>1230903</t>
  </si>
  <si>
    <t>Bandage Apex N/S</t>
  </si>
  <si>
    <t>64711625</t>
  </si>
  <si>
    <t>1117388</t>
  </si>
  <si>
    <t>Hemocue HGB Control High</t>
  </si>
  <si>
    <t>R&amp;DSYS</t>
  </si>
  <si>
    <t>64711671</t>
  </si>
  <si>
    <t>1117046</t>
  </si>
  <si>
    <t>Hemocue HGB Control Low</t>
  </si>
  <si>
    <t>63409818</t>
  </si>
  <si>
    <t>62455278</t>
  </si>
  <si>
    <t>1250682</t>
  </si>
  <si>
    <t>Electrode Lead Rectangle</t>
  </si>
  <si>
    <t>BECKL</t>
  </si>
  <si>
    <t>64138379</t>
  </si>
  <si>
    <t>64690408</t>
  </si>
  <si>
    <t>1246125</t>
  </si>
  <si>
    <t>Paper for 2011 Defib 200 Sheet</t>
  </si>
  <si>
    <t>CARDIO</t>
  </si>
  <si>
    <t>65231553</t>
  </si>
  <si>
    <t>65191282</t>
  </si>
  <si>
    <t>63107232</t>
  </si>
  <si>
    <t>1156919</t>
  </si>
  <si>
    <t>Electrodes ECG Resting</t>
  </si>
  <si>
    <t>63329752</t>
  </si>
  <si>
    <t>63664193</t>
  </si>
  <si>
    <t>5452088</t>
  </si>
  <si>
    <t>Scale Body Comp Digital Disply</t>
  </si>
  <si>
    <t>TANI</t>
  </si>
  <si>
    <t>1187483</t>
  </si>
  <si>
    <t>Back Table Cover Full Pad Blue</t>
  </si>
  <si>
    <t>CCOMED</t>
  </si>
  <si>
    <t>63355264</t>
  </si>
  <si>
    <t>64725157</t>
  </si>
  <si>
    <t>1175708</t>
  </si>
  <si>
    <t>Electrode Disp Dual Surefit</t>
  </si>
  <si>
    <t>CONMD</t>
  </si>
  <si>
    <t>62759618</t>
  </si>
  <si>
    <t>3387174</t>
  </si>
  <si>
    <t>Scissors In The Pink</t>
  </si>
  <si>
    <t>KOIDES</t>
  </si>
  <si>
    <t>63398128</t>
  </si>
  <si>
    <t>1173677</t>
  </si>
  <si>
    <t>CastWedge Adjuster Radiolucent</t>
  </si>
  <si>
    <t>64908829</t>
  </si>
  <si>
    <t>8466768</t>
  </si>
  <si>
    <t>Stool Airlift 272 Pebble Gray</t>
  </si>
  <si>
    <t>63001890</t>
  </si>
  <si>
    <t>1253167</t>
  </si>
  <si>
    <t>Forcep Adson Dress Disp Ser</t>
  </si>
  <si>
    <t>63536271</t>
  </si>
  <si>
    <t>9026856</t>
  </si>
  <si>
    <t>Eye Wash Ophthalmic Solution</t>
  </si>
  <si>
    <t>64573778</t>
  </si>
  <si>
    <t>2771184</t>
  </si>
  <si>
    <t>IUD Tray Sterile</t>
  </si>
  <si>
    <t>64638524</t>
  </si>
  <si>
    <t>1316155</t>
  </si>
  <si>
    <t>Sound Uterine Simpson Blnt</t>
  </si>
  <si>
    <t>62543189</t>
  </si>
  <si>
    <t>1163036</t>
  </si>
  <si>
    <t>Splints Oval 8</t>
  </si>
  <si>
    <t>63736744</t>
  </si>
  <si>
    <t>62445540</t>
  </si>
  <si>
    <t>2450164</t>
  </si>
  <si>
    <t>Thermometer Hygro Sensor Clock</t>
  </si>
  <si>
    <t>63174054</t>
  </si>
  <si>
    <t>9026347</t>
  </si>
  <si>
    <t>LYSOL SPRAY,FRESH SCENT,1</t>
  </si>
  <si>
    <t>9060348</t>
  </si>
  <si>
    <t>Spray Disinfect. Lysol Orig</t>
  </si>
  <si>
    <t>64091890</t>
  </si>
  <si>
    <t>63523954</t>
  </si>
  <si>
    <t>9049503</t>
  </si>
  <si>
    <t>Refill Freshmatic Fresh Waters</t>
  </si>
  <si>
    <t>63754807</t>
  </si>
  <si>
    <t>1205141</t>
  </si>
  <si>
    <t>Steam Autoclave Tape</t>
  </si>
  <si>
    <t>64413006</t>
  </si>
  <si>
    <t>9243992</t>
  </si>
  <si>
    <t>TM4-RT Transport Tube</t>
  </si>
  <si>
    <t>REMEL</t>
  </si>
  <si>
    <t>65356867</t>
  </si>
  <si>
    <t xml:space="preserve">277076507   </t>
  </si>
  <si>
    <t>63032426</t>
  </si>
  <si>
    <t>1169258</t>
  </si>
  <si>
    <t>Nail Splitter Delicate STR</t>
  </si>
  <si>
    <t>63656051</t>
  </si>
  <si>
    <t>63942520</t>
  </si>
  <si>
    <t>4982546</t>
  </si>
  <si>
    <t>Botox Inj Vial non-return</t>
  </si>
  <si>
    <t>ALLERG</t>
  </si>
  <si>
    <t>64573681</t>
  </si>
  <si>
    <t>1294280</t>
  </si>
  <si>
    <t>Splint Finger Spring Ext</t>
  </si>
  <si>
    <t>1279765</t>
  </si>
  <si>
    <t>Glove Compression Left Tipless</t>
  </si>
  <si>
    <t>1279770</t>
  </si>
  <si>
    <t>Glove Compression Tipless</t>
  </si>
  <si>
    <t>1279767</t>
  </si>
  <si>
    <t>1279769</t>
  </si>
  <si>
    <t>1239058</t>
  </si>
  <si>
    <t>Glove Edema 3/4 Finger</t>
  </si>
  <si>
    <t>64667837</t>
  </si>
  <si>
    <t>64133995</t>
  </si>
  <si>
    <t>1255203</t>
  </si>
  <si>
    <t>Transducer Ultrasound Philips</t>
  </si>
  <si>
    <t>64744149</t>
  </si>
  <si>
    <t>1115534</t>
  </si>
  <si>
    <t>Liners Sani-Sac Rochester Midl</t>
  </si>
  <si>
    <t>63332436</t>
  </si>
  <si>
    <t xml:space="preserve">277042156   </t>
  </si>
  <si>
    <t>64331039</t>
  </si>
  <si>
    <t>1153087</t>
  </si>
  <si>
    <t>Tourniquet LF Green</t>
  </si>
  <si>
    <t>65089865</t>
  </si>
  <si>
    <t>63409913</t>
  </si>
  <si>
    <t>63297075</t>
  </si>
  <si>
    <t>7249041</t>
  </si>
  <si>
    <t>Sassor Wire Cutting Scissor</t>
  </si>
  <si>
    <t xml:space="preserve">276076695   </t>
  </si>
  <si>
    <t>64588344</t>
  </si>
  <si>
    <t>63409814</t>
  </si>
  <si>
    <t>62986534</t>
  </si>
  <si>
    <t>1113384</t>
  </si>
  <si>
    <t>Ultralife Battery Lithium</t>
  </si>
  <si>
    <t>ABBCON</t>
  </si>
  <si>
    <t>64480067</t>
  </si>
  <si>
    <t>1263209</t>
  </si>
  <si>
    <t>Jelly Lube Sterile Syringe</t>
  </si>
  <si>
    <t>64951879</t>
  </si>
  <si>
    <t>64205150</t>
  </si>
  <si>
    <t>1193868</t>
  </si>
  <si>
    <t>Evacuator Smoke Shark w/Filter</t>
  </si>
  <si>
    <t>64381913</t>
  </si>
  <si>
    <t>65045880</t>
  </si>
  <si>
    <t>65288587</t>
  </si>
  <si>
    <t xml:space="preserve">275187404   </t>
  </si>
  <si>
    <t>64535393</t>
  </si>
  <si>
    <t>1084012</t>
  </si>
  <si>
    <t>Emergency Birth Kit LF</t>
  </si>
  <si>
    <t xml:space="preserve">275876526   </t>
  </si>
  <si>
    <t>64254150</t>
  </si>
  <si>
    <t>1298229</t>
  </si>
  <si>
    <t>Wheelchair Lghtwght Crusr -ELR</t>
  </si>
  <si>
    <t>05/28/2018</t>
  </si>
  <si>
    <t>64667855</t>
  </si>
  <si>
    <t>8591058</t>
  </si>
  <si>
    <t>Pre Scrub II</t>
  </si>
  <si>
    <t>BIMED</t>
  </si>
  <si>
    <t>9532317</t>
  </si>
  <si>
    <t>Needle Holder Crile-Wood Ster</t>
  </si>
  <si>
    <t>63683494</t>
  </si>
  <si>
    <t>64669381</t>
  </si>
  <si>
    <t>9722987</t>
  </si>
  <si>
    <t>Centrifuge Multipurpose</t>
  </si>
  <si>
    <t>64670107</t>
  </si>
  <si>
    <t>64670536</t>
  </si>
  <si>
    <t>64670646</t>
  </si>
  <si>
    <t>64755274</t>
  </si>
  <si>
    <t>1313794</t>
  </si>
  <si>
    <t>Light Exam 253 w/ Base&amp;Casters</t>
  </si>
  <si>
    <t>5660465</t>
  </si>
  <si>
    <t>Connex CSM BT BP SureTemp</t>
  </si>
  <si>
    <t>1265481</t>
  </si>
  <si>
    <t>PATHFAST Cardiac Biomarker</t>
  </si>
  <si>
    <t>POLYME</t>
  </si>
  <si>
    <t>63908313</t>
  </si>
  <si>
    <t>2450130</t>
  </si>
  <si>
    <t>Thermometer Pocket -15to105C</t>
  </si>
  <si>
    <t>65092212</t>
  </si>
  <si>
    <t>1276358</t>
  </si>
  <si>
    <t>Veritor+ Rdr Combo 2 FLU</t>
  </si>
  <si>
    <t>B-DDIA</t>
  </si>
  <si>
    <t>62506044</t>
  </si>
  <si>
    <t>9034065</t>
  </si>
  <si>
    <t>Dymo Elec Label Tape</t>
  </si>
  <si>
    <t>9029300</t>
  </si>
  <si>
    <t>TAPE,MASKING,HIGHLAND,1X</t>
  </si>
  <si>
    <t>63652478</t>
  </si>
  <si>
    <t>63409863</t>
  </si>
  <si>
    <t>1103717</t>
  </si>
  <si>
    <t>Cuff Thigh Soft 2-Tube BV</t>
  </si>
  <si>
    <t>63409947</t>
  </si>
  <si>
    <t>64681905</t>
  </si>
  <si>
    <t>65213319</t>
  </si>
  <si>
    <t>62354359</t>
  </si>
  <si>
    <t>7510004</t>
  </si>
  <si>
    <t>Michels Fixative Poly Natural</t>
  </si>
  <si>
    <t>RICCA</t>
  </si>
  <si>
    <t>63810269</t>
  </si>
  <si>
    <t>1155832</t>
  </si>
  <si>
    <t>Safety Glasses Wrap Adj</t>
  </si>
  <si>
    <t>EYESHI</t>
  </si>
  <si>
    <t>63810307</t>
  </si>
  <si>
    <t>1183046</t>
  </si>
  <si>
    <t>Toothbrush Prem Adlt Sft Wht</t>
  </si>
  <si>
    <t>63409846</t>
  </si>
  <si>
    <t>63409901</t>
  </si>
  <si>
    <t>63409770</t>
  </si>
  <si>
    <t>62392527</t>
  </si>
  <si>
    <t>9024964</t>
  </si>
  <si>
    <t>Battery Aaa Alka Energize</t>
  </si>
  <si>
    <t>64159756</t>
  </si>
  <si>
    <t>1299158</t>
  </si>
  <si>
    <t>Mask Combination Anti-Fog</t>
  </si>
  <si>
    <t>64711634</t>
  </si>
  <si>
    <t>63409771</t>
  </si>
  <si>
    <t>63409916</t>
  </si>
  <si>
    <t>62640499</t>
  </si>
  <si>
    <t>4450184</t>
  </si>
  <si>
    <t>Audit Glycohemoglobin Linearit</t>
  </si>
  <si>
    <t>AUDMIC</t>
  </si>
  <si>
    <t>63181435</t>
  </si>
  <si>
    <t>1242169</t>
  </si>
  <si>
    <t>WBC Swabs Cleaner</t>
  </si>
  <si>
    <t>1178710</t>
  </si>
  <si>
    <t>Pipette Serological Sterile</t>
  </si>
  <si>
    <t>64220418</t>
  </si>
  <si>
    <t>8103329</t>
  </si>
  <si>
    <t>Multiqual Unassayed Cntr Lvl I</t>
  </si>
  <si>
    <t>HEMATR</t>
  </si>
  <si>
    <t>6088671</t>
  </si>
  <si>
    <t>Multiqual Unassayed Cntr LvIII</t>
  </si>
  <si>
    <t>64310253</t>
  </si>
  <si>
    <t>8447622</t>
  </si>
  <si>
    <t>ESR-Auto Plus Printer Paper</t>
  </si>
  <si>
    <t>64459975</t>
  </si>
  <si>
    <t>1133279</t>
  </si>
  <si>
    <t>Liquichek Microalbumin Contr I</t>
  </si>
  <si>
    <t>1133280</t>
  </si>
  <si>
    <t>Liquichek Microalbumin Cont II</t>
  </si>
  <si>
    <t>64809531</t>
  </si>
  <si>
    <t>5120023</t>
  </si>
  <si>
    <t>Determine HIV 1/2 Ag/Ab Combo</t>
  </si>
  <si>
    <t>WAMPOL</t>
  </si>
  <si>
    <t>63733451</t>
  </si>
  <si>
    <t>1315741</t>
  </si>
  <si>
    <t>Station Hygiene Floor Stand</t>
  </si>
  <si>
    <t>BOWMED</t>
  </si>
  <si>
    <t>65296580</t>
  </si>
  <si>
    <t>1319012</t>
  </si>
  <si>
    <t>Pouch Sterilization Duo-Check</t>
  </si>
  <si>
    <t>CROSSC</t>
  </si>
  <si>
    <t>1292738</t>
  </si>
  <si>
    <t>Applicator Kit Apdyne Phenol</t>
  </si>
  <si>
    <t>7150195</t>
  </si>
  <si>
    <t>Defogger Endoscopy Economy</t>
  </si>
  <si>
    <t>1153658</t>
  </si>
  <si>
    <t>Cannula Pediatric Straight Tip</t>
  </si>
  <si>
    <t>65329767</t>
  </si>
  <si>
    <t>7510046</t>
  </si>
  <si>
    <t>Gentian Violet 1%</t>
  </si>
  <si>
    <t>4997008</t>
  </si>
  <si>
    <t>Sensor SP02 f/Infant</t>
  </si>
  <si>
    <t>63107323</t>
  </si>
  <si>
    <t>1148141</t>
  </si>
  <si>
    <t>Kleenex Naturals Face Tissue</t>
  </si>
  <si>
    <t>64109749</t>
  </si>
  <si>
    <t>1161567</t>
  </si>
  <si>
    <t>Shelf Bin 4"x4.12"x11.62"</t>
  </si>
  <si>
    <t>1245645</t>
  </si>
  <si>
    <t>Swab Visiswab Round/Point Cttn</t>
  </si>
  <si>
    <t>63409869</t>
  </si>
  <si>
    <t>63409763</t>
  </si>
  <si>
    <t>62508173</t>
  </si>
  <si>
    <t>9058660</t>
  </si>
  <si>
    <t>Light Night Emergency Flashlt</t>
  </si>
  <si>
    <t>9063523</t>
  </si>
  <si>
    <t>Clorox Concentrated Germicidal</t>
  </si>
  <si>
    <t>1133704</t>
  </si>
  <si>
    <t>Pediatric Post Mydriatic</t>
  </si>
  <si>
    <t>YORKOP</t>
  </si>
  <si>
    <t>3720220</t>
  </si>
  <si>
    <t>Applicator Cott Wood Steril 6"</t>
  </si>
  <si>
    <t>1176634</t>
  </si>
  <si>
    <t>Marker Skin Dual Tip</t>
  </si>
  <si>
    <t>1163780</t>
  </si>
  <si>
    <t>Brush Cleaning Double-Ended</t>
  </si>
  <si>
    <t>1193492</t>
  </si>
  <si>
    <t>Marker Skin Ultra-Fine Tip</t>
  </si>
  <si>
    <t>6834875</t>
  </si>
  <si>
    <t>Biohazard Labels Waterproof</t>
  </si>
  <si>
    <t>HPTC</t>
  </si>
  <si>
    <t>63185384</t>
  </si>
  <si>
    <t>1174974</t>
  </si>
  <si>
    <t>Strip Abs Infecon 50mL White</t>
  </si>
  <si>
    <t>1286097</t>
  </si>
  <si>
    <t>Paper Prescription Laser Secur</t>
  </si>
  <si>
    <t>MICFOR</t>
  </si>
  <si>
    <t>DUKE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</si>
  <si>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</si>
  <si>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</si>
  <si>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</si>
  <si>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</si>
  <si>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</si>
  <si>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</si>
  <si>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</si>
  <si>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</si>
  <si>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</si>
  <si>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1181095</t>
  </si>
  <si>
    <t>Bowl Graduated w/Peel Pouch St</t>
  </si>
  <si>
    <t xml:space="preserve">Blue        </t>
  </si>
  <si>
    <t xml:space="preserve">Ea      </t>
  </si>
  <si>
    <t>01232</t>
  </si>
  <si>
    <t xml:space="preserve">E-CHECK XS NORMAL/HIGH        </t>
  </si>
  <si>
    <t xml:space="preserve">XS1000i     </t>
  </si>
  <si>
    <t xml:space="preserve">1/Bx    </t>
  </si>
  <si>
    <t>199-5002-0</t>
  </si>
  <si>
    <t xml:space="preserve">E-CHECK XS LOW XS1000i        </t>
  </si>
  <si>
    <t xml:space="preserve">5x1.5mL     </t>
  </si>
  <si>
    <t>199-5001-0</t>
  </si>
  <si>
    <t>6430281</t>
  </si>
  <si>
    <t xml:space="preserve">Face Mask W/Earloop Child     </t>
  </si>
  <si>
    <t xml:space="preserve">Disney      </t>
  </si>
  <si>
    <t xml:space="preserve">75/Bx   </t>
  </si>
  <si>
    <t>HALYAR</t>
  </si>
  <si>
    <t>32856</t>
  </si>
  <si>
    <t>1500113</t>
  </si>
  <si>
    <t xml:space="preserve">Xylocaine SDV 2mL             </t>
  </si>
  <si>
    <t xml:space="preserve">1%          </t>
  </si>
  <si>
    <t xml:space="preserve">25/Pk   </t>
  </si>
  <si>
    <t>63323049227</t>
  </si>
  <si>
    <t>1746982</t>
  </si>
  <si>
    <t xml:space="preserve">Container Specimen Sterile    </t>
  </si>
  <si>
    <t xml:space="preserve">120cc 4oz   </t>
  </si>
  <si>
    <t xml:space="preserve">300/Ca  </t>
  </si>
  <si>
    <t>01063</t>
  </si>
  <si>
    <t>1500069</t>
  </si>
  <si>
    <t xml:space="preserve">Xylocaine MPF 5mL SDV         </t>
  </si>
  <si>
    <t xml:space="preserve">25/Bx   </t>
  </si>
  <si>
    <t>63323049257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</si>
  <si>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</si>
  <si>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</si>
  <si>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</si>
  <si>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</si>
  <si>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</si>
  <si>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</si>
  <si>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>7899328</t>
  </si>
  <si>
    <t xml:space="preserve">Acute Kare Handwash           </t>
  </si>
  <si>
    <t xml:space="preserve">1Liter      </t>
  </si>
  <si>
    <t xml:space="preserve">12/Ca   </t>
  </si>
  <si>
    <t>120687</t>
  </si>
  <si>
    <t xml:space="preserve">Varivax Chickenpox All Sdv    </t>
  </si>
  <si>
    <t xml:space="preserve">.5ml        </t>
  </si>
  <si>
    <t xml:space="preserve">10/Pk   </t>
  </si>
  <si>
    <t>482700</t>
  </si>
  <si>
    <t>7680001</t>
  </si>
  <si>
    <t xml:space="preserve">Esteem TruBlu Glove Nitrile   </t>
  </si>
  <si>
    <t>Med Stretchy</t>
  </si>
  <si>
    <t xml:space="preserve">100/Bx  </t>
  </si>
  <si>
    <t>8897N</t>
  </si>
  <si>
    <t>8900436</t>
  </si>
  <si>
    <t xml:space="preserve">Curity AMD Packing Strips     </t>
  </si>
  <si>
    <t xml:space="preserve">1/4x1yd     </t>
  </si>
  <si>
    <t xml:space="preserve">10/Bx   </t>
  </si>
  <si>
    <t>7831AMD</t>
  </si>
  <si>
    <t>1300550</t>
  </si>
  <si>
    <t xml:space="preserve">Lidocaine HCL Inj MDV 10ml    </t>
  </si>
  <si>
    <t>AMEPHA</t>
  </si>
  <si>
    <t>63323020110</t>
  </si>
  <si>
    <t>5823485</t>
  </si>
  <si>
    <t>Adhesive Liqibnd Butl Tpl Skin</t>
  </si>
  <si>
    <t xml:space="preserve">0.5mL       </t>
  </si>
  <si>
    <t xml:space="preserve">12/Bx   </t>
  </si>
  <si>
    <t>LFC004T</t>
  </si>
  <si>
    <t>1312943</t>
  </si>
  <si>
    <t xml:space="preserve">Wipes Avert Disinfectant      </t>
  </si>
  <si>
    <t xml:space="preserve">6x7"        </t>
  </si>
  <si>
    <t xml:space="preserve">160/Pk  </t>
  </si>
  <si>
    <t>DVRSEY</t>
  </si>
  <si>
    <t>100895790</t>
  </si>
  <si>
    <t>2880411</t>
  </si>
  <si>
    <t>Thermomtr Dgtl Jumbo Frig Frzr</t>
  </si>
  <si>
    <t xml:space="preserve">            </t>
  </si>
  <si>
    <t xml:space="preserve">1/Ea    </t>
  </si>
  <si>
    <t>CH2960-5</t>
  </si>
  <si>
    <t>1279954</t>
  </si>
  <si>
    <t xml:space="preserve">Epinephrine Auto Inject Adult </t>
  </si>
  <si>
    <t xml:space="preserve">0.3mg       </t>
  </si>
  <si>
    <t xml:space="preserve">2/Pk    </t>
  </si>
  <si>
    <t>5361274</t>
  </si>
  <si>
    <t>1530071</t>
  </si>
  <si>
    <t xml:space="preserve">Lg Stretchy </t>
  </si>
  <si>
    <t>8898N</t>
  </si>
  <si>
    <t xml:space="preserve">Aspirator Easy Go Vac Ran     </t>
  </si>
  <si>
    <t xml:space="preserve">GE 50mm     </t>
  </si>
  <si>
    <t xml:space="preserve">1/EA    </t>
  </si>
  <si>
    <t>PM65</t>
  </si>
  <si>
    <t xml:space="preserve">Holder Capillary DCA HBA1C    </t>
  </si>
  <si>
    <t>10888741</t>
  </si>
  <si>
    <t>1224991</t>
  </si>
  <si>
    <t xml:space="preserve">Ropivacaine Hcl Inj 10mL      </t>
  </si>
  <si>
    <t xml:space="preserve">2mg/mL      </t>
  </si>
  <si>
    <t>PFIZNJ</t>
  </si>
  <si>
    <t>00409930010</t>
  </si>
  <si>
    <t>1046897</t>
  </si>
  <si>
    <t xml:space="preserve">Bupivacaine HCL Teartop SDV   </t>
  </si>
  <si>
    <t xml:space="preserve">0.25% 10mL  </t>
  </si>
  <si>
    <t>00409115901</t>
  </si>
  <si>
    <t xml:space="preserve">Kit Collection E Swab Minitip </t>
  </si>
  <si>
    <t xml:space="preserve">50/Pk   </t>
  </si>
  <si>
    <t>220246</t>
  </si>
  <si>
    <t>1294055</t>
  </si>
  <si>
    <t xml:space="preserve">Scissors Iris Disp Strt Strl  </t>
  </si>
  <si>
    <t xml:space="preserve">4-1/2"      </t>
  </si>
  <si>
    <t>96-2505</t>
  </si>
  <si>
    <t>1276276</t>
  </si>
  <si>
    <t xml:space="preserve">Swab Flocked Regular          </t>
  </si>
  <si>
    <t>220250</t>
  </si>
  <si>
    <t>7680000</t>
  </si>
  <si>
    <t xml:space="preserve">Sm Stretchy </t>
  </si>
  <si>
    <t>8896N</t>
  </si>
  <si>
    <t xml:space="preserve">LYSOL SPRAY,LINEN SCENT,1     </t>
  </si>
  <si>
    <t xml:space="preserve">1/PK    </t>
  </si>
  <si>
    <t>654521</t>
  </si>
  <si>
    <t>5550770</t>
  </si>
  <si>
    <t>Biogel PI UltraTouchG Glv Surg</t>
  </si>
  <si>
    <t xml:space="preserve">Size 7.5    </t>
  </si>
  <si>
    <t xml:space="preserve">50/Bx   </t>
  </si>
  <si>
    <t>42175</t>
  </si>
  <si>
    <t>1532996</t>
  </si>
  <si>
    <t>MaskFace Procedure Secgard Std</t>
  </si>
  <si>
    <t xml:space="preserve">BLU         </t>
  </si>
  <si>
    <t>AT7511</t>
  </si>
  <si>
    <t>1296511</t>
  </si>
  <si>
    <t xml:space="preserve">Lidocaine HCl MDV 50mL        </t>
  </si>
  <si>
    <t xml:space="preserve">2%          </t>
  </si>
  <si>
    <t>WESINJ</t>
  </si>
  <si>
    <t>00143957510</t>
  </si>
  <si>
    <t>1043735</t>
  </si>
  <si>
    <t xml:space="preserve">Ful-Glo Ophth Strips          </t>
  </si>
  <si>
    <t xml:space="preserve">1mg         </t>
  </si>
  <si>
    <t>17478040401</t>
  </si>
  <si>
    <t>1296516</t>
  </si>
  <si>
    <t>Lidocaine HCl SDV 5mL Pre-Free</t>
  </si>
  <si>
    <t>00143959525</t>
  </si>
  <si>
    <t>1261699</t>
  </si>
  <si>
    <t xml:space="preserve">Sodium Chl Lifeshield Inj SDV </t>
  </si>
  <si>
    <t xml:space="preserve">10mL        </t>
  </si>
  <si>
    <t>00409488812</t>
  </si>
  <si>
    <t xml:space="preserve">2Mg/mL      </t>
  </si>
  <si>
    <t>63323028513</t>
  </si>
  <si>
    <t>5841482</t>
  </si>
  <si>
    <t>Bag Trnsprt Biohzrd 3 Wall Zip</t>
  </si>
  <si>
    <t xml:space="preserve">12X15       </t>
  </si>
  <si>
    <t>1,000/Ca</t>
  </si>
  <si>
    <t>CH12X15BIO</t>
  </si>
  <si>
    <t xml:space="preserve">Band ID Fall Risk             </t>
  </si>
  <si>
    <t xml:space="preserve">Yellow      </t>
  </si>
  <si>
    <t xml:space="preserve">500/Bx  </t>
  </si>
  <si>
    <t>5065-14-PDM</t>
  </si>
  <si>
    <t>2880925</t>
  </si>
  <si>
    <t xml:space="preserve">Slide S/P Single Frost        </t>
  </si>
  <si>
    <t xml:space="preserve">75X25MM     </t>
  </si>
  <si>
    <t xml:space="preserve">72/Pk   </t>
  </si>
  <si>
    <t>M6157</t>
  </si>
  <si>
    <t xml:space="preserve">Cryo Solution Cartridges      </t>
  </si>
  <si>
    <t xml:space="preserve">23.5g N20   </t>
  </si>
  <si>
    <t>33516</t>
  </si>
  <si>
    <t>3310431</t>
  </si>
  <si>
    <t xml:space="preserve">Icon 20 hCG                   </t>
  </si>
  <si>
    <t xml:space="preserve">25 Tests    </t>
  </si>
  <si>
    <t xml:space="preserve">Bx      </t>
  </si>
  <si>
    <t>395097A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</si>
  <si>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</si>
  <si>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</si>
  <si>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</si>
  <si>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</si>
  <si>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</si>
  <si>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</si>
  <si>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 xml:space="preserve">Clinitek Status Connectivity  </t>
  </si>
  <si>
    <t xml:space="preserve">Upgrade Kit </t>
  </si>
  <si>
    <t>1782</t>
  </si>
  <si>
    <t>2747922</t>
  </si>
  <si>
    <t xml:space="preserve">Forcep Sponge Sterile         </t>
  </si>
  <si>
    <t xml:space="preserve">9.5"        </t>
  </si>
  <si>
    <t xml:space="preserve">25/Ca   </t>
  </si>
  <si>
    <t>96-2533</t>
  </si>
  <si>
    <t>1213483</t>
  </si>
  <si>
    <t xml:space="preserve">Naropin Inj SDV 0.2% 2mg/mL   </t>
  </si>
  <si>
    <t xml:space="preserve">20mL        </t>
  </si>
  <si>
    <t>63323028523</t>
  </si>
  <si>
    <t>7630053</t>
  </si>
  <si>
    <t xml:space="preserve">Lotion Kindest Kare Cream     </t>
  </si>
  <si>
    <t xml:space="preserve">4oz         </t>
  </si>
  <si>
    <t>144203</t>
  </si>
  <si>
    <t>6985812</t>
  </si>
  <si>
    <t xml:space="preserve">Saline Dual Top Sterile 0.9%  </t>
  </si>
  <si>
    <t xml:space="preserve">100mL       </t>
  </si>
  <si>
    <t>AL4109</t>
  </si>
  <si>
    <t xml:space="preserve">Lifepak AED 1000 Graphical    </t>
  </si>
  <si>
    <t xml:space="preserve">Display     </t>
  </si>
  <si>
    <t>99425-000023</t>
  </si>
  <si>
    <t>2880713</t>
  </si>
  <si>
    <t>Pad Sanit Unscent Thin Ovrnght</t>
  </si>
  <si>
    <t xml:space="preserve">14CT        </t>
  </si>
  <si>
    <t>FH-PADOB</t>
  </si>
  <si>
    <t>2880421</t>
  </si>
  <si>
    <t>Thermometer Hygrometer w/Clock</t>
  </si>
  <si>
    <t xml:space="preserve">DIGITAL     </t>
  </si>
  <si>
    <t>CH2972</t>
  </si>
  <si>
    <t>1274443</t>
  </si>
  <si>
    <t xml:space="preserve">Suture Removal Kit w/Iris     </t>
  </si>
  <si>
    <t xml:space="preserve">50/Ca   </t>
  </si>
  <si>
    <t>HT06-8200</t>
  </si>
  <si>
    <t>1294056</t>
  </si>
  <si>
    <t>Forceps Hemostat Kelly Strt SS</t>
  </si>
  <si>
    <t xml:space="preserve">5-1/2"      </t>
  </si>
  <si>
    <t>96-2561</t>
  </si>
  <si>
    <t>3451926</t>
  </si>
  <si>
    <t xml:space="preserve">Epipen Adult Twin Pack        </t>
  </si>
  <si>
    <t>DEY</t>
  </si>
  <si>
    <t>49502050002</t>
  </si>
  <si>
    <t xml:space="preserve">Glucose DM System with Dock   </t>
  </si>
  <si>
    <t>GDMPPROMO</t>
  </si>
  <si>
    <t>8900258</t>
  </si>
  <si>
    <t xml:space="preserve">Underpad Premium MVP          </t>
  </si>
  <si>
    <t xml:space="preserve">30x36       </t>
  </si>
  <si>
    <t xml:space="preserve">40/Ca   </t>
  </si>
  <si>
    <t>P3036MVP</t>
  </si>
  <si>
    <t>1220910</t>
  </si>
  <si>
    <t xml:space="preserve">Oxiver TB Disinfectant Wipe   </t>
  </si>
  <si>
    <t xml:space="preserve">1920/Ca </t>
  </si>
  <si>
    <t>4599516</t>
  </si>
  <si>
    <t xml:space="preserve">Forcep Alligator 3.5"         </t>
  </si>
  <si>
    <t>94-5034</t>
  </si>
  <si>
    <t>1296508</t>
  </si>
  <si>
    <t>00143957710</t>
  </si>
  <si>
    <t>2880457</t>
  </si>
  <si>
    <t>Thermometr Hygromtr No Min Max</t>
  </si>
  <si>
    <t xml:space="preserve">DGTL        </t>
  </si>
  <si>
    <t>CH9506-15</t>
  </si>
  <si>
    <t xml:space="preserve">Bag Urinary Drain             </t>
  </si>
  <si>
    <t xml:space="preserve">2000mL      </t>
  </si>
  <si>
    <t xml:space="preserve">20/Ca   </t>
  </si>
  <si>
    <t>AS312</t>
  </si>
  <si>
    <t>6667173</t>
  </si>
  <si>
    <t xml:space="preserve">AV Fistula MasterGuard Ndl RH </t>
  </si>
  <si>
    <t>BE CL 16gX1"</t>
  </si>
  <si>
    <t xml:space="preserve">250/Ca  </t>
  </si>
  <si>
    <t>MEDISY</t>
  </si>
  <si>
    <t>S9-4006MG</t>
  </si>
  <si>
    <t xml:space="preserve">LYSOL SPRAY,FRESH SCENT,1     </t>
  </si>
  <si>
    <t>422469</t>
  </si>
  <si>
    <t xml:space="preserve">CLINITEK Status Analyzer Star </t>
  </si>
  <si>
    <t xml:space="preserve">Promo       </t>
  </si>
  <si>
    <t xml:space="preserve">1/Kt    </t>
  </si>
  <si>
    <t>STARTUA</t>
  </si>
  <si>
    <t xml:space="preserve">44x44"      </t>
  </si>
  <si>
    <t xml:space="preserve">62/Ca   </t>
  </si>
  <si>
    <t>16004</t>
  </si>
  <si>
    <t>2880327</t>
  </si>
  <si>
    <t>Dressing Oil Emulsion NonAd LF</t>
  </si>
  <si>
    <t xml:space="preserve">3x3"        </t>
  </si>
  <si>
    <t>C-WNM33</t>
  </si>
  <si>
    <t>1103154</t>
  </si>
  <si>
    <t xml:space="preserve">Cuff TP Reus Child 2-Tube     </t>
  </si>
  <si>
    <t>REUSE-09-2TP</t>
  </si>
  <si>
    <t>6667048</t>
  </si>
  <si>
    <t>BE CL 17gX1"</t>
  </si>
  <si>
    <t>S9-4007MG</t>
  </si>
  <si>
    <t xml:space="preserve">Coaguchek XS Plus Cradle      </t>
  </si>
  <si>
    <t>04805658160</t>
  </si>
  <si>
    <t>5822916</t>
  </si>
  <si>
    <t>Click Seal Contr Formalin 20mL</t>
  </si>
  <si>
    <t xml:space="preserve">20ML        </t>
  </si>
  <si>
    <t xml:space="preserve">128/Ca  </t>
  </si>
  <si>
    <t>CL20</t>
  </si>
  <si>
    <t>2033847</t>
  </si>
  <si>
    <t xml:space="preserve">Retainer Tube Bandage 25y     </t>
  </si>
  <si>
    <t xml:space="preserve">Sz 4        </t>
  </si>
  <si>
    <t>GLLF2504</t>
  </si>
  <si>
    <t>9711</t>
  </si>
  <si>
    <t xml:space="preserve">Spray Disinfect. Lysol Orig   </t>
  </si>
  <si>
    <t>794751</t>
  </si>
  <si>
    <t>1162590</t>
  </si>
  <si>
    <t xml:space="preserve">Sodium Chl Inj Bact LS N-R    </t>
  </si>
  <si>
    <t xml:space="preserve">0.9%        </t>
  </si>
  <si>
    <t xml:space="preserve">10mL/Vl </t>
  </si>
  <si>
    <t>GIVREP</t>
  </si>
  <si>
    <t>00409196612</t>
  </si>
  <si>
    <t xml:space="preserve">Drape Steri Adhes Towel       </t>
  </si>
  <si>
    <t xml:space="preserve">29x29       </t>
  </si>
  <si>
    <t xml:space="preserve">160/Ca  </t>
  </si>
  <si>
    <t>9084</t>
  </si>
  <si>
    <t>5700246</t>
  </si>
  <si>
    <t>Maxima Disposable Safe Scalpel</t>
  </si>
  <si>
    <t xml:space="preserve">Size 15     </t>
  </si>
  <si>
    <t>MYCMED</t>
  </si>
  <si>
    <t xml:space="preserve">Sensor SpO2 M-LNCS Inf-3 Inf  </t>
  </si>
  <si>
    <t xml:space="preserve">3ft         </t>
  </si>
  <si>
    <t xml:space="preserve">20/Bx   </t>
  </si>
  <si>
    <t>2513</t>
  </si>
  <si>
    <t>1039005</t>
  </si>
  <si>
    <t>Basin Emesis Plastic 24Oz Rose</t>
  </si>
  <si>
    <t xml:space="preserve">10"Rose     </t>
  </si>
  <si>
    <t>H310-10</t>
  </si>
  <si>
    <t xml:space="preserve">Battery Lifepack 1000         </t>
  </si>
  <si>
    <t>11141-000100</t>
  </si>
  <si>
    <t>1276539</t>
  </si>
  <si>
    <t>Specula Vaginal ER-SPEC Lightd</t>
  </si>
  <si>
    <t xml:space="preserve">Small       </t>
  </si>
  <si>
    <t xml:space="preserve">18/Bx   </t>
  </si>
  <si>
    <t>OBPMED</t>
  </si>
  <si>
    <t>C020100-1</t>
  </si>
  <si>
    <t xml:space="preserve">Suture Prolene Mono Blu Ps5   </t>
  </si>
  <si>
    <t xml:space="preserve">4-0 18"     </t>
  </si>
  <si>
    <t>8656G</t>
  </si>
  <si>
    <t xml:space="preserve">.40x22mm    </t>
  </si>
  <si>
    <t>581280</t>
  </si>
  <si>
    <t>1235844</t>
  </si>
  <si>
    <t xml:space="preserve">Gown Exam Disposable 30x46"   </t>
  </si>
  <si>
    <t xml:space="preserve">Lg Blue     </t>
  </si>
  <si>
    <t>65334</t>
  </si>
  <si>
    <t xml:space="preserve">Solution Lens BioTrue MP      </t>
  </si>
  <si>
    <t>4286860</t>
  </si>
  <si>
    <t>1160836</t>
  </si>
  <si>
    <t xml:space="preserve">eSwab Collection &amp; Transport  </t>
  </si>
  <si>
    <t xml:space="preserve">Kit         </t>
  </si>
  <si>
    <t>220245</t>
  </si>
  <si>
    <t>1239299</t>
  </si>
  <si>
    <t xml:space="preserve">Pedialyte Liquid Unflavored   </t>
  </si>
  <si>
    <t xml:space="preserve">2oz         </t>
  </si>
  <si>
    <t xml:space="preserve">48/Ca   </t>
  </si>
  <si>
    <t>ROSRET</t>
  </si>
  <si>
    <t>59892</t>
  </si>
  <si>
    <t>8300109</t>
  </si>
  <si>
    <t>Pillow Personal 16X22"Firm Lft</t>
  </si>
  <si>
    <t xml:space="preserve">Single Use  </t>
  </si>
  <si>
    <t>PILFAC</t>
  </si>
  <si>
    <t>51107-4155</t>
  </si>
  <si>
    <t>2043485</t>
  </si>
  <si>
    <t xml:space="preserve">Activity Bears Towel 2-Ply    </t>
  </si>
  <si>
    <t xml:space="preserve">Tissue      </t>
  </si>
  <si>
    <t xml:space="preserve">500/Ca  </t>
  </si>
  <si>
    <t>196</t>
  </si>
  <si>
    <t xml:space="preserve">Electrode Lead Rectangle      </t>
  </si>
  <si>
    <t xml:space="preserve">550/Ca  </t>
  </si>
  <si>
    <t>A10072-5</t>
  </si>
  <si>
    <t>7632726</t>
  </si>
  <si>
    <t xml:space="preserve">Cal-Stat Plus w/Pump          </t>
  </si>
  <si>
    <t xml:space="preserve">15oz        </t>
  </si>
  <si>
    <t>1181RP</t>
  </si>
  <si>
    <t>7772153</t>
  </si>
  <si>
    <t xml:space="preserve">Cavilon Lotion                </t>
  </si>
  <si>
    <t xml:space="preserve">16oz        </t>
  </si>
  <si>
    <t>9205</t>
  </si>
  <si>
    <t>6544848</t>
  </si>
  <si>
    <t xml:space="preserve">Suture Ethilon Mono Blk Pc5   </t>
  </si>
  <si>
    <t>1994G</t>
  </si>
  <si>
    <t xml:space="preserve">green       </t>
  </si>
  <si>
    <t>6105</t>
  </si>
  <si>
    <t xml:space="preserve">Sponge Multi Purp Sctchbr     </t>
  </si>
  <si>
    <t xml:space="preserve">6/Pk    </t>
  </si>
  <si>
    <t>293678</t>
  </si>
  <si>
    <t xml:space="preserve">Handwash Personnel Acute-Kare </t>
  </si>
  <si>
    <t xml:space="preserve">Liquid 15oz </t>
  </si>
  <si>
    <t xml:space="preserve">18/Ca   </t>
  </si>
  <si>
    <t>1206R2</t>
  </si>
  <si>
    <t xml:space="preserve">CoaguChek XS Pls Meter        </t>
  </si>
  <si>
    <t>05021537001</t>
  </si>
  <si>
    <t>5552497</t>
  </si>
  <si>
    <t>CIDEX OPA Solution Test Strips</t>
  </si>
  <si>
    <t xml:space="preserve">60/Bt   </t>
  </si>
  <si>
    <t>J&amp;JAS</t>
  </si>
  <si>
    <t>20392</t>
  </si>
  <si>
    <t>2587008</t>
  </si>
  <si>
    <t xml:space="preserve">Lidocaine Inj MDV Non-Return  </t>
  </si>
  <si>
    <t xml:space="preserve">20mL/Ea </t>
  </si>
  <si>
    <t>00409427601</t>
  </si>
  <si>
    <t>1530109</t>
  </si>
  <si>
    <t>Splint Finger Staxx Sz 5.5 Ski</t>
  </si>
  <si>
    <t xml:space="preserve">2.31"       </t>
  </si>
  <si>
    <t>79-72246</t>
  </si>
  <si>
    <t>8230176</t>
  </si>
  <si>
    <t xml:space="preserve">Bag Transport Biohazard 2Mil  </t>
  </si>
  <si>
    <t xml:space="preserve">6X9         </t>
  </si>
  <si>
    <t>MINGRI</t>
  </si>
  <si>
    <t>SBL2X69B</t>
  </si>
  <si>
    <t>1174017</t>
  </si>
  <si>
    <t xml:space="preserve">SplashCap Wound Shield        </t>
  </si>
  <si>
    <t>f/Irrigation</t>
  </si>
  <si>
    <t xml:space="preserve">100/Ca  </t>
  </si>
  <si>
    <t>7446801</t>
  </si>
  <si>
    <t>1047098</t>
  </si>
  <si>
    <t xml:space="preserve">Sodium Chloride Inj SDV 10ml  </t>
  </si>
  <si>
    <t>63323018610</t>
  </si>
  <si>
    <t>1140720</t>
  </si>
  <si>
    <t xml:space="preserve">Irrigation Solution H20       </t>
  </si>
  <si>
    <t>RDI30295</t>
  </si>
  <si>
    <t xml:space="preserve">Determine HIV 1/2 Ag/Ab Combo </t>
  </si>
  <si>
    <t xml:space="preserve">Test        </t>
  </si>
  <si>
    <t>7D2649</t>
  </si>
  <si>
    <t>4227087</t>
  </si>
  <si>
    <t xml:space="preserve">Cable For Mac1200 EKG         </t>
  </si>
  <si>
    <t>22341809</t>
  </si>
  <si>
    <t>2488072</t>
  </si>
  <si>
    <t>Bupivacaine HCL MDV Non Return</t>
  </si>
  <si>
    <t xml:space="preserve">0.5%        </t>
  </si>
  <si>
    <t xml:space="preserve">50mL/Vl </t>
  </si>
  <si>
    <t>00409116301</t>
  </si>
  <si>
    <t xml:space="preserve">Control Kit f/ Strep Plates   </t>
  </si>
  <si>
    <t>NonReturnabl</t>
  </si>
  <si>
    <t>3137</t>
  </si>
  <si>
    <t>2370085</t>
  </si>
  <si>
    <t xml:space="preserve">Hemoccult ICT Patient Screen  </t>
  </si>
  <si>
    <t>395261A</t>
  </si>
  <si>
    <t xml:space="preserve">Underpad Quilted  23" x 36"   </t>
  </si>
  <si>
    <t xml:space="preserve">72/Ca   </t>
  </si>
  <si>
    <t>P2336MVP</t>
  </si>
  <si>
    <t>HDMPPROMO</t>
  </si>
  <si>
    <t>6020168</t>
  </si>
  <si>
    <t xml:space="preserve">Laceration Tray               </t>
  </si>
  <si>
    <t xml:space="preserve">Tray        </t>
  </si>
  <si>
    <t>56781</t>
  </si>
  <si>
    <t>5842629</t>
  </si>
  <si>
    <t>Stethoscope SP Plstc Adult Ylw</t>
  </si>
  <si>
    <t xml:space="preserve">YL          </t>
  </si>
  <si>
    <t>SES01AYL</t>
  </si>
  <si>
    <t xml:space="preserve">1mm         </t>
  </si>
  <si>
    <t>33511</t>
  </si>
  <si>
    <t>9533866</t>
  </si>
  <si>
    <t xml:space="preserve">Miltex CryoSolutions          </t>
  </si>
  <si>
    <t>33510</t>
  </si>
  <si>
    <t xml:space="preserve">Cart Mini Line 5 Drawer       </t>
  </si>
  <si>
    <t>3145B-EMG</t>
  </si>
  <si>
    <t>1208954</t>
  </si>
  <si>
    <t xml:space="preserve">Finger Splint Curve 6" Padded </t>
  </si>
  <si>
    <t xml:space="preserve">Large       </t>
  </si>
  <si>
    <t xml:space="preserve">12/Pk   </t>
  </si>
  <si>
    <t>79-71927</t>
  </si>
  <si>
    <t xml:space="preserve">Traceable ThreeLne Alrm Timer </t>
  </si>
  <si>
    <t>5008</t>
  </si>
  <si>
    <t>8900954</t>
  </si>
  <si>
    <t xml:space="preserve">Curity Sponge Ster            </t>
  </si>
  <si>
    <t xml:space="preserve">4"X4"       </t>
  </si>
  <si>
    <t xml:space="preserve">800/CA  </t>
  </si>
  <si>
    <t>8045</t>
  </si>
  <si>
    <t>1264480</t>
  </si>
  <si>
    <t>Pad Maxi Alw Overnight w/Wings</t>
  </si>
  <si>
    <t xml:space="preserve">14/Pk   </t>
  </si>
  <si>
    <t>PROPAM</t>
  </si>
  <si>
    <t>37000950899</t>
  </si>
  <si>
    <t>1290657</t>
  </si>
  <si>
    <t xml:space="preserve">Diphenhydramine HCL Elixir    </t>
  </si>
  <si>
    <t xml:space="preserve">12.5mg/5mL  </t>
  </si>
  <si>
    <t xml:space="preserve">8oz/BT  </t>
  </si>
  <si>
    <t>LANNET</t>
  </si>
  <si>
    <t>5483813570</t>
  </si>
  <si>
    <t>6812864</t>
  </si>
  <si>
    <t xml:space="preserve">Tube Holder Catheter Leg      </t>
  </si>
  <si>
    <t xml:space="preserve">Universal   </t>
  </si>
  <si>
    <t>8148200</t>
  </si>
  <si>
    <t>5824866</t>
  </si>
  <si>
    <t xml:space="preserve">Marker Skin Multi Tip         </t>
  </si>
  <si>
    <t xml:space="preserve">MULTI TIP   </t>
  </si>
  <si>
    <t>250P</t>
  </si>
  <si>
    <t>9024620</t>
  </si>
  <si>
    <t>Tape Flashcast Elite Pastel Pr</t>
  </si>
  <si>
    <t xml:space="preserve">3"X4Yds     </t>
  </si>
  <si>
    <t>4073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</si>
  <si>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</si>
  <si>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</si>
  <si>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</si>
  <si>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</si>
  <si>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</si>
  <si>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Dressing Kit PICO             </t>
  </si>
  <si>
    <t xml:space="preserve">4x16"       </t>
  </si>
  <si>
    <t xml:space="preserve">3/Ca    </t>
  </si>
  <si>
    <t>66800953</t>
  </si>
  <si>
    <t xml:space="preserve">Healon Syringe 10mg/.55ml     </t>
  </si>
  <si>
    <t>1730076</t>
  </si>
  <si>
    <t>2883078</t>
  </si>
  <si>
    <t xml:space="preserve">Cover Glass Microscope SP Clr </t>
  </si>
  <si>
    <t xml:space="preserve">22x22mm     </t>
  </si>
  <si>
    <t xml:space="preserve">1oz/Bx  </t>
  </si>
  <si>
    <t>M6050-2</t>
  </si>
  <si>
    <t>9531395</t>
  </si>
  <si>
    <t xml:space="preserve">Tip-It Instrument Guards      </t>
  </si>
  <si>
    <t xml:space="preserve">Red         </t>
  </si>
  <si>
    <t>3-2504</t>
  </si>
  <si>
    <t>1049943</t>
  </si>
  <si>
    <t xml:space="preserve">Sodium Chloride 10ml MPF      </t>
  </si>
  <si>
    <t>00409488810</t>
  </si>
  <si>
    <t>6811893</t>
  </si>
  <si>
    <t xml:space="preserve">Copa Dress ULtrasoft Foam     </t>
  </si>
  <si>
    <t xml:space="preserve">4"x8"       </t>
  </si>
  <si>
    <t>55548</t>
  </si>
  <si>
    <t>8540083</t>
  </si>
  <si>
    <t xml:space="preserve">Memory Foam Adhesive          </t>
  </si>
  <si>
    <t xml:space="preserve">1/2"x8"x12" </t>
  </si>
  <si>
    <t xml:space="preserve">10/Bg   </t>
  </si>
  <si>
    <t>ECOPRO</t>
  </si>
  <si>
    <t>29117</t>
  </si>
  <si>
    <t xml:space="preserve">Applicator Cotton Tip Sterile </t>
  </si>
  <si>
    <t xml:space="preserve">3"          </t>
  </si>
  <si>
    <t>34835010</t>
  </si>
  <si>
    <t xml:space="preserve">Tube Centrifuge Polypro Grad  </t>
  </si>
  <si>
    <t xml:space="preserve">15mL ST     </t>
  </si>
  <si>
    <t>6285</t>
  </si>
  <si>
    <t>1264336</t>
  </si>
  <si>
    <t xml:space="preserve">Phenylephrine Ophthalmic Soln </t>
  </si>
  <si>
    <t xml:space="preserve">2.5%        </t>
  </si>
  <si>
    <t xml:space="preserve">2mL/Bt  </t>
  </si>
  <si>
    <t>17478020102</t>
  </si>
  <si>
    <t xml:space="preserve">Data Logger Vaccine w/ Probe  </t>
  </si>
  <si>
    <t>FRIDGETAG2US</t>
  </si>
  <si>
    <t>2580040</t>
  </si>
  <si>
    <t>Sodium Chl Inj Vl Bact FTV .9%</t>
  </si>
  <si>
    <t xml:space="preserve">Non-Return  </t>
  </si>
  <si>
    <t xml:space="preserve">30mL/Ea </t>
  </si>
  <si>
    <t>00409196607</t>
  </si>
  <si>
    <t>9870197</t>
  </si>
  <si>
    <t xml:space="preserve">Tube Vacut EDTA RBlue 6.0     </t>
  </si>
  <si>
    <t xml:space="preserve">13x100      </t>
  </si>
  <si>
    <t>368381</t>
  </si>
  <si>
    <t>2510031</t>
  </si>
  <si>
    <t>Gel MediHoney Tube HCS Sterile</t>
  </si>
  <si>
    <t xml:space="preserve">1.5oz       </t>
  </si>
  <si>
    <t>DERM</t>
  </si>
  <si>
    <t>31815</t>
  </si>
  <si>
    <t>1191679</t>
  </si>
  <si>
    <t>Gentamicin Ophthalmic Solution</t>
  </si>
  <si>
    <t xml:space="preserve">0.3%        </t>
  </si>
  <si>
    <t xml:space="preserve">5mL/Bt  </t>
  </si>
  <si>
    <t>17478028310</t>
  </si>
  <si>
    <t xml:space="preserve">Scissors Wre Ct Econo Ang B/B </t>
  </si>
  <si>
    <t xml:space="preserve">4-3/4" Disp </t>
  </si>
  <si>
    <t>96-2518</t>
  </si>
  <si>
    <t>1254758</t>
  </si>
  <si>
    <t xml:space="preserve">Fluorouracil Inj SDV 10mL     </t>
  </si>
  <si>
    <t xml:space="preserve">50mg/mL     </t>
  </si>
  <si>
    <t>ACCHEA</t>
  </si>
  <si>
    <t>16729027668</t>
  </si>
  <si>
    <t>1008954</t>
  </si>
  <si>
    <t xml:space="preserve">Audiometer Model 650A         </t>
  </si>
  <si>
    <t>AMBCO</t>
  </si>
  <si>
    <t>650A</t>
  </si>
  <si>
    <t>3786087</t>
  </si>
  <si>
    <t xml:space="preserve">Handswitching Pencil          </t>
  </si>
  <si>
    <t xml:space="preserve">Disp        </t>
  </si>
  <si>
    <t xml:space="preserve">5/Pk    </t>
  </si>
  <si>
    <t>PREMED</t>
  </si>
  <si>
    <t>9006505</t>
  </si>
  <si>
    <t>6720023</t>
  </si>
  <si>
    <t>GS 777 IWS Macroview Opthal BP</t>
  </si>
  <si>
    <t>77792-M</t>
  </si>
  <si>
    <t xml:space="preserve">Cloth Electrode Norco         </t>
  </si>
  <si>
    <t xml:space="preserve">Rectangular </t>
  </si>
  <si>
    <t>NC89209</t>
  </si>
  <si>
    <t xml:space="preserve">Rcycld White Wove Envlp #10   </t>
  </si>
  <si>
    <t xml:space="preserve">4 1/5x9.5   </t>
  </si>
  <si>
    <t xml:space="preserve">250/Bx  </t>
  </si>
  <si>
    <t>330728</t>
  </si>
  <si>
    <t>3950872</t>
  </si>
  <si>
    <t>Towel Prof Seascape 3Ply Tissu</t>
  </si>
  <si>
    <t xml:space="preserve">13.5"x18"   </t>
  </si>
  <si>
    <t>177</t>
  </si>
  <si>
    <t>2881127</t>
  </si>
  <si>
    <t xml:space="preserve">Thermometer Incubator 18/50C  </t>
  </si>
  <si>
    <t>T8401-3</t>
  </si>
  <si>
    <t>4999268</t>
  </si>
  <si>
    <t xml:space="preserve">LNCS PDTX Sensor (Pedi)       </t>
  </si>
  <si>
    <t>2510</t>
  </si>
  <si>
    <t>1506188</t>
  </si>
  <si>
    <t xml:space="preserve">Xylocaine 1% MPF Poly Amp     </t>
  </si>
  <si>
    <t xml:space="preserve">5amp/Pk </t>
  </si>
  <si>
    <t>63323049297</t>
  </si>
  <si>
    <t xml:space="preserve">Cuff BP f/Agilent A1 Monitor  </t>
  </si>
  <si>
    <t>M4557B</t>
  </si>
  <si>
    <t>5551761</t>
  </si>
  <si>
    <t xml:space="preserve">Suture Surg Gut Mono Bge G1   </t>
  </si>
  <si>
    <t xml:space="preserve">6-0 18"     </t>
  </si>
  <si>
    <t>770G</t>
  </si>
  <si>
    <t>5550768</t>
  </si>
  <si>
    <t xml:space="preserve">Size 6.5    </t>
  </si>
  <si>
    <t>42165</t>
  </si>
  <si>
    <t>7020021</t>
  </si>
  <si>
    <t>Device Incisn Gentleheel NB ST</t>
  </si>
  <si>
    <t xml:space="preserve">2.5x1mm Gr  </t>
  </si>
  <si>
    <t xml:space="preserve">250/PK  </t>
  </si>
  <si>
    <t>GHN4X250</t>
  </si>
  <si>
    <t>3920225</t>
  </si>
  <si>
    <t xml:space="preserve">Chart Symbol 4-Object         </t>
  </si>
  <si>
    <t>250412</t>
  </si>
  <si>
    <t>1019087</t>
  </si>
  <si>
    <t xml:space="preserve">Fabricel Gowns Poly Outside   </t>
  </si>
  <si>
    <t xml:space="preserve">Blue 30x42  </t>
  </si>
  <si>
    <t>TIDI-E</t>
  </si>
  <si>
    <t>918519</t>
  </si>
  <si>
    <t>1103151</t>
  </si>
  <si>
    <t xml:space="preserve">Cuff BV Reus Child 2-Tube     </t>
  </si>
  <si>
    <t>REUSE-09-2BV</t>
  </si>
  <si>
    <t>1185702</t>
  </si>
  <si>
    <t xml:space="preserve">Wedge Heel Medical/Lateral    </t>
  </si>
  <si>
    <t xml:space="preserve">White       </t>
  </si>
  <si>
    <t xml:space="preserve">8Pr/Bx  </t>
  </si>
  <si>
    <t>LW34</t>
  </si>
  <si>
    <t xml:space="preserve">4"x4Yd      </t>
  </si>
  <si>
    <t>7345887</t>
  </si>
  <si>
    <t>6542075</t>
  </si>
  <si>
    <t xml:space="preserve">Suture Vicryl Undyed Ps-5     </t>
  </si>
  <si>
    <t xml:space="preserve">5-0 18"     </t>
  </si>
  <si>
    <t>J593G</t>
  </si>
  <si>
    <t xml:space="preserve">Centrifuge Multipurpose       </t>
  </si>
  <si>
    <t xml:space="preserve">6/Cycle     </t>
  </si>
  <si>
    <t>SSMP</t>
  </si>
  <si>
    <t xml:space="preserve">Gauze Sponge Cotton           </t>
  </si>
  <si>
    <t xml:space="preserve">2x2"        </t>
  </si>
  <si>
    <t>34320210</t>
  </si>
  <si>
    <t>6908199</t>
  </si>
  <si>
    <t xml:space="preserve">Betadine SwabSticks 3's       </t>
  </si>
  <si>
    <t>EMEHEA</t>
  </si>
  <si>
    <t>BSWS3S</t>
  </si>
  <si>
    <t>1113239</t>
  </si>
  <si>
    <t xml:space="preserve">Underpad Wings 30x36"         </t>
  </si>
  <si>
    <t xml:space="preserve">Heavy       </t>
  </si>
  <si>
    <t xml:space="preserve">60/Ca   </t>
  </si>
  <si>
    <t>7159</t>
  </si>
  <si>
    <t>7800025</t>
  </si>
  <si>
    <t xml:space="preserve">Protector Instrument Blue     </t>
  </si>
  <si>
    <t xml:space="preserve">Nonvent     </t>
  </si>
  <si>
    <t xml:space="preserve">100/Bg  </t>
  </si>
  <si>
    <t>093002BBG</t>
  </si>
  <si>
    <t>4260086</t>
  </si>
  <si>
    <t>Diagnostix Aneroid Sphyg Royal</t>
  </si>
  <si>
    <t xml:space="preserve">Adult       </t>
  </si>
  <si>
    <t>720-11ARB</t>
  </si>
  <si>
    <t xml:space="preserve">AIR PUMP NO 1 ASSMBLY         </t>
  </si>
  <si>
    <t>05104711</t>
  </si>
  <si>
    <t>1314941</t>
  </si>
  <si>
    <t>Prednisolone Acetate Opht Susp</t>
  </si>
  <si>
    <t>2280469</t>
  </si>
  <si>
    <t xml:space="preserve">Gel Ultrasound AquaSonic NS   </t>
  </si>
  <si>
    <t xml:space="preserve">20g Packet  </t>
  </si>
  <si>
    <t>100x4/Ca</t>
  </si>
  <si>
    <t>01-20</t>
  </si>
  <si>
    <t>9556967</t>
  </si>
  <si>
    <t xml:space="preserve">AcuPunch Biopsy Punch         </t>
  </si>
  <si>
    <t xml:space="preserve">2mm         </t>
  </si>
  <si>
    <t>ACUDE</t>
  </si>
  <si>
    <t>P225</t>
  </si>
  <si>
    <t xml:space="preserve">Sono Ultrasound Disinfecting  </t>
  </si>
  <si>
    <t xml:space="preserve">Wipes       </t>
  </si>
  <si>
    <t xml:space="preserve">6/Ca    </t>
  </si>
  <si>
    <t>SONO4032</t>
  </si>
  <si>
    <t>1046851</t>
  </si>
  <si>
    <t>Sod Chl Inj Bacterios MDV 10ml</t>
  </si>
  <si>
    <t xml:space="preserve">0.9% LF     </t>
  </si>
  <si>
    <t>5823082</t>
  </si>
  <si>
    <t xml:space="preserve">Blade Tongue Wood Jun Indv NS </t>
  </si>
  <si>
    <t xml:space="preserve">5.5"        </t>
  </si>
  <si>
    <t>C1565-004</t>
  </si>
  <si>
    <t xml:space="preserve">Electrodes ECG Resting        </t>
  </si>
  <si>
    <t xml:space="preserve">5000/Ca </t>
  </si>
  <si>
    <t>MDS616101A</t>
  </si>
  <si>
    <t xml:space="preserve">Wheelchair Scale              </t>
  </si>
  <si>
    <t>6641321103</t>
  </si>
  <si>
    <t xml:space="preserve">Protector Instr Non-Ventd Red </t>
  </si>
  <si>
    <t xml:space="preserve">1"x1/8"     </t>
  </si>
  <si>
    <t>96-1504</t>
  </si>
  <si>
    <t xml:space="preserve">Hemostat Mosquito Cvd 5 1/2"  </t>
  </si>
  <si>
    <t xml:space="preserve">5"          </t>
  </si>
  <si>
    <t>56307</t>
  </si>
  <si>
    <t>1048583</t>
  </si>
  <si>
    <t xml:space="preserve">Sodium Chloride INJ MDV 30ml  </t>
  </si>
  <si>
    <t xml:space="preserve">0.9%BACT    </t>
  </si>
  <si>
    <t xml:space="preserve">Light Exam 253 LED w/Caster   </t>
  </si>
  <si>
    <t>253-006</t>
  </si>
  <si>
    <t>4855929</t>
  </si>
  <si>
    <t xml:space="preserve">Saljet Rinse Sterile Saline   </t>
  </si>
  <si>
    <t>WINLAB</t>
  </si>
  <si>
    <t>8815100000</t>
  </si>
  <si>
    <t>1314617</t>
  </si>
  <si>
    <t>Pilocarpine HCl Ophth Solution</t>
  </si>
  <si>
    <t xml:space="preserve">15mL/Bt </t>
  </si>
  <si>
    <t>17478022412</t>
  </si>
  <si>
    <t>2881680</t>
  </si>
  <si>
    <t xml:space="preserve">Mask Procedure Earloop Blue   </t>
  </si>
  <si>
    <t>AT71021</t>
  </si>
  <si>
    <t>1273476</t>
  </si>
  <si>
    <t xml:space="preserve">Cyclomydril Ophth Drops       </t>
  </si>
  <si>
    <t xml:space="preserve">1/0.2%      </t>
  </si>
  <si>
    <t>1015965</t>
  </si>
  <si>
    <t>1160803</t>
  </si>
  <si>
    <t xml:space="preserve">Catheter HSG Gynacath         </t>
  </si>
  <si>
    <t xml:space="preserve">5Fr         </t>
  </si>
  <si>
    <t>19610</t>
  </si>
  <si>
    <t>4210335</t>
  </si>
  <si>
    <t xml:space="preserve">Pipet Serological Falcon      </t>
  </si>
  <si>
    <t>357530</t>
  </si>
  <si>
    <t>1048688</t>
  </si>
  <si>
    <t xml:space="preserve">Sodium Chlor Inj SDV 20ml PF  </t>
  </si>
  <si>
    <t>00409488820</t>
  </si>
  <si>
    <t>1197261</t>
  </si>
  <si>
    <t xml:space="preserve">2"x4Yd      </t>
  </si>
  <si>
    <t>7345885</t>
  </si>
  <si>
    <t>1224986</t>
  </si>
  <si>
    <t xml:space="preserve">Ropivacaine HCl Inj 10mL      </t>
  </si>
  <si>
    <t xml:space="preserve">10mg/mL     </t>
  </si>
  <si>
    <t>00409930310</t>
  </si>
  <si>
    <t>2881980</t>
  </si>
  <si>
    <t xml:space="preserve">LiteAire Chamber Spacer       </t>
  </si>
  <si>
    <t xml:space="preserve">Paper Board </t>
  </si>
  <si>
    <t>CARDNB</t>
  </si>
  <si>
    <t>TM1304</t>
  </si>
  <si>
    <t xml:space="preserve">Visidrape Dual Refraction     </t>
  </si>
  <si>
    <t xml:space="preserve">40x26cm     </t>
  </si>
  <si>
    <t>581710</t>
  </si>
  <si>
    <t>2881990</t>
  </si>
  <si>
    <t>Cnvrtrs Tsm St Maintenance Cvr</t>
  </si>
  <si>
    <t xml:space="preserve">10X15       </t>
  </si>
  <si>
    <t>T13015A</t>
  </si>
  <si>
    <t>4953846</t>
  </si>
  <si>
    <t xml:space="preserve">Step-on Can 25gal White       </t>
  </si>
  <si>
    <t xml:space="preserve">EA      </t>
  </si>
  <si>
    <t>P-100</t>
  </si>
  <si>
    <t xml:space="preserve">Mask Anti-Fog w/Shield        </t>
  </si>
  <si>
    <t xml:space="preserve">Tie-On      </t>
  </si>
  <si>
    <t xml:space="preserve">200/Ca  </t>
  </si>
  <si>
    <t>1818FS</t>
  </si>
  <si>
    <t>1245982</t>
  </si>
  <si>
    <t xml:space="preserve">Solution Lens Boston Advance  </t>
  </si>
  <si>
    <t xml:space="preserve">105mL       </t>
  </si>
  <si>
    <t>4097739</t>
  </si>
  <si>
    <t>1049659</t>
  </si>
  <si>
    <t xml:space="preserve">Lidocaine W/EPI Inj MDV 20mL  </t>
  </si>
  <si>
    <t xml:space="preserve">1% 1:100m   </t>
  </si>
  <si>
    <t>00409317801</t>
  </si>
  <si>
    <t>1500066</t>
  </si>
  <si>
    <t xml:space="preserve">Sensorcaine w/Epi SDV 30mL    </t>
  </si>
  <si>
    <t xml:space="preserve">0.25%       </t>
  </si>
  <si>
    <t>63323046837</t>
  </si>
  <si>
    <t>6409719</t>
  </si>
  <si>
    <t xml:space="preserve">Metrilube Spray               </t>
  </si>
  <si>
    <t xml:space="preserve">24oz/Bt </t>
  </si>
  <si>
    <t>METREX</t>
  </si>
  <si>
    <t>10-3425</t>
  </si>
  <si>
    <t>1292524</t>
  </si>
  <si>
    <t xml:space="preserve">Tropicamide Ophth Solution 1% </t>
  </si>
  <si>
    <t>1168129</t>
  </si>
  <si>
    <t xml:space="preserve">Phenol 89% 2oz Dropper Bottle </t>
  </si>
  <si>
    <t>400508</t>
  </si>
  <si>
    <t>8310283</t>
  </si>
  <si>
    <t xml:space="preserve">Bandage Gauze Bulkee Lite NS  </t>
  </si>
  <si>
    <t xml:space="preserve">2"x3.5Yds   </t>
  </si>
  <si>
    <t xml:space="preserve">12/Bg   </t>
  </si>
  <si>
    <t>NON27492</t>
  </si>
  <si>
    <t>1046963</t>
  </si>
  <si>
    <t xml:space="preserve">Bupivacaine HCL MDV 50ml      </t>
  </si>
  <si>
    <t>00409116001</t>
  </si>
  <si>
    <t>8673396</t>
  </si>
  <si>
    <t xml:space="preserve">Pad Metatarsal 1/4"           </t>
  </si>
  <si>
    <t xml:space="preserve">1/Pr    </t>
  </si>
  <si>
    <t>MS</t>
  </si>
  <si>
    <t>5663157</t>
  </si>
  <si>
    <t>Durashock Aneroid Gauge &amp; Bulb</t>
  </si>
  <si>
    <t xml:space="preserve">w/o Cuff    </t>
  </si>
  <si>
    <t>DS58</t>
  </si>
  <si>
    <t xml:space="preserve">Foam Wrap Buddy Wrap 1/2"     </t>
  </si>
  <si>
    <t xml:space="preserve">Finger/Toe  </t>
  </si>
  <si>
    <t xml:space="preserve">100/Pk  </t>
  </si>
  <si>
    <t>553216</t>
  </si>
  <si>
    <t>8587886</t>
  </si>
  <si>
    <t>Pillow Careguard Poly W/Cv Bge</t>
  </si>
  <si>
    <t xml:space="preserve">19"X25"     </t>
  </si>
  <si>
    <t>51170</t>
  </si>
  <si>
    <t>7092815</t>
  </si>
  <si>
    <t xml:space="preserve">Cautery High Temp Adjust.     </t>
  </si>
  <si>
    <t xml:space="preserve">10/BX   </t>
  </si>
  <si>
    <t>AA11</t>
  </si>
  <si>
    <t>3315739</t>
  </si>
  <si>
    <t xml:space="preserve">Icon HP                       </t>
  </si>
  <si>
    <t xml:space="preserve">30 Tests    </t>
  </si>
  <si>
    <t xml:space="preserve">30/Bx   </t>
  </si>
  <si>
    <t>395160A</t>
  </si>
  <si>
    <t>1087250</t>
  </si>
  <si>
    <t xml:space="preserve">Lidocaine HCL Inj Amp 5mL     </t>
  </si>
  <si>
    <t xml:space="preserve">4%          </t>
  </si>
  <si>
    <t>00409428301</t>
  </si>
  <si>
    <t>1014779</t>
  </si>
  <si>
    <t>Tape Measure Retract Vnl/Plstc</t>
  </si>
  <si>
    <t xml:space="preserve">60" Long    </t>
  </si>
  <si>
    <t>ALIMED</t>
  </si>
  <si>
    <t>5560</t>
  </si>
  <si>
    <t xml:space="preserve">Hemocue HGB Control High      </t>
  </si>
  <si>
    <t xml:space="preserve">1.5ml       </t>
  </si>
  <si>
    <t xml:space="preserve">3Vl/Bx  </t>
  </si>
  <si>
    <t>GH00HX</t>
  </si>
  <si>
    <t>3780166</t>
  </si>
  <si>
    <t>Enamel Pro Varnish Clear .25mL</t>
  </si>
  <si>
    <t xml:space="preserve">Bubblegum   </t>
  </si>
  <si>
    <t xml:space="preserve">35/Bx   </t>
  </si>
  <si>
    <t>PREMER</t>
  </si>
  <si>
    <t>9007542</t>
  </si>
  <si>
    <t>6683201</t>
  </si>
  <si>
    <t xml:space="preserve">Chart Recorder Paper          </t>
  </si>
  <si>
    <t>Thermal Roll</t>
  </si>
  <si>
    <t xml:space="preserve">5/pk    </t>
  </si>
  <si>
    <t>TUTT</t>
  </si>
  <si>
    <t>01610406</t>
  </si>
  <si>
    <t xml:space="preserve">Walker Adult-Bariatric        </t>
  </si>
  <si>
    <t xml:space="preserve">650Lb       </t>
  </si>
  <si>
    <t xml:space="preserve">2/Ca    </t>
  </si>
  <si>
    <t>G30754B</t>
  </si>
  <si>
    <t>9530415</t>
  </si>
  <si>
    <t xml:space="preserve">Forceps Braun Tenaculum 10"   </t>
  </si>
  <si>
    <t xml:space="preserve">Atraumatic  </t>
  </si>
  <si>
    <t>30-965ATR</t>
  </si>
  <si>
    <t xml:space="preserve">TM4-RT Transport Tube         </t>
  </si>
  <si>
    <t xml:space="preserve">3mL         </t>
  </si>
  <si>
    <t>R12506</t>
  </si>
  <si>
    <t xml:space="preserve">SV Sani-wipes Holder          </t>
  </si>
  <si>
    <t>97-828</t>
  </si>
  <si>
    <t xml:space="preserve">Respergard Ii Nebulizer       </t>
  </si>
  <si>
    <t>124030EU</t>
  </si>
  <si>
    <t xml:space="preserve">Sensor LNCS Forehead          </t>
  </si>
  <si>
    <t xml:space="preserve">3' Reuse    </t>
  </si>
  <si>
    <t>1896</t>
  </si>
  <si>
    <t>5823240</t>
  </si>
  <si>
    <t xml:space="preserve">Needle Edge Safety Blue       </t>
  </si>
  <si>
    <t xml:space="preserve">23Gx1.5in   </t>
  </si>
  <si>
    <t>ED2315-NO</t>
  </si>
  <si>
    <t>LW34N</t>
  </si>
  <si>
    <t>1597593</t>
  </si>
  <si>
    <t xml:space="preserve">Coaguchek XS Test Strips      </t>
  </si>
  <si>
    <t xml:space="preserve">DUKE        </t>
  </si>
  <si>
    <t xml:space="preserve">2x24/Bx </t>
  </si>
  <si>
    <t>04625315160</t>
  </si>
  <si>
    <t>2881602</t>
  </si>
  <si>
    <t xml:space="preserve">Tape Measure 36"              </t>
  </si>
  <si>
    <t>NI14-1300</t>
  </si>
  <si>
    <t>1313212</t>
  </si>
  <si>
    <t xml:space="preserve">Wipes Disinfectant Oxivir I   </t>
  </si>
  <si>
    <t>100850923</t>
  </si>
  <si>
    <t>2017901</t>
  </si>
  <si>
    <t>Protector Tip Vented Reg Orang</t>
  </si>
  <si>
    <t xml:space="preserve">2x9x25mm    </t>
  </si>
  <si>
    <t>091017BBG</t>
  </si>
  <si>
    <t>1226786</t>
  </si>
  <si>
    <t>Gown Isolation Multiply Hvy Yl</t>
  </si>
  <si>
    <t xml:space="preserve">Uni         </t>
  </si>
  <si>
    <t>AT6100</t>
  </si>
  <si>
    <t>1290817</t>
  </si>
  <si>
    <t>Medlance Pro Safety Lancet 23G</t>
  </si>
  <si>
    <t xml:space="preserve">23GX1.8     </t>
  </si>
  <si>
    <t xml:space="preserve">200/Bx  </t>
  </si>
  <si>
    <t>HTLSTE</t>
  </si>
  <si>
    <t>7006</t>
  </si>
  <si>
    <t>1217403</t>
  </si>
  <si>
    <t xml:space="preserve">Splint Great Toe Right        </t>
  </si>
  <si>
    <t xml:space="preserve">L/XL        </t>
  </si>
  <si>
    <t>DARBY</t>
  </si>
  <si>
    <t>GTS2R</t>
  </si>
  <si>
    <t xml:space="preserve">Barcode Reader f/DCA/Clinitek </t>
  </si>
  <si>
    <t xml:space="preserve">Analyzer    </t>
  </si>
  <si>
    <t>6502880</t>
  </si>
  <si>
    <t>9870244</t>
  </si>
  <si>
    <t xml:space="preserve">Saline Syringe Fill           </t>
  </si>
  <si>
    <t xml:space="preserve">30/Pk   </t>
  </si>
  <si>
    <t>306500</t>
  </si>
  <si>
    <t xml:space="preserve">M-Gel Knit Digital Cap        </t>
  </si>
  <si>
    <t xml:space="preserve">Sm/Med      </t>
  </si>
  <si>
    <t>1053</t>
  </si>
  <si>
    <t xml:space="preserve">Material Casting 7.5cmx3.6m   </t>
  </si>
  <si>
    <t xml:space="preserve">Pastel      </t>
  </si>
  <si>
    <t xml:space="preserve">10Rl/Bx </t>
  </si>
  <si>
    <t>7227307</t>
  </si>
  <si>
    <t>1184543</t>
  </si>
  <si>
    <t>Dehydrated Alcohol Inj SDV 5mL</t>
  </si>
  <si>
    <t xml:space="preserve">98%         </t>
  </si>
  <si>
    <t>17478050305</t>
  </si>
  <si>
    <t>1235034</t>
  </si>
  <si>
    <t xml:space="preserve">Stayfree Maxi Pad             </t>
  </si>
  <si>
    <t xml:space="preserve">Reg         </t>
  </si>
  <si>
    <t xml:space="preserve">24/Bx   </t>
  </si>
  <si>
    <t>2065936</t>
  </si>
  <si>
    <t xml:space="preserve">Splint Nasal 1800             </t>
  </si>
  <si>
    <t xml:space="preserve">5/Bx    </t>
  </si>
  <si>
    <t>10-1800-05KS</t>
  </si>
  <si>
    <t xml:space="preserve">Hemocue HGB Control Low       </t>
  </si>
  <si>
    <t>GH00LX</t>
  </si>
  <si>
    <t xml:space="preserve">Bin Super-Size Akrobins PP    </t>
  </si>
  <si>
    <t xml:space="preserve">Semi-Clear  </t>
  </si>
  <si>
    <t xml:space="preserve">4/Ca    </t>
  </si>
  <si>
    <t>30284SCLAR</t>
  </si>
  <si>
    <t>2880904</t>
  </si>
  <si>
    <t xml:space="preserve">Cover Glass S/P No.1 Metrix   </t>
  </si>
  <si>
    <t xml:space="preserve">22X22MM     </t>
  </si>
  <si>
    <t xml:space="preserve">10/Ca   </t>
  </si>
  <si>
    <t>M6045-2</t>
  </si>
  <si>
    <t>6545323</t>
  </si>
  <si>
    <t xml:space="preserve">Suture Ethilon Mono Blk Fs2   </t>
  </si>
  <si>
    <t>661G</t>
  </si>
  <si>
    <t>1235227</t>
  </si>
  <si>
    <t xml:space="preserve">Systane Lub Eye Drops         </t>
  </si>
  <si>
    <t xml:space="preserve">15ml        </t>
  </si>
  <si>
    <t xml:space="preserve">15ml/Bt </t>
  </si>
  <si>
    <t>3458122</t>
  </si>
  <si>
    <t xml:space="preserve">150/Bx  </t>
  </si>
  <si>
    <t>29772</t>
  </si>
  <si>
    <t>9007651</t>
  </si>
  <si>
    <t xml:space="preserve">Needle Disposable Safety      </t>
  </si>
  <si>
    <t xml:space="preserve">21gX1.5     </t>
  </si>
  <si>
    <t>SOLMIL</t>
  </si>
  <si>
    <t>SN2115</t>
  </si>
  <si>
    <t xml:space="preserve">Suture Removal Kit            </t>
  </si>
  <si>
    <t>HT06-8100</t>
  </si>
  <si>
    <t>3980081</t>
  </si>
  <si>
    <t xml:space="preserve">Wipe Adhsive Remover Allkare  </t>
  </si>
  <si>
    <t>BRISTL</t>
  </si>
  <si>
    <t>037436</t>
  </si>
  <si>
    <t>1261867</t>
  </si>
  <si>
    <t xml:space="preserve">Collagenase Santyl Ointment   </t>
  </si>
  <si>
    <t xml:space="preserve">250u/gm     </t>
  </si>
  <si>
    <t xml:space="preserve">30Gm/Tb </t>
  </si>
  <si>
    <t>HEALPO</t>
  </si>
  <si>
    <t>50484001030</t>
  </si>
  <si>
    <t>1222968</t>
  </si>
  <si>
    <t xml:space="preserve">Button Switch Pencil Electro  </t>
  </si>
  <si>
    <t xml:space="preserve">w/ Holster  </t>
  </si>
  <si>
    <t>88-000052</t>
  </si>
  <si>
    <t>6544393</t>
  </si>
  <si>
    <t xml:space="preserve">3-0 18"     </t>
  </si>
  <si>
    <t>1993G</t>
  </si>
  <si>
    <t>6549123</t>
  </si>
  <si>
    <t>774G</t>
  </si>
  <si>
    <t>EXTND WARNTY</t>
  </si>
  <si>
    <t>STARTA1C</t>
  </si>
  <si>
    <t>1131779</t>
  </si>
  <si>
    <t xml:space="preserve">Toothbrush Ind Wrap           </t>
  </si>
  <si>
    <t xml:space="preserve">30 Tuft     </t>
  </si>
  <si>
    <t xml:space="preserve">144/Gr  </t>
  </si>
  <si>
    <t>MDS136000</t>
  </si>
  <si>
    <t xml:space="preserve">WAM Replacement Leads Banana  </t>
  </si>
  <si>
    <t xml:space="preserve">10 Wire     </t>
  </si>
  <si>
    <t xml:space="preserve">1/St    </t>
  </si>
  <si>
    <t>9293-046-60</t>
  </si>
  <si>
    <t xml:space="preserve">Swivel Caster W/Lock 566      </t>
  </si>
  <si>
    <t xml:space="preserve">566G Rear   </t>
  </si>
  <si>
    <t>WB170017</t>
  </si>
  <si>
    <t xml:space="preserve">Speculum Vagnl Pedrsn 4"x7/8" </t>
  </si>
  <si>
    <t xml:space="preserve">Medium      </t>
  </si>
  <si>
    <t>98-348</t>
  </si>
  <si>
    <t xml:space="preserve">Drape, U, 76" x 120"          </t>
  </si>
  <si>
    <t xml:space="preserve">76X120      </t>
  </si>
  <si>
    <t>1222-1950</t>
  </si>
  <si>
    <t>514465</t>
  </si>
  <si>
    <t>1014655</t>
  </si>
  <si>
    <t xml:space="preserve">Clip Hemoclip Tantalum        </t>
  </si>
  <si>
    <t>523300</t>
  </si>
  <si>
    <t>1163203</t>
  </si>
  <si>
    <t xml:space="preserve">XL Stretchy </t>
  </si>
  <si>
    <t xml:space="preserve">90/Bx   </t>
  </si>
  <si>
    <t>8899N</t>
  </si>
  <si>
    <t>2285127</t>
  </si>
  <si>
    <t xml:space="preserve">Autoclave Tape Blue           </t>
  </si>
  <si>
    <t xml:space="preserve">1x60Yd      </t>
  </si>
  <si>
    <t>T40313A</t>
  </si>
  <si>
    <t>1043974</t>
  </si>
  <si>
    <t>Basin Earwash Plst Uni Atcl Wh</t>
  </si>
  <si>
    <t>DREASY</t>
  </si>
  <si>
    <t>BW</t>
  </si>
  <si>
    <t>1598038</t>
  </si>
  <si>
    <t>Glucose Aque Liq Cnt 2Ml Bilev</t>
  </si>
  <si>
    <t>2x2mL/Ea</t>
  </si>
  <si>
    <t>180.013.002</t>
  </si>
  <si>
    <t>5823529</t>
  </si>
  <si>
    <t>Lube Jelly Ultrasound Foil Pck</t>
  </si>
  <si>
    <t xml:space="preserve">5GM         </t>
  </si>
  <si>
    <t xml:space="preserve">144/Bx  </t>
  </si>
  <si>
    <t>LUB-5PK144</t>
  </si>
  <si>
    <t>1183064</t>
  </si>
  <si>
    <t xml:space="preserve">Guard Instrument Vented       </t>
  </si>
  <si>
    <t xml:space="preserve">2x16x25mm   </t>
  </si>
  <si>
    <t>093018BBG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</si>
  <si>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</si>
  <si>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</si>
  <si>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</si>
  <si>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</si>
  <si>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</si>
  <si>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</si>
  <si>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1024817</t>
  </si>
  <si>
    <t xml:space="preserve">Foam Wrap Pediatric           </t>
  </si>
  <si>
    <t xml:space="preserve">INFANT      </t>
  </si>
  <si>
    <t>FOAM P/I</t>
  </si>
  <si>
    <t xml:space="preserve">Stethoscope Disp. Bright      </t>
  </si>
  <si>
    <t xml:space="preserve">YELLOW      </t>
  </si>
  <si>
    <t>665Y-10</t>
  </si>
  <si>
    <t>1000594</t>
  </si>
  <si>
    <t xml:space="preserve">Ring Cutter Replacement Blade </t>
  </si>
  <si>
    <t>33-142</t>
  </si>
  <si>
    <t>1294207</t>
  </si>
  <si>
    <t xml:space="preserve">Speculum Vaginal Kleenspec    </t>
  </si>
  <si>
    <t>59000-LED</t>
  </si>
  <si>
    <t xml:space="preserve">Shorts Exam Dark Blue         </t>
  </si>
  <si>
    <t xml:space="preserve">Univ Dsp    </t>
  </si>
  <si>
    <t>9100-405U</t>
  </si>
  <si>
    <t>6869686</t>
  </si>
  <si>
    <t xml:space="preserve">Small Bore Ext Valve Set      </t>
  </si>
  <si>
    <t xml:space="preserve">6"          </t>
  </si>
  <si>
    <t>20039E</t>
  </si>
  <si>
    <t>3720345</t>
  </si>
  <si>
    <t xml:space="preserve">Cast Shoe Rocker Canvas       </t>
  </si>
  <si>
    <t xml:space="preserve">Med         </t>
  </si>
  <si>
    <t>A150006</t>
  </si>
  <si>
    <t>5700245</t>
  </si>
  <si>
    <t xml:space="preserve">Size 11     </t>
  </si>
  <si>
    <t>6900293</t>
  </si>
  <si>
    <t xml:space="preserve">Systane Lub Eye Drops U/D     </t>
  </si>
  <si>
    <t>ALCOLA</t>
  </si>
  <si>
    <t>00650043133</t>
  </si>
  <si>
    <t>1565251</t>
  </si>
  <si>
    <t xml:space="preserve">Xeroform Gauze Dressing       </t>
  </si>
  <si>
    <t>212</t>
  </si>
  <si>
    <t>9538431</t>
  </si>
  <si>
    <t xml:space="preserve">Lister Scissor X-fine         </t>
  </si>
  <si>
    <t xml:space="preserve">4-1/2       </t>
  </si>
  <si>
    <t>5-512</t>
  </si>
  <si>
    <t>9209571</t>
  </si>
  <si>
    <t>Telfa Dressing Non-Adherent ST</t>
  </si>
  <si>
    <t xml:space="preserve">3"x6"       </t>
  </si>
  <si>
    <t>1169</t>
  </si>
  <si>
    <t xml:space="preserve">Tuning Fork Aluminum w/o Wt   </t>
  </si>
  <si>
    <t xml:space="preserve">C1024       </t>
  </si>
  <si>
    <t>1317</t>
  </si>
  <si>
    <t>9538833</t>
  </si>
  <si>
    <t xml:space="preserve">Lister Bandage Scissor        </t>
  </si>
  <si>
    <t>5-514</t>
  </si>
  <si>
    <t xml:space="preserve">Specimen Bag Infection Series </t>
  </si>
  <si>
    <t xml:space="preserve">24x24       </t>
  </si>
  <si>
    <t>5026IP</t>
  </si>
  <si>
    <t xml:space="preserve">F/M LL      </t>
  </si>
  <si>
    <t>EB-012-01</t>
  </si>
  <si>
    <t>6002506</t>
  </si>
  <si>
    <t xml:space="preserve">Instrument Guard Reg Vented   </t>
  </si>
  <si>
    <t>Clear 2x9x25</t>
  </si>
  <si>
    <t>092017BBG</t>
  </si>
  <si>
    <t xml:space="preserve">Bag Biohazard Red             </t>
  </si>
  <si>
    <t xml:space="preserve">8x12        </t>
  </si>
  <si>
    <t xml:space="preserve">200/Pk  </t>
  </si>
  <si>
    <t>01829A</t>
  </si>
  <si>
    <t>6010927</t>
  </si>
  <si>
    <t xml:space="preserve">Lubricating Jelly Sterile Pkt </t>
  </si>
  <si>
    <t xml:space="preserve">5Gm         </t>
  </si>
  <si>
    <t xml:space="preserve">72/Bx   </t>
  </si>
  <si>
    <t>NICEPK</t>
  </si>
  <si>
    <t>T00250</t>
  </si>
  <si>
    <t xml:space="preserve">Mask Oxygen Medium Concentrat </t>
  </si>
  <si>
    <t>1930</t>
  </si>
  <si>
    <t xml:space="preserve">Gonak Hypromellose Drops      </t>
  </si>
  <si>
    <t>1747806412</t>
  </si>
  <si>
    <t xml:space="preserve">Coflex Nl Assort Smiley Face  </t>
  </si>
  <si>
    <t xml:space="preserve">1.5"x5Yds   </t>
  </si>
  <si>
    <t>5150SC-048</t>
  </si>
  <si>
    <t xml:space="preserve">15mL        </t>
  </si>
  <si>
    <t>352196</t>
  </si>
  <si>
    <t>1217402</t>
  </si>
  <si>
    <t xml:space="preserve">Splint Great Toe Left         </t>
  </si>
  <si>
    <t>GTS2L</t>
  </si>
  <si>
    <t xml:space="preserve">Suture Vicryl Violet S-24     </t>
  </si>
  <si>
    <t xml:space="preserve">6-0 12"     </t>
  </si>
  <si>
    <t>J552G</t>
  </si>
  <si>
    <t>6546104</t>
  </si>
  <si>
    <t xml:space="preserve">Suture Silk Black G-3         </t>
  </si>
  <si>
    <t>783G</t>
  </si>
  <si>
    <t>1788374</t>
  </si>
  <si>
    <t xml:space="preserve">Suretemp Plus Oral Therm      </t>
  </si>
  <si>
    <t xml:space="preserve">W/Wall Mt   </t>
  </si>
  <si>
    <t>01690-400</t>
  </si>
  <si>
    <t>6544958</t>
  </si>
  <si>
    <t xml:space="preserve">Suture Ethilon Nyl Mono Gr P3 </t>
  </si>
  <si>
    <t>G696G</t>
  </si>
  <si>
    <t xml:space="preserve">Control Multianalyt Lv 1&amp;2    </t>
  </si>
  <si>
    <t xml:space="preserve">2x.25mL     </t>
  </si>
  <si>
    <t>88773</t>
  </si>
  <si>
    <t xml:space="preserve">Botox Inj Vial non-return     </t>
  </si>
  <si>
    <t xml:space="preserve">100U/Vl </t>
  </si>
  <si>
    <t>91223US</t>
  </si>
  <si>
    <t xml:space="preserve">Green       </t>
  </si>
  <si>
    <t xml:space="preserve">50/Bg   </t>
  </si>
  <si>
    <t>093033BBG</t>
  </si>
  <si>
    <t>1598045</t>
  </si>
  <si>
    <t xml:space="preserve">DCA 2000 Reagent Hba1c        </t>
  </si>
  <si>
    <t>5035C</t>
  </si>
  <si>
    <t>2880244</t>
  </si>
  <si>
    <t>Systm Dispette 2 SP Westergren</t>
  </si>
  <si>
    <t>B4515-9</t>
  </si>
  <si>
    <t xml:space="preserve">Suture Plain Gut G-6,G-6      </t>
  </si>
  <si>
    <t xml:space="preserve">6/0         </t>
  </si>
  <si>
    <t>775G</t>
  </si>
  <si>
    <t xml:space="preserve">Sims Sound Grad               </t>
  </si>
  <si>
    <t xml:space="preserve">12"         </t>
  </si>
  <si>
    <t>907048</t>
  </si>
  <si>
    <t>1271331</t>
  </si>
  <si>
    <t xml:space="preserve">Bandage Strip Waterseal Ad LF </t>
  </si>
  <si>
    <t xml:space="preserve">1"x3"       </t>
  </si>
  <si>
    <t>17966</t>
  </si>
  <si>
    <t xml:space="preserve">Kleenex Naturals Face Tissue  </t>
  </si>
  <si>
    <t xml:space="preserve">48Bx/Ca </t>
  </si>
  <si>
    <t>546318</t>
  </si>
  <si>
    <t>1217405</t>
  </si>
  <si>
    <t xml:space="preserve">S/M         </t>
  </si>
  <si>
    <t>GTS1R</t>
  </si>
  <si>
    <t xml:space="preserve">O2 Holder Universal Whlchr    </t>
  </si>
  <si>
    <t>STDS803</t>
  </si>
  <si>
    <t>2770055</t>
  </si>
  <si>
    <t xml:space="preserve">Erythromycin Opth Oint        </t>
  </si>
  <si>
    <t xml:space="preserve">1gm         </t>
  </si>
  <si>
    <t>1163344</t>
  </si>
  <si>
    <t>1165051</t>
  </si>
  <si>
    <t xml:space="preserve">Sling Arm Actimove            </t>
  </si>
  <si>
    <t xml:space="preserve">2.25"x13yds </t>
  </si>
  <si>
    <t xml:space="preserve">2/Bx    </t>
  </si>
  <si>
    <t>7285918</t>
  </si>
  <si>
    <t xml:space="preserve">1 Gal       </t>
  </si>
  <si>
    <t xml:space="preserve">4Ga/Ca  </t>
  </si>
  <si>
    <t>1C5408</t>
  </si>
  <si>
    <t>1272151</t>
  </si>
  <si>
    <t xml:space="preserve">Bexsero Mening B Vaccine PFS  </t>
  </si>
  <si>
    <t xml:space="preserve">0.5ml       </t>
  </si>
  <si>
    <t>SKBEEC</t>
  </si>
  <si>
    <t>58160097620</t>
  </si>
  <si>
    <t xml:space="preserve">Pediatric Post Mydriatic      </t>
  </si>
  <si>
    <t xml:space="preserve">Glasses     </t>
  </si>
  <si>
    <t>21031</t>
  </si>
  <si>
    <t>4999054</t>
  </si>
  <si>
    <t xml:space="preserve">Levine Tube Stomach 48"       </t>
  </si>
  <si>
    <t xml:space="preserve">12FR        </t>
  </si>
  <si>
    <t>155710</t>
  </si>
  <si>
    <t>4593632</t>
  </si>
  <si>
    <t xml:space="preserve">Soap Medicated                </t>
  </si>
  <si>
    <t xml:space="preserve">1000ml      </t>
  </si>
  <si>
    <t>626287</t>
  </si>
  <si>
    <t xml:space="preserve">Pump Jug Gallon               </t>
  </si>
  <si>
    <t xml:space="preserve">Gallon      </t>
  </si>
  <si>
    <t>70031</t>
  </si>
  <si>
    <t>1257079</t>
  </si>
  <si>
    <t xml:space="preserve">Hydrogen Peroxide 3% 8oz      </t>
  </si>
  <si>
    <t xml:space="preserve">8oz Bottle  </t>
  </si>
  <si>
    <t>AS-HPL8</t>
  </si>
  <si>
    <t>8995910</t>
  </si>
  <si>
    <t xml:space="preserve">Heel Cast Cushtread Walking   </t>
  </si>
  <si>
    <t>4183-135</t>
  </si>
  <si>
    <t xml:space="preserve">Pro Series Bouffant Cap 24"   </t>
  </si>
  <si>
    <t>NON30233B</t>
  </si>
  <si>
    <t xml:space="preserve">Reagent Grade Water           </t>
  </si>
  <si>
    <t xml:space="preserve">32-oz Bt    </t>
  </si>
  <si>
    <t>23249580</t>
  </si>
  <si>
    <t xml:space="preserve">Band Exercise Thera-Band LF   </t>
  </si>
  <si>
    <t xml:space="preserve">50yd Green  </t>
  </si>
  <si>
    <t>NC75027-050</t>
  </si>
  <si>
    <t>6044064</t>
  </si>
  <si>
    <t xml:space="preserve">Mouthpiece Safe-t-chek        </t>
  </si>
  <si>
    <t xml:space="preserve">200/CA  </t>
  </si>
  <si>
    <t>SDIDIA</t>
  </si>
  <si>
    <t>29-7010</t>
  </si>
  <si>
    <t>1243029</t>
  </si>
  <si>
    <t xml:space="preserve">Triamcinolone Acetonide Cream </t>
  </si>
  <si>
    <t xml:space="preserve">0.025%      </t>
  </si>
  <si>
    <t xml:space="preserve">15gm/Tb </t>
  </si>
  <si>
    <t>CLAY</t>
  </si>
  <si>
    <t>45802006335</t>
  </si>
  <si>
    <t>8243588</t>
  </si>
  <si>
    <t xml:space="preserve">Glass Bead Mirror Warmer      </t>
  </si>
  <si>
    <t>1006131</t>
  </si>
  <si>
    <t xml:space="preserve">Bottle Nalgene Narrow Mouth   </t>
  </si>
  <si>
    <t xml:space="preserve">LDPE        </t>
  </si>
  <si>
    <t>BNL1000P</t>
  </si>
  <si>
    <t xml:space="preserve">Tube Transport Screw Cap Blue </t>
  </si>
  <si>
    <t>02681133</t>
  </si>
  <si>
    <t>3262019</t>
  </si>
  <si>
    <t>Bandage Wrap Orthoglass Assort</t>
  </si>
  <si>
    <t xml:space="preserve">3"X5Yds     </t>
  </si>
  <si>
    <t>CEB-3</t>
  </si>
  <si>
    <t xml:space="preserve">Hamper Linen 18" Step On Rnd  </t>
  </si>
  <si>
    <t xml:space="preserve">w/Tilt Lid  </t>
  </si>
  <si>
    <t>4515</t>
  </si>
  <si>
    <t xml:space="preserve">Cuff Soft 1-Tube SC           </t>
  </si>
  <si>
    <t xml:space="preserve">20/Pk   </t>
  </si>
  <si>
    <t>SOFT-11-1SC</t>
  </si>
  <si>
    <t>3073069</t>
  </si>
  <si>
    <t xml:space="preserve">Tubing Penrose 1/4x12"        </t>
  </si>
  <si>
    <t xml:space="preserve">50/CA   </t>
  </si>
  <si>
    <t>8888513002</t>
  </si>
  <si>
    <t xml:space="preserve">Pad Heel                      </t>
  </si>
  <si>
    <t xml:space="preserve">3x7/16"     </t>
  </si>
  <si>
    <t>HP37</t>
  </si>
  <si>
    <t xml:space="preserve">Medicut Emt Shears            </t>
  </si>
  <si>
    <t xml:space="preserve">BLACK       </t>
  </si>
  <si>
    <t>320BK</t>
  </si>
  <si>
    <t xml:space="preserve">Warmer Gel Thermasonic        </t>
  </si>
  <si>
    <t>Multi-Bottle</t>
  </si>
  <si>
    <t>83-03</t>
  </si>
  <si>
    <t>6542203</t>
  </si>
  <si>
    <t xml:space="preserve">Suture Ethilon Mono Blk Ps2   </t>
  </si>
  <si>
    <t xml:space="preserve">36/Bx   </t>
  </si>
  <si>
    <t>1669H</t>
  </si>
  <si>
    <t>7285691</t>
  </si>
  <si>
    <t xml:space="preserve">Imovax Rabies All Sdv         </t>
  </si>
  <si>
    <t xml:space="preserve">1ml         </t>
  </si>
  <si>
    <t>CONAUT</t>
  </si>
  <si>
    <t>49281025051</t>
  </si>
  <si>
    <t>7772028</t>
  </si>
  <si>
    <t xml:space="preserve">Tegaderm Transparent Dressing </t>
  </si>
  <si>
    <t xml:space="preserve">4"x10"      </t>
  </si>
  <si>
    <t>1627</t>
  </si>
  <si>
    <t xml:space="preserve">Pliers &amp; Wire Cutter 5"       </t>
  </si>
  <si>
    <t xml:space="preserve">Dbl Action  </t>
  </si>
  <si>
    <t>9-129</t>
  </si>
  <si>
    <t xml:space="preserve">Forcep Crile                  </t>
  </si>
  <si>
    <t xml:space="preserve">Str 5-1/2"  </t>
  </si>
  <si>
    <t>97-447</t>
  </si>
  <si>
    <t>1235471</t>
  </si>
  <si>
    <t xml:space="preserve">Refresh PM Ointment           </t>
  </si>
  <si>
    <t xml:space="preserve">3.5gm       </t>
  </si>
  <si>
    <t>3.5gm/Tb</t>
  </si>
  <si>
    <t>1435320</t>
  </si>
  <si>
    <t>1073439</t>
  </si>
  <si>
    <t>Mail Back Sharps Container Red</t>
  </si>
  <si>
    <t xml:space="preserve">2 Gallon    </t>
  </si>
  <si>
    <t>3CI</t>
  </si>
  <si>
    <t>12002-006</t>
  </si>
  <si>
    <t xml:space="preserve">Post-Op Hallux Soft Splint    </t>
  </si>
  <si>
    <t xml:space="preserve">Left 8-10   </t>
  </si>
  <si>
    <t>6026-ML</t>
  </si>
  <si>
    <t xml:space="preserve">Surgical Skin Marker Fine     </t>
  </si>
  <si>
    <t>Ruler/Labels</t>
  </si>
  <si>
    <t>2530</t>
  </si>
  <si>
    <t>8230174</t>
  </si>
  <si>
    <t xml:space="preserve">Bag Labguard Biohazard        </t>
  </si>
  <si>
    <t xml:space="preserve">25/Bg   </t>
  </si>
  <si>
    <t>SBL2X1215B</t>
  </si>
  <si>
    <t>1254765</t>
  </si>
  <si>
    <t xml:space="preserve">Stethoscope Littmann Card IV  </t>
  </si>
  <si>
    <t xml:space="preserve">Black 27"   </t>
  </si>
  <si>
    <t>6152</t>
  </si>
  <si>
    <t>1045670</t>
  </si>
  <si>
    <t xml:space="preserve">Fluorescein/Propar Ophth      </t>
  </si>
  <si>
    <t xml:space="preserve">Solution    </t>
  </si>
  <si>
    <t xml:space="preserve">5ml/Bt  </t>
  </si>
  <si>
    <t>ALTAIR</t>
  </si>
  <si>
    <t>59390020505</t>
  </si>
  <si>
    <t xml:space="preserve">Diaphragm/Rim Adscope Steth   </t>
  </si>
  <si>
    <t xml:space="preserve">604 Black   </t>
  </si>
  <si>
    <t>604-02BK</t>
  </si>
  <si>
    <t>9872175</t>
  </si>
  <si>
    <t xml:space="preserve">Needle Disposable Thin Wall   </t>
  </si>
  <si>
    <t xml:space="preserve">18gx1-1/2"  </t>
  </si>
  <si>
    <t>305185</t>
  </si>
  <si>
    <t xml:space="preserve">Battery Aaa Alka Energize     </t>
  </si>
  <si>
    <t xml:space="preserve">4/Pk    </t>
  </si>
  <si>
    <t>343772</t>
  </si>
  <si>
    <t>1048255</t>
  </si>
  <si>
    <t xml:space="preserve">Needle Holder Crile Wood      </t>
  </si>
  <si>
    <t xml:space="preserve">7"          </t>
  </si>
  <si>
    <t>104-8255</t>
  </si>
  <si>
    <t xml:space="preserve">Dymo Elec Label Tape          </t>
  </si>
  <si>
    <t xml:space="preserve">blk on wht  </t>
  </si>
  <si>
    <t xml:space="preserve">2/pk    </t>
  </si>
  <si>
    <t>601066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</si>
  <si>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</si>
  <si>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</si>
  <si>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</si>
  <si>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</si>
  <si>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</si>
  <si>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 xml:space="preserve">5/St    </t>
  </si>
  <si>
    <t>K703M-5</t>
  </si>
  <si>
    <t xml:space="preserve">Alligator Forcep-Hartman      </t>
  </si>
  <si>
    <t>98-224</t>
  </si>
  <si>
    <t xml:space="preserve">7ft         </t>
  </si>
  <si>
    <t>1851</t>
  </si>
  <si>
    <t>6329516</t>
  </si>
  <si>
    <t xml:space="preserve">Q-Trace Electrode Tabs        </t>
  </si>
  <si>
    <t xml:space="preserve">5400        </t>
  </si>
  <si>
    <t>31433538</t>
  </si>
  <si>
    <t xml:space="preserve">Disposable Soft Cuff 2 Tube   </t>
  </si>
  <si>
    <t>SOFT-07-2MQ</t>
  </si>
  <si>
    <t>1203247</t>
  </si>
  <si>
    <t xml:space="preserve">Measuring Tape Head Circ      </t>
  </si>
  <si>
    <t xml:space="preserve">ea      </t>
  </si>
  <si>
    <t>PEDPAL</t>
  </si>
  <si>
    <t>100050</t>
  </si>
  <si>
    <t>1296515</t>
  </si>
  <si>
    <t>00143959425</t>
  </si>
  <si>
    <t>1229243</t>
  </si>
  <si>
    <t xml:space="preserve">Kova Glass Slide w/o grid     </t>
  </si>
  <si>
    <t>VENTRX</t>
  </si>
  <si>
    <t>87146</t>
  </si>
  <si>
    <t xml:space="preserve">.5x1.5"     </t>
  </si>
  <si>
    <t xml:space="preserve">640/Rl  </t>
  </si>
  <si>
    <t>18999933</t>
  </si>
  <si>
    <t>1085033</t>
  </si>
  <si>
    <t xml:space="preserve">Strap Fetal Monitoring Velcro </t>
  </si>
  <si>
    <t xml:space="preserve">48"         </t>
  </si>
  <si>
    <t xml:space="preserve">50Pr/Ca </t>
  </si>
  <si>
    <t>3565-00-PDF</t>
  </si>
  <si>
    <t xml:space="preserve">Kit Control Uricult Pos&amp;Neg   </t>
  </si>
  <si>
    <t xml:space="preserve">2 Vials     </t>
  </si>
  <si>
    <t>2000-30</t>
  </si>
  <si>
    <t xml:space="preserve">Non-Latex Bulb W/Air Ctr      </t>
  </si>
  <si>
    <t>1894NL</t>
  </si>
  <si>
    <t xml:space="preserve">3 Layer Foam Toe Seperator    </t>
  </si>
  <si>
    <t xml:space="preserve">s,m,l/6-pk  </t>
  </si>
  <si>
    <t xml:space="preserve">6/PK    </t>
  </si>
  <si>
    <t>P280-MIX</t>
  </si>
  <si>
    <t>5700618</t>
  </si>
  <si>
    <t xml:space="preserve">Suture Removal Kit w/ PVP     </t>
  </si>
  <si>
    <t>PROSTE</t>
  </si>
  <si>
    <t>0166SI16</t>
  </si>
  <si>
    <t>97-0554</t>
  </si>
  <si>
    <t xml:space="preserve">Sound Uterine Simpson Blnt    </t>
  </si>
  <si>
    <t xml:space="preserve">12-1/2"     </t>
  </si>
  <si>
    <t>21-382</t>
  </si>
  <si>
    <t>1114930</t>
  </si>
  <si>
    <t xml:space="preserve">EKG Clips Clear 4mm           </t>
  </si>
  <si>
    <t>3-047-0005</t>
  </si>
  <si>
    <t>1081933</t>
  </si>
  <si>
    <t xml:space="preserve">Bupivacaine Epi Inj SDV 10mL  </t>
  </si>
  <si>
    <t xml:space="preserve">.5%/1:200M  </t>
  </si>
  <si>
    <t>00409904501</t>
  </si>
  <si>
    <t xml:space="preserve">Station Hygiene Floor Stand   </t>
  </si>
  <si>
    <t xml:space="preserve">Cherry      </t>
  </si>
  <si>
    <t>BD111-0033</t>
  </si>
  <si>
    <t>6543982</t>
  </si>
  <si>
    <t xml:space="preserve">Suture Prolene Mono Blu PS1   </t>
  </si>
  <si>
    <t>8663G</t>
  </si>
  <si>
    <t xml:space="preserve">Cuff Soft 2-Tube BV           </t>
  </si>
  <si>
    <t>SOFT-11-2BV</t>
  </si>
  <si>
    <t xml:space="preserve">4X12/CS </t>
  </si>
  <si>
    <t>8886864604</t>
  </si>
  <si>
    <t>5823496</t>
  </si>
  <si>
    <t>LQB003T</t>
  </si>
  <si>
    <t>1043377</t>
  </si>
  <si>
    <t xml:space="preserve">Lidocaine TOP Jelly 5gm       </t>
  </si>
  <si>
    <t>17478071110</t>
  </si>
  <si>
    <t>2582133</t>
  </si>
  <si>
    <t xml:space="preserve">Marcaine Inj SDV 30mL         </t>
  </si>
  <si>
    <t>00409156029</t>
  </si>
  <si>
    <t>6273570</t>
  </si>
  <si>
    <t>Splint Postop Hallux Valgus Sf</t>
  </si>
  <si>
    <t xml:space="preserve">Small Right </t>
  </si>
  <si>
    <t>6026-SR</t>
  </si>
  <si>
    <t>1126787</t>
  </si>
  <si>
    <t xml:space="preserve">Criterion Nitrile EC Glove    </t>
  </si>
  <si>
    <t>HARSDN</t>
  </si>
  <si>
    <t>FG-H020-0053</t>
  </si>
  <si>
    <t>6781071</t>
  </si>
  <si>
    <t xml:space="preserve">Syringe Ear/Ulcer, Sterile    </t>
  </si>
  <si>
    <t xml:space="preserve">3oz         </t>
  </si>
  <si>
    <t>DYND70277</t>
  </si>
  <si>
    <t>1047771</t>
  </si>
  <si>
    <t xml:space="preserve">Lidocaine HCL Inj MDV 20ml    </t>
  </si>
  <si>
    <t>9870517</t>
  </si>
  <si>
    <t xml:space="preserve">Tissue Fixative Zeus Ifa      </t>
  </si>
  <si>
    <t xml:space="preserve">12x10mL     </t>
  </si>
  <si>
    <t>0102</t>
  </si>
  <si>
    <t>1226559</t>
  </si>
  <si>
    <t xml:space="preserve">Tubing O2 Crush-Resist Lumen  </t>
  </si>
  <si>
    <t xml:space="preserve">21'         </t>
  </si>
  <si>
    <t>001304</t>
  </si>
  <si>
    <t>6496731</t>
  </si>
  <si>
    <t xml:space="preserve">Rapid Fill Admin Luer Lock    </t>
  </si>
  <si>
    <t>TRAVOL</t>
  </si>
  <si>
    <t>H93813901</t>
  </si>
  <si>
    <t>5668512</t>
  </si>
  <si>
    <t xml:space="preserve">Coaxial Ophthalmoscope        </t>
  </si>
  <si>
    <t xml:space="preserve">3.5 Volt    </t>
  </si>
  <si>
    <t>11720</t>
  </si>
  <si>
    <t>4014949</t>
  </si>
  <si>
    <t xml:space="preserve">Extra Tube f/Trigger          </t>
  </si>
  <si>
    <t xml:space="preserve">Nozzle      </t>
  </si>
  <si>
    <t>CRYOSU</t>
  </si>
  <si>
    <t>TUBE</t>
  </si>
  <si>
    <t>7773414</t>
  </si>
  <si>
    <t>Stapler Precise Vista 15 Count</t>
  </si>
  <si>
    <t xml:space="preserve">REG Angle   </t>
  </si>
  <si>
    <t xml:space="preserve">6/Bx    </t>
  </si>
  <si>
    <t>3998</t>
  </si>
  <si>
    <t xml:space="preserve">Glove Liner Men's Cotton      </t>
  </si>
  <si>
    <t xml:space="preserve">12Pr/Pk </t>
  </si>
  <si>
    <t>32932-210</t>
  </si>
  <si>
    <t xml:space="preserve">Osteotome Tip Protector       </t>
  </si>
  <si>
    <t xml:space="preserve">12.7x25mm   </t>
  </si>
  <si>
    <t>094013BBG</t>
  </si>
  <si>
    <t>3682684</t>
  </si>
  <si>
    <t xml:space="preserve">Crayons - Mario               </t>
  </si>
  <si>
    <t xml:space="preserve">48/Pk   </t>
  </si>
  <si>
    <t>SHERMN</t>
  </si>
  <si>
    <t>JV482</t>
  </si>
  <si>
    <t>2882226</t>
  </si>
  <si>
    <t>Drape Towel Poly Lined Sterile</t>
  </si>
  <si>
    <t xml:space="preserve">18x26in     </t>
  </si>
  <si>
    <t>3520</t>
  </si>
  <si>
    <t xml:space="preserve">Bolster Round 24x6            </t>
  </si>
  <si>
    <t xml:space="preserve">Spec Color  </t>
  </si>
  <si>
    <t>30-99</t>
  </si>
  <si>
    <t>1226914</t>
  </si>
  <si>
    <t xml:space="preserve">Bag Lab Guard Spec Transport  </t>
  </si>
  <si>
    <t xml:space="preserve">Clear 6x9"  </t>
  </si>
  <si>
    <t xml:space="preserve">1000/Ca </t>
  </si>
  <si>
    <t>SBL2X69</t>
  </si>
  <si>
    <t>9873488</t>
  </si>
  <si>
    <t xml:space="preserve">Angiocath 16x3-1/4"           </t>
  </si>
  <si>
    <t>382258</t>
  </si>
  <si>
    <t xml:space="preserve">Paper Printer White           </t>
  </si>
  <si>
    <t xml:space="preserve">9.5x2.5"    </t>
  </si>
  <si>
    <t>A1700</t>
  </si>
  <si>
    <t>9770545</t>
  </si>
  <si>
    <t xml:space="preserve">Univ Desk Set W/Coax Nicad    </t>
  </si>
  <si>
    <t xml:space="preserve">w/Macroview </t>
  </si>
  <si>
    <t>71641-M</t>
  </si>
  <si>
    <t xml:space="preserve">Sunsoft Airway Kit 50-100mm   </t>
  </si>
  <si>
    <t xml:space="preserve">Sz 0-5      </t>
  </si>
  <si>
    <t>1-1504-00</t>
  </si>
  <si>
    <t>9870211</t>
  </si>
  <si>
    <t>Sharps Collect Recykleen/Pearl</t>
  </si>
  <si>
    <t xml:space="preserve">3gal        </t>
  </si>
  <si>
    <t>305053</t>
  </si>
  <si>
    <t>8100007</t>
  </si>
  <si>
    <t xml:space="preserve">Histofreezer 5mm              </t>
  </si>
  <si>
    <t xml:space="preserve">36 Buds     </t>
  </si>
  <si>
    <t>80ml Can</t>
  </si>
  <si>
    <t>STCTEC</t>
  </si>
  <si>
    <t>1001-0294</t>
  </si>
  <si>
    <t xml:space="preserve">3X8.25      </t>
  </si>
  <si>
    <t>30635-611</t>
  </si>
  <si>
    <t>6270382</t>
  </si>
  <si>
    <t>Medium Right</t>
  </si>
  <si>
    <t>6026-MR</t>
  </si>
  <si>
    <t>8954680</t>
  </si>
  <si>
    <t xml:space="preserve">Bugs &amp; Things Towels          </t>
  </si>
  <si>
    <t xml:space="preserve">13"x18"     </t>
  </si>
  <si>
    <t>981413</t>
  </si>
  <si>
    <t xml:space="preserve">Stool Airlift 272 Pebble Gray </t>
  </si>
  <si>
    <t>272-001-216</t>
  </si>
  <si>
    <t>2283209</t>
  </si>
  <si>
    <t xml:space="preserve">Travatan Z Ophth Solution     </t>
  </si>
  <si>
    <t xml:space="preserve">.004%       </t>
  </si>
  <si>
    <t>2.5mL/Ea</t>
  </si>
  <si>
    <t>3806023</t>
  </si>
  <si>
    <t xml:space="preserve">10ml        </t>
  </si>
  <si>
    <t xml:space="preserve">13/Bx   </t>
  </si>
  <si>
    <t>699</t>
  </si>
  <si>
    <t xml:space="preserve">Scissor Kelly Straight        </t>
  </si>
  <si>
    <t xml:space="preserve">6-1/4"      </t>
  </si>
  <si>
    <t>5-250</t>
  </si>
  <si>
    <t>9875914</t>
  </si>
  <si>
    <t xml:space="preserve">Syringe Luer Lock             </t>
  </si>
  <si>
    <t xml:space="preserve">10cc        </t>
  </si>
  <si>
    <t>309604</t>
  </si>
  <si>
    <t xml:space="preserve">Cuff Reus Infant Small        </t>
  </si>
  <si>
    <t xml:space="preserve">1-Tube TP   </t>
  </si>
  <si>
    <t>REUSE-06-1TP</t>
  </si>
  <si>
    <t xml:space="preserve">Durashock w/Cuff Adult        </t>
  </si>
  <si>
    <t>DS45-10</t>
  </si>
  <si>
    <t xml:space="preserve">Krazy Glue Sinlge Clip Strip  </t>
  </si>
  <si>
    <t>421759</t>
  </si>
  <si>
    <t>5825162</t>
  </si>
  <si>
    <t xml:space="preserve">Slippers Safety Terry In Gren </t>
  </si>
  <si>
    <t xml:space="preserve">XXL         </t>
  </si>
  <si>
    <t>68125-GRN</t>
  </si>
  <si>
    <t xml:space="preserve">Belt Clip F/Toco Plastic      </t>
  </si>
  <si>
    <t>989803143401</t>
  </si>
  <si>
    <t>1450000</t>
  </si>
  <si>
    <t xml:space="preserve">Alldress Adhesive Dressing    </t>
  </si>
  <si>
    <t xml:space="preserve">6"x8"       </t>
  </si>
  <si>
    <t>265369</t>
  </si>
  <si>
    <t>2990137</t>
  </si>
  <si>
    <t xml:space="preserve">Maxithins Maxi Pad            </t>
  </si>
  <si>
    <t xml:space="preserve">Regular     </t>
  </si>
  <si>
    <t xml:space="preserve">24/Pk   </t>
  </si>
  <si>
    <t>MT48044</t>
  </si>
  <si>
    <t>1316177</t>
  </si>
  <si>
    <t xml:space="preserve">Kotex U Thin Maxi Pad         </t>
  </si>
  <si>
    <t xml:space="preserve">22/Pk   </t>
  </si>
  <si>
    <t>KIMBER</t>
  </si>
  <si>
    <t>03904</t>
  </si>
  <si>
    <t xml:space="preserve">Defogger Endoscopy Economy    </t>
  </si>
  <si>
    <t>28-0102</t>
  </si>
  <si>
    <t>3682267</t>
  </si>
  <si>
    <t>Sticker Glitter Doc McStuffins</t>
  </si>
  <si>
    <t xml:space="preserve">50/Rl   </t>
  </si>
  <si>
    <t>PS638</t>
  </si>
  <si>
    <t>7772176</t>
  </si>
  <si>
    <t xml:space="preserve">Dressing Tegaderm IV Trnsprnt </t>
  </si>
  <si>
    <t xml:space="preserve">2.75x3"     </t>
  </si>
  <si>
    <t>1633</t>
  </si>
  <si>
    <t>2452955</t>
  </si>
  <si>
    <t xml:space="preserve">Ak-fluor 5ml Vials            </t>
  </si>
  <si>
    <t xml:space="preserve">10%         </t>
  </si>
  <si>
    <t>1747825310</t>
  </si>
  <si>
    <t>6004013</t>
  </si>
  <si>
    <t xml:space="preserve">Multi Line Lead Wires         </t>
  </si>
  <si>
    <t xml:space="preserve">10/Set      </t>
  </si>
  <si>
    <t>420101-002</t>
  </si>
  <si>
    <t>1275444</t>
  </si>
  <si>
    <t xml:space="preserve">Puppy Patient Stickers        </t>
  </si>
  <si>
    <t xml:space="preserve">100/Rl  </t>
  </si>
  <si>
    <t>PS647</t>
  </si>
  <si>
    <t>8401764</t>
  </si>
  <si>
    <t xml:space="preserve">Connector Clean 5-N-1         </t>
  </si>
  <si>
    <t>511</t>
  </si>
  <si>
    <t>6592362</t>
  </si>
  <si>
    <t>Catheter Foley 5cc.16fr. Infec</t>
  </si>
  <si>
    <t>0165SI16</t>
  </si>
  <si>
    <t>TBF-410GS</t>
  </si>
  <si>
    <t xml:space="preserve">Immobilizer Elbow Adult       </t>
  </si>
  <si>
    <t>79-91517</t>
  </si>
  <si>
    <t>1294061</t>
  </si>
  <si>
    <t xml:space="preserve">Forcep Hemostat Disp Strt     </t>
  </si>
  <si>
    <t>96-2537</t>
  </si>
  <si>
    <t>2282909</t>
  </si>
  <si>
    <t xml:space="preserve">Drysol Dab-o-matic 20%        </t>
  </si>
  <si>
    <t xml:space="preserve">35ml        </t>
  </si>
  <si>
    <t>1289974</t>
  </si>
  <si>
    <t>1264906</t>
  </si>
  <si>
    <t xml:space="preserve">Cyanocobalamin Inj (B-12) SDV </t>
  </si>
  <si>
    <t xml:space="preserve">1000mcg 1mL </t>
  </si>
  <si>
    <t>00143962125</t>
  </si>
  <si>
    <t>2881690</t>
  </si>
  <si>
    <t xml:space="preserve">Bags Hazardous Orange         </t>
  </si>
  <si>
    <t xml:space="preserve">400/Ca  </t>
  </si>
  <si>
    <t>A9500-10</t>
  </si>
  <si>
    <t>1187546</t>
  </si>
  <si>
    <t xml:space="preserve">Medroxyprogest Ace PF Syr 1mL </t>
  </si>
  <si>
    <t xml:space="preserve">150Mg/mL    </t>
  </si>
  <si>
    <t>GRNSTN</t>
  </si>
  <si>
    <t>59762453802</t>
  </si>
  <si>
    <t>1012964</t>
  </si>
  <si>
    <t xml:space="preserve">Step Stool w/Handrail         </t>
  </si>
  <si>
    <t>DELTUB</t>
  </si>
  <si>
    <t>11220</t>
  </si>
  <si>
    <t>2770604</t>
  </si>
  <si>
    <t xml:space="preserve">Desonide Ointment             </t>
  </si>
  <si>
    <t xml:space="preserve">0.05%       </t>
  </si>
  <si>
    <t xml:space="preserve">15GM/Tb </t>
  </si>
  <si>
    <t>2242261</t>
  </si>
  <si>
    <t>7773440</t>
  </si>
  <si>
    <t>Scotchcast Synthetic Stockinet</t>
  </si>
  <si>
    <t xml:space="preserve">6"x25yds    </t>
  </si>
  <si>
    <t>MS06</t>
  </si>
  <si>
    <t>9305124</t>
  </si>
  <si>
    <t xml:space="preserve">Large Left  </t>
  </si>
  <si>
    <t>6026-LL</t>
  </si>
  <si>
    <t>1258710</t>
  </si>
  <si>
    <t xml:space="preserve">Soap Kindest Kare Foam        </t>
  </si>
  <si>
    <t>1152RF</t>
  </si>
  <si>
    <t xml:space="preserve">12x10ml     </t>
  </si>
  <si>
    <t>379</t>
  </si>
  <si>
    <t xml:space="preserve">Tissue Nipper Straight SS     </t>
  </si>
  <si>
    <t xml:space="preserve">4"          </t>
  </si>
  <si>
    <t>V940220</t>
  </si>
  <si>
    <t>5079907</t>
  </si>
  <si>
    <t xml:space="preserve">Sterile Water Inj 500ml       </t>
  </si>
  <si>
    <t xml:space="preserve">BAG500ml    </t>
  </si>
  <si>
    <t>L8501-01</t>
  </si>
  <si>
    <t>3863603</t>
  </si>
  <si>
    <t xml:space="preserve">Tray Foley Cath Latex Free    </t>
  </si>
  <si>
    <t xml:space="preserve">18FR        </t>
  </si>
  <si>
    <t>907318</t>
  </si>
  <si>
    <t>1239791</t>
  </si>
  <si>
    <t>Clobetasol Propionate Ointment</t>
  </si>
  <si>
    <t xml:space="preserve">45Gm/Tb </t>
  </si>
  <si>
    <t>2534261</t>
  </si>
  <si>
    <t>1100834</t>
  </si>
  <si>
    <t xml:space="preserve">Bupivacaine Hcl Sdv 10Ml      </t>
  </si>
  <si>
    <t xml:space="preserve">0.75%       </t>
  </si>
  <si>
    <t>0116501</t>
  </si>
  <si>
    <t xml:space="preserve">Traceable Original Lab Timer  </t>
  </si>
  <si>
    <t>5002</t>
  </si>
  <si>
    <t>1220657</t>
  </si>
  <si>
    <t xml:space="preserve">Socks Fall Management         </t>
  </si>
  <si>
    <t xml:space="preserve">Red Regular </t>
  </si>
  <si>
    <t>6239R</t>
  </si>
  <si>
    <t>1310297</t>
  </si>
  <si>
    <t>Swabstick Cmpnd Benzoin Tinctr</t>
  </si>
  <si>
    <t xml:space="preserve">4" Single   </t>
  </si>
  <si>
    <t>APLS1106</t>
  </si>
  <si>
    <t xml:space="preserve">Tubing O2 f/Nebulizer 7' Tb   </t>
  </si>
  <si>
    <t xml:space="preserve">Adlt Disp   </t>
  </si>
  <si>
    <t>5601</t>
  </si>
  <si>
    <t xml:space="preserve">Electrode Disp Dual Surefit   </t>
  </si>
  <si>
    <t xml:space="preserve">15' Cable   </t>
  </si>
  <si>
    <t>410-2100</t>
  </si>
  <si>
    <t>8329660</t>
  </si>
  <si>
    <t xml:space="preserve">Nebulizer w/Mask &amp; Tubing     </t>
  </si>
  <si>
    <t xml:space="preserve">Pediatric   </t>
  </si>
  <si>
    <t>1713</t>
  </si>
  <si>
    <t xml:space="preserve">Steam Autoclave Tape          </t>
  </si>
  <si>
    <t xml:space="preserve">3/4"        </t>
  </si>
  <si>
    <t xml:space="preserve">60yd/Rl </t>
  </si>
  <si>
    <t>ST-048</t>
  </si>
  <si>
    <t xml:space="preserve">ESR-10 Manual Rack (Sed Rate) </t>
  </si>
  <si>
    <t>240321</t>
  </si>
  <si>
    <t xml:space="preserve">Shoe Cast Canvas Velcro       </t>
  </si>
  <si>
    <t>Medium Black</t>
  </si>
  <si>
    <t>2033-03</t>
  </si>
  <si>
    <t xml:space="preserve">Cath Tray Ureth PVC           </t>
  </si>
  <si>
    <t xml:space="preserve">14fr        </t>
  </si>
  <si>
    <t>8887600073</t>
  </si>
  <si>
    <t xml:space="preserve">Thermometer Digital Freezer   </t>
  </si>
  <si>
    <t>ACC895FRE</t>
  </si>
  <si>
    <t>1500119</t>
  </si>
  <si>
    <t xml:space="preserve">Xylocaine Plain MDV 50mL      </t>
  </si>
  <si>
    <t>63323048557</t>
  </si>
  <si>
    <t>5075000</t>
  </si>
  <si>
    <t xml:space="preserve">Bottle      </t>
  </si>
  <si>
    <t xml:space="preserve">1000ml  </t>
  </si>
  <si>
    <t>R5000-01</t>
  </si>
  <si>
    <t xml:space="preserve">Splint Finger Spring Ext      </t>
  </si>
  <si>
    <t xml:space="preserve">X-Small     </t>
  </si>
  <si>
    <t>501AA</t>
  </si>
  <si>
    <t xml:space="preserve">Fall Risk Alert Bands         </t>
  </si>
  <si>
    <t xml:space="preserve">500/Pk  </t>
  </si>
  <si>
    <t>7645-YL</t>
  </si>
  <si>
    <t>3667355</t>
  </si>
  <si>
    <t xml:space="preserve">Toy Pull Back Construction    </t>
  </si>
  <si>
    <t>Vehicle Asst</t>
  </si>
  <si>
    <t>JV405</t>
  </si>
  <si>
    <t>1046606</t>
  </si>
  <si>
    <t xml:space="preserve">Curette Dermal                </t>
  </si>
  <si>
    <t xml:space="preserve">4mm         </t>
  </si>
  <si>
    <t>R0425</t>
  </si>
  <si>
    <t>8597189</t>
  </si>
  <si>
    <t xml:space="preserve">Urinary Self-Cath Pediatric   </t>
  </si>
  <si>
    <t xml:space="preserve">5FR 10"     </t>
  </si>
  <si>
    <t>COLPLA</t>
  </si>
  <si>
    <t>305</t>
  </si>
  <si>
    <t>6700722</t>
  </si>
  <si>
    <t xml:space="preserve">Pad Heel 2-1/2x7/16"          </t>
  </si>
  <si>
    <t>HP2-7</t>
  </si>
  <si>
    <t>1078326</t>
  </si>
  <si>
    <t xml:space="preserve">Isolation Gown Yellow         </t>
  </si>
  <si>
    <t xml:space="preserve">Unisize     </t>
  </si>
  <si>
    <t>TRONEX</t>
  </si>
  <si>
    <t>554025Y</t>
  </si>
  <si>
    <t>1010494</t>
  </si>
  <si>
    <t>Coban Self Adher Wrap Tan Ster</t>
  </si>
  <si>
    <t xml:space="preserve">6"x5yd      </t>
  </si>
  <si>
    <t>1586S</t>
  </si>
  <si>
    <t xml:space="preserve">Pouch Tyvek Self Seal         </t>
  </si>
  <si>
    <t xml:space="preserve">3-1/2x9     </t>
  </si>
  <si>
    <t>TSP-181</t>
  </si>
  <si>
    <t>1411056</t>
  </si>
  <si>
    <t xml:space="preserve">Nebulizer Aerosol Mask        </t>
  </si>
  <si>
    <t>B&amp;FMED</t>
  </si>
  <si>
    <t>64093</t>
  </si>
  <si>
    <t xml:space="preserve">Liner Sterilization Tray      </t>
  </si>
  <si>
    <t xml:space="preserve">f/Steam     </t>
  </si>
  <si>
    <t>DM-1224PP</t>
  </si>
  <si>
    <t xml:space="preserve">Glove Compression Tipless     </t>
  </si>
  <si>
    <t xml:space="preserve">Left Small  </t>
  </si>
  <si>
    <t>NC53222</t>
  </si>
  <si>
    <t>2770284</t>
  </si>
  <si>
    <t>Tropicamide Ophth Solution 2mL</t>
  </si>
  <si>
    <t>3476280</t>
  </si>
  <si>
    <t>1034913</t>
  </si>
  <si>
    <t xml:space="preserve">Urinal Patient Pls 1Qt Tran   </t>
  </si>
  <si>
    <t xml:space="preserve">1 Qt        </t>
  </si>
  <si>
    <t>H140D-01</t>
  </si>
  <si>
    <t>5700311</t>
  </si>
  <si>
    <t>Maxitest Steam Steriliz Integr</t>
  </si>
  <si>
    <t xml:space="preserve">1000/Bg </t>
  </si>
  <si>
    <t>SSI-1000HS</t>
  </si>
  <si>
    <t xml:space="preserve">PATHFAST Cardiac Biomarker    </t>
  </si>
  <si>
    <t>300646</t>
  </si>
  <si>
    <t>1226787</t>
  </si>
  <si>
    <t>Gown Isolation Multiply Hvy Bl</t>
  </si>
  <si>
    <t>AT6200</t>
  </si>
  <si>
    <t>1047765</t>
  </si>
  <si>
    <t xml:space="preserve">Water F/Inj Bacterio Vl 30ml  </t>
  </si>
  <si>
    <t>30ml Sterile</t>
  </si>
  <si>
    <t>00409397703</t>
  </si>
  <si>
    <t xml:space="preserve">Marker Skin Ultra-Fine Tip    </t>
  </si>
  <si>
    <t xml:space="preserve">w/ Ruler    </t>
  </si>
  <si>
    <t>VIS1436SR100</t>
  </si>
  <si>
    <t xml:space="preserve">Nail Splitter Delicate STR    </t>
  </si>
  <si>
    <t>MH40-226A</t>
  </si>
  <si>
    <t>1531024</t>
  </si>
  <si>
    <t xml:space="preserve">Nasal Cannula Curved Flare    </t>
  </si>
  <si>
    <t xml:space="preserve">7'          </t>
  </si>
  <si>
    <t>001320</t>
  </si>
  <si>
    <t>1103145</t>
  </si>
  <si>
    <t xml:space="preserve">Cuff WA Reusable Child        </t>
  </si>
  <si>
    <t>REUSE-09</t>
  </si>
  <si>
    <t xml:space="preserve">Forceps Adson Tissue 4.75"    </t>
  </si>
  <si>
    <t xml:space="preserve">1x2 Teeth   </t>
  </si>
  <si>
    <t>97-775</t>
  </si>
  <si>
    <t>9530066</t>
  </si>
  <si>
    <t xml:space="preserve">Stitch Scissors Shortbent     </t>
  </si>
  <si>
    <t xml:space="preserve">Curv 3-1/2" </t>
  </si>
  <si>
    <t>9-101</t>
  </si>
  <si>
    <t>9870419</t>
  </si>
  <si>
    <t xml:space="preserve">Esteem w/NeuThera Glove Synth </t>
  </si>
  <si>
    <t xml:space="preserve">X-Large     </t>
  </si>
  <si>
    <t>S88RX05</t>
  </si>
  <si>
    <t>1173673</t>
  </si>
  <si>
    <t xml:space="preserve">Sentry ID Band Fall Risk Adlt </t>
  </si>
  <si>
    <t>5055-14-PDM</t>
  </si>
  <si>
    <t xml:space="preserve">1000/Bx </t>
  </si>
  <si>
    <t>1-35G</t>
  </si>
  <si>
    <t>1184109</t>
  </si>
  <si>
    <t xml:space="preserve">Stockinette Delta-Dry LF NS   </t>
  </si>
  <si>
    <t xml:space="preserve">2"x11Yd     </t>
  </si>
  <si>
    <t xml:space="preserve">2Rl/Ca  </t>
  </si>
  <si>
    <t>7456401</t>
  </si>
  <si>
    <t xml:space="preserve">Shield Eye Pediatric Clear    </t>
  </si>
  <si>
    <t>581708</t>
  </si>
  <si>
    <t>1217553</t>
  </si>
  <si>
    <t xml:space="preserve">BD Veritor RSV Test           </t>
  </si>
  <si>
    <t xml:space="preserve">CLIA Waived </t>
  </si>
  <si>
    <t>256038</t>
  </si>
  <si>
    <t>9879194</t>
  </si>
  <si>
    <t xml:space="preserve">Eclipse Syringe w/Needle 1cc  </t>
  </si>
  <si>
    <t xml:space="preserve">25gX5/8"    </t>
  </si>
  <si>
    <t>305780</t>
  </si>
  <si>
    <t>3675932</t>
  </si>
  <si>
    <t xml:space="preserve">Toy Glasses Star-Shape        </t>
  </si>
  <si>
    <t xml:space="preserve">Assorted    </t>
  </si>
  <si>
    <t>S6503</t>
  </si>
  <si>
    <t xml:space="preserve">Applicator Kit Apdyne Phenol  </t>
  </si>
  <si>
    <t xml:space="preserve">24/Ca   </t>
  </si>
  <si>
    <t>A-E1524</t>
  </si>
  <si>
    <t>1249923</t>
  </si>
  <si>
    <t>Pamper Swadlr Diaper Sm to 6lb</t>
  </si>
  <si>
    <t xml:space="preserve">12x20       </t>
  </si>
  <si>
    <t>12x20/Ca</t>
  </si>
  <si>
    <t>04261</t>
  </si>
  <si>
    <t>3682332</t>
  </si>
  <si>
    <t xml:space="preserve">Sticker Disney Princess       </t>
  </si>
  <si>
    <t>PS631</t>
  </si>
  <si>
    <t>9880096</t>
  </si>
  <si>
    <t>Mask Face Securgard Earloop Bl</t>
  </si>
  <si>
    <t>AT74531</t>
  </si>
  <si>
    <t xml:space="preserve">Lysol Neutra Air Morning Dew  </t>
  </si>
  <si>
    <t xml:space="preserve">10oz/Cn     </t>
  </si>
  <si>
    <t>547730</t>
  </si>
  <si>
    <t>1214083</t>
  </si>
  <si>
    <t xml:space="preserve">Bupivacaine Hcl SDV 30mL      </t>
  </si>
  <si>
    <t>AURPHA</t>
  </si>
  <si>
    <t>55150017030</t>
  </si>
  <si>
    <t xml:space="preserve">Tamper      </t>
  </si>
  <si>
    <t>RX505</t>
  </si>
  <si>
    <t>1248898</t>
  </si>
  <si>
    <t>IV Start Kit w/ PDI Prevantics</t>
  </si>
  <si>
    <t>01-8000C</t>
  </si>
  <si>
    <t>1103604</t>
  </si>
  <si>
    <t xml:space="preserve">Cuff Reus Thigh 2-Tube BV     </t>
  </si>
  <si>
    <t xml:space="preserve">40-55cm     </t>
  </si>
  <si>
    <t>REUSE-13-2BV</t>
  </si>
  <si>
    <t>6781069</t>
  </si>
  <si>
    <t xml:space="preserve">Bowl Medium Platic Sterile    </t>
  </si>
  <si>
    <t>DYND50315</t>
  </si>
  <si>
    <t xml:space="preserve">Cuff Soft 2-Tube              </t>
  </si>
  <si>
    <t xml:space="preserve">Adult LG    </t>
  </si>
  <si>
    <t>SOFT-12-2MQ</t>
  </si>
  <si>
    <t>1003334</t>
  </si>
  <si>
    <t xml:space="preserve">Scissor Lister Bandage 7.25"  </t>
  </si>
  <si>
    <t xml:space="preserve">Standard    </t>
  </si>
  <si>
    <t>JINSTR</t>
  </si>
  <si>
    <t>100-3334</t>
  </si>
  <si>
    <t>1530524</t>
  </si>
  <si>
    <t xml:space="preserve">Low Dermatitis Glove Nitrile  </t>
  </si>
  <si>
    <t>N88LDL</t>
  </si>
  <si>
    <t>3620002</t>
  </si>
  <si>
    <t xml:space="preserve">Cannula Smartip Med Prep      </t>
  </si>
  <si>
    <t xml:space="preserve">Ndless      </t>
  </si>
  <si>
    <t>8881540111</t>
  </si>
  <si>
    <t xml:space="preserve">7'Tubing    </t>
  </si>
  <si>
    <t>HCS4518</t>
  </si>
  <si>
    <t>1630114</t>
  </si>
  <si>
    <t xml:space="preserve">Microtainer Tube w/Microguard </t>
  </si>
  <si>
    <t>365985</t>
  </si>
  <si>
    <t xml:space="preserve">TAPE,MASKING,HIGHLAND,1X      </t>
  </si>
  <si>
    <t>666537</t>
  </si>
  <si>
    <t xml:space="preserve">Optichamber Mask Pediatric    </t>
  </si>
  <si>
    <t>81211</t>
  </si>
  <si>
    <t>8907793</t>
  </si>
  <si>
    <t>Telfa Gze Dressng Ster Non/Adh</t>
  </si>
  <si>
    <t xml:space="preserve">3"x8"       </t>
  </si>
  <si>
    <t>1238</t>
  </si>
  <si>
    <t>1103162</t>
  </si>
  <si>
    <t xml:space="preserve">Cuff Reus Adult Small 1-Tube  </t>
  </si>
  <si>
    <t>REUSE-10-1TP</t>
  </si>
  <si>
    <t>5661543</t>
  </si>
  <si>
    <t xml:space="preserve">Diag Set W/Opthal &amp; Macroview </t>
  </si>
  <si>
    <t xml:space="preserve">W/Thr II    </t>
  </si>
  <si>
    <t>97100-M</t>
  </si>
  <si>
    <t>6813618</t>
  </si>
  <si>
    <t xml:space="preserve">Conforming Gauze NS CleanWrap </t>
  </si>
  <si>
    <t>603PB</t>
  </si>
  <si>
    <t>5557836</t>
  </si>
  <si>
    <t xml:space="preserve">Tape Deltalite Conf Fbgl Orn  </t>
  </si>
  <si>
    <t>6023</t>
  </si>
  <si>
    <t xml:space="preserve">Syringe Safety f/Insulin GL   </t>
  </si>
  <si>
    <t xml:space="preserve">31G 3/10cc  </t>
  </si>
  <si>
    <t>305937</t>
  </si>
  <si>
    <t xml:space="preserve">Stethoscope Cardiology IV     </t>
  </si>
  <si>
    <t>Blk/Champagn</t>
  </si>
  <si>
    <t>6179</t>
  </si>
  <si>
    <t xml:space="preserve">Cup Beaker w/Temp Strip Plstc </t>
  </si>
  <si>
    <t xml:space="preserve">Clear       </t>
  </si>
  <si>
    <t>190965</t>
  </si>
  <si>
    <t xml:space="preserve">Bag Brown Paper #1/6          </t>
  </si>
  <si>
    <t>80076</t>
  </si>
  <si>
    <t xml:space="preserve">BANDAGE,BAND-AID,FLEX,1X3     </t>
  </si>
  <si>
    <t xml:space="preserve">1X3" Strip  </t>
  </si>
  <si>
    <t xml:space="preserve">100     </t>
  </si>
  <si>
    <t>983312</t>
  </si>
  <si>
    <t>2771073</t>
  </si>
  <si>
    <t xml:space="preserve">Bupivacaine HCL SDV PF        </t>
  </si>
  <si>
    <t>4935565</t>
  </si>
  <si>
    <t xml:space="preserve">Brush Cleaning Double-Ended   </t>
  </si>
  <si>
    <t xml:space="preserve">Nylon       </t>
  </si>
  <si>
    <t xml:space="preserve">2/Bg    </t>
  </si>
  <si>
    <t>243004BBG</t>
  </si>
  <si>
    <t xml:space="preserve">Corn Protector                </t>
  </si>
  <si>
    <t>P15</t>
  </si>
  <si>
    <t>2881654</t>
  </si>
  <si>
    <t>Pch Strl Heat Seal Chem Indict</t>
  </si>
  <si>
    <t xml:space="preserve">4X22        </t>
  </si>
  <si>
    <t>90422</t>
  </si>
  <si>
    <t>9532089</t>
  </si>
  <si>
    <t xml:space="preserve">Orange      </t>
  </si>
  <si>
    <t>3-2507</t>
  </si>
  <si>
    <t>1500101</t>
  </si>
  <si>
    <t xml:space="preserve">Xylocaine Plain 2% SDV        </t>
  </si>
  <si>
    <t xml:space="preserve">5mL MPF     </t>
  </si>
  <si>
    <t>63323049507</t>
  </si>
  <si>
    <t xml:space="preserve">IUD Tray Sterile              </t>
  </si>
  <si>
    <t>94-0027A</t>
  </si>
  <si>
    <t>1131086</t>
  </si>
  <si>
    <t xml:space="preserve">Storage Bin                   </t>
  </si>
  <si>
    <t>30230SCLAR</t>
  </si>
  <si>
    <t>1276575</t>
  </si>
  <si>
    <t xml:space="preserve">16/Bx   </t>
  </si>
  <si>
    <t>C020120-1</t>
  </si>
  <si>
    <t>6430308</t>
  </si>
  <si>
    <t xml:space="preserve">Depends Briefs                </t>
  </si>
  <si>
    <t xml:space="preserve">SM/MED      </t>
  </si>
  <si>
    <t xml:space="preserve">54/Ca   </t>
  </si>
  <si>
    <t>35445</t>
  </si>
  <si>
    <t>5823696</t>
  </si>
  <si>
    <t>Mouthwash 2Oz Alcohl Free Mint</t>
  </si>
  <si>
    <t xml:space="preserve">2OZ         </t>
  </si>
  <si>
    <t xml:space="preserve">96/Ca   </t>
  </si>
  <si>
    <t>OC-MWAF02</t>
  </si>
  <si>
    <t>1173410</t>
  </si>
  <si>
    <t xml:space="preserve">Bandage Econo Wrap LF NS      </t>
  </si>
  <si>
    <t xml:space="preserve">3"x4.5yd    </t>
  </si>
  <si>
    <t>CONCO</t>
  </si>
  <si>
    <t>33300000</t>
  </si>
  <si>
    <t>1226813</t>
  </si>
  <si>
    <t>Bag Bihzrd Sp Biochk Elstc Org</t>
  </si>
  <si>
    <t xml:space="preserve">14X19       </t>
  </si>
  <si>
    <t>A9500-11</t>
  </si>
  <si>
    <t xml:space="preserve">Removal Suture Skin           </t>
  </si>
  <si>
    <t xml:space="preserve">Set         </t>
  </si>
  <si>
    <t>66305</t>
  </si>
  <si>
    <t>4224505</t>
  </si>
  <si>
    <t xml:space="preserve">Body Fluid Clean Up Kit       </t>
  </si>
  <si>
    <t>SAFEAM</t>
  </si>
  <si>
    <t>25005</t>
  </si>
  <si>
    <t>6540143</t>
  </si>
  <si>
    <t xml:space="preserve">Suture Vicryl Violet S-29     </t>
  </si>
  <si>
    <t>J555G</t>
  </si>
  <si>
    <t>1217753</t>
  </si>
  <si>
    <t xml:space="preserve">Cyclopentolate Ophth Sol 15mL </t>
  </si>
  <si>
    <t>17478009712</t>
  </si>
  <si>
    <t>1123965</t>
  </si>
  <si>
    <t xml:space="preserve">Bandage Elastic w/Velcro      </t>
  </si>
  <si>
    <t xml:space="preserve">4'x5yd      </t>
  </si>
  <si>
    <t>DYNJ05146</t>
  </si>
  <si>
    <t>2284881</t>
  </si>
  <si>
    <t xml:space="preserve">Sweet Ease 51mm Fill/15mL     </t>
  </si>
  <si>
    <t>3482338</t>
  </si>
  <si>
    <t xml:space="preserve">Cuff Thigh Soft 2-Tube BV     </t>
  </si>
  <si>
    <t>SOFT-13-2BV</t>
  </si>
  <si>
    <t xml:space="preserve">Specimen Pass Box             </t>
  </si>
  <si>
    <t>8154</t>
  </si>
  <si>
    <t>7630054</t>
  </si>
  <si>
    <t xml:space="preserve">Antiseptic Hand Gel SoftNSure </t>
  </si>
  <si>
    <t xml:space="preserve">15oz Pump   </t>
  </si>
  <si>
    <t>1445A6</t>
  </si>
  <si>
    <t>5138077</t>
  </si>
  <si>
    <t xml:space="preserve">Standard Inflation Bulb       </t>
  </si>
  <si>
    <t xml:space="preserve">Latex       </t>
  </si>
  <si>
    <t>5086-01</t>
  </si>
  <si>
    <t>1103649</t>
  </si>
  <si>
    <t xml:space="preserve">Cuff Soft 2-Tube MQ           </t>
  </si>
  <si>
    <t>SOFT-11-2MQ</t>
  </si>
  <si>
    <t>7630018</t>
  </si>
  <si>
    <t xml:space="preserve">Basin Wash Rectang Dusty Rose </t>
  </si>
  <si>
    <t xml:space="preserve">3.5qt       </t>
  </si>
  <si>
    <t>H361-10</t>
  </si>
  <si>
    <t>1046880</t>
  </si>
  <si>
    <t>00409427701</t>
  </si>
  <si>
    <t>2881640</t>
  </si>
  <si>
    <t>Bag Infectious Waste Red 1-6Gl</t>
  </si>
  <si>
    <t xml:space="preserve">11X14       </t>
  </si>
  <si>
    <t>50-42</t>
  </si>
  <si>
    <t>2990140</t>
  </si>
  <si>
    <t xml:space="preserve">Maxithins  Pad Overnight      </t>
  </si>
  <si>
    <t>ALA 40063</t>
  </si>
  <si>
    <t>1218026</t>
  </si>
  <si>
    <t xml:space="preserve">Lidocaine 1% HCL Inj 2mL      </t>
  </si>
  <si>
    <t>63323020102</t>
  </si>
  <si>
    <t>1237855</t>
  </si>
  <si>
    <t xml:space="preserve">Md Dsp      </t>
  </si>
  <si>
    <t>9100-405M</t>
  </si>
  <si>
    <t>1191672</t>
  </si>
  <si>
    <t>IV Start Kit w/Chloraprep Sepp</t>
  </si>
  <si>
    <t>50203</t>
  </si>
  <si>
    <t xml:space="preserve">Durashock BP Family Practice  </t>
  </si>
  <si>
    <t>DS58-MCCB</t>
  </si>
  <si>
    <t xml:space="preserve">Veritor+ Rdr Combo 2 FLU      </t>
  </si>
  <si>
    <t xml:space="preserve">Physician   </t>
  </si>
  <si>
    <t>256074</t>
  </si>
  <si>
    <t xml:space="preserve">Combigan Opth Solution        </t>
  </si>
  <si>
    <t xml:space="preserve">0.2/0.5     </t>
  </si>
  <si>
    <t>4028171</t>
  </si>
  <si>
    <t xml:space="preserve">Touchtest.2 Discrepency       </t>
  </si>
  <si>
    <t>12-1495</t>
  </si>
  <si>
    <t xml:space="preserve">Cuff MQ Reus Child 1-Tube     </t>
  </si>
  <si>
    <t>REUSE-09-1MQ</t>
  </si>
  <si>
    <t>2773426</t>
  </si>
  <si>
    <t xml:space="preserve">Oxygen Tubing Crush Resis     </t>
  </si>
  <si>
    <t>001302</t>
  </si>
  <si>
    <t>8956348</t>
  </si>
  <si>
    <t xml:space="preserve">Bags Chairside/Bedside        </t>
  </si>
  <si>
    <t xml:space="preserve">2000/Ca </t>
  </si>
  <si>
    <t>950252</t>
  </si>
  <si>
    <t xml:space="preserve">Glucose Tube Ngmbt            </t>
  </si>
  <si>
    <t>365992</t>
  </si>
  <si>
    <t>1247437</t>
  </si>
  <si>
    <t>Atropine Sulfate Opth Solution</t>
  </si>
  <si>
    <t>17478021515</t>
  </si>
  <si>
    <t>1530107</t>
  </si>
  <si>
    <t xml:space="preserve">Splint Finger Staxx Sz 4 Skin </t>
  </si>
  <si>
    <t xml:space="preserve">2.475"      </t>
  </si>
  <si>
    <t>79-72244</t>
  </si>
  <si>
    <t xml:space="preserve">Dye Strip Lissamine Green     </t>
  </si>
  <si>
    <t>A17-501</t>
  </si>
  <si>
    <t>5075300</t>
  </si>
  <si>
    <t xml:space="preserve">Sodium Chl 0.9% Irrig Plas Bt </t>
  </si>
  <si>
    <t xml:space="preserve">1000mL/Ea   </t>
  </si>
  <si>
    <t>R5200-01</t>
  </si>
  <si>
    <t>1004737</t>
  </si>
  <si>
    <t>Sod Chloride Inj 0.9% Non-DEHP</t>
  </si>
  <si>
    <t xml:space="preserve">Plas Bag    </t>
  </si>
  <si>
    <t>500ml/Bg</t>
  </si>
  <si>
    <t>L8001</t>
  </si>
  <si>
    <t>7880328</t>
  </si>
  <si>
    <t>Gown Open Back Fluid Repellant</t>
  </si>
  <si>
    <t>199</t>
  </si>
  <si>
    <t>1530791</t>
  </si>
  <si>
    <t xml:space="preserve">Opti-Chamber Mask             </t>
  </si>
  <si>
    <t>HS81211</t>
  </si>
  <si>
    <t>1126094</t>
  </si>
  <si>
    <t xml:space="preserve">Inflation System LF Black     </t>
  </si>
  <si>
    <t xml:space="preserve">Sm Adult    </t>
  </si>
  <si>
    <t>865-10SABKHS</t>
  </si>
  <si>
    <t>9880117</t>
  </si>
  <si>
    <t xml:space="preserve">Sponge Non-Woven LF St 4Ply   </t>
  </si>
  <si>
    <t xml:space="preserve">4x4" 2/pk   </t>
  </si>
  <si>
    <t>50 Pk/Bx</t>
  </si>
  <si>
    <t>C-NWS444S</t>
  </si>
  <si>
    <t xml:space="preserve">Toothbrush Prem Adlt Sft Wht  </t>
  </si>
  <si>
    <t xml:space="preserve">Indiv Wrap  </t>
  </si>
  <si>
    <t>MDS136850</t>
  </si>
  <si>
    <t>1013746</t>
  </si>
  <si>
    <t>Arch Support Orthotic 3/4 Sz 4</t>
  </si>
  <si>
    <t xml:space="preserve">M10/11      </t>
  </si>
  <si>
    <t xml:space="preserve">PR      </t>
  </si>
  <si>
    <t>IMPLUS</t>
  </si>
  <si>
    <t>43-158-04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</si>
  <si>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</si>
  <si>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</si>
  <si>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</si>
  <si>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</si>
  <si>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</si>
  <si>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>3620000</t>
  </si>
  <si>
    <t xml:space="preserve">Telfa AMD Dressing 4"x8"      </t>
  </si>
  <si>
    <t xml:space="preserve">Sterile     </t>
  </si>
  <si>
    <t>7666</t>
  </si>
  <si>
    <t>2881624</t>
  </si>
  <si>
    <t>Bandage Self Close Elast LF St</t>
  </si>
  <si>
    <t xml:space="preserve">4"x5.8yd    </t>
  </si>
  <si>
    <t xml:space="preserve">36/Ca   </t>
  </si>
  <si>
    <t>23593-14LF</t>
  </si>
  <si>
    <t xml:space="preserve">Suture Prolene Mono Blu RB1   </t>
  </si>
  <si>
    <t xml:space="preserve">4-0 36"     </t>
  </si>
  <si>
    <t>8357H</t>
  </si>
  <si>
    <t xml:space="preserve">Light Night Emergency Flashlt </t>
  </si>
  <si>
    <t>129906</t>
  </si>
  <si>
    <t>5823232</t>
  </si>
  <si>
    <t xml:space="preserve">Needle Edge Safety Black      </t>
  </si>
  <si>
    <t xml:space="preserve">22Gx1in     </t>
  </si>
  <si>
    <t>ED221-NO</t>
  </si>
  <si>
    <t>1203371</t>
  </si>
  <si>
    <t xml:space="preserve">Cast Boot Canvas Open Toe     </t>
  </si>
  <si>
    <t>CB04</t>
  </si>
  <si>
    <t>1285576</t>
  </si>
  <si>
    <t xml:space="preserve">Traceable Triple-Display Timr </t>
  </si>
  <si>
    <t>5025</t>
  </si>
  <si>
    <t>9870712</t>
  </si>
  <si>
    <t xml:space="preserve">Vac Tube Green Pst            </t>
  </si>
  <si>
    <t xml:space="preserve">3.5mL       </t>
  </si>
  <si>
    <t>367961</t>
  </si>
  <si>
    <t xml:space="preserve">Wrist Support Cock-Up XL      </t>
  </si>
  <si>
    <t>Ambidextrous</t>
  </si>
  <si>
    <t>WST-6880-1XL</t>
  </si>
  <si>
    <t>4504360</t>
  </si>
  <si>
    <t>Dual Head Teaching Stethoscope</t>
  </si>
  <si>
    <t>671</t>
  </si>
  <si>
    <t xml:space="preserve">Dressing Wound Elasto-Gel     </t>
  </si>
  <si>
    <t xml:space="preserve">4"x4"LF     </t>
  </si>
  <si>
    <t>DR8000</t>
  </si>
  <si>
    <t>1009284</t>
  </si>
  <si>
    <t xml:space="preserve">Monsels Solution OB/GYN 8ml   </t>
  </si>
  <si>
    <t>9045055</t>
  </si>
  <si>
    <t>1530250</t>
  </si>
  <si>
    <t xml:space="preserve">XcelTrax Air Ankle Pneumatic  </t>
  </si>
  <si>
    <t>79-95528</t>
  </si>
  <si>
    <t>1236806</t>
  </si>
  <si>
    <t xml:space="preserve">Applicator ChloraPrep         </t>
  </si>
  <si>
    <t xml:space="preserve">1mL Clear   </t>
  </si>
  <si>
    <t xml:space="preserve">60/Bx   </t>
  </si>
  <si>
    <t>260480</t>
  </si>
  <si>
    <t xml:space="preserve">LED Mobile  </t>
  </si>
  <si>
    <t>253-016</t>
  </si>
  <si>
    <t>1125507</t>
  </si>
  <si>
    <t xml:space="preserve">Criterion Clear Blue Ntrl Glv </t>
  </si>
  <si>
    <t>PERGET</t>
  </si>
  <si>
    <t xml:space="preserve">Tourniquet LF Green           </t>
  </si>
  <si>
    <t xml:space="preserve">25Bands/Rl  </t>
  </si>
  <si>
    <t xml:space="preserve">1Rl/Pk  </t>
  </si>
  <si>
    <t>3030-GN</t>
  </si>
  <si>
    <t>1119211</t>
  </si>
  <si>
    <t xml:space="preserve">1% OPHTH    </t>
  </si>
  <si>
    <t xml:space="preserve">10ML/Bt </t>
  </si>
  <si>
    <t>GENPHA</t>
  </si>
  <si>
    <t>61314063710</t>
  </si>
  <si>
    <t>4848668</t>
  </si>
  <si>
    <t xml:space="preserve">Ophthalmic Burr Handle Ea     </t>
  </si>
  <si>
    <t>0010</t>
  </si>
  <si>
    <t>1126915</t>
  </si>
  <si>
    <t xml:space="preserve">Microscope Binocular          </t>
  </si>
  <si>
    <t>UNICO</t>
  </si>
  <si>
    <t>IP730-HSI</t>
  </si>
  <si>
    <t>1313074</t>
  </si>
  <si>
    <t xml:space="preserve">Fluorescein/Benox Ophth Sol   </t>
  </si>
  <si>
    <t xml:space="preserve">0.25%/0.4%  </t>
  </si>
  <si>
    <t>218-05</t>
  </si>
  <si>
    <t>8667591</t>
  </si>
  <si>
    <t xml:space="preserve">Binaural Littmann Asmb Black  </t>
  </si>
  <si>
    <t xml:space="preserve">27" Length  </t>
  </si>
  <si>
    <t>BIN-MC-BLA-27</t>
  </si>
  <si>
    <t>7701701</t>
  </si>
  <si>
    <t xml:space="preserve">Viscopaste Zinc Oxide         </t>
  </si>
  <si>
    <t xml:space="preserve">3x10        </t>
  </si>
  <si>
    <t>4956</t>
  </si>
  <si>
    <t>YFBH</t>
  </si>
  <si>
    <t xml:space="preserve">Pre Scrub II                  </t>
  </si>
  <si>
    <t xml:space="preserve">Sleeve      </t>
  </si>
  <si>
    <t xml:space="preserve">240/Ca  </t>
  </si>
  <si>
    <t>8103-08</t>
  </si>
  <si>
    <t>8900581</t>
  </si>
  <si>
    <t xml:space="preserve">Skinmarker X/F w/Rule/LBL     </t>
  </si>
  <si>
    <t>31145827</t>
  </si>
  <si>
    <t>9910185</t>
  </si>
  <si>
    <t xml:space="preserve">Proview Sterilization Pouch   </t>
  </si>
  <si>
    <t xml:space="preserve">7.5x13.5    </t>
  </si>
  <si>
    <t>COTREL</t>
  </si>
  <si>
    <t>PM7513-1</t>
  </si>
  <si>
    <t>5823207</t>
  </si>
  <si>
    <t>Syringe Insulin U100 .5ml Orng</t>
  </si>
  <si>
    <t xml:space="preserve">29Gx.5in    </t>
  </si>
  <si>
    <t>ED052905IN</t>
  </si>
  <si>
    <t>1138356</t>
  </si>
  <si>
    <t xml:space="preserve">Timer Digital 99 Min          </t>
  </si>
  <si>
    <t>4452</t>
  </si>
  <si>
    <t>9900638</t>
  </si>
  <si>
    <t xml:space="preserve">Sterile OR Towel Blue Disp.   </t>
  </si>
  <si>
    <t>MEDCI</t>
  </si>
  <si>
    <t>80-2002</t>
  </si>
  <si>
    <t>9876461</t>
  </si>
  <si>
    <t xml:space="preserve">Syringe Only Catheter Tip     </t>
  </si>
  <si>
    <t xml:space="preserve">2oz 60cc    </t>
  </si>
  <si>
    <t xml:space="preserve">40/Bx   </t>
  </si>
  <si>
    <t>309620</t>
  </si>
  <si>
    <t xml:space="preserve">Stax Splint Finger            </t>
  </si>
  <si>
    <t xml:space="preserve">Sz 5-1/2    </t>
  </si>
  <si>
    <t>6255</t>
  </si>
  <si>
    <t xml:space="preserve">Emergency Birth Kit LF        </t>
  </si>
  <si>
    <t>DYNJS0600</t>
  </si>
  <si>
    <t>1164137</t>
  </si>
  <si>
    <t xml:space="preserve">Bupivacaine/EPI INJ SDV 30mL  </t>
  </si>
  <si>
    <t xml:space="preserve">.5%/1:200m  </t>
  </si>
  <si>
    <t>00409904517</t>
  </si>
  <si>
    <t xml:space="preserve">Battery f/ ProBP 2400         </t>
  </si>
  <si>
    <t>2400-BATT</t>
  </si>
  <si>
    <t>6543630</t>
  </si>
  <si>
    <t xml:space="preserve">Suture VICRYL Undyed PC-5     </t>
  </si>
  <si>
    <t>J824G</t>
  </si>
  <si>
    <t>1415020</t>
  </si>
  <si>
    <t xml:space="preserve">Nasal Cannula w/o Tubing      </t>
  </si>
  <si>
    <t>33208</t>
  </si>
  <si>
    <t xml:space="preserve">Forcep Adson Dress Disp Ser   </t>
  </si>
  <si>
    <t xml:space="preserve">4.75" Ster  </t>
  </si>
  <si>
    <t>96-2571</t>
  </si>
  <si>
    <t>2880616</t>
  </si>
  <si>
    <t xml:space="preserve">Timer S/P Countdown           </t>
  </si>
  <si>
    <t>C6510-12</t>
  </si>
  <si>
    <t xml:space="preserve">Pouch Sterilization Duo-Check </t>
  </si>
  <si>
    <t xml:space="preserve">3.5x22"     </t>
  </si>
  <si>
    <t>SCL322</t>
  </si>
  <si>
    <t>5583778</t>
  </si>
  <si>
    <t xml:space="preserve">Pedvaxhib Hib Ped Sdv         </t>
  </si>
  <si>
    <t>489700</t>
  </si>
  <si>
    <t>1099126</t>
  </si>
  <si>
    <t xml:space="preserve">First Aid Kit All Purpose     </t>
  </si>
  <si>
    <t>FRSTAD</t>
  </si>
  <si>
    <t>FAO-442</t>
  </si>
  <si>
    <t>1223402</t>
  </si>
  <si>
    <t xml:space="preserve">Lidocaine HCl Inj PF SDV      </t>
  </si>
  <si>
    <t xml:space="preserve">30mL/Vl </t>
  </si>
  <si>
    <t>55150016330</t>
  </si>
  <si>
    <t>6452095</t>
  </si>
  <si>
    <t xml:space="preserve">Blue Ppt Sheet 1/16           </t>
  </si>
  <si>
    <t xml:space="preserve">12x60       </t>
  </si>
  <si>
    <t>LANGER</t>
  </si>
  <si>
    <t>921602</t>
  </si>
  <si>
    <t xml:space="preserve">Urethral Catheter Tray        </t>
  </si>
  <si>
    <t xml:space="preserve">Open        </t>
  </si>
  <si>
    <t>3143</t>
  </si>
  <si>
    <t xml:space="preserve">Footrest w/Alum Foot Plate    </t>
  </si>
  <si>
    <t>f/Wheelchair</t>
  </si>
  <si>
    <t>90763430</t>
  </si>
  <si>
    <t xml:space="preserve">Sponge Gauze AMD AntMic 12ply </t>
  </si>
  <si>
    <t xml:space="preserve">4"x4"       </t>
  </si>
  <si>
    <t xml:space="preserve">1280/Ca </t>
  </si>
  <si>
    <t>2539</t>
  </si>
  <si>
    <t xml:space="preserve">Scissors Lister Bandage       </t>
  </si>
  <si>
    <t xml:space="preserve">7-1/4"      </t>
  </si>
  <si>
    <t>95-241</t>
  </si>
  <si>
    <t xml:space="preserve">Tubigrip Infant Feet and Arms </t>
  </si>
  <si>
    <t xml:space="preserve">A Natural   </t>
  </si>
  <si>
    <t>1435</t>
  </si>
  <si>
    <t>3720577</t>
  </si>
  <si>
    <t xml:space="preserve">Finger Splint Stack SZ #2     </t>
  </si>
  <si>
    <t>9121-02</t>
  </si>
  <si>
    <t xml:space="preserve">Insole Orthotic Conf Mens     </t>
  </si>
  <si>
    <t>3/4" 11-11.5</t>
  </si>
  <si>
    <t>COML</t>
  </si>
  <si>
    <t xml:space="preserve">Connex CSM BT BP SureTemp     </t>
  </si>
  <si>
    <t>73XT-B</t>
  </si>
  <si>
    <t xml:space="preserve">Cath Heyman Follower Str      </t>
  </si>
  <si>
    <t xml:space="preserve">20FR        </t>
  </si>
  <si>
    <t xml:space="preserve">10/CA   </t>
  </si>
  <si>
    <t>021120</t>
  </si>
  <si>
    <t xml:space="preserve">Michels Fixative Poly Natural </t>
  </si>
  <si>
    <t>R5111000100A</t>
  </si>
  <si>
    <t xml:space="preserve">Brush Instrmnt Cleaning  Nyln </t>
  </si>
  <si>
    <t>10-1465</t>
  </si>
  <si>
    <t>5556532</t>
  </si>
  <si>
    <t xml:space="preserve">4"X4Yds     </t>
  </si>
  <si>
    <t>6024</t>
  </si>
  <si>
    <t xml:space="preserve">Krazy Glue Adv w/Applicator   </t>
  </si>
  <si>
    <t xml:space="preserve">Clear 5 gm  </t>
  </si>
  <si>
    <t>963257</t>
  </si>
  <si>
    <t>1098749</t>
  </si>
  <si>
    <t xml:space="preserve">Underpad Wings 30x30"         </t>
  </si>
  <si>
    <t xml:space="preserve">75/Ca   </t>
  </si>
  <si>
    <t>7058</t>
  </si>
  <si>
    <t>1248910</t>
  </si>
  <si>
    <t xml:space="preserve">Foley Catheter Tray w/ Bag    </t>
  </si>
  <si>
    <t>861014</t>
  </si>
  <si>
    <t>697</t>
  </si>
  <si>
    <t xml:space="preserve">Pencil, Needle &amp; Holster      </t>
  </si>
  <si>
    <t>ESP1HN</t>
  </si>
  <si>
    <t>1242032</t>
  </si>
  <si>
    <t xml:space="preserve">Sweet Ease 24% Sucrose        </t>
  </si>
  <si>
    <t>PHILMD</t>
  </si>
  <si>
    <t>989805603401</t>
  </si>
  <si>
    <t>3789304</t>
  </si>
  <si>
    <t xml:space="preserve">Os Cervical Dilator Set       </t>
  </si>
  <si>
    <t xml:space="preserve">3/Pk    </t>
  </si>
  <si>
    <t>1030585</t>
  </si>
  <si>
    <t>1518336</t>
  </si>
  <si>
    <t xml:space="preserve">Aspirin Tablets               </t>
  </si>
  <si>
    <t xml:space="preserve">325mg       </t>
  </si>
  <si>
    <t>250x2/Bx</t>
  </si>
  <si>
    <t>MEDIQ</t>
  </si>
  <si>
    <t>80513</t>
  </si>
  <si>
    <t xml:space="preserve">Gown Nonwoven 32"x49" w/Ties  </t>
  </si>
  <si>
    <t>72590</t>
  </si>
  <si>
    <t>8710048</t>
  </si>
  <si>
    <t>Specula Vag KleenSpec LED Disp</t>
  </si>
  <si>
    <t xml:space="preserve">14/Bx   </t>
  </si>
  <si>
    <t>59004-LED</t>
  </si>
  <si>
    <t xml:space="preserve">Eye Wash Ophthalmic Solution  </t>
  </si>
  <si>
    <t xml:space="preserve">Pk      </t>
  </si>
  <si>
    <t>451620</t>
  </si>
  <si>
    <t>9880210</t>
  </si>
  <si>
    <t xml:space="preserve">Cautery Hgh Temp Elongatd Tip </t>
  </si>
  <si>
    <t>ELONGATD TIP</t>
  </si>
  <si>
    <t>65410-040</t>
  </si>
  <si>
    <t xml:space="preserve">Dressing Copa Island Foam     </t>
  </si>
  <si>
    <t>55544B</t>
  </si>
  <si>
    <t>2580622</t>
  </si>
  <si>
    <t xml:space="preserve">Water f/Inj FTV Vl Non-Return </t>
  </si>
  <si>
    <t xml:space="preserve">10mL/Ea </t>
  </si>
  <si>
    <t>00409488710</t>
  </si>
  <si>
    <t>9874315</t>
  </si>
  <si>
    <t xml:space="preserve">Vacutainer Tube Hemoguard     </t>
  </si>
  <si>
    <t xml:space="preserve">13x75 2.7mL </t>
  </si>
  <si>
    <t>363083</t>
  </si>
  <si>
    <t>1047675</t>
  </si>
  <si>
    <t xml:space="preserve">Scale Digital Pediatric       </t>
  </si>
  <si>
    <t>PELSTA</t>
  </si>
  <si>
    <t>553KL</t>
  </si>
  <si>
    <t>6003194</t>
  </si>
  <si>
    <t xml:space="preserve">Trichloracetic Acid 10%       </t>
  </si>
  <si>
    <t xml:space="preserve">1/Bt    </t>
  </si>
  <si>
    <t>400559</t>
  </si>
  <si>
    <t>1131960</t>
  </si>
  <si>
    <t xml:space="preserve">Felt Callus Protectors        </t>
  </si>
  <si>
    <t>8023</t>
  </si>
  <si>
    <t>1141540</t>
  </si>
  <si>
    <t xml:space="preserve">Cautery Cord Bi-Polar         </t>
  </si>
  <si>
    <t>DYNJ01207</t>
  </si>
  <si>
    <t>9343373</t>
  </si>
  <si>
    <t xml:space="preserve">Pad Heel 2-1/2x9/16"          </t>
  </si>
  <si>
    <t>HP2-9</t>
  </si>
  <si>
    <t>1125809</t>
  </si>
  <si>
    <t xml:space="preserve">Emesis Basin Mauve 16oz       </t>
  </si>
  <si>
    <t xml:space="preserve">8.5"        </t>
  </si>
  <si>
    <t>2881978</t>
  </si>
  <si>
    <t>S88RX02</t>
  </si>
  <si>
    <t>3728441</t>
  </si>
  <si>
    <t xml:space="preserve">Finger Splint STAX            </t>
  </si>
  <si>
    <t xml:space="preserve">SZ 1        </t>
  </si>
  <si>
    <t>9121-01</t>
  </si>
  <si>
    <t>4990632</t>
  </si>
  <si>
    <t xml:space="preserve">EMS Shears                    </t>
  </si>
  <si>
    <t xml:space="preserve">Black       </t>
  </si>
  <si>
    <t>EMI</t>
  </si>
  <si>
    <t>1096</t>
  </si>
  <si>
    <t>1312215</t>
  </si>
  <si>
    <t xml:space="preserve">Valve Brush Double Ended      </t>
  </si>
  <si>
    <t xml:space="preserve">5mm-10mm    </t>
  </si>
  <si>
    <t>MICRTK</t>
  </si>
  <si>
    <t>QL22041</t>
  </si>
  <si>
    <t>1173465</t>
  </si>
  <si>
    <t xml:space="preserve">Pilocarpine HCL Opth Sol Lq   </t>
  </si>
  <si>
    <t>61314020615</t>
  </si>
  <si>
    <t>6366017</t>
  </si>
  <si>
    <t xml:space="preserve">Pedi-Smart Anklet Beige       </t>
  </si>
  <si>
    <t>6020-#2</t>
  </si>
  <si>
    <t xml:space="preserve">Pill Splitter Blue            </t>
  </si>
  <si>
    <t>NON135000</t>
  </si>
  <si>
    <t>1126093</t>
  </si>
  <si>
    <t xml:space="preserve">Child       </t>
  </si>
  <si>
    <t>865-9CBKHS</t>
  </si>
  <si>
    <t>1246100</t>
  </si>
  <si>
    <t xml:space="preserve">Disinfectant Spray Protex     </t>
  </si>
  <si>
    <t xml:space="preserve">32oz        </t>
  </si>
  <si>
    <t>42-32</t>
  </si>
  <si>
    <t xml:space="preserve">Forceps Splinter Fine Point   </t>
  </si>
  <si>
    <t xml:space="preserve">3-1/2"      </t>
  </si>
  <si>
    <t>95-777</t>
  </si>
  <si>
    <t xml:space="preserve">PharmAssure Syr Filter        </t>
  </si>
  <si>
    <t xml:space="preserve">0.2um       </t>
  </si>
  <si>
    <t>HP1002</t>
  </si>
  <si>
    <t>1203871</t>
  </si>
  <si>
    <t xml:space="preserve">Toothbrush Adult Deluxe       </t>
  </si>
  <si>
    <t xml:space="preserve">50 Tuft     </t>
  </si>
  <si>
    <t>NEWLD</t>
  </si>
  <si>
    <t>TB-50</t>
  </si>
  <si>
    <t>1539584</t>
  </si>
  <si>
    <t xml:space="preserve">Tubing Sterilroll Dual Peel   </t>
  </si>
  <si>
    <t xml:space="preserve">4x100       </t>
  </si>
  <si>
    <t xml:space="preserve">100'/Rl </t>
  </si>
  <si>
    <t>T90004</t>
  </si>
  <si>
    <t xml:space="preserve">Cuff Soft 1-Tube              </t>
  </si>
  <si>
    <t xml:space="preserve">Adult SM    </t>
  </si>
  <si>
    <t>SOFT-10-1SC</t>
  </si>
  <si>
    <t>1271544</t>
  </si>
  <si>
    <t xml:space="preserve">Silipos Active Ball of Foot   </t>
  </si>
  <si>
    <t xml:space="preserve">Cushions    </t>
  </si>
  <si>
    <t>SILINC</t>
  </si>
  <si>
    <t>7215</t>
  </si>
  <si>
    <t xml:space="preserve">Stethoscope Littman Elec      </t>
  </si>
  <si>
    <t xml:space="preserve">Blk 27"     </t>
  </si>
  <si>
    <t>3200BK27</t>
  </si>
  <si>
    <t>1161436</t>
  </si>
  <si>
    <t xml:space="preserve">Dressing SilverCell Alginate  </t>
  </si>
  <si>
    <t>SYSTAG</t>
  </si>
  <si>
    <t>900202</t>
  </si>
  <si>
    <t>3549894</t>
  </si>
  <si>
    <t xml:space="preserve">Biohazard Label 6" Square     </t>
  </si>
  <si>
    <t>RUBBMD</t>
  </si>
  <si>
    <t>FGBP1</t>
  </si>
  <si>
    <t>1098560</t>
  </si>
  <si>
    <t xml:space="preserve">Label Blank Drug              </t>
  </si>
  <si>
    <t xml:space="preserve">600/Roll    </t>
  </si>
  <si>
    <t xml:space="preserve">1/Rl    </t>
  </si>
  <si>
    <t>LAN-84</t>
  </si>
  <si>
    <t>3022053</t>
  </si>
  <si>
    <t xml:space="preserve">Mask Oxygen Pedi              </t>
  </si>
  <si>
    <t>001268</t>
  </si>
  <si>
    <t>NC53220</t>
  </si>
  <si>
    <t>1139225</t>
  </si>
  <si>
    <t xml:space="preserve">Pulse Oximeter Rad V          </t>
  </si>
  <si>
    <t>9197</t>
  </si>
  <si>
    <t>1271220</t>
  </si>
  <si>
    <t>Bandage Strips Bugs &amp;Tasmanian</t>
  </si>
  <si>
    <t xml:space="preserve">3/4"x3"     </t>
  </si>
  <si>
    <t>1073737</t>
  </si>
  <si>
    <t>2882387</t>
  </si>
  <si>
    <t>XXL Stretchy</t>
  </si>
  <si>
    <t>8899NXX</t>
  </si>
  <si>
    <t xml:space="preserve">Scale Digital Peds/Baby       </t>
  </si>
  <si>
    <t>30LbCapacity</t>
  </si>
  <si>
    <t>6745</t>
  </si>
  <si>
    <t xml:space="preserve">TUBG OXYGEN 14FT W/CRSH R     </t>
  </si>
  <si>
    <t>001303</t>
  </si>
  <si>
    <t>7003327</t>
  </si>
  <si>
    <t xml:space="preserve">CPR-2 BVM w/Man/Ped/SM Masks  </t>
  </si>
  <si>
    <t>MRCMED</t>
  </si>
  <si>
    <t>1058503</t>
  </si>
  <si>
    <t>2480398</t>
  </si>
  <si>
    <t xml:space="preserve">Xylocaine Plain MDV N-R       </t>
  </si>
  <si>
    <t>63323048457</t>
  </si>
  <si>
    <t>8517743</t>
  </si>
  <si>
    <t>Bottle Dropper Glass Screw-Cap</t>
  </si>
  <si>
    <t xml:space="preserve">1oz         </t>
  </si>
  <si>
    <t>ADACO</t>
  </si>
  <si>
    <t>4001</t>
  </si>
  <si>
    <t xml:space="preserve">1'          </t>
  </si>
  <si>
    <t>2405</t>
  </si>
  <si>
    <t xml:space="preserve">Goniometer Plastic 360 Degree </t>
  </si>
  <si>
    <t>T0054A</t>
  </si>
  <si>
    <t>1271221</t>
  </si>
  <si>
    <t xml:space="preserve">Bandage Strips Bugs &amp; Daffy   </t>
  </si>
  <si>
    <t>1075737</t>
  </si>
  <si>
    <t xml:space="preserve">Transducer Ultrasound Philips </t>
  </si>
  <si>
    <t>M2736AAS</t>
  </si>
  <si>
    <t>8900023</t>
  </si>
  <si>
    <t xml:space="preserve">Tenderskin Hypoallergenic     </t>
  </si>
  <si>
    <t xml:space="preserve">2"x10Yds    </t>
  </si>
  <si>
    <t>2419C</t>
  </si>
  <si>
    <t>1253107</t>
  </si>
  <si>
    <t xml:space="preserve">Ondansetron HCL Inj MDV 20mL  </t>
  </si>
  <si>
    <t xml:space="preserve">20mL/Vl </t>
  </si>
  <si>
    <t>HERPHA</t>
  </si>
  <si>
    <t>23155054931</t>
  </si>
  <si>
    <t xml:space="preserve">Guage for BP 775              </t>
  </si>
  <si>
    <t>809N</t>
  </si>
  <si>
    <t>5665862</t>
  </si>
  <si>
    <t xml:space="preserve">Specula Dispenser Kleenspec   </t>
  </si>
  <si>
    <t xml:space="preserve">432-434     </t>
  </si>
  <si>
    <t>52401</t>
  </si>
  <si>
    <t xml:space="preserve">Breaker Cast Wolfe-Boehler    </t>
  </si>
  <si>
    <t xml:space="preserve">10"         </t>
  </si>
  <si>
    <t>27-3080</t>
  </si>
  <si>
    <t>5823039</t>
  </si>
  <si>
    <t>Contnr Speci Clikseal Lkprf St</t>
  </si>
  <si>
    <t xml:space="preserve">120cc       </t>
  </si>
  <si>
    <t>C13900</t>
  </si>
  <si>
    <t xml:space="preserve">CLEANER,BOARD,DRY ERASE,8     </t>
  </si>
  <si>
    <t>204057</t>
  </si>
  <si>
    <t xml:space="preserve">Splint Wrist Lp-Clse 8" Right </t>
  </si>
  <si>
    <t>5067-01</t>
  </si>
  <si>
    <t xml:space="preserve">ENFAMIL WATER                 </t>
  </si>
  <si>
    <t>134501</t>
  </si>
  <si>
    <t>2880903</t>
  </si>
  <si>
    <t>Slide S/P Plain 3X1.5 1.2mm Tk</t>
  </si>
  <si>
    <t xml:space="preserve">24X55MM     </t>
  </si>
  <si>
    <t>M6043-5</t>
  </si>
  <si>
    <t xml:space="preserve">8x1.5x2cm   </t>
  </si>
  <si>
    <t>RH-7406-10</t>
  </si>
  <si>
    <t>1970078</t>
  </si>
  <si>
    <t xml:space="preserve">Glove Liner Women's Cotton    </t>
  </si>
  <si>
    <t>32932-212</t>
  </si>
  <si>
    <t xml:space="preserve">Evacuator Smoke Disposable    </t>
  </si>
  <si>
    <t>6150</t>
  </si>
  <si>
    <t>1099568</t>
  </si>
  <si>
    <t xml:space="preserve">Electrode Lead-Loc Foam       </t>
  </si>
  <si>
    <t xml:space="preserve">Oval        </t>
  </si>
  <si>
    <t>LYNN</t>
  </si>
  <si>
    <t>A10098-3NB</t>
  </si>
  <si>
    <t xml:space="preserve">Needle Holder Crile-Wood Ster </t>
  </si>
  <si>
    <t xml:space="preserve">50/pk   </t>
  </si>
  <si>
    <t>ST8-50</t>
  </si>
  <si>
    <t>1313277</t>
  </si>
  <si>
    <t xml:space="preserve">Gauze Sponge 12Ply NS         </t>
  </si>
  <si>
    <t xml:space="preserve">200/Bg  </t>
  </si>
  <si>
    <t>2128</t>
  </si>
  <si>
    <t xml:space="preserve">x 5/16"     </t>
  </si>
  <si>
    <t xml:space="preserve">1000/Rl </t>
  </si>
  <si>
    <t>59705199</t>
  </si>
  <si>
    <t>9857985</t>
  </si>
  <si>
    <t>Duraclear Face Mask Disposable</t>
  </si>
  <si>
    <t xml:space="preserve">Infant      </t>
  </si>
  <si>
    <t>000-252-052</t>
  </si>
  <si>
    <t>9870248</t>
  </si>
  <si>
    <t xml:space="preserve">Luer-Lok Syringe Only         </t>
  </si>
  <si>
    <t xml:space="preserve">3cc         </t>
  </si>
  <si>
    <t>309657</t>
  </si>
  <si>
    <t xml:space="preserve">Gentian Violet 1%             </t>
  </si>
  <si>
    <t>3230-4</t>
  </si>
  <si>
    <t>2882276</t>
  </si>
  <si>
    <t xml:space="preserve">Cautery Loop Tip              </t>
  </si>
  <si>
    <t>65410-183</t>
  </si>
  <si>
    <t>1271279</t>
  </si>
  <si>
    <t xml:space="preserve">Flex Stat Strip               </t>
  </si>
  <si>
    <t>15210</t>
  </si>
  <si>
    <t xml:space="preserve">Stadiometer/Height Rod Alum   </t>
  </si>
  <si>
    <t xml:space="preserve">Wall Mount  </t>
  </si>
  <si>
    <t>DS1150</t>
  </si>
  <si>
    <t>1126769</t>
  </si>
  <si>
    <t xml:space="preserve">Essentials PF Nitrile Glove   </t>
  </si>
  <si>
    <t xml:space="preserve">180/Bx  </t>
  </si>
  <si>
    <t>SRITNG</t>
  </si>
  <si>
    <t xml:space="preserve">Blephmarker Skin Surgical     </t>
  </si>
  <si>
    <t xml:space="preserve">Purple      </t>
  </si>
  <si>
    <t>1424SR-10</t>
  </si>
  <si>
    <t>2618511</t>
  </si>
  <si>
    <t xml:space="preserve">Scrub Pants Disposable D Blue </t>
  </si>
  <si>
    <t>380XL</t>
  </si>
  <si>
    <t>1183164</t>
  </si>
  <si>
    <t xml:space="preserve">Stockinette Dltnt LF Blk      </t>
  </si>
  <si>
    <t xml:space="preserve">2"x25Yd     </t>
  </si>
  <si>
    <t>7272301</t>
  </si>
  <si>
    <t>4223860</t>
  </si>
  <si>
    <t xml:space="preserve">Naturelle Panty Liner         </t>
  </si>
  <si>
    <t>4.25X3X1.125</t>
  </si>
  <si>
    <t>NOAM</t>
  </si>
  <si>
    <t>889918</t>
  </si>
  <si>
    <t>6267195</t>
  </si>
  <si>
    <t xml:space="preserve">Large Right </t>
  </si>
  <si>
    <t>6026-LR</t>
  </si>
  <si>
    <t>1036047</t>
  </si>
  <si>
    <t>Urinal Patient Pls 1Qt Str Blu</t>
  </si>
  <si>
    <t>00095</t>
  </si>
  <si>
    <t xml:space="preserve">Tip Pipette Ext Lgth Strl     </t>
  </si>
  <si>
    <t xml:space="preserve">1000uL      </t>
  </si>
  <si>
    <t xml:space="preserve">800/Pk  </t>
  </si>
  <si>
    <t>2140303</t>
  </si>
  <si>
    <t>2770816</t>
  </si>
  <si>
    <t xml:space="preserve">Promethazine Tablets UD       </t>
  </si>
  <si>
    <t xml:space="preserve">25mg        </t>
  </si>
  <si>
    <t>4016382</t>
  </si>
  <si>
    <t xml:space="preserve">Conform Bandage Sterile       </t>
  </si>
  <si>
    <t xml:space="preserve">1"x4yds     </t>
  </si>
  <si>
    <t>6105033</t>
  </si>
  <si>
    <t xml:space="preserve">Scissors In The Pink          </t>
  </si>
  <si>
    <t xml:space="preserve">BCA         </t>
  </si>
  <si>
    <t>A117-ITP</t>
  </si>
  <si>
    <t>2880460</t>
  </si>
  <si>
    <t>Thermomtr Dtl Humidty Temp Pen</t>
  </si>
  <si>
    <t>CH9509</t>
  </si>
  <si>
    <t>1174401</t>
  </si>
  <si>
    <t xml:space="preserve">Pads Nail Polish Remover      </t>
  </si>
  <si>
    <t xml:space="preserve">Foil Packet </t>
  </si>
  <si>
    <t>MDS090780</t>
  </si>
  <si>
    <t>2880514</t>
  </si>
  <si>
    <t>Lab Jkt Hplgth SMS Fldrst Ceil</t>
  </si>
  <si>
    <t xml:space="preserve">S           </t>
  </si>
  <si>
    <t>C3630CBS</t>
  </si>
  <si>
    <t>7886259</t>
  </si>
  <si>
    <t xml:space="preserve">Nurses Cap Bouffant Blue 21"  </t>
  </si>
  <si>
    <t>328</t>
  </si>
  <si>
    <t xml:space="preserve">Phillips Bulb                 </t>
  </si>
  <si>
    <t xml:space="preserve">6V 30W      </t>
  </si>
  <si>
    <t>PH5761</t>
  </si>
  <si>
    <t>1072772</t>
  </si>
  <si>
    <t xml:space="preserve">Cotton/Poly LF Glove Liner    </t>
  </si>
  <si>
    <t xml:space="preserve">Mens        </t>
  </si>
  <si>
    <t>BALCO</t>
  </si>
  <si>
    <t>M-10</t>
  </si>
  <si>
    <t xml:space="preserve">Mirror                        </t>
  </si>
  <si>
    <t xml:space="preserve">18x36       </t>
  </si>
  <si>
    <t>B165-1836</t>
  </si>
  <si>
    <t xml:space="preserve">Bin Open Front Stackable      </t>
  </si>
  <si>
    <t>30-235 YL</t>
  </si>
  <si>
    <t>1194209</t>
  </si>
  <si>
    <t>Bin Akrobins PP 7.375x4.125x3"</t>
  </si>
  <si>
    <t>30220SCLAR</t>
  </si>
  <si>
    <t>3667309</t>
  </si>
  <si>
    <t xml:space="preserve">Puzzle Space Maze             </t>
  </si>
  <si>
    <t xml:space="preserve">36/Pk   </t>
  </si>
  <si>
    <t>JV387</t>
  </si>
  <si>
    <t>1109291</t>
  </si>
  <si>
    <t xml:space="preserve">Isovue 300 61%                </t>
  </si>
  <si>
    <t xml:space="preserve">30ml Vl     </t>
  </si>
  <si>
    <t>BRACCO</t>
  </si>
  <si>
    <t>131525</t>
  </si>
  <si>
    <t>5734217</t>
  </si>
  <si>
    <t xml:space="preserve">Lidocaine Top Soln Glass      </t>
  </si>
  <si>
    <t xml:space="preserve">50ml/Bt </t>
  </si>
  <si>
    <t>W-WARD</t>
  </si>
  <si>
    <t>1350547</t>
  </si>
  <si>
    <t>7032276</t>
  </si>
  <si>
    <t xml:space="preserve">Scissors Iris                 </t>
  </si>
  <si>
    <t xml:space="preserve">Strt 4-1/5" </t>
  </si>
  <si>
    <t>95-104</t>
  </si>
  <si>
    <t>6069721</t>
  </si>
  <si>
    <t xml:space="preserve">Pad Heel 2-1/2x1/2"           </t>
  </si>
  <si>
    <t>HP2-1</t>
  </si>
  <si>
    <t xml:space="preserve">Sassor Wire Cutting Scissor   </t>
  </si>
  <si>
    <t xml:space="preserve">4-3/4"      </t>
  </si>
  <si>
    <t>V99-124</t>
  </si>
  <si>
    <t xml:space="preserve">Mousepad Basic Office Depot   </t>
  </si>
  <si>
    <t>899507</t>
  </si>
  <si>
    <t xml:space="preserve">Sink Splash Guard 23.625Lx    </t>
  </si>
  <si>
    <t xml:space="preserve">4.5Wx18H    </t>
  </si>
  <si>
    <t>2632</t>
  </si>
  <si>
    <t xml:space="preserve">Extension Line 6"             </t>
  </si>
  <si>
    <t xml:space="preserve">25/CA   </t>
  </si>
  <si>
    <t>041115002A</t>
  </si>
  <si>
    <t>1237365</t>
  </si>
  <si>
    <t xml:space="preserve">Towel Tissue 2PLY 13.5X18IN   </t>
  </si>
  <si>
    <t>183</t>
  </si>
  <si>
    <t>4855046</t>
  </si>
  <si>
    <t xml:space="preserve">Wrap Foam Adult/ Neonatal     </t>
  </si>
  <si>
    <t xml:space="preserve">100/BX  </t>
  </si>
  <si>
    <t>FOAM A/N</t>
  </si>
  <si>
    <t xml:space="preserve">Shoehorn Plastic Assorted     </t>
  </si>
  <si>
    <t xml:space="preserve">16-1/4"     </t>
  </si>
  <si>
    <t>33010</t>
  </si>
  <si>
    <t xml:space="preserve">Tray Foley IC Bardex          </t>
  </si>
  <si>
    <t xml:space="preserve">18fr        </t>
  </si>
  <si>
    <t>300318A</t>
  </si>
  <si>
    <t xml:space="preserve">Penlight w/Pupil Gauge        </t>
  </si>
  <si>
    <t>927021</t>
  </si>
  <si>
    <t xml:space="preserve">90x90mm     </t>
  </si>
  <si>
    <t>8000-0300G</t>
  </si>
  <si>
    <t>2282966</t>
  </si>
  <si>
    <t xml:space="preserve">Ciloxan Ophthalmic Solution   </t>
  </si>
  <si>
    <t xml:space="preserve">0.30%       </t>
  </si>
  <si>
    <t>1890359</t>
  </si>
  <si>
    <t xml:space="preserve">D Handle Diabetic Test        </t>
  </si>
  <si>
    <t>MZMDHANDLE</t>
  </si>
  <si>
    <t xml:space="preserve">Curette Ear CeraPik Clinic Pk </t>
  </si>
  <si>
    <t xml:space="preserve">2.5mm       </t>
  </si>
  <si>
    <t>2208</t>
  </si>
  <si>
    <t xml:space="preserve">Jelly Lube Sterile Syringe    </t>
  </si>
  <si>
    <t xml:space="preserve">10G         </t>
  </si>
  <si>
    <t>DYNJLUBESYR</t>
  </si>
  <si>
    <t>4666974</t>
  </si>
  <si>
    <t xml:space="preserve">Suture Vicryl Rapide Ud PS2   </t>
  </si>
  <si>
    <t xml:space="preserve">4-0 27"     </t>
  </si>
  <si>
    <t>VR426</t>
  </si>
  <si>
    <t xml:space="preserve">Cuff Blood Pressure Adult     </t>
  </si>
  <si>
    <t xml:space="preserve">Lg Long     </t>
  </si>
  <si>
    <t>REUSE-12L-2400</t>
  </si>
  <si>
    <t xml:space="preserve">1.89"x60    </t>
  </si>
  <si>
    <t>1322-48MM</t>
  </si>
  <si>
    <t xml:space="preserve">Strip Abs Infecon 50mL White  </t>
  </si>
  <si>
    <t>11217-524</t>
  </si>
  <si>
    <t xml:space="preserve">Nasal Splints 2000 Series     </t>
  </si>
  <si>
    <t>10-2000-05KL</t>
  </si>
  <si>
    <t>1276483</t>
  </si>
  <si>
    <t xml:space="preserve">Epinephrine Auto Injector Jr  </t>
  </si>
  <si>
    <t xml:space="preserve">0.15mg      </t>
  </si>
  <si>
    <t>5325550</t>
  </si>
  <si>
    <t xml:space="preserve">Stethoscope Cardiology        </t>
  </si>
  <si>
    <t xml:space="preserve">Car Blue    </t>
  </si>
  <si>
    <t>6157</t>
  </si>
  <si>
    <t>1275443</t>
  </si>
  <si>
    <t xml:space="preserve">Kitten Patient Stickers       </t>
  </si>
  <si>
    <t>PS646</t>
  </si>
  <si>
    <t>1500045</t>
  </si>
  <si>
    <t xml:space="preserve">Naropin Polyamp Inj 10mL      </t>
  </si>
  <si>
    <t>63323028510</t>
  </si>
  <si>
    <t>1316592</t>
  </si>
  <si>
    <t xml:space="preserve">Betamethasone Valerate Cream  </t>
  </si>
  <si>
    <t xml:space="preserve">0.1%        </t>
  </si>
  <si>
    <t>1158096</t>
  </si>
  <si>
    <t xml:space="preserve">WBC Swabs Cleaner             </t>
  </si>
  <si>
    <t>139130</t>
  </si>
  <si>
    <t>2886373</t>
  </si>
  <si>
    <t xml:space="preserve">Therabite Range Of Motion     </t>
  </si>
  <si>
    <t xml:space="preserve">Scales      </t>
  </si>
  <si>
    <t>ZGLOP</t>
  </si>
  <si>
    <t>255-009</t>
  </si>
  <si>
    <t>1103152</t>
  </si>
  <si>
    <t xml:space="preserve">Cuff MQ Reus Child 2-Tube     </t>
  </si>
  <si>
    <t>REUSE-09-2MQ</t>
  </si>
  <si>
    <t>2180553</t>
  </si>
  <si>
    <t xml:space="preserve">Stax Finger Splint            </t>
  </si>
  <si>
    <t xml:space="preserve">Size 1      </t>
  </si>
  <si>
    <t>BROWNM</t>
  </si>
  <si>
    <t>10701</t>
  </si>
  <si>
    <t>1080544</t>
  </si>
  <si>
    <t xml:space="preserve">M-Gel Mesh Digi Tube          </t>
  </si>
  <si>
    <t xml:space="preserve">3/4"x6"     </t>
  </si>
  <si>
    <t>1202</t>
  </si>
  <si>
    <t>1102576</t>
  </si>
  <si>
    <t xml:space="preserve">BP Cuff Adult Reusable        </t>
  </si>
  <si>
    <t>M4555B</t>
  </si>
  <si>
    <t>1276552</t>
  </si>
  <si>
    <t>C020110-1</t>
  </si>
  <si>
    <t xml:space="preserve">CLOCK,WALL,8.5,PLASTIC,B      </t>
  </si>
  <si>
    <t>404941</t>
  </si>
  <si>
    <t>9538083</t>
  </si>
  <si>
    <t>Forcep Dressing Semken Serrate</t>
  </si>
  <si>
    <t>6-104</t>
  </si>
  <si>
    <t xml:space="preserve">Nexcare Bandage               </t>
  </si>
  <si>
    <t xml:space="preserve">2-3/8x4     </t>
  </si>
  <si>
    <t xml:space="preserve">12Bx/Ca </t>
  </si>
  <si>
    <t>H3584</t>
  </si>
  <si>
    <t xml:space="preserve">Fork Tuning Baseline 6/Set    </t>
  </si>
  <si>
    <t xml:space="preserve">w/Case      </t>
  </si>
  <si>
    <t>12-1460</t>
  </si>
  <si>
    <t>9877070</t>
  </si>
  <si>
    <t xml:space="preserve">Oral Syringe Clear            </t>
  </si>
  <si>
    <t xml:space="preserve">1mL         </t>
  </si>
  <si>
    <t>305217</t>
  </si>
  <si>
    <t xml:space="preserve">Pad Heel 2"x1/2"              </t>
  </si>
  <si>
    <t>HP21</t>
  </si>
  <si>
    <t>CX420ADFA-ELR</t>
  </si>
  <si>
    <t>7610023</t>
  </si>
  <si>
    <t>Pain Ease Med Stream Spray 1oz</t>
  </si>
  <si>
    <t>GEBAUE</t>
  </si>
  <si>
    <t>00386000804</t>
  </si>
  <si>
    <t>4539424</t>
  </si>
  <si>
    <t xml:space="preserve">Statlock Foley Stabil Device  </t>
  </si>
  <si>
    <t>FOL0100</t>
  </si>
  <si>
    <t xml:space="preserve">15x26in     </t>
  </si>
  <si>
    <t xml:space="preserve">120/Ca  </t>
  </si>
  <si>
    <t>7552</t>
  </si>
  <si>
    <t>1229867</t>
  </si>
  <si>
    <t xml:space="preserve">Bacdown Antimicro Handsoap    </t>
  </si>
  <si>
    <t>0435516</t>
  </si>
  <si>
    <t>1530111</t>
  </si>
  <si>
    <t xml:space="preserve">Splint Finger Staxx Sz 6 Skin </t>
  </si>
  <si>
    <t xml:space="preserve">2.53"       </t>
  </si>
  <si>
    <t>79-72247</t>
  </si>
  <si>
    <t>3681858</t>
  </si>
  <si>
    <t xml:space="preserve">Toy Childrens Fish Glasses    </t>
  </si>
  <si>
    <t>JV321</t>
  </si>
  <si>
    <t>1017584</t>
  </si>
  <si>
    <t>Splint Scotchcast Conform Fbgl</t>
  </si>
  <si>
    <t xml:space="preserve">5X30"       </t>
  </si>
  <si>
    <t>72530</t>
  </si>
  <si>
    <t xml:space="preserve">Cotton Glove Liner            </t>
  </si>
  <si>
    <t>9666</t>
  </si>
  <si>
    <t>2687328</t>
  </si>
  <si>
    <t>Bardex Cath Foley Latx Sil 5cc</t>
  </si>
  <si>
    <t xml:space="preserve">12fr        </t>
  </si>
  <si>
    <t>0165V12S</t>
  </si>
  <si>
    <t>2883037</t>
  </si>
  <si>
    <t>Applicator Cot/Plastc Sterl 6"</t>
  </si>
  <si>
    <t xml:space="preserve">STRL 6"     </t>
  </si>
  <si>
    <t>100x2/Bx</t>
  </si>
  <si>
    <t>C15050-006</t>
  </si>
  <si>
    <t xml:space="preserve">Glove Edema 3/4 Finger        </t>
  </si>
  <si>
    <t xml:space="preserve">Left Medium </t>
  </si>
  <si>
    <t>NC53224</t>
  </si>
  <si>
    <t xml:space="preserve">Monofilament Foot Semmes-Wein </t>
  </si>
  <si>
    <t xml:space="preserve">6/St        </t>
  </si>
  <si>
    <t xml:space="preserve">6/St    </t>
  </si>
  <si>
    <t>BL121664</t>
  </si>
  <si>
    <t xml:space="preserve">Lg/XL       </t>
  </si>
  <si>
    <t>1054</t>
  </si>
  <si>
    <t>1234922</t>
  </si>
  <si>
    <t xml:space="preserve">Renu Sens Multi-Purp Solution </t>
  </si>
  <si>
    <t xml:space="preserve">Sensitive   </t>
  </si>
  <si>
    <t xml:space="preserve">12oz/Bt </t>
  </si>
  <si>
    <t>1444298</t>
  </si>
  <si>
    <t xml:space="preserve">Deluxe Emergency Kit          </t>
  </si>
  <si>
    <t>2037</t>
  </si>
  <si>
    <t>1269372</t>
  </si>
  <si>
    <t xml:space="preserve">Acetazolamide ER Capsules     </t>
  </si>
  <si>
    <t xml:space="preserve">500mg       </t>
  </si>
  <si>
    <t xml:space="preserve">100/Bt  </t>
  </si>
  <si>
    <t>NOSLAB</t>
  </si>
  <si>
    <t>29033003001</t>
  </si>
  <si>
    <t>9531103</t>
  </si>
  <si>
    <t xml:space="preserve">Dressing Forceps Serrated     </t>
  </si>
  <si>
    <t xml:space="preserve">4 1/2"      </t>
  </si>
  <si>
    <t>6-4</t>
  </si>
  <si>
    <t>3544824</t>
  </si>
  <si>
    <t xml:space="preserve">Cottontip Applicator 8"       </t>
  </si>
  <si>
    <t xml:space="preserve">OB/GYN      </t>
  </si>
  <si>
    <t xml:space="preserve">500/ca  </t>
  </si>
  <si>
    <t>HARDWO</t>
  </si>
  <si>
    <t>808 COTTON</t>
  </si>
  <si>
    <t xml:space="preserve">Wrist Support Cock-Up Med     </t>
  </si>
  <si>
    <t>WST-6880-MED</t>
  </si>
  <si>
    <t>1272150</t>
  </si>
  <si>
    <t xml:space="preserve">Bexsero Mening B PFS Vacc     </t>
  </si>
  <si>
    <t xml:space="preserve">PFS         </t>
  </si>
  <si>
    <t>58160097606</t>
  </si>
  <si>
    <t>5823072</t>
  </si>
  <si>
    <t>Applicator Cotton Tip Non-Strl</t>
  </si>
  <si>
    <t xml:space="preserve">6IN         </t>
  </si>
  <si>
    <t>1,000/Bx</t>
  </si>
  <si>
    <t>C15055-006</t>
  </si>
  <si>
    <t>5552154</t>
  </si>
  <si>
    <t xml:space="preserve">FRC Scissor                   </t>
  </si>
  <si>
    <t>28230</t>
  </si>
  <si>
    <t xml:space="preserve">Visual Acuity Chart           </t>
  </si>
  <si>
    <t xml:space="preserve">9"x14"      </t>
  </si>
  <si>
    <t>600722</t>
  </si>
  <si>
    <t xml:space="preserve">Shower Chair 250Lb w/o Back   </t>
  </si>
  <si>
    <t xml:space="preserve">14.5-19.5   </t>
  </si>
  <si>
    <t>CBAS0029</t>
  </si>
  <si>
    <t>7779065</t>
  </si>
  <si>
    <t xml:space="preserve">Tape Scotchcast Plus Fbgl Blk </t>
  </si>
  <si>
    <t>82004A</t>
  </si>
  <si>
    <t xml:space="preserve">9-0 12"     </t>
  </si>
  <si>
    <t>7717G</t>
  </si>
  <si>
    <t>1184450</t>
  </si>
  <si>
    <t xml:space="preserve">Tray Toe Nail Removal         </t>
  </si>
  <si>
    <t>94-5341</t>
  </si>
  <si>
    <t xml:space="preserve">Pinworm Collector             </t>
  </si>
  <si>
    <t xml:space="preserve">25/BX   </t>
  </si>
  <si>
    <t>582</t>
  </si>
  <si>
    <t>1310918</t>
  </si>
  <si>
    <t xml:space="preserve">Neostigmine Meth Inj MDV 10mL </t>
  </si>
  <si>
    <t xml:space="preserve">1mg/mL      </t>
  </si>
  <si>
    <t>AMPPHA</t>
  </si>
  <si>
    <t>00548960200</t>
  </si>
  <si>
    <t>1242372</t>
  </si>
  <si>
    <t xml:space="preserve">Tape Measure Plastic 24" Inf  </t>
  </si>
  <si>
    <t xml:space="preserve">24" Infant  </t>
  </si>
  <si>
    <t xml:space="preserve">500/Bg  </t>
  </si>
  <si>
    <t>30942B</t>
  </si>
  <si>
    <t xml:space="preserve">Ambu Bag w/Tubing             </t>
  </si>
  <si>
    <t xml:space="preserve">Pedo        </t>
  </si>
  <si>
    <t>531613000</t>
  </si>
  <si>
    <t>2584839</t>
  </si>
  <si>
    <t xml:space="preserve">EMT Shears Blue Handle        </t>
  </si>
  <si>
    <t xml:space="preserve">7-1/2       </t>
  </si>
  <si>
    <t>FINE</t>
  </si>
  <si>
    <t>11-177BL</t>
  </si>
  <si>
    <t>6264007</t>
  </si>
  <si>
    <t xml:space="preserve">Small Left  </t>
  </si>
  <si>
    <t>6026-SL</t>
  </si>
  <si>
    <t xml:space="preserve">Marker Skin Dual Tip          </t>
  </si>
  <si>
    <t xml:space="preserve">w/Ruler     </t>
  </si>
  <si>
    <t>VIS22SRL9100</t>
  </si>
  <si>
    <t xml:space="preserve">BP Port Fitting 2Tube LG Bulb </t>
  </si>
  <si>
    <t xml:space="preserve">&amp; Clamp     </t>
  </si>
  <si>
    <t>2-BVLC</t>
  </si>
  <si>
    <t xml:space="preserve">Beaker Tricorn                </t>
  </si>
  <si>
    <t xml:space="preserve">1000mL      </t>
  </si>
  <si>
    <t>B700-1L</t>
  </si>
  <si>
    <t>1313652</t>
  </si>
  <si>
    <t>Depends Briefs Adj Max Large/X</t>
  </si>
  <si>
    <t xml:space="preserve">Large/XL    </t>
  </si>
  <si>
    <t xml:space="preserve">16/Pk   </t>
  </si>
  <si>
    <t>49175</t>
  </si>
  <si>
    <t>1161820</t>
  </si>
  <si>
    <t xml:space="preserve">Albut Inh Soln Indiv Wrap 3mL </t>
  </si>
  <si>
    <t xml:space="preserve">0.083%      </t>
  </si>
  <si>
    <t xml:space="preserve">30/Cr   </t>
  </si>
  <si>
    <t>NEPPHA</t>
  </si>
  <si>
    <t>0487950101</t>
  </si>
  <si>
    <t xml:space="preserve">Bolster Angular Therapy       </t>
  </si>
  <si>
    <t>6191</t>
  </si>
  <si>
    <t>1315845</t>
  </si>
  <si>
    <t>Chloraseptic Pocket Pump Spray</t>
  </si>
  <si>
    <t xml:space="preserve">20mL/Bt </t>
  </si>
  <si>
    <t>MEDTPI</t>
  </si>
  <si>
    <t>2694804A</t>
  </si>
  <si>
    <t>1206708</t>
  </si>
  <si>
    <t>Temp-Chex Red-Spirit Incubator</t>
  </si>
  <si>
    <t xml:space="preserve">Merc Fr     </t>
  </si>
  <si>
    <t>240049</t>
  </si>
  <si>
    <t>4775315</t>
  </si>
  <si>
    <t xml:space="preserve">Cookie Metatarsal Men         </t>
  </si>
  <si>
    <t>COOK</t>
  </si>
  <si>
    <t xml:space="preserve">Large Black </t>
  </si>
  <si>
    <t>2033-04</t>
  </si>
  <si>
    <t>1125506</t>
  </si>
  <si>
    <t>2881675</t>
  </si>
  <si>
    <t>Gown Iso Med Wght Multiply Ylw</t>
  </si>
  <si>
    <t>AT4437-BD</t>
  </si>
  <si>
    <t xml:space="preserve">8"Universal </t>
  </si>
  <si>
    <t>5068-00</t>
  </si>
  <si>
    <t xml:space="preserve">Safety Glasses Wrap Adj       </t>
  </si>
  <si>
    <t>UV517-12</t>
  </si>
  <si>
    <t>681069</t>
  </si>
  <si>
    <t xml:space="preserve">SP02 Clip Sensor Adult        </t>
  </si>
  <si>
    <t>M1196A</t>
  </si>
  <si>
    <t>4083583</t>
  </si>
  <si>
    <t xml:space="preserve">Pads Heel                     </t>
  </si>
  <si>
    <t xml:space="preserve">3x9/16"     </t>
  </si>
  <si>
    <t>HP39</t>
  </si>
  <si>
    <t>6855381</t>
  </si>
  <si>
    <t xml:space="preserve">Can-Do Band Yellow LF         </t>
  </si>
  <si>
    <t xml:space="preserve">50Yards     </t>
  </si>
  <si>
    <t>10-5621</t>
  </si>
  <si>
    <t>1126095</t>
  </si>
  <si>
    <t>865-11ABKHS</t>
  </si>
  <si>
    <t xml:space="preserve">Wedge Castwedge Adjuster Wh   </t>
  </si>
  <si>
    <t xml:space="preserve">Assort Size </t>
  </si>
  <si>
    <t>30831727009028</t>
  </si>
  <si>
    <t>1172584</t>
  </si>
  <si>
    <t xml:space="preserve">Tape Measure Paper            </t>
  </si>
  <si>
    <t>96-7635</t>
  </si>
  <si>
    <t xml:space="preserve">Tube Tympanostomy Vent        </t>
  </si>
  <si>
    <t xml:space="preserve">1.1mm       </t>
  </si>
  <si>
    <t>VT-0406-01</t>
  </si>
  <si>
    <t>8138391</t>
  </si>
  <si>
    <t xml:space="preserve">All Gel Digital Cap           </t>
  </si>
  <si>
    <t xml:space="preserve">Size Small  </t>
  </si>
  <si>
    <t>10495</t>
  </si>
  <si>
    <t xml:space="preserve">Cath Heyman Follower Str-Tip  </t>
  </si>
  <si>
    <t xml:space="preserve">16Fr        </t>
  </si>
  <si>
    <t>021116</t>
  </si>
  <si>
    <t>7610026</t>
  </si>
  <si>
    <t xml:space="preserve">Ethyl Chloride Mist Spray Can </t>
  </si>
  <si>
    <t xml:space="preserve">3.5oz       </t>
  </si>
  <si>
    <t>7610026-1PK</t>
  </si>
  <si>
    <t>4990716</t>
  </si>
  <si>
    <t xml:space="preserve">Trach Mask Adult              </t>
  </si>
  <si>
    <t>CHEMET</t>
  </si>
  <si>
    <t>61075</t>
  </si>
  <si>
    <t>3682644</t>
  </si>
  <si>
    <t xml:space="preserve">Ninjago Lego Stickers         </t>
  </si>
  <si>
    <t>Asst 2.5x2.5</t>
  </si>
  <si>
    <t>PS657</t>
  </si>
  <si>
    <t xml:space="preserve">Swab Flocked Mini-Tip Disp    </t>
  </si>
  <si>
    <t xml:space="preserve">Sterile 6"  </t>
  </si>
  <si>
    <t>220251</t>
  </si>
  <si>
    <t>8900162</t>
  </si>
  <si>
    <t xml:space="preserve">Curity Flex Bandage Sensitive </t>
  </si>
  <si>
    <t>44122</t>
  </si>
  <si>
    <t>1149026</t>
  </si>
  <si>
    <t>Scissor OR Sharp Blunt Sterile</t>
  </si>
  <si>
    <t>DYND04000</t>
  </si>
  <si>
    <t xml:space="preserve">Q1 Motrin Ib Caplets          </t>
  </si>
  <si>
    <t>402861</t>
  </si>
  <si>
    <t>3721942</t>
  </si>
  <si>
    <t xml:space="preserve">Elastic Bandage NS Velcro     </t>
  </si>
  <si>
    <t xml:space="preserve">6x5yd       </t>
  </si>
  <si>
    <t>9811-65</t>
  </si>
  <si>
    <t xml:space="preserve">ESR-Auto Plus Printer Paper   </t>
  </si>
  <si>
    <t xml:space="preserve">5 Rolls     </t>
  </si>
  <si>
    <t>240344</t>
  </si>
  <si>
    <t>1075468</t>
  </si>
  <si>
    <t xml:space="preserve">Azithromycin Single Dose Pack </t>
  </si>
  <si>
    <t>59762305101</t>
  </si>
  <si>
    <t>8903680</t>
  </si>
  <si>
    <t xml:space="preserve">Unna Boot Bandage w/Calamine  </t>
  </si>
  <si>
    <t xml:space="preserve">3X10yd      </t>
  </si>
  <si>
    <t xml:space="preserve">Rl      </t>
  </si>
  <si>
    <t>8035</t>
  </si>
  <si>
    <t>1115450</t>
  </si>
  <si>
    <t xml:space="preserve">Cast Bucket Wax               </t>
  </si>
  <si>
    <t>4183-155</t>
  </si>
  <si>
    <t xml:space="preserve">Krazy Glue All-Purpose        </t>
  </si>
  <si>
    <t xml:space="preserve">Brush-On    </t>
  </si>
  <si>
    <t>366490</t>
  </si>
  <si>
    <t>1070223</t>
  </si>
  <si>
    <t>GILW-M2-1P</t>
  </si>
  <si>
    <t>1278254</t>
  </si>
  <si>
    <t xml:space="preserve">Syringe 10cc LL w/o Needle    </t>
  </si>
  <si>
    <t>302995</t>
  </si>
  <si>
    <t>6814046</t>
  </si>
  <si>
    <t xml:space="preserve">Cotton Tipped Applicators 6"  </t>
  </si>
  <si>
    <t>9026</t>
  </si>
  <si>
    <t xml:space="preserve">Scissor Stevens Tenotomy SC   </t>
  </si>
  <si>
    <t xml:space="preserve">Curved 4.5" </t>
  </si>
  <si>
    <t>18-SC-1474</t>
  </si>
  <si>
    <t xml:space="preserve">Narcotic Safe Steel           </t>
  </si>
  <si>
    <t>3007</t>
  </si>
  <si>
    <t>2882452</t>
  </si>
  <si>
    <t>Container Speci 120Ml/53Mmster</t>
  </si>
  <si>
    <t xml:space="preserve">120ml/53mm  </t>
  </si>
  <si>
    <t>CHB13905</t>
  </si>
  <si>
    <t>1127021</t>
  </si>
  <si>
    <t xml:space="preserve">Tape Measure Disposable Paper </t>
  </si>
  <si>
    <t xml:space="preserve">24"         </t>
  </si>
  <si>
    <t>1217508</t>
  </si>
  <si>
    <t xml:space="preserve">Protector Instrument Tip      </t>
  </si>
  <si>
    <t>092007BBG</t>
  </si>
  <si>
    <t>8346389</t>
  </si>
  <si>
    <t xml:space="preserve">Hemoccult ICT Test Device     </t>
  </si>
  <si>
    <t>395067A</t>
  </si>
  <si>
    <t xml:space="preserve">Tape Adh f/LNCS Neo-3 Sensor  </t>
  </si>
  <si>
    <t xml:space="preserve">102/Bx  </t>
  </si>
  <si>
    <t>2308</t>
  </si>
  <si>
    <t xml:space="preserve">BP Cuff Pediatric Reusable    </t>
  </si>
  <si>
    <t>M4553B</t>
  </si>
  <si>
    <t xml:space="preserve">White 30mm  </t>
  </si>
  <si>
    <t xml:space="preserve">20/Bg   </t>
  </si>
  <si>
    <t>20831727009304</t>
  </si>
  <si>
    <t xml:space="preserve">Thermometer Pocket -15to105C  </t>
  </si>
  <si>
    <t>BCP2015PS</t>
  </si>
  <si>
    <t>1271339</t>
  </si>
  <si>
    <t xml:space="preserve">Bandage Adhesive Circus       </t>
  </si>
  <si>
    <t xml:space="preserve">3/4x3       </t>
  </si>
  <si>
    <t>15600</t>
  </si>
  <si>
    <t xml:space="preserve">Breaker Plaster Cast Wolff    </t>
  </si>
  <si>
    <t xml:space="preserve">7" SS       </t>
  </si>
  <si>
    <t>11-2094</t>
  </si>
  <si>
    <t>8068285</t>
  </si>
  <si>
    <t xml:space="preserve">Transducer Oxygen Adult       </t>
  </si>
  <si>
    <t>OXI-A/N</t>
  </si>
  <si>
    <t>1207594</t>
  </si>
  <si>
    <t xml:space="preserve">DOUBLE ENDED CURETTE          </t>
  </si>
  <si>
    <t>97-0532</t>
  </si>
  <si>
    <t>2617123</t>
  </si>
  <si>
    <t xml:space="preserve">Shirt Scrub Unisex Dark Blue  </t>
  </si>
  <si>
    <t>375M</t>
  </si>
  <si>
    <t>1233468</t>
  </si>
  <si>
    <t xml:space="preserve">Aspirin Tri-Buffered          </t>
  </si>
  <si>
    <t>2812444</t>
  </si>
  <si>
    <t>9875907</t>
  </si>
  <si>
    <t xml:space="preserve">Vacutainer Tube Yellow ACDB   </t>
  </si>
  <si>
    <t xml:space="preserve">6ml         </t>
  </si>
  <si>
    <t>364816</t>
  </si>
  <si>
    <t>1233473</t>
  </si>
  <si>
    <t xml:space="preserve">Banophen Minitab              </t>
  </si>
  <si>
    <t xml:space="preserve">24/Bt   </t>
  </si>
  <si>
    <t>3302064</t>
  </si>
  <si>
    <t>4998707</t>
  </si>
  <si>
    <t xml:space="preserve">Tape Silk/Cloth               </t>
  </si>
  <si>
    <t xml:space="preserve">1/2"x10Yd   </t>
  </si>
  <si>
    <t>MDSRCE</t>
  </si>
  <si>
    <t>MS-15100</t>
  </si>
  <si>
    <t>1013745</t>
  </si>
  <si>
    <t xml:space="preserve">Arch Support Orthotic 3/4 Sz3 </t>
  </si>
  <si>
    <t xml:space="preserve">M8/9-W9/10  </t>
  </si>
  <si>
    <t>43-158-03</t>
  </si>
  <si>
    <t>1079157</t>
  </si>
  <si>
    <t xml:space="preserve">Tenderlett Adult              </t>
  </si>
  <si>
    <t xml:space="preserve">Reg.        </t>
  </si>
  <si>
    <t>WERFEN</t>
  </si>
  <si>
    <t>TL100I</t>
  </si>
  <si>
    <t xml:space="preserve">Sensor SP02 f/Infant          </t>
  </si>
  <si>
    <t>M1195A</t>
  </si>
  <si>
    <t>1060788</t>
  </si>
  <si>
    <t xml:space="preserve">Lugols Solution w/Dropper     </t>
  </si>
  <si>
    <t xml:space="preserve">2oz/Bt  </t>
  </si>
  <si>
    <t>400351</t>
  </si>
  <si>
    <t>1100197</t>
  </si>
  <si>
    <t xml:space="preserve">Compressor 8900 Nebulizer Kit </t>
  </si>
  <si>
    <t>8350-8900-7-1</t>
  </si>
  <si>
    <t>1206418</t>
  </si>
  <si>
    <t xml:space="preserve">Cica-Care Silicone Adhes Gel  </t>
  </si>
  <si>
    <t xml:space="preserve">5"x6"       </t>
  </si>
  <si>
    <t>66250707</t>
  </si>
  <si>
    <t>5823043</t>
  </si>
  <si>
    <t xml:space="preserve">Applicator Allegiance Cttn ST </t>
  </si>
  <si>
    <t xml:space="preserve">3IN         </t>
  </si>
  <si>
    <t>C15050-003</t>
  </si>
  <si>
    <t xml:space="preserve">Cutter Wire &amp; Pin             </t>
  </si>
  <si>
    <t>27-158</t>
  </si>
  <si>
    <t>1014515</t>
  </si>
  <si>
    <t xml:space="preserve">Biogel Glove PF Latex Surg    </t>
  </si>
  <si>
    <t xml:space="preserve">Size 6      </t>
  </si>
  <si>
    <t xml:space="preserve">50Pr/Bx </t>
  </si>
  <si>
    <t>30460</t>
  </si>
  <si>
    <t xml:space="preserve">Ampicillin Capsules           </t>
  </si>
  <si>
    <t>3541968</t>
  </si>
  <si>
    <t>7758872</t>
  </si>
  <si>
    <t>Tray Service Plastic Turquoise</t>
  </si>
  <si>
    <t xml:space="preserve">9X6"        </t>
  </si>
  <si>
    <t>H241-07</t>
  </si>
  <si>
    <t xml:space="preserve">8x12"       </t>
  </si>
  <si>
    <t>T10812A</t>
  </si>
  <si>
    <t>2883054</t>
  </si>
  <si>
    <t xml:space="preserve">Packing Strip Plain LF        </t>
  </si>
  <si>
    <t xml:space="preserve">.5"x5yd     </t>
  </si>
  <si>
    <t>C-PG125P</t>
  </si>
  <si>
    <t>1311609</t>
  </si>
  <si>
    <t xml:space="preserve">Underglove Surg Gammex        </t>
  </si>
  <si>
    <t xml:space="preserve">Sz 7        </t>
  </si>
  <si>
    <t>ANSELL</t>
  </si>
  <si>
    <t>340060070</t>
  </si>
  <si>
    <t>1244145</t>
  </si>
  <si>
    <t xml:space="preserve">Benzoin Prep Tinture Swab     </t>
  </si>
  <si>
    <t xml:space="preserve">.6ml        </t>
  </si>
  <si>
    <t>ALEXAN</t>
  </si>
  <si>
    <t>882</t>
  </si>
  <si>
    <t>3554411</t>
  </si>
  <si>
    <t xml:space="preserve">Osteome Guard 6.4x19mm        </t>
  </si>
  <si>
    <t xml:space="preserve">Clr Vntd    </t>
  </si>
  <si>
    <t>094031BBG</t>
  </si>
  <si>
    <t xml:space="preserve">Resuscitator, Bvm Ambu Adult  </t>
  </si>
  <si>
    <t xml:space="preserve">Disposl     </t>
  </si>
  <si>
    <t xml:space="preserve">Each    </t>
  </si>
  <si>
    <t>1004240</t>
  </si>
  <si>
    <t xml:space="preserve">Elevator Curved Semi-         </t>
  </si>
  <si>
    <t>Sharp 5-1/2"</t>
  </si>
  <si>
    <t>97-0048</t>
  </si>
  <si>
    <t xml:space="preserve">Osteotome Guard Vent Clr      </t>
  </si>
  <si>
    <t xml:space="preserve">9.5x25mm    </t>
  </si>
  <si>
    <t>094032BBG</t>
  </si>
  <si>
    <t>1102669</t>
  </si>
  <si>
    <t>BP Port Fitting 2-Tube LG Bulb</t>
  </si>
  <si>
    <t>2-BVL</t>
  </si>
  <si>
    <t xml:space="preserve">Eyeglass Lens Cloth 100/P     </t>
  </si>
  <si>
    <t>752831</t>
  </si>
  <si>
    <t>5066-80</t>
  </si>
  <si>
    <t>8904705</t>
  </si>
  <si>
    <t>Bowl Solution Plastic 16Oz Str</t>
  </si>
  <si>
    <t xml:space="preserve">16Oz        </t>
  </si>
  <si>
    <t>61000</t>
  </si>
  <si>
    <t>3344028</t>
  </si>
  <si>
    <t xml:space="preserve">Telfa Island Dressing Abs     </t>
  </si>
  <si>
    <t xml:space="preserve">4x14"       </t>
  </si>
  <si>
    <t xml:space="preserve">2x25/Ca </t>
  </si>
  <si>
    <t>7544</t>
  </si>
  <si>
    <t>3010015</t>
  </si>
  <si>
    <t xml:space="preserve">Syringe TB Needle-Pro Edge LL </t>
  </si>
  <si>
    <t xml:space="preserve">27gX1/2     </t>
  </si>
  <si>
    <t>SIMPOR</t>
  </si>
  <si>
    <t>412705</t>
  </si>
  <si>
    <t xml:space="preserve">Flag System 1-Flag 4"         </t>
  </si>
  <si>
    <t>291731-RED</t>
  </si>
  <si>
    <t xml:space="preserve">Sheeting Silicone             </t>
  </si>
  <si>
    <t xml:space="preserve">1x56x76mm   </t>
  </si>
  <si>
    <t>SP-65000</t>
  </si>
  <si>
    <t>1125634</t>
  </si>
  <si>
    <t xml:space="preserve">Underpads Disposable          </t>
  </si>
  <si>
    <t xml:space="preserve">23"x24"     </t>
  </si>
  <si>
    <t>CHAHOU</t>
  </si>
  <si>
    <t xml:space="preserve">Bleach      </t>
  </si>
  <si>
    <t>121oz/Bt</t>
  </si>
  <si>
    <t>849215</t>
  </si>
  <si>
    <t xml:space="preserve">Webster Needle Holder ST      </t>
  </si>
  <si>
    <t>96-2587</t>
  </si>
  <si>
    <t>1530112</t>
  </si>
  <si>
    <t xml:space="preserve">Splint Finger Staxx Sz 7 Skin </t>
  </si>
  <si>
    <t xml:space="preserve">2.47"       </t>
  </si>
  <si>
    <t>79-72248</t>
  </si>
  <si>
    <t>1910021</t>
  </si>
  <si>
    <t xml:space="preserve">Surgilube Foilpac             </t>
  </si>
  <si>
    <t xml:space="preserve">5gm         </t>
  </si>
  <si>
    <t>HRPHAR</t>
  </si>
  <si>
    <t>281020545</t>
  </si>
  <si>
    <t>1232483</t>
  </si>
  <si>
    <t xml:space="preserve">Oximeter Port w/Reuse Sensor  </t>
  </si>
  <si>
    <t xml:space="preserve">2 Parts     </t>
  </si>
  <si>
    <t>PM10N-NA</t>
  </si>
  <si>
    <t xml:space="preserve">Accu-Edge Sharp/Sharp Blades  </t>
  </si>
  <si>
    <t xml:space="preserve">5/Ca    </t>
  </si>
  <si>
    <t>4795</t>
  </si>
  <si>
    <t>1113788</t>
  </si>
  <si>
    <t xml:space="preserve">Light Handle Cover Disp       </t>
  </si>
  <si>
    <t xml:space="preserve">Flexible    </t>
  </si>
  <si>
    <t>XODUS</t>
  </si>
  <si>
    <t>60511</t>
  </si>
  <si>
    <t>2285165</t>
  </si>
  <si>
    <t xml:space="preserve">Applicator Swab Poly Tip Strl </t>
  </si>
  <si>
    <t>A5005-1</t>
  </si>
  <si>
    <t xml:space="preserve">Underpad Incnt Air Dri 30x36" </t>
  </si>
  <si>
    <t xml:space="preserve">Hvy Abs     </t>
  </si>
  <si>
    <t>FCPP-3036</t>
  </si>
  <si>
    <t xml:space="preserve">Packing Nasal P-Type XL       </t>
  </si>
  <si>
    <t xml:space="preserve">10x1.5x2.5  </t>
  </si>
  <si>
    <t>RH-2310-10</t>
  </si>
  <si>
    <t xml:space="preserve">Holder Needle Cryo_Wood       </t>
  </si>
  <si>
    <t>96-2591</t>
  </si>
  <si>
    <t>1003514</t>
  </si>
  <si>
    <t>8-50</t>
  </si>
  <si>
    <t>5554125</t>
  </si>
  <si>
    <t xml:space="preserve">Tape Deltalite Conf Fbgl Ylw  </t>
  </si>
  <si>
    <t xml:space="preserve">2"X4Yds     </t>
  </si>
  <si>
    <t>6032</t>
  </si>
  <si>
    <t>1097911</t>
  </si>
  <si>
    <t xml:space="preserve">Tidi Bibs 13x18 3P/P Diam     </t>
  </si>
  <si>
    <t xml:space="preserve">Beige       </t>
  </si>
  <si>
    <t>919407</t>
  </si>
  <si>
    <t>SOFT-10-1MQ</t>
  </si>
  <si>
    <t xml:space="preserve">FAN,POWER,BLIZZARD,CHARCO     </t>
  </si>
  <si>
    <t>149646</t>
  </si>
  <si>
    <t xml:space="preserve">XSmall      </t>
  </si>
  <si>
    <t>LMES</t>
  </si>
  <si>
    <t>5590030</t>
  </si>
  <si>
    <t xml:space="preserve">Ibuprofen Tablets             </t>
  </si>
  <si>
    <t xml:space="preserve">2/Pk        </t>
  </si>
  <si>
    <t>FAE-7014</t>
  </si>
  <si>
    <t>2955108</t>
  </si>
  <si>
    <t xml:space="preserve">Exercise Band Can-do Ylw      </t>
  </si>
  <si>
    <t xml:space="preserve">L/P 50Y     </t>
  </si>
  <si>
    <t>10-5221</t>
  </si>
  <si>
    <t xml:space="preserve">Suture Ethilon TG160-6+       </t>
  </si>
  <si>
    <t>7760G</t>
  </si>
  <si>
    <t>9880140</t>
  </si>
  <si>
    <t>Respirator Fold-Flat N95 White</t>
  </si>
  <si>
    <t xml:space="preserve">Sm          </t>
  </si>
  <si>
    <t>USA-N95-S</t>
  </si>
  <si>
    <t>6005454</t>
  </si>
  <si>
    <t xml:space="preserve">Scissors Iris Sterile         </t>
  </si>
  <si>
    <t>96-2507</t>
  </si>
  <si>
    <t>4568129</t>
  </si>
  <si>
    <t xml:space="preserve">Indicator Biological          </t>
  </si>
  <si>
    <t xml:space="preserve">Verify      </t>
  </si>
  <si>
    <t>S3061</t>
  </si>
  <si>
    <t xml:space="preserve">Tray Catheter 16Fr Coude Cata </t>
  </si>
  <si>
    <t>901116</t>
  </si>
  <si>
    <t>1103027</t>
  </si>
  <si>
    <t xml:space="preserve">Cuff Reus Child Small 1-Tube  </t>
  </si>
  <si>
    <t>REUSE-08-1TP</t>
  </si>
  <si>
    <t>1235201</t>
  </si>
  <si>
    <t xml:space="preserve">Refresh Liquigel Opth Sol     </t>
  </si>
  <si>
    <t>3286267</t>
  </si>
  <si>
    <t xml:space="preserve">Suture Vicryl TG1606          </t>
  </si>
  <si>
    <t xml:space="preserve">8/0         </t>
  </si>
  <si>
    <t>J975G</t>
  </si>
  <si>
    <t>8900474</t>
  </si>
  <si>
    <t xml:space="preserve">Gel Ultrasound Aquasonic Strl </t>
  </si>
  <si>
    <t xml:space="preserve">20g pouch   </t>
  </si>
  <si>
    <t xml:space="preserve">48/Cr   </t>
  </si>
  <si>
    <t>30936127</t>
  </si>
  <si>
    <t xml:space="preserve">Tubing Oxygen 15"             </t>
  </si>
  <si>
    <t>SO-676</t>
  </si>
  <si>
    <t xml:space="preserve">Needle 22x3.5" Gerti-Marx     </t>
  </si>
  <si>
    <t xml:space="preserve">Spinal      </t>
  </si>
  <si>
    <t>GM2290-I</t>
  </si>
  <si>
    <t xml:space="preserve">Right X-Sm  </t>
  </si>
  <si>
    <t>NC53221</t>
  </si>
  <si>
    <t>3682491</t>
  </si>
  <si>
    <t xml:space="preserve">Sticker Cars 3                </t>
  </si>
  <si>
    <t>PS654</t>
  </si>
  <si>
    <t>1179788</t>
  </si>
  <si>
    <t xml:space="preserve">Phenol Applicator Apdyne      </t>
  </si>
  <si>
    <t xml:space="preserve">6Kt/Bx  </t>
  </si>
  <si>
    <t>A-E1506</t>
  </si>
  <si>
    <t>1235293</t>
  </si>
  <si>
    <t xml:space="preserve">Kotex Ultra Thin Maxi Pad     </t>
  </si>
  <si>
    <t>03800</t>
  </si>
  <si>
    <t>7771605</t>
  </si>
  <si>
    <t xml:space="preserve">Tape Scotchcast + Fbgl LtBlue </t>
  </si>
  <si>
    <t>82004L</t>
  </si>
  <si>
    <t>1103168</t>
  </si>
  <si>
    <t xml:space="preserve">Cuff WA Reus Adult            </t>
  </si>
  <si>
    <t>REUSE-11</t>
  </si>
  <si>
    <t>6548387</t>
  </si>
  <si>
    <t xml:space="preserve">5-0 30"     </t>
  </si>
  <si>
    <t>8870H</t>
  </si>
  <si>
    <t>1203894</t>
  </si>
  <si>
    <t xml:space="preserve">Cast Boot Vinyl Open Toe      </t>
  </si>
  <si>
    <t>79-81043</t>
  </si>
  <si>
    <t>1226854</t>
  </si>
  <si>
    <t>Brief Incnt Lg/Hvy Absorb Blue</t>
  </si>
  <si>
    <t xml:space="preserve">45-58       </t>
  </si>
  <si>
    <t>BVHLG220</t>
  </si>
  <si>
    <t>2616675</t>
  </si>
  <si>
    <t>380M</t>
  </si>
  <si>
    <t>7640120</t>
  </si>
  <si>
    <t xml:space="preserve">ClotrimazOil Topical Solution </t>
  </si>
  <si>
    <t xml:space="preserve">.5oz/Bt </t>
  </si>
  <si>
    <t>3490</t>
  </si>
  <si>
    <t>1284505</t>
  </si>
  <si>
    <t xml:space="preserve">Acetaminophen Oral Suspension </t>
  </si>
  <si>
    <t xml:space="preserve">160mg/5mL   </t>
  </si>
  <si>
    <t>MAJRUG</t>
  </si>
  <si>
    <t>370466</t>
  </si>
  <si>
    <t>2419593</t>
  </si>
  <si>
    <t xml:space="preserve">Tablets Instant Bluing        </t>
  </si>
  <si>
    <t>7875</t>
  </si>
  <si>
    <t>1197262</t>
  </si>
  <si>
    <t xml:space="preserve">3"x4Yd      </t>
  </si>
  <si>
    <t>7345886</t>
  </si>
  <si>
    <t>1204530</t>
  </si>
  <si>
    <t xml:space="preserve">Oxiband Adhesive Wrap         </t>
  </si>
  <si>
    <t>ADH-A/N</t>
  </si>
  <si>
    <t>9875912</t>
  </si>
  <si>
    <t xml:space="preserve">Needle Disposable             </t>
  </si>
  <si>
    <t>305196</t>
  </si>
  <si>
    <t>1138470</t>
  </si>
  <si>
    <t xml:space="preserve">Electrosurgical Pencil w/Tip  </t>
  </si>
  <si>
    <t>130303A</t>
  </si>
  <si>
    <t xml:space="preserve">Transfer Belt Econo           </t>
  </si>
  <si>
    <t xml:space="preserve">28-55"      </t>
  </si>
  <si>
    <t>6537Q</t>
  </si>
  <si>
    <t xml:space="preserve">Ear Bulb Syringe 3-oz         </t>
  </si>
  <si>
    <t xml:space="preserve">Reusable    </t>
  </si>
  <si>
    <t>149</t>
  </si>
  <si>
    <t xml:space="preserve">Control Set Positive &amp; Neg    </t>
  </si>
  <si>
    <t>55700</t>
  </si>
  <si>
    <t xml:space="preserve">Shelf Bin 4"x4.12"x11.62"     </t>
  </si>
  <si>
    <t>993972</t>
  </si>
  <si>
    <t xml:space="preserve">Tan         </t>
  </si>
  <si>
    <t>533329</t>
  </si>
  <si>
    <t xml:space="preserve">Diamond Burr Tip              </t>
  </si>
  <si>
    <t>0011</t>
  </si>
  <si>
    <t xml:space="preserve">BP Multicuff System Navy      </t>
  </si>
  <si>
    <t xml:space="preserve">3 Cuffs     </t>
  </si>
  <si>
    <t>731-N</t>
  </si>
  <si>
    <t>3680307</t>
  </si>
  <si>
    <t xml:space="preserve">Coffee GMT Breakfast Blend    </t>
  </si>
  <si>
    <t xml:space="preserve">K-Cup       </t>
  </si>
  <si>
    <t>KEURIG</t>
  </si>
  <si>
    <t>GMT6520</t>
  </si>
  <si>
    <t xml:space="preserve">Rack Test Tube                </t>
  </si>
  <si>
    <t>F187940000</t>
  </si>
  <si>
    <t>3270698</t>
  </si>
  <si>
    <t xml:space="preserve">Pin Covers                    </t>
  </si>
  <si>
    <t xml:space="preserve">60/BX   </t>
  </si>
  <si>
    <t>101001PBX</t>
  </si>
  <si>
    <t>4996016</t>
  </si>
  <si>
    <t xml:space="preserve">1"x10yd     </t>
  </si>
  <si>
    <t>MS-15110</t>
  </si>
  <si>
    <t xml:space="preserve">Wristband Alert Fall Risk Vnl </t>
  </si>
  <si>
    <t>130A-93-PDM</t>
  </si>
  <si>
    <t>1316253</t>
  </si>
  <si>
    <t xml:space="preserve">Albuterol Sulf Inhalation Sol </t>
  </si>
  <si>
    <t xml:space="preserve">0.63/3mL    </t>
  </si>
  <si>
    <t>TOPRXI</t>
  </si>
  <si>
    <t>01-10314</t>
  </si>
  <si>
    <t xml:space="preserve">Hamper Laundry Square 18"     </t>
  </si>
  <si>
    <t xml:space="preserve">White Lid   </t>
  </si>
  <si>
    <t>H-40</t>
  </si>
  <si>
    <t>1259450</t>
  </si>
  <si>
    <t xml:space="preserve">800mg       </t>
  </si>
  <si>
    <t>ASCLAB</t>
  </si>
  <si>
    <t>678770032101</t>
  </si>
  <si>
    <t xml:space="preserve">Oximeter Pulse Finger Tip     </t>
  </si>
  <si>
    <t xml:space="preserve">HotPink     </t>
  </si>
  <si>
    <t>456-HPK</t>
  </si>
  <si>
    <t xml:space="preserve">Forcep Mosquito Hartmann Strt </t>
  </si>
  <si>
    <t xml:space="preserve">SS 3.5"     </t>
  </si>
  <si>
    <t>96-2556</t>
  </si>
  <si>
    <t>1279420</t>
  </si>
  <si>
    <t>Hydrocortisone Cream Foil Pack</t>
  </si>
  <si>
    <t xml:space="preserve">48/Bx   </t>
  </si>
  <si>
    <t>ULTSEA</t>
  </si>
  <si>
    <t>67060037052</t>
  </si>
  <si>
    <t>7771202</t>
  </si>
  <si>
    <t>82002L</t>
  </si>
  <si>
    <t>1182898</t>
  </si>
  <si>
    <t xml:space="preserve">Hydrasoft PF Latex Surg Glove </t>
  </si>
  <si>
    <t xml:space="preserve">Sz-7.5      </t>
  </si>
  <si>
    <t>200Pr/Ca</t>
  </si>
  <si>
    <t>2018675</t>
  </si>
  <si>
    <t>SE02</t>
  </si>
  <si>
    <t>8345620</t>
  </si>
  <si>
    <t xml:space="preserve">Hemoccult ICT Controls        </t>
  </si>
  <si>
    <t xml:space="preserve">4/Bx    </t>
  </si>
  <si>
    <t>395068A</t>
  </si>
  <si>
    <t>8401287</t>
  </si>
  <si>
    <t xml:space="preserve">Mask Fluidgard Procedure      </t>
  </si>
  <si>
    <t xml:space="preserve">w/Shield    </t>
  </si>
  <si>
    <t>MARS</t>
  </si>
  <si>
    <t>15310</t>
  </si>
  <si>
    <t xml:space="preserve">Bag Paper Brown               </t>
  </si>
  <si>
    <t xml:space="preserve">7x4x13"     </t>
  </si>
  <si>
    <t>BAGGK12500</t>
  </si>
  <si>
    <t xml:space="preserve">Sticker Wall Caution XRay     </t>
  </si>
  <si>
    <t xml:space="preserve">Rad 14x10   </t>
  </si>
  <si>
    <t>8WUH4</t>
  </si>
  <si>
    <t xml:space="preserve">Bandage Apex N/S              </t>
  </si>
  <si>
    <t xml:space="preserve">3"x75"      </t>
  </si>
  <si>
    <t>11-6983</t>
  </si>
  <si>
    <t>1217794</t>
  </si>
  <si>
    <t xml:space="preserve">2XL         </t>
  </si>
  <si>
    <t>6020-#6</t>
  </si>
  <si>
    <t>1236388</t>
  </si>
  <si>
    <t>50 yards Red</t>
  </si>
  <si>
    <t>NC75026-050</t>
  </si>
  <si>
    <t xml:space="preserve">Mask Combination Anti-Fog     </t>
  </si>
  <si>
    <t xml:space="preserve">Light Green </t>
  </si>
  <si>
    <t>1835FS</t>
  </si>
  <si>
    <t>1124786</t>
  </si>
  <si>
    <t xml:space="preserve">Hygea Washcloth Personal      </t>
  </si>
  <si>
    <t>U12095</t>
  </si>
  <si>
    <t xml:space="preserve">Electrodes Starburst Tens     </t>
  </si>
  <si>
    <t xml:space="preserve">2x4         </t>
  </si>
  <si>
    <t>EP85360</t>
  </si>
  <si>
    <t xml:space="preserve">Labels Lidocaine 1% Gray      </t>
  </si>
  <si>
    <t xml:space="preserve">10mg/ml     </t>
  </si>
  <si>
    <t xml:space="preserve">600/Rl  </t>
  </si>
  <si>
    <t>LAN-11D10</t>
  </si>
  <si>
    <t>303018IT</t>
  </si>
  <si>
    <t xml:space="preserve">Scissor Finept Tissue Disp    </t>
  </si>
  <si>
    <t xml:space="preserve">4.25"       </t>
  </si>
  <si>
    <t>56254</t>
  </si>
  <si>
    <t xml:space="preserve">Needle 23gx1-1/2" Anesthesia  </t>
  </si>
  <si>
    <t>4004C</t>
  </si>
  <si>
    <t>1082520</t>
  </si>
  <si>
    <t xml:space="preserve">Clips 10-Lead Set Replaceable </t>
  </si>
  <si>
    <t xml:space="preserve">Bannana     </t>
  </si>
  <si>
    <t>401129</t>
  </si>
  <si>
    <t>2240049</t>
  </si>
  <si>
    <t xml:space="preserve">Shield Nipple Contact Sil     </t>
  </si>
  <si>
    <t xml:space="preserve">24mm        </t>
  </si>
  <si>
    <t>67203</t>
  </si>
  <si>
    <t>6543581</t>
  </si>
  <si>
    <t xml:space="preserve">Suture Silk 6-0 S-14 18"      </t>
  </si>
  <si>
    <t>1780G</t>
  </si>
  <si>
    <t xml:space="preserve">Needle Bovie 3cm SuperFine    </t>
  </si>
  <si>
    <t xml:space="preserve">Disposable  </t>
  </si>
  <si>
    <t>ES61</t>
  </si>
  <si>
    <t xml:space="preserve">Formalin Container 10% NBF PP </t>
  </si>
  <si>
    <t xml:space="preserve">40mL        </t>
  </si>
  <si>
    <t xml:space="preserve">168/Ca  </t>
  </si>
  <si>
    <t>59401</t>
  </si>
  <si>
    <t>1097615</t>
  </si>
  <si>
    <t xml:space="preserve">Blood Pressure Cuff Barrier   </t>
  </si>
  <si>
    <t>916113</t>
  </si>
  <si>
    <t>1126153</t>
  </si>
  <si>
    <t xml:space="preserve">Syringe w/o Needle Luerlock   </t>
  </si>
  <si>
    <t xml:space="preserve">30cc        </t>
  </si>
  <si>
    <t>SHAKIN</t>
  </si>
  <si>
    <t xml:space="preserve">Splints Oval 8                </t>
  </si>
  <si>
    <t xml:space="preserve">Size 5      </t>
  </si>
  <si>
    <t>9278505</t>
  </si>
  <si>
    <t xml:space="preserve">20/pk       </t>
  </si>
  <si>
    <t xml:space="preserve">50Pk/Ca </t>
  </si>
  <si>
    <t>31-109</t>
  </si>
  <si>
    <t>9027057</t>
  </si>
  <si>
    <t xml:space="preserve">DISHWASHING,DETERGENT         </t>
  </si>
  <si>
    <t xml:space="preserve">75oz        </t>
  </si>
  <si>
    <t>461575</t>
  </si>
  <si>
    <t xml:space="preserve">Culture TubePP W/O Cap        </t>
  </si>
  <si>
    <t xml:space="preserve">12x75mm     </t>
  </si>
  <si>
    <t>CHB1275PP</t>
  </si>
  <si>
    <t xml:space="preserve">Stand Casting w/Footrest&amp;Tray </t>
  </si>
  <si>
    <t xml:space="preserve">13-22"SS    </t>
  </si>
  <si>
    <t>8141800</t>
  </si>
  <si>
    <t>1315038</t>
  </si>
  <si>
    <t xml:space="preserve">Mapap Chew Tablets            </t>
  </si>
  <si>
    <t xml:space="preserve">Berry       </t>
  </si>
  <si>
    <t xml:space="preserve">30/Bt   </t>
  </si>
  <si>
    <t>APOMAJ</t>
  </si>
  <si>
    <t>006500</t>
  </si>
  <si>
    <t>1415155</t>
  </si>
  <si>
    <t xml:space="preserve">Propper Blades Carbon #10     </t>
  </si>
  <si>
    <t xml:space="preserve">N/S         </t>
  </si>
  <si>
    <t>PROPER</t>
  </si>
  <si>
    <t>12101000</t>
  </si>
  <si>
    <t xml:space="preserve">10x15"      </t>
  </si>
  <si>
    <t>T11015A</t>
  </si>
  <si>
    <t>2881187</t>
  </si>
  <si>
    <t>Ppr Record Chrt Marquette Zfld</t>
  </si>
  <si>
    <t xml:space="preserve">9402-024    </t>
  </si>
  <si>
    <t xml:space="preserve">8/Ca    </t>
  </si>
  <si>
    <t>1272335</t>
  </si>
  <si>
    <t>3666997</t>
  </si>
  <si>
    <t xml:space="preserve">Toy Pull Back Trucks          </t>
  </si>
  <si>
    <t>S90091</t>
  </si>
  <si>
    <t>1243087</t>
  </si>
  <si>
    <t xml:space="preserve">Wipes Baby DawnMist Unscented </t>
  </si>
  <si>
    <t xml:space="preserve">7x8"        </t>
  </si>
  <si>
    <t xml:space="preserve">960/Ca  </t>
  </si>
  <si>
    <t>BWU4024</t>
  </si>
  <si>
    <t>8401479</t>
  </si>
  <si>
    <t xml:space="preserve">Cannula Nasal Soft            </t>
  </si>
  <si>
    <t xml:space="preserve">w/7'Tub     </t>
  </si>
  <si>
    <t>002600</t>
  </si>
  <si>
    <t xml:space="preserve">Forcep Halstead Mosquito      </t>
  </si>
  <si>
    <t xml:space="preserve">Cvd 5"      </t>
  </si>
  <si>
    <t>BR12-23112</t>
  </si>
  <si>
    <t>2881243</t>
  </si>
  <si>
    <t xml:space="preserve">6"x5.8yd    </t>
  </si>
  <si>
    <t>23593-16LF</t>
  </si>
  <si>
    <t>1047004</t>
  </si>
  <si>
    <t xml:space="preserve">Lidocaine HCL Ansyr Syr 5ml   </t>
  </si>
  <si>
    <t>00409913705</t>
  </si>
  <si>
    <t>1087068</t>
  </si>
  <si>
    <t>Pad Panty Line Prevail Bladder</t>
  </si>
  <si>
    <t xml:space="preserve">Thin        </t>
  </si>
  <si>
    <t>26x12/Ca</t>
  </si>
  <si>
    <t>FIRSTQ</t>
  </si>
  <si>
    <t>PV-926</t>
  </si>
  <si>
    <t xml:space="preserve">830 Bravo Regulator           </t>
  </si>
  <si>
    <t>0819965</t>
  </si>
  <si>
    <t>5666926</t>
  </si>
  <si>
    <t xml:space="preserve">Universal Desk Charger Only   </t>
  </si>
  <si>
    <t xml:space="preserve">Lith Ion    </t>
  </si>
  <si>
    <t>71140</t>
  </si>
  <si>
    <t>1244796</t>
  </si>
  <si>
    <t xml:space="preserve">Explora Uterine w/Syr 3mm     </t>
  </si>
  <si>
    <t>MX120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</si>
  <si>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</si>
  <si>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</si>
  <si>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</si>
  <si>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</si>
  <si>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</si>
  <si>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>2586460</t>
  </si>
  <si>
    <t>Lidocaine HCL Inj Amp Non-Retn</t>
  </si>
  <si>
    <t xml:space="preserve">1% PF       </t>
  </si>
  <si>
    <t xml:space="preserve">2ml/Ea  </t>
  </si>
  <si>
    <t>00409471332</t>
  </si>
  <si>
    <t>2610479</t>
  </si>
  <si>
    <t>375XL</t>
  </si>
  <si>
    <t>1212276</t>
  </si>
  <si>
    <t>Eliminator Odor HexOn 2oz Spry</t>
  </si>
  <si>
    <t xml:space="preserve">Fresh Linen </t>
  </si>
  <si>
    <t>7583</t>
  </si>
  <si>
    <t>1280441</t>
  </si>
  <si>
    <t>Stethscpe Stainles Dual Hd Adt</t>
  </si>
  <si>
    <t>SMD33ABK</t>
  </si>
  <si>
    <t xml:space="preserve">Scissor Utility Surgi-OR SS   </t>
  </si>
  <si>
    <t xml:space="preserve">7-1/2"      </t>
  </si>
  <si>
    <t>T95-105</t>
  </si>
  <si>
    <t>1249864</t>
  </si>
  <si>
    <t xml:space="preserve">Dexamethasone Sod Inj 1mL     </t>
  </si>
  <si>
    <t xml:space="preserve">4mg/mL      </t>
  </si>
  <si>
    <t>55150023701</t>
  </si>
  <si>
    <t>2882099</t>
  </si>
  <si>
    <t xml:space="preserve">Protexis PI NeuThera Glove PF </t>
  </si>
  <si>
    <t xml:space="preserve">Sz 8 Blue   </t>
  </si>
  <si>
    <t>2D73TE80</t>
  </si>
  <si>
    <t>1226827</t>
  </si>
  <si>
    <t xml:space="preserve">Bag Biocheck Biohazard Red    </t>
  </si>
  <si>
    <t xml:space="preserve">24X30       </t>
  </si>
  <si>
    <t>A9511-17</t>
  </si>
  <si>
    <t xml:space="preserve">Holder Needle                 </t>
  </si>
  <si>
    <t>20-1260</t>
  </si>
  <si>
    <t xml:space="preserve">Ortho Glass Dispenser         </t>
  </si>
  <si>
    <t>OG-3CDA</t>
  </si>
  <si>
    <t xml:space="preserve">Right Small </t>
  </si>
  <si>
    <t>NC53223</t>
  </si>
  <si>
    <t>1013742</t>
  </si>
  <si>
    <t>Arch Support Orthotic 3/4 Sz 5</t>
  </si>
  <si>
    <t xml:space="preserve">M12/13      </t>
  </si>
  <si>
    <t>43-158-05</t>
  </si>
  <si>
    <t>1500067</t>
  </si>
  <si>
    <t xml:space="preserve">Sensorcaine w/Epi 30mL SDV    </t>
  </si>
  <si>
    <t>63323046237</t>
  </si>
  <si>
    <t xml:space="preserve">Cutter Cast Blade             </t>
  </si>
  <si>
    <t xml:space="preserve">2-1/2"      </t>
  </si>
  <si>
    <t>0940-023-000</t>
  </si>
  <si>
    <t>1083907</t>
  </si>
  <si>
    <t xml:space="preserve">Printer Ribbon F/eagle Se     </t>
  </si>
  <si>
    <t xml:space="preserve">2/BX    </t>
  </si>
  <si>
    <t>P150828440</t>
  </si>
  <si>
    <t>1046816</t>
  </si>
  <si>
    <t xml:space="preserve">Sodium Chloride Inj Bag       </t>
  </si>
  <si>
    <t>ABBHOS</t>
  </si>
  <si>
    <t>0798309</t>
  </si>
  <si>
    <t xml:space="preserve">Pipette Serological Sterile   </t>
  </si>
  <si>
    <t xml:space="preserve">1mL Yellow  </t>
  </si>
  <si>
    <t>1700</t>
  </si>
  <si>
    <t>1380345</t>
  </si>
  <si>
    <t xml:space="preserve">Tubes No Additive 6ML         </t>
  </si>
  <si>
    <t xml:space="preserve">13X100      </t>
  </si>
  <si>
    <t>GREVAC</t>
  </si>
  <si>
    <t>456085</t>
  </si>
  <si>
    <t xml:space="preserve">850cc       </t>
  </si>
  <si>
    <t>HCS7851</t>
  </si>
  <si>
    <t>6812650</t>
  </si>
  <si>
    <t xml:space="preserve">Toothbrush DawnMist Plyp Ivry </t>
  </si>
  <si>
    <t>TB30</t>
  </si>
  <si>
    <t xml:space="preserve">Tape Sl Od 1.89"X110yd Clr    </t>
  </si>
  <si>
    <t>220636</t>
  </si>
  <si>
    <t>1166875</t>
  </si>
  <si>
    <t xml:space="preserve">Stool Exam w/Glides           </t>
  </si>
  <si>
    <t>2102-23-3BK</t>
  </si>
  <si>
    <t>4743446</t>
  </si>
  <si>
    <t xml:space="preserve">Lock Snap Numbered Red        </t>
  </si>
  <si>
    <t xml:space="preserve">100/BG  </t>
  </si>
  <si>
    <t>8050 RD</t>
  </si>
  <si>
    <t>378</t>
  </si>
  <si>
    <t>1268041</t>
  </si>
  <si>
    <t>5188065</t>
  </si>
  <si>
    <t>4998776</t>
  </si>
  <si>
    <t xml:space="preserve">LNCS SpO2 Sensor Reusable     </t>
  </si>
  <si>
    <t>2502</t>
  </si>
  <si>
    <t>1237357</t>
  </si>
  <si>
    <t xml:space="preserve">Basin Earwash Plastic         </t>
  </si>
  <si>
    <t>1280</t>
  </si>
  <si>
    <t xml:space="preserve">Scissor Straight Sharp/ Sharp </t>
  </si>
  <si>
    <t>66260</t>
  </si>
  <si>
    <t>4221244</t>
  </si>
  <si>
    <t xml:space="preserve">Speedy Cleanz                 </t>
  </si>
  <si>
    <t xml:space="preserve">16oz Pwdr   </t>
  </si>
  <si>
    <t>41100</t>
  </si>
  <si>
    <t>5700340</t>
  </si>
  <si>
    <t xml:space="preserve">23gX1.5"    </t>
  </si>
  <si>
    <t>SN2315</t>
  </si>
  <si>
    <t xml:space="preserve">Guard Instrument Reg Non-Vent </t>
  </si>
  <si>
    <t xml:space="preserve">3.2x25.4mm  </t>
  </si>
  <si>
    <t>091004BBG</t>
  </si>
  <si>
    <t>1315486</t>
  </si>
  <si>
    <t xml:space="preserve">Acetic Acid /HC Otic Sol      </t>
  </si>
  <si>
    <t xml:space="preserve">2%/1%       </t>
  </si>
  <si>
    <t xml:space="preserve">10mL/Bt </t>
  </si>
  <si>
    <t>50383090110</t>
  </si>
  <si>
    <t>3680327</t>
  </si>
  <si>
    <t xml:space="preserve">Coffee GMT Brkfst Blend Decaf </t>
  </si>
  <si>
    <t>GMT7522</t>
  </si>
  <si>
    <t>1258585</t>
  </si>
  <si>
    <t>Case Cntct Lens w/ Sft Flp Top</t>
  </si>
  <si>
    <t>NC1112360</t>
  </si>
  <si>
    <t xml:space="preserve">Ultralife Battery Lithium     </t>
  </si>
  <si>
    <t xml:space="preserve">9V          </t>
  </si>
  <si>
    <t>06F2126</t>
  </si>
  <si>
    <t xml:space="preserve">Plug Punctum LF St Silicone   </t>
  </si>
  <si>
    <t xml:space="preserve">0.5mm       </t>
  </si>
  <si>
    <t>6611-D</t>
  </si>
  <si>
    <t>6850133</t>
  </si>
  <si>
    <t xml:space="preserve">Gammex PI Underglove Surg Grn </t>
  </si>
  <si>
    <t xml:space="preserve">SZ 7        </t>
  </si>
  <si>
    <t>20687270</t>
  </si>
  <si>
    <t>1217404</t>
  </si>
  <si>
    <t>GTS1L</t>
  </si>
  <si>
    <t>3720401</t>
  </si>
  <si>
    <t xml:space="preserve">Belt Gait Hvy-Dty 2"X56" Nat  </t>
  </si>
  <si>
    <t>M5166</t>
  </si>
  <si>
    <t>1071748</t>
  </si>
  <si>
    <t>Mask Face Secure-Gard W/Shield</t>
  </si>
  <si>
    <t xml:space="preserve">FldRst      </t>
  </si>
  <si>
    <t>AT74631</t>
  </si>
  <si>
    <t>1261916</t>
  </si>
  <si>
    <t xml:space="preserve">Paper Chin Rest               </t>
  </si>
  <si>
    <t xml:space="preserve">9.5cmx12cm  </t>
  </si>
  <si>
    <t xml:space="preserve">1000/PK </t>
  </si>
  <si>
    <t>NC1054908</t>
  </si>
  <si>
    <t>1223399</t>
  </si>
  <si>
    <t xml:space="preserve">Lidocaine HCl Inj 5mL MPF SDV </t>
  </si>
  <si>
    <t>55150016505</t>
  </si>
  <si>
    <t>1255169</t>
  </si>
  <si>
    <t>Wrap Sterilization CH100 2 Clr</t>
  </si>
  <si>
    <t xml:space="preserve">40x40in     </t>
  </si>
  <si>
    <t>CH1G0040</t>
  </si>
  <si>
    <t>2-MQ</t>
  </si>
  <si>
    <t>9880185</t>
  </si>
  <si>
    <t>Baby Wipes Sensitive Unscented</t>
  </si>
  <si>
    <t xml:space="preserve">42/Pk       </t>
  </si>
  <si>
    <t>2BWPU-42</t>
  </si>
  <si>
    <t>7779056</t>
  </si>
  <si>
    <t xml:space="preserve">Coban Self Adherent Wrap Blue </t>
  </si>
  <si>
    <t xml:space="preserve">3"x5yd      </t>
  </si>
  <si>
    <t>1583B</t>
  </si>
  <si>
    <t>2883172</t>
  </si>
  <si>
    <t xml:space="preserve">Pad Eye LF Sterile            </t>
  </si>
  <si>
    <t xml:space="preserve">2.12x2.62"  </t>
  </si>
  <si>
    <t>C-EYP22S</t>
  </si>
  <si>
    <t>5209749</t>
  </si>
  <si>
    <t xml:space="preserve">Electrode EKG Huggable PE     </t>
  </si>
  <si>
    <t>1620-003</t>
  </si>
  <si>
    <t xml:space="preserve">Huber Set w Y-Site            </t>
  </si>
  <si>
    <t xml:space="preserve">19GX1 1/2"  </t>
  </si>
  <si>
    <t xml:space="preserve">12/BX   </t>
  </si>
  <si>
    <t>50-1942</t>
  </si>
  <si>
    <t>6095120</t>
  </si>
  <si>
    <t xml:space="preserve">Metal Luer Slip Fitting       </t>
  </si>
  <si>
    <t xml:space="preserve">10/PK   </t>
  </si>
  <si>
    <t>5082-167</t>
  </si>
  <si>
    <t>4995123</t>
  </si>
  <si>
    <t>Sani-Bracket 3-in-1(SaniCloth)</t>
  </si>
  <si>
    <t>P010900</t>
  </si>
  <si>
    <t>1235526</t>
  </si>
  <si>
    <t xml:space="preserve">Genteal Severe Ophthalmic Gel </t>
  </si>
  <si>
    <t xml:space="preserve">10Gr/Tb </t>
  </si>
  <si>
    <t>0078042947</t>
  </si>
  <si>
    <t>9033534</t>
  </si>
  <si>
    <t xml:space="preserve">Thera-Band LF X-Heavy         </t>
  </si>
  <si>
    <t xml:space="preserve">25yds   </t>
  </si>
  <si>
    <t>20354</t>
  </si>
  <si>
    <t>3203775</t>
  </si>
  <si>
    <t xml:space="preserve">Lithium Ion 3.5V Power Handle </t>
  </si>
  <si>
    <t xml:space="preserve">Rechargable </t>
  </si>
  <si>
    <t>71910</t>
  </si>
  <si>
    <t>9004856</t>
  </si>
  <si>
    <t xml:space="preserve">Thermometer Digital Pro       </t>
  </si>
  <si>
    <t>5Probe Cover</t>
  </si>
  <si>
    <t>413HS</t>
  </si>
  <si>
    <t xml:space="preserve">Forcep Dressing Carbide Del   </t>
  </si>
  <si>
    <t>6-30TC</t>
  </si>
  <si>
    <t>9538303</t>
  </si>
  <si>
    <t xml:space="preserve">Billeau Ear Loop              </t>
  </si>
  <si>
    <t>19-318</t>
  </si>
  <si>
    <t>8904643</t>
  </si>
  <si>
    <t>Conform Stretch Bandage Steril</t>
  </si>
  <si>
    <t xml:space="preserve">1"x4.1Yds   </t>
  </si>
  <si>
    <t>2230</t>
  </si>
  <si>
    <t>5823153</t>
  </si>
  <si>
    <t xml:space="preserve">Bag Personal Transparant      </t>
  </si>
  <si>
    <t xml:space="preserve">19x21       </t>
  </si>
  <si>
    <t>DC1921PBCB</t>
  </si>
  <si>
    <t xml:space="preserve">Cuff Reus Infant 1-Tube       </t>
  </si>
  <si>
    <t>REUSE-07-1TP</t>
  </si>
  <si>
    <t>9528281</t>
  </si>
  <si>
    <t>Lysol Disinfectant SpringWater</t>
  </si>
  <si>
    <t xml:space="preserve">19oz        </t>
  </si>
  <si>
    <t>SULTAN</t>
  </si>
  <si>
    <t>76075</t>
  </si>
  <si>
    <t xml:space="preserve">Biohazard Labels Waterproof   </t>
  </si>
  <si>
    <t xml:space="preserve">4x4         </t>
  </si>
  <si>
    <t>BWL4W</t>
  </si>
  <si>
    <t xml:space="preserve">Moldex Respirator N95 Small   </t>
  </si>
  <si>
    <t>RM-2301N95</t>
  </si>
  <si>
    <t>1114825</t>
  </si>
  <si>
    <t xml:space="preserve">Steri-Drape Surgical Drape NS </t>
  </si>
  <si>
    <t xml:space="preserve">17x11"      </t>
  </si>
  <si>
    <t>1000NSD</t>
  </si>
  <si>
    <t>1213941</t>
  </si>
  <si>
    <t>Tape Cast Delta-Cast Poly Camo</t>
  </si>
  <si>
    <t>7227306</t>
  </si>
  <si>
    <t xml:space="preserve">Spreader Cast 3-Prong         </t>
  </si>
  <si>
    <t xml:space="preserve">9"          </t>
  </si>
  <si>
    <t>SK98-179</t>
  </si>
  <si>
    <t xml:space="preserve">Bouffant Cap K001 White       </t>
  </si>
  <si>
    <t xml:space="preserve">21"         </t>
  </si>
  <si>
    <t>327</t>
  </si>
  <si>
    <t>3419136</t>
  </si>
  <si>
    <t xml:space="preserve">Skin Marker w/Ruler Dual Tip  </t>
  </si>
  <si>
    <t xml:space="preserve">w/Labels    </t>
  </si>
  <si>
    <t>31145868</t>
  </si>
  <si>
    <t>DUKE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</si>
  <si>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</si>
  <si>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</si>
  <si>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</si>
  <si>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</si>
  <si>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</si>
  <si>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</si>
  <si>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</si>
  <si>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</si>
  <si>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</si>
  <si>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</si>
  <si>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</si>
  <si>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</si>
  <si>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</si>
  <si>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</si>
  <si>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</si>
  <si>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</si>
  <si>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</si>
  <si>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Drop-ship only</t>
  </si>
  <si>
    <t>Manufacturers back order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</si>
  <si>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</si>
  <si>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</si>
  <si>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</si>
  <si>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</si>
  <si>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Division limited stocking</t>
  </si>
  <si>
    <t>Demand increase - converted to stock</t>
  </si>
  <si>
    <t xml:space="preserve">Corporate non-stock – demand increase – Sales to convert to stock </t>
  </si>
  <si>
    <t>Status</t>
  </si>
  <si>
    <t>Monthly Demand- Jax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</si>
  <si>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</si>
  <si>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</si>
  <si>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</si>
  <si>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</si>
  <si>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</si>
  <si>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</si>
  <si>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</si>
  <si>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</si>
  <si>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DUKE Item Impact Summary</t>
  </si>
  <si>
    <t>Duke Quarterly Fill Rate</t>
  </si>
  <si>
    <t>Quarte</t>
  </si>
  <si>
    <t>Network
Fill Rate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</si>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</sst>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7" fillId="6" borderId="0"/>
    <xf numFmtId="9" fontId="17" fillId="6" borderId="0" applyFont="0" applyFill="0" applyBorder="0" applyAlignment="0" applyProtection="0"/>
  </cellStyleXfs>
  <cellXfs count="9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165" fontId="4" fillId="5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21" fillId="0" borderId="22" xfId="0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0" fontId="22" fillId="0" borderId="4" xfId="0" applyNumberFormat="1" applyFont="1" applyBorder="1"/>
    <xf numFmtId="0" fontId="22" fillId="0" borderId="5" xfId="0" applyNumberFormat="1" applyFont="1" applyBorder="1"/>
    <xf numFmtId="0" fontId="22" fillId="0" borderId="15" xfId="0" applyFont="1" applyBorder="1" applyAlignment="1">
      <alignment horizontal="left"/>
    </xf>
    <xf numFmtId="0" fontId="22" fillId="0" borderId="15" xfId="0" applyNumberFormat="1" applyFont="1" applyBorder="1"/>
    <xf numFmtId="0" fontId="22" fillId="0" borderId="16" xfId="0" applyNumberFormat="1" applyFont="1" applyBorder="1"/>
    <xf numFmtId="0" fontId="22" fillId="0" borderId="1" xfId="0" applyFont="1" applyBorder="1" applyAlignment="1">
      <alignment horizontal="left"/>
    </xf>
    <xf numFmtId="0" fontId="22" fillId="0" borderId="1" xfId="0" applyNumberFormat="1" applyFont="1" applyBorder="1"/>
    <xf numFmtId="0" fontId="22" fillId="0" borderId="7" xfId="0" applyNumberFormat="1" applyFont="1" applyBorder="1"/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0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7" xfId="0" applyNumberFormat="1" applyFont="1" applyBorder="1"/>
    <xf numFmtId="0" fontId="23" fillId="8" borderId="23" xfId="1" applyFont="1" applyFill="1" applyBorder="1" applyAlignment="1">
      <alignment horizontal="center"/>
    </xf>
    <xf numFmtId="0" fontId="23" fillId="8" borderId="24" xfId="1" applyFont="1" applyFill="1" applyBorder="1" applyAlignment="1">
      <alignment horizontal="center"/>
    </xf>
    <xf numFmtId="0" fontId="2" fillId="3" borderId="25" xfId="1" applyFont="1" applyFill="1" applyBorder="1" applyAlignment="1">
      <alignment horizontal="center" wrapText="1"/>
    </xf>
    <xf numFmtId="0" fontId="2" fillId="3" borderId="26" xfId="1" applyFont="1" applyFill="1" applyBorder="1" applyAlignment="1">
      <alignment horizontal="center" wrapText="1"/>
    </xf>
    <xf numFmtId="0" fontId="17" fillId="6" borderId="0" xfId="1"/>
    <xf numFmtId="0" fontId="23" fillId="8" borderId="23" xfId="1" applyFont="1" applyFill="1" applyBorder="1" applyAlignment="1"/>
    <xf numFmtId="0" fontId="2" fillId="3" borderId="1" xfId="1" applyFont="1" applyFill="1" applyBorder="1" applyAlignment="1">
      <alignment horizontal="center" wrapText="1"/>
    </xf>
    <xf numFmtId="0" fontId="0" fillId="6" borderId="18" xfId="1" applyFont="1" applyFill="1" applyBorder="1" applyAlignment="1">
      <alignment horizontal="center"/>
    </xf>
    <xf numFmtId="0" fontId="0" fillId="6" borderId="1" xfId="1" applyFont="1" applyFill="1" applyBorder="1"/>
    <xf numFmtId="3" fontId="4" fillId="6" borderId="1" xfId="1" applyNumberFormat="1" applyFont="1" applyFill="1" applyBorder="1" applyAlignment="1">
      <alignment vertical="center"/>
    </xf>
    <xf numFmtId="10" fontId="3" fillId="6" borderId="1" xfId="1" applyNumberFormat="1" applyFont="1" applyFill="1" applyBorder="1" applyAlignment="1">
      <alignment vertical="center"/>
    </xf>
    <xf numFmtId="10" fontId="20" fillId="6" borderId="1" xfId="2" applyNumberFormat="1" applyFont="1" applyFill="1" applyBorder="1" applyAlignment="1">
      <alignment vertical="center"/>
    </xf>
    <xf numFmtId="0" fontId="0" fillId="6" borderId="27" xfId="1" applyFont="1" applyFill="1" applyBorder="1" applyAlignment="1">
      <alignment horizontal="center"/>
    </xf>
    <xf numFmtId="0" fontId="0" fillId="6" borderId="15" xfId="1" applyFont="1" applyFill="1" applyBorder="1" applyAlignment="1">
      <alignment horizontal="center"/>
    </xf>
    <xf numFmtId="0" fontId="0" fillId="8" borderId="1" xfId="1" applyFont="1" applyFill="1" applyBorder="1" applyAlignment="1">
      <alignment horizontal="center"/>
    </xf>
    <xf numFmtId="0" fontId="0" fillId="8" borderId="1" xfId="1" applyFont="1" applyFill="1" applyBorder="1"/>
    <xf numFmtId="10" fontId="3" fillId="6" borderId="1" xfId="1" applyNumberFormat="1" applyFont="1" applyFill="1" applyBorder="1" applyAlignment="1">
      <alignment horizontal="right"/>
    </xf>
    <xf numFmtId="0" fontId="17" fillId="6" borderId="28" xfId="1" applyBorder="1" applyAlignment="1">
      <alignment horizontal="center" vertical="center"/>
    </xf>
    <xf numFmtId="0" fontId="17" fillId="6" borderId="0" xfId="1" applyBorder="1" applyAlignment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Duke Quarterly Fill Rate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0.89734569875279813</c:v>
                </c:pt>
                <c:pt idx="1">
                  <c:v>0.90559999999999996</c:v>
                </c:pt>
                <c:pt idx="2">
                  <c:v>0.84686626746506988</c:v>
                </c:pt>
                <c:pt idx="3">
                  <c:v>0.88429999999999997</c:v>
                </c:pt>
                <c:pt idx="4">
                  <c:v>0.86470000000000002</c:v>
                </c:pt>
                <c:pt idx="5">
                  <c:v>0.87929975429975427</c:v>
                </c:pt>
                <c:pt idx="6">
                  <c:v>0.85346623028860469</c:v>
                </c:pt>
                <c:pt idx="7">
                  <c:v>0.8736976398043802</c:v>
                </c:pt>
                <c:pt idx="8">
                  <c:v>0.86769795860704957</c:v>
                </c:pt>
                <c:pt idx="9">
                  <c:v>0.87543393914641632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0.9619443556124081</c:v>
                </c:pt>
                <c:pt idx="1">
                  <c:v>0.96120000000000005</c:v>
                </c:pt>
                <c:pt idx="2">
                  <c:v>0.93277445109780444</c:v>
                </c:pt>
                <c:pt idx="3">
                  <c:v>0.95</c:v>
                </c:pt>
                <c:pt idx="4">
                  <c:v>0.93810000000000004</c:v>
                </c:pt>
                <c:pt idx="5">
                  <c:v>0.94379606879606881</c:v>
                </c:pt>
                <c:pt idx="6">
                  <c:v>0.93275810770603984</c:v>
                </c:pt>
                <c:pt idx="7">
                  <c:v>0.94159756183996035</c:v>
                </c:pt>
                <c:pt idx="8">
                  <c:v>0.92929292929292928</c:v>
                </c:pt>
                <c:pt idx="9">
                  <c:v>0.93125042543053571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43864"/>
        <c:axId val="581243080"/>
      </c:lineChart>
      <c:catAx>
        <c:axId val="58124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81243080"/>
        <c:crosses val="autoZero"/>
        <c:auto val="1"/>
        <c:lblAlgn val="ctr"/>
        <c:lblOffset val="100"/>
        <c:noMultiLvlLbl val="0"/>
      </c:catAx>
      <c:valAx>
        <c:axId val="58124308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81243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Duke Quarterly Fill Rate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0.9205841594712717</c:v>
                </c:pt>
                <c:pt idx="1">
                  <c:v>0.93490264458006389</c:v>
                </c:pt>
                <c:pt idx="2">
                  <c:v>0.88495009980039918</c:v>
                </c:pt>
                <c:pt idx="3">
                  <c:v>0.91844751728472662</c:v>
                </c:pt>
                <c:pt idx="4">
                  <c:v>0.90731849265240794</c:v>
                </c:pt>
                <c:pt idx="5">
                  <c:v>0.91561732186732192</c:v>
                </c:pt>
                <c:pt idx="6">
                  <c:v>0.8906575423980958</c:v>
                </c:pt>
                <c:pt idx="7">
                  <c:v>0.90495428449925575</c:v>
                </c:pt>
                <c:pt idx="8">
                  <c:v>0.90435826799463159</c:v>
                </c:pt>
                <c:pt idx="9">
                  <c:v>0.91872575045946503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0.98518281633088156</c:v>
                </c:pt>
                <c:pt idx="1">
                  <c:v>0.99040976460331298</c:v>
                </c:pt>
                <c:pt idx="2">
                  <c:v>0.97085828343313374</c:v>
                </c:pt>
                <c:pt idx="3">
                  <c:v>0.98412947831552477</c:v>
                </c:pt>
                <c:pt idx="4">
                  <c:v>0.98072166448421361</c:v>
                </c:pt>
                <c:pt idx="5">
                  <c:v>0.98011363636363635</c:v>
                </c:pt>
                <c:pt idx="6">
                  <c:v>0.96994941981553107</c:v>
                </c:pt>
                <c:pt idx="7">
                  <c:v>0.9728542065348359</c:v>
                </c:pt>
                <c:pt idx="8">
                  <c:v>0.96595323868051142</c:v>
                </c:pt>
                <c:pt idx="9">
                  <c:v>0.97454223674358453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21432"/>
        <c:axId val="571621824"/>
      </c:lineChart>
      <c:catAx>
        <c:axId val="57162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1621824"/>
        <c:crosses val="autoZero"/>
        <c:auto val="1"/>
        <c:lblAlgn val="ctr"/>
        <c:lblOffset val="100"/>
        <c:noMultiLvlLbl val="0"/>
      </c:catAx>
      <c:valAx>
        <c:axId val="571621824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1621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0.89862433862433866</c:v>
                </c:pt>
                <c:pt idx="1">
                  <c:v>0.88858695652173902</c:v>
                </c:pt>
                <c:pt idx="2">
                  <c:v>0.87053464397027081</c:v>
                </c:pt>
                <c:pt idx="3">
                  <c:v>0.88873483535528597</c:v>
                </c:pt>
                <c:pt idx="4">
                  <c:v>0.91825476429287856</c:v>
                </c:pt>
                <c:pt idx="5">
                  <c:v>0.90460358056265988</c:v>
                </c:pt>
                <c:pt idx="6">
                  <c:v>0.90304765800777242</c:v>
                </c:pt>
                <c:pt idx="7">
                  <c:v>0.89199214488326428</c:v>
                </c:pt>
                <c:pt idx="8">
                  <c:v>0.90758521363418143</c:v>
                </c:pt>
                <c:pt idx="9">
                  <c:v>0.90759150474469041</c:v>
                </c:pt>
                <c:pt idx="10">
                  <c:v>0.92268237082066873</c:v>
                </c:pt>
                <c:pt idx="11">
                  <c:v>0.91340206185567008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0.97184710460059509</c:v>
                </c:pt>
                <c:pt idx="1">
                  <c:v>0.97189948662523629</c:v>
                </c:pt>
                <c:pt idx="2">
                  <c:v>0.95351890756302526</c:v>
                </c:pt>
                <c:pt idx="3">
                  <c:v>0.96627096287921599</c:v>
                </c:pt>
                <c:pt idx="4">
                  <c:v>0.97549280767181668</c:v>
                </c:pt>
                <c:pt idx="5">
                  <c:v>0.9693066593587284</c:v>
                </c:pt>
                <c:pt idx="6">
                  <c:v>0.9635530336097774</c:v>
                </c:pt>
                <c:pt idx="7">
                  <c:v>0.96120385610157522</c:v>
                </c:pt>
                <c:pt idx="8">
                  <c:v>0.96184177054184683</c:v>
                </c:pt>
                <c:pt idx="9">
                  <c:v>0.96701974000962931</c:v>
                </c:pt>
                <c:pt idx="10">
                  <c:v>0.9733466933867736</c:v>
                </c:pt>
                <c:pt idx="11">
                  <c:v>0.97457834270349553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93008"/>
        <c:axId val="695693400"/>
      </c:lineChart>
      <c:catAx>
        <c:axId val="69569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695693400"/>
        <c:crosses val="autoZero"/>
        <c:auto val="1"/>
        <c:lblAlgn val="ctr"/>
        <c:lblOffset val="100"/>
        <c:noMultiLvlLbl val="1"/>
      </c:catAx>
      <c:valAx>
        <c:axId val="6956934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6956930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0.86195696305318714</c:v>
                </c:pt>
                <c:pt idx="1">
                  <c:v>0.86238312155358432</c:v>
                </c:pt>
                <c:pt idx="2">
                  <c:v>0.83528870485392237</c:v>
                </c:pt>
                <c:pt idx="3">
                  <c:v>0.86199361237182714</c:v>
                </c:pt>
                <c:pt idx="4">
                  <c:v>0.88411395461129905</c:v>
                </c:pt>
                <c:pt idx="5">
                  <c:v>0.88028870084619215</c:v>
                </c:pt>
                <c:pt idx="6">
                  <c:v>0.86687610445709795</c:v>
                </c:pt>
                <c:pt idx="7">
                  <c:v>0.86646884272997038</c:v>
                </c:pt>
                <c:pt idx="8">
                  <c:v>0.86999539806718817</c:v>
                </c:pt>
                <c:pt idx="9">
                  <c:v>0.87554489973844829</c:v>
                </c:pt>
                <c:pt idx="10">
                  <c:v>0.88760964912280693</c:v>
                </c:pt>
                <c:pt idx="11">
                  <c:v>0.86093716259987052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0.93422655298416568</c:v>
                </c:pt>
                <c:pt idx="1">
                  <c:v>0.94557660033565094</c:v>
                </c:pt>
                <c:pt idx="2">
                  <c:v>0.91879457096848394</c:v>
                </c:pt>
                <c:pt idx="3">
                  <c:v>0.93982181879307447</c:v>
                </c:pt>
                <c:pt idx="4">
                  <c:v>0.94060840173829063</c:v>
                </c:pt>
                <c:pt idx="5">
                  <c:v>0.94524639123942256</c:v>
                </c:pt>
                <c:pt idx="6">
                  <c:v>0.92715491851560961</c:v>
                </c:pt>
                <c:pt idx="7">
                  <c:v>0.93641373463331912</c:v>
                </c:pt>
                <c:pt idx="8">
                  <c:v>0.92406810860561439</c:v>
                </c:pt>
                <c:pt idx="9">
                  <c:v>0.93482999128160416</c:v>
                </c:pt>
                <c:pt idx="10">
                  <c:v>0.9376827485380117</c:v>
                </c:pt>
                <c:pt idx="11">
                  <c:v>0.92010364931980138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94184"/>
        <c:axId val="695694576"/>
      </c:lineChart>
      <c:catAx>
        <c:axId val="69569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695694576"/>
        <c:crosses val="autoZero"/>
        <c:auto val="1"/>
        <c:lblAlgn val="ctr"/>
        <c:lblOffset val="100"/>
        <c:noMultiLvlLbl val="1"/>
      </c:catAx>
      <c:valAx>
        <c:axId val="6956945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695694184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KE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>Q1</v>
          </cell>
          <cell r="P3">
            <v>0.89734569875279813</v>
          </cell>
          <cell r="Q3">
            <v>0.9619443556124081</v>
          </cell>
          <cell r="R3">
            <v>2016</v>
          </cell>
          <cell r="S3" t="str">
            <v>Q1</v>
          </cell>
          <cell r="T3">
            <v>0.9205841594712717</v>
          </cell>
          <cell r="U3">
            <v>0.98518281633088156</v>
          </cell>
        </row>
        <row r="4">
          <cell r="O4" t="str">
            <v>Q2</v>
          </cell>
          <cell r="P4">
            <v>0.90559999999999996</v>
          </cell>
          <cell r="Q4">
            <v>0.96120000000000005</v>
          </cell>
          <cell r="S4" t="str">
            <v>Q2</v>
          </cell>
          <cell r="T4">
            <v>0.93490264458006389</v>
          </cell>
          <cell r="U4">
            <v>0.99040976460331298</v>
          </cell>
        </row>
        <row r="5">
          <cell r="O5" t="str">
            <v>Q3</v>
          </cell>
          <cell r="P5">
            <v>0.84686626746506988</v>
          </cell>
          <cell r="Q5">
            <v>0.93277445109780444</v>
          </cell>
          <cell r="S5" t="str">
            <v>Q3</v>
          </cell>
          <cell r="T5">
            <v>0.88495009980039918</v>
          </cell>
          <cell r="U5">
            <v>0.97085828343313374</v>
          </cell>
        </row>
        <row r="6">
          <cell r="O6" t="str">
            <v>Q4</v>
          </cell>
          <cell r="P6">
            <v>0.88429999999999997</v>
          </cell>
          <cell r="Q6">
            <v>0.95</v>
          </cell>
          <cell r="S6" t="str">
            <v>Q4</v>
          </cell>
          <cell r="T6">
            <v>0.91844751728472662</v>
          </cell>
          <cell r="U6">
            <v>0.98412947831552477</v>
          </cell>
        </row>
        <row r="7">
          <cell r="N7">
            <v>2017</v>
          </cell>
          <cell r="O7" t="str">
            <v>Q1</v>
          </cell>
          <cell r="P7">
            <v>0.86470000000000002</v>
          </cell>
          <cell r="Q7">
            <v>0.93810000000000004</v>
          </cell>
          <cell r="R7">
            <v>2017</v>
          </cell>
          <cell r="S7" t="str">
            <v>Q1</v>
          </cell>
          <cell r="T7">
            <v>0.90731849265240794</v>
          </cell>
          <cell r="U7">
            <v>0.98072166448421361</v>
          </cell>
        </row>
        <row r="8">
          <cell r="O8" t="str">
            <v>Q2</v>
          </cell>
          <cell r="P8">
            <v>0.87929975429975427</v>
          </cell>
          <cell r="Q8">
            <v>0.94379606879606881</v>
          </cell>
          <cell r="S8" t="str">
            <v>Q2</v>
          </cell>
          <cell r="T8">
            <v>0.91561732186732192</v>
          </cell>
          <cell r="U8">
            <v>0.98011363636363635</v>
          </cell>
        </row>
        <row r="9">
          <cell r="O9" t="str">
            <v>Q3</v>
          </cell>
          <cell r="P9">
            <v>0.85346623028860469</v>
          </cell>
          <cell r="Q9">
            <v>0.93275810770603984</v>
          </cell>
          <cell r="S9" t="str">
            <v>Q3</v>
          </cell>
          <cell r="T9">
            <v>0.8906575423980958</v>
          </cell>
          <cell r="U9">
            <v>0.96994941981553107</v>
          </cell>
        </row>
        <row r="10">
          <cell r="O10" t="str">
            <v>Q4</v>
          </cell>
          <cell r="P10">
            <v>0.8736976398043802</v>
          </cell>
          <cell r="Q10">
            <v>0.94159756183996035</v>
          </cell>
          <cell r="S10" t="str">
            <v>Q4</v>
          </cell>
          <cell r="T10">
            <v>0.90495428449925575</v>
          </cell>
          <cell r="U10">
            <v>0.9728542065348359</v>
          </cell>
        </row>
        <row r="11">
          <cell r="N11">
            <v>2018</v>
          </cell>
          <cell r="O11" t="str">
            <v>Q1</v>
          </cell>
          <cell r="P11">
            <v>0.86769795860704957</v>
          </cell>
          <cell r="Q11">
            <v>0.92929292929292928</v>
          </cell>
          <cell r="R11">
            <v>2018</v>
          </cell>
          <cell r="S11" t="str">
            <v>Q1</v>
          </cell>
          <cell r="T11">
            <v>0.90435826799463159</v>
          </cell>
          <cell r="U11">
            <v>0.96595323868051142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3.446907407408" createdVersion="5" refreshedVersion="5" minRefreshableVersion="3" recordCount="1048">
  <cacheSource type="worksheet">
    <worksheetSource ref="A2:N105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0"/>
    </cacheField>
    <cacheField name="QTY" numFmtId="0">
      <sharedItems containsSemiMixedTypes="0" containsString="0" containsNumber="1" containsInteger="1" minValue="1" maxValue="1627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Drop-ship only"/>
        <s v="Demand increase - converted to stock"/>
        <s v="Demand increase – forecast adjusted"/>
        <s v="Discontinued"/>
        <s v="Corporate non-stock - demand too low to convert"/>
        <s v="Non-stock in the primary DC - demand too low to convert"/>
        <s v="Corporate non-stock – demand increase – Sales to convert to stock "/>
        <s v="Low impact - only 1 or 2 line impact"/>
        <s v="Division limited stocking"/>
      </sharedItems>
    </cacheField>
    <cacheField name="Monthly Demand- Jax" numFmtId="0">
      <sharedItems containsString="0" containsBlank="1" containsNumber="1" containsInteger="1" minValue="2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s v="1181095"/>
    <s v="Bowl Graduated w/Peel Pouch St"/>
    <s v="Blue        "/>
    <s v="Ea      "/>
    <s v="MEDGEN"/>
    <s v="01232"/>
    <n v="30"/>
    <n v="757"/>
    <n v="0.96666666666666667"/>
    <n v="3.3333333333333333E-2"/>
    <n v="0"/>
    <n v="0"/>
    <x v="0"/>
    <m/>
  </r>
  <r>
    <s v="1189836"/>
    <s v="E-CHECK XS NORMAL/HIGH        "/>
    <s v="XS1000i     "/>
    <s v="1/Bx    "/>
    <s v="SYSMEX"/>
    <s v="199-5002-0"/>
    <n v="24"/>
    <n v="24"/>
    <n v="0"/>
    <n v="0"/>
    <n v="0"/>
    <n v="1"/>
    <x v="1"/>
    <m/>
  </r>
  <r>
    <s v="1189835"/>
    <s v="E-CHECK XS LOW XS1000i        "/>
    <s v="5x1.5mL     "/>
    <s v="1/Bx    "/>
    <s v="SYSMEX"/>
    <s v="199-5001-0"/>
    <n v="24"/>
    <n v="24"/>
    <n v="0"/>
    <n v="0"/>
    <n v="0"/>
    <n v="1"/>
    <x v="1"/>
    <m/>
  </r>
  <r>
    <s v="6430281"/>
    <s v="Face Mask W/Earloop Child     "/>
    <s v="Disney      "/>
    <s v="75/Bx   "/>
    <s v="HALYAR"/>
    <s v="32856"/>
    <n v="22"/>
    <n v="122"/>
    <n v="0.95454545454545459"/>
    <n v="4.5454545454545456E-2"/>
    <n v="0"/>
    <n v="0"/>
    <x v="0"/>
    <m/>
  </r>
  <r>
    <s v="1500113"/>
    <s v="Xylocaine SDV 2mL             "/>
    <s v="1%          "/>
    <s v="25/Pk   "/>
    <s v="ABRAX"/>
    <s v="63323049227"/>
    <n v="19"/>
    <n v="53"/>
    <n v="0.89473684210526316"/>
    <n v="0.10526315789473685"/>
    <n v="0"/>
    <n v="0"/>
    <x v="0"/>
    <m/>
  </r>
  <r>
    <s v="1746982"/>
    <s v="Container Specimen Sterile    "/>
    <s v="120cc 4oz   "/>
    <s v="300/Ca  "/>
    <s v="MEDGEN"/>
    <s v="01063"/>
    <n v="16"/>
    <n v="18"/>
    <n v="0"/>
    <n v="1"/>
    <n v="0"/>
    <n v="0"/>
    <x v="2"/>
    <n v="4"/>
  </r>
  <r>
    <s v="1500069"/>
    <s v="Xylocaine MPF 5mL SDV         "/>
    <s v="1%          "/>
    <s v="25/Bx   "/>
    <s v="ABRAX"/>
    <s v="63323049257"/>
    <n v="15"/>
    <n v="55"/>
    <n v="1"/>
    <n v="0"/>
    <n v="0"/>
    <n v="0"/>
    <x v="3"/>
    <m/>
  </r>
  <r>
    <s v="6870007"/>
    <s v="Sensory Test Monofilament     "/>
    <s v="w/Handle    "/>
    <s v="40/Pk   "/>
    <s v="MEDMON"/>
    <s v="40Blank"/>
    <n v="12"/>
    <n v="43"/>
    <n v="8.3333333333333343E-2"/>
    <n v="0.91666666666666674"/>
    <n v="0"/>
    <n v="0"/>
    <x v="2"/>
    <n v="30"/>
  </r>
  <r>
    <s v="7899328"/>
    <s v="Acute Kare Handwash           "/>
    <s v="1Liter      "/>
    <s v="12/Ca   "/>
    <s v="DEBMED"/>
    <s v="120687"/>
    <n v="12"/>
    <n v="17"/>
    <n v="0"/>
    <n v="1"/>
    <n v="0"/>
    <n v="0"/>
    <x v="0"/>
    <m/>
  </r>
  <r>
    <s v="5581592"/>
    <s v="Varivax Chickenpox All Sdv    "/>
    <s v=".5ml        "/>
    <s v="10/Pk   "/>
    <s v="MERVAC"/>
    <s v="482700"/>
    <n v="11"/>
    <n v="50"/>
    <n v="0"/>
    <n v="0"/>
    <n v="0"/>
    <n v="1"/>
    <x v="1"/>
    <m/>
  </r>
  <r>
    <s v="7680001"/>
    <s v="Esteem TruBlu Glove Nitrile   "/>
    <s v="Med Stretchy"/>
    <s v="100/Bx  "/>
    <s v="ALLEG"/>
    <s v="8897N"/>
    <n v="11"/>
    <n v="102"/>
    <n v="0"/>
    <n v="1"/>
    <n v="0"/>
    <n v="0"/>
    <x v="4"/>
    <m/>
  </r>
  <r>
    <s v="8900436"/>
    <s v="Curity AMD Packing Strips     "/>
    <s v="1/4x1yd     "/>
    <s v="10/Bx   "/>
    <s v="KENDAL"/>
    <s v="7831AMD"/>
    <n v="11"/>
    <n v="20"/>
    <n v="1"/>
    <n v="0"/>
    <n v="0"/>
    <n v="0"/>
    <x v="0"/>
    <m/>
  </r>
  <r>
    <s v="1300550"/>
    <s v="Lidocaine HCL Inj MDV 10ml    "/>
    <s v="1%          "/>
    <s v="25/Bx   "/>
    <s v="AMEPHA"/>
    <s v="63323020110"/>
    <n v="10"/>
    <n v="38"/>
    <n v="1"/>
    <n v="0"/>
    <n v="0"/>
    <n v="0"/>
    <x v="0"/>
    <m/>
  </r>
  <r>
    <s v="5823485"/>
    <s v="Adhesive Liqibnd Butl Tpl Skin"/>
    <s v="0.5mL       "/>
    <s v="12/Bx   "/>
    <s v="ALLEG"/>
    <s v="LFC004T"/>
    <n v="10"/>
    <n v="13"/>
    <n v="0"/>
    <n v="1"/>
    <n v="0"/>
    <n v="0"/>
    <x v="2"/>
    <n v="10"/>
  </r>
  <r>
    <s v="1312943"/>
    <s v="Wipes Avert Disinfectant      "/>
    <s v="6x7&quot;        "/>
    <s v="160/Pk  "/>
    <s v="DVRSEY"/>
    <s v="100895790"/>
    <n v="10"/>
    <n v="43"/>
    <n v="1"/>
    <n v="0"/>
    <n v="0"/>
    <n v="0"/>
    <x v="3"/>
    <m/>
  </r>
  <r>
    <s v="2880411"/>
    <s v="Thermomtr Dgtl Jumbo Frig Frzr"/>
    <s v="            "/>
    <s v="1/Ea    "/>
    <s v="ALLEG"/>
    <s v="CH2960-5"/>
    <n v="10"/>
    <n v="13"/>
    <n v="0.5"/>
    <n v="0.5"/>
    <n v="0"/>
    <n v="0"/>
    <x v="0"/>
    <m/>
  </r>
  <r>
    <s v="1279954"/>
    <s v="Epinephrine Auto Inject Adult "/>
    <s v="0.3mg       "/>
    <s v="2/Pk    "/>
    <s v="CARDGN"/>
    <s v="5361274"/>
    <n v="9"/>
    <n v="9"/>
    <n v="0.77777777777777768"/>
    <n v="0.22222222222222221"/>
    <n v="0"/>
    <n v="0"/>
    <x v="0"/>
    <m/>
  </r>
  <r>
    <s v="1530071"/>
    <s v="Esteem TruBlu Glove Nitrile   "/>
    <s v="Lg Stretchy "/>
    <s v="100/Bx  "/>
    <s v="ALLEG"/>
    <s v="8898N"/>
    <n v="9"/>
    <n v="65"/>
    <n v="0"/>
    <n v="1"/>
    <n v="0"/>
    <n v="0"/>
    <x v="4"/>
    <m/>
  </r>
  <r>
    <s v="2751098"/>
    <s v="Aspirator Easy Go Vac Ran     "/>
    <s v="GE 50mm     "/>
    <s v="1/Ea    "/>
    <s v="PRECMD"/>
    <s v="PM65"/>
    <n v="9"/>
    <n v="9"/>
    <n v="0"/>
    <n v="0"/>
    <n v="1"/>
    <n v="0"/>
    <x v="5"/>
    <m/>
  </r>
  <r>
    <s v="1285980"/>
    <s v="Holder Capillary DCA HBA1C    "/>
    <s v="            "/>
    <s v="10/Pk   "/>
    <s v="SIEMME"/>
    <s v="10888741"/>
    <n v="9"/>
    <n v="29"/>
    <n v="0"/>
    <n v="0"/>
    <n v="0"/>
    <n v="1"/>
    <x v="5"/>
    <m/>
  </r>
  <r>
    <s v="1224991"/>
    <s v="Ropivacaine Hcl Inj 10mL      "/>
    <s v="2mg/mL      "/>
    <s v="10/Bx   "/>
    <s v="PFIZNJ"/>
    <s v="00409930010"/>
    <n v="9"/>
    <n v="36"/>
    <n v="1"/>
    <n v="0"/>
    <n v="0"/>
    <n v="0"/>
    <x v="0"/>
    <m/>
  </r>
  <r>
    <s v="1046897"/>
    <s v="Bupivacaine HCL Teartop SDV   "/>
    <s v="0.25% 10mL  "/>
    <s v="25/Bx   "/>
    <s v="PFIZNJ"/>
    <s v="00409115901"/>
    <n v="8"/>
    <n v="39"/>
    <n v="1"/>
    <n v="0"/>
    <n v="0"/>
    <n v="0"/>
    <x v="0"/>
    <m/>
  </r>
  <r>
    <s v="9870539"/>
    <s v="Kit Collection E Swab Minitip "/>
    <s v="            "/>
    <s v="50/Pk   "/>
    <s v="B-DMIC"/>
    <s v="220246"/>
    <n v="8"/>
    <n v="11"/>
    <n v="0"/>
    <n v="0"/>
    <n v="1"/>
    <n v="0"/>
    <x v="5"/>
    <m/>
  </r>
  <r>
    <s v="1294055"/>
    <s v="Scissors Iris Disp Strt Strl  "/>
    <s v="4-1/2&quot;      "/>
    <s v="Ea      "/>
    <s v="MISDFK"/>
    <s v="96-2505"/>
    <n v="8"/>
    <n v="8"/>
    <n v="0.75"/>
    <n v="0.25"/>
    <n v="0"/>
    <n v="0"/>
    <x v="2"/>
    <n v="120"/>
  </r>
  <r>
    <s v="1276276"/>
    <s v="Swab Flocked Regular          "/>
    <s v="            "/>
    <s v="100/Bx  "/>
    <s v="BD"/>
    <s v="220250"/>
    <n v="7"/>
    <n v="9"/>
    <n v="1"/>
    <n v="0"/>
    <n v="0"/>
    <n v="0"/>
    <x v="0"/>
    <m/>
  </r>
  <r>
    <s v="7680000"/>
    <s v="Esteem TruBlu Glove Nitrile   "/>
    <s v="Sm Stretchy "/>
    <s v="100/Bx  "/>
    <s v="ALLEG"/>
    <s v="8896N"/>
    <n v="7"/>
    <n v="45"/>
    <n v="0"/>
    <n v="1"/>
    <n v="0"/>
    <n v="0"/>
    <x v="4"/>
    <m/>
  </r>
  <r>
    <s v="9029209"/>
    <s v="LYSOL SPRAY,LINEN SCENT,1     "/>
    <s v="            "/>
    <s v="1/PK    "/>
    <s v="ODEPOT"/>
    <s v="654521"/>
    <n v="7"/>
    <n v="31"/>
    <n v="0"/>
    <n v="0"/>
    <n v="0"/>
    <n v="1"/>
    <x v="1"/>
    <m/>
  </r>
  <r>
    <s v="5550770"/>
    <s v="Biogel PI UltraTouchG Glv Surg"/>
    <s v="Size 7.5    "/>
    <s v="50/Bx   "/>
    <s v="ABCO"/>
    <s v="42175"/>
    <n v="7"/>
    <n v="7"/>
    <n v="0"/>
    <n v="1"/>
    <n v="0"/>
    <n v="0"/>
    <x v="2"/>
    <n v="2"/>
  </r>
  <r>
    <s v="1532996"/>
    <s v="MaskFace Procedure Secgard Std"/>
    <s v="BLU         "/>
    <s v="50/Bx   "/>
    <s v="ALLEG"/>
    <s v="AT7511"/>
    <n v="7"/>
    <n v="50"/>
    <n v="0.14285714285714288"/>
    <n v="0.8571428571428571"/>
    <n v="0"/>
    <n v="0"/>
    <x v="0"/>
    <m/>
  </r>
  <r>
    <s v="1296511"/>
    <s v="Lidocaine HCl MDV 50mL        "/>
    <s v="2%          "/>
    <s v="10/Pk   "/>
    <s v="WESINJ"/>
    <s v="00143957510"/>
    <n v="6"/>
    <n v="6"/>
    <n v="0.66666666666666674"/>
    <n v="0.33333333333333337"/>
    <n v="0"/>
    <n v="0"/>
    <x v="3"/>
    <m/>
  </r>
  <r>
    <s v="1043735"/>
    <s v="Ful-Glo Ophth Strips          "/>
    <s v="1mg         "/>
    <s v="100/Bx  "/>
    <s v="AKORN"/>
    <s v="17478040401"/>
    <n v="6"/>
    <n v="23"/>
    <n v="1"/>
    <n v="0"/>
    <n v="0"/>
    <n v="0"/>
    <x v="0"/>
    <m/>
  </r>
  <r>
    <s v="1296516"/>
    <s v="Lidocaine HCl SDV 5mL Pre-Free"/>
    <s v="1%          "/>
    <s v="25/Pk   "/>
    <s v="WESINJ"/>
    <s v="00143959525"/>
    <n v="6"/>
    <n v="17"/>
    <n v="1"/>
    <n v="0"/>
    <n v="0"/>
    <n v="0"/>
    <x v="6"/>
    <m/>
  </r>
  <r>
    <s v="1261699"/>
    <s v="Sodium Chl Lifeshield Inj SDV "/>
    <s v="10mL        "/>
    <s v="25/Bx   "/>
    <s v="PFIZNJ"/>
    <s v="00409488812"/>
    <n v="6"/>
    <n v="10"/>
    <n v="1"/>
    <n v="0"/>
    <n v="0"/>
    <n v="0"/>
    <x v="0"/>
    <m/>
  </r>
  <r>
    <s v="1202800"/>
    <s v="Naropin USP IV Inj SDV 10mL PF"/>
    <s v="2mg/mL      "/>
    <s v="25/Pk   "/>
    <s v="ABRAX"/>
    <s v="63323028513"/>
    <n v="6"/>
    <n v="43"/>
    <n v="0"/>
    <n v="0"/>
    <n v="1"/>
    <n v="0"/>
    <x v="5"/>
    <m/>
  </r>
  <r>
    <s v="5841482"/>
    <s v="Bag Trnsprt Biohzrd 3 Wall Zip"/>
    <s v="12X15       "/>
    <s v="1,000/Ca"/>
    <s v="ALLEG"/>
    <s v="CH12X15BIO"/>
    <n v="6"/>
    <n v="6"/>
    <n v="0"/>
    <n v="1"/>
    <n v="0"/>
    <n v="0"/>
    <x v="2"/>
    <n v="2"/>
  </r>
  <r>
    <s v="1242357"/>
    <s v="Band ID Fall Risk             "/>
    <s v="Yellow      "/>
    <s v="500/Bx  "/>
    <s v="PREDYN"/>
    <s v="5065-14-PDM"/>
    <n v="6"/>
    <n v="11"/>
    <n v="0"/>
    <n v="0"/>
    <n v="1"/>
    <n v="0"/>
    <x v="5"/>
    <m/>
  </r>
  <r>
    <s v="2880925"/>
    <s v="Slide S/P Single Frost        "/>
    <s v="75X25MM     "/>
    <s v="72/Pk   "/>
    <s v="ALLEG"/>
    <s v="M6157"/>
    <n v="6"/>
    <n v="15"/>
    <n v="0"/>
    <n v="1"/>
    <n v="0"/>
    <n v="0"/>
    <x v="2"/>
    <n v="3"/>
  </r>
  <r>
    <s v="1160277"/>
    <s v="Cryo Solution Cartridges      "/>
    <s v="23.5g N20   "/>
    <s v="10/Pk   "/>
    <s v="MILTEX"/>
    <s v="33516"/>
    <n v="6"/>
    <n v="6"/>
    <n v="0"/>
    <n v="0"/>
    <n v="0"/>
    <n v="1"/>
    <x v="5"/>
    <m/>
  </r>
  <r>
    <s v="3310431"/>
    <s v="Icon 20 hCG                   "/>
    <s v="25 Tests    "/>
    <s v="Bx      "/>
    <s v="HEMOCU"/>
    <s v="395097A"/>
    <n v="6"/>
    <n v="18"/>
    <n v="0.66666666666666674"/>
    <n v="0.33333333333333337"/>
    <n v="0"/>
    <n v="0"/>
    <x v="0"/>
    <m/>
  </r>
  <r>
    <s v="5075001"/>
    <s v="Sterile Water For Irrigation  "/>
    <s v="500ml Str   "/>
    <s v="500ml/Bt"/>
    <s v="MCGAW"/>
    <s v="R5001-01"/>
    <n v="5"/>
    <n v="40"/>
    <n v="0.6"/>
    <n v="0.4"/>
    <n v="0"/>
    <n v="0"/>
    <x v="0"/>
    <m/>
  </r>
  <r>
    <s v="7950058"/>
    <s v="Clinitek Status Connectivity  "/>
    <s v="Upgrade Kit "/>
    <s v="Ea      "/>
    <s v="AMES"/>
    <s v="1782"/>
    <n v="5"/>
    <n v="7"/>
    <n v="0"/>
    <n v="0"/>
    <n v="0"/>
    <n v="1"/>
    <x v="5"/>
    <m/>
  </r>
  <r>
    <s v="2747922"/>
    <s v="Forcep Sponge Sterile         "/>
    <s v="9.5&quot;        "/>
    <s v="25/Ca   "/>
    <s v="MISDFK"/>
    <s v="96-2533"/>
    <n v="5"/>
    <n v="5"/>
    <n v="0"/>
    <n v="1"/>
    <n v="0"/>
    <n v="0"/>
    <x v="2"/>
    <n v="3"/>
  </r>
  <r>
    <s v="1213483"/>
    <s v="Naropin Inj SDV 0.2% 2mg/mL   "/>
    <s v="20mL        "/>
    <s v="25/Pk   "/>
    <s v="ABRAX"/>
    <s v="63323028523"/>
    <n v="5"/>
    <n v="14"/>
    <n v="0"/>
    <n v="1"/>
    <n v="0"/>
    <n v="0"/>
    <x v="2"/>
    <n v="4"/>
  </r>
  <r>
    <s v="7630053"/>
    <s v="Lotion Kindest Kare Cream     "/>
    <s v="4oz         "/>
    <s v="Ea      "/>
    <s v="DEBMED"/>
    <s v="144203"/>
    <n v="5"/>
    <n v="46"/>
    <n v="0"/>
    <n v="1"/>
    <n v="0"/>
    <n v="0"/>
    <x v="3"/>
    <m/>
  </r>
  <r>
    <s v="6985812"/>
    <s v="Saline Dual Top Sterile 0.9%  "/>
    <s v="100mL       "/>
    <s v="25/Ca   "/>
    <s v="VYAIRE"/>
    <s v="AL4109"/>
    <n v="5"/>
    <n v="45"/>
    <n v="1"/>
    <n v="0"/>
    <n v="0"/>
    <n v="0"/>
    <x v="0"/>
    <m/>
  </r>
  <r>
    <s v="3730005"/>
    <s v="Lifepak AED 1000 Graphical    "/>
    <s v="Display     "/>
    <s v="Ea      "/>
    <s v="OPTINT"/>
    <s v="99425-000023"/>
    <n v="5"/>
    <n v="5"/>
    <n v="0"/>
    <n v="0"/>
    <n v="0"/>
    <n v="1"/>
    <x v="5"/>
    <m/>
  </r>
  <r>
    <s v="2880713"/>
    <s v="Pad Sanit Unscent Thin Ovrnght"/>
    <s v="14CT        "/>
    <s v="12/Ca   "/>
    <s v="ALLEG"/>
    <s v="FH-PADOB"/>
    <n v="5"/>
    <n v="6"/>
    <n v="0.2"/>
    <n v="0.8"/>
    <n v="0"/>
    <n v="0"/>
    <x v="6"/>
    <m/>
  </r>
  <r>
    <s v="2880421"/>
    <s v="Thermometer Hygrometer w/Clock"/>
    <s v="DIGITAL     "/>
    <s v="1/Ea    "/>
    <s v="ALLEG"/>
    <s v="CH2972"/>
    <n v="5"/>
    <n v="7"/>
    <n v="0.2"/>
    <n v="0.8"/>
    <n v="0"/>
    <n v="0"/>
    <x v="2"/>
    <n v="2"/>
  </r>
  <r>
    <s v="1274443"/>
    <s v="Suture Removal Kit w/Iris     "/>
    <s v="            "/>
    <s v="50/Ca   "/>
    <s v="CARDSP"/>
    <s v="HT06-8200"/>
    <n v="5"/>
    <n v="9"/>
    <n v="0.6"/>
    <n v="0.4"/>
    <n v="0"/>
    <n v="0"/>
    <x v="6"/>
    <m/>
  </r>
  <r>
    <s v="1294056"/>
    <s v="Forceps Hemostat Kelly Strt SS"/>
    <s v="5-1/2&quot;      "/>
    <s v="Ea      "/>
    <s v="MISDFK"/>
    <s v="96-2561"/>
    <n v="5"/>
    <n v="53"/>
    <n v="0.4"/>
    <n v="0.6"/>
    <n v="0"/>
    <n v="0"/>
    <x v="2"/>
    <n v="60"/>
  </r>
  <r>
    <s v="3451926"/>
    <s v="Epipen Adult Twin Pack        "/>
    <s v="0.3mg       "/>
    <s v="2/Pk    "/>
    <s v="DEY"/>
    <s v="49502050002"/>
    <n v="5"/>
    <n v="5"/>
    <n v="1"/>
    <n v="0"/>
    <n v="0"/>
    <n v="0"/>
    <x v="0"/>
    <m/>
  </r>
  <r>
    <s v="1299681"/>
    <s v="Glucose DM System with Dock   "/>
    <s v="            "/>
    <s v="Ea      "/>
    <s v="HEMOCU"/>
    <s v="GDMPPROMO"/>
    <n v="5"/>
    <n v="7"/>
    <n v="0"/>
    <n v="0"/>
    <n v="0"/>
    <n v="1"/>
    <x v="5"/>
    <m/>
  </r>
  <r>
    <s v="8900258"/>
    <s v="Underpad Premium MVP          "/>
    <s v="30x36       "/>
    <s v="40/Ca   "/>
    <s v="KENDAL"/>
    <s v="P3036MVP"/>
    <n v="5"/>
    <n v="16"/>
    <n v="0"/>
    <n v="1"/>
    <n v="0"/>
    <n v="0"/>
    <x v="6"/>
    <m/>
  </r>
  <r>
    <s v="1220910"/>
    <s v="Oxiver TB Disinfectant Wipe   "/>
    <s v="            "/>
    <s v="1920/Ca "/>
    <s v="STRPAR"/>
    <s v="4599516"/>
    <n v="5"/>
    <n v="5"/>
    <n v="0"/>
    <n v="1"/>
    <n v="0"/>
    <n v="0"/>
    <x v="4"/>
    <m/>
  </r>
  <r>
    <s v="1241947"/>
    <s v="Forcep Alligator 3.5&quot;         "/>
    <s v="            "/>
    <s v="25/Ca   "/>
    <s v="MISDFK"/>
    <s v="94-5034"/>
    <n v="5"/>
    <n v="5"/>
    <n v="0"/>
    <n v="0"/>
    <n v="0"/>
    <n v="1"/>
    <x v="5"/>
    <m/>
  </r>
  <r>
    <s v="1296508"/>
    <s v="Lidocaine HCl MDV 50mL        "/>
    <s v="1%          "/>
    <s v="10/Pk   "/>
    <s v="WESINJ"/>
    <s v="00143957710"/>
    <n v="5"/>
    <n v="8"/>
    <n v="0.8"/>
    <n v="0.2"/>
    <n v="0"/>
    <n v="0"/>
    <x v="3"/>
    <m/>
  </r>
  <r>
    <s v="2880457"/>
    <s v="Thermometr Hygromtr No Min Max"/>
    <s v="DGTL        "/>
    <s v="1/Ea    "/>
    <s v="ALLEG"/>
    <s v="CH9506-15"/>
    <n v="5"/>
    <n v="7"/>
    <n v="0.6"/>
    <n v="0.4"/>
    <n v="0"/>
    <n v="0"/>
    <x v="6"/>
    <m/>
  </r>
  <r>
    <s v="1186307"/>
    <s v="Bag Urinary Drain             "/>
    <s v="2000mL      "/>
    <s v="20/Ca   "/>
    <s v="AMSINO"/>
    <s v="AS312"/>
    <n v="5"/>
    <n v="5"/>
    <n v="0"/>
    <n v="0"/>
    <n v="1"/>
    <n v="0"/>
    <x v="5"/>
    <m/>
  </r>
  <r>
    <s v="6667173"/>
    <s v="AV Fistula MasterGuard Ndl RH "/>
    <s v="BE CL 16gX1&quot;"/>
    <s v="250/Ca  "/>
    <s v="MEDISY"/>
    <s v="S9-4006MG"/>
    <n v="4"/>
    <n v="4"/>
    <n v="0"/>
    <n v="1"/>
    <n v="0"/>
    <n v="0"/>
    <x v="6"/>
    <m/>
  </r>
  <r>
    <s v="9026347"/>
    <s v="LYSOL SPRAY,FRESH SCENT,1     "/>
    <s v="            "/>
    <s v="1/PK    "/>
    <s v="ODEPOT"/>
    <s v="422469"/>
    <n v="4"/>
    <n v="15"/>
    <n v="0"/>
    <n v="0"/>
    <n v="0"/>
    <n v="1"/>
    <x v="1"/>
    <m/>
  </r>
  <r>
    <s v="1278265"/>
    <s v="CLINITEK Status Analyzer Star "/>
    <s v="Promo       "/>
    <s v="1/Kt    "/>
    <s v="AMES"/>
    <s v="STARTUA"/>
    <n v="4"/>
    <n v="5"/>
    <n v="0"/>
    <n v="0"/>
    <n v="0"/>
    <n v="1"/>
    <x v="1"/>
    <m/>
  </r>
  <r>
    <s v="1187483"/>
    <s v="Back Table Cover Full Pad Blue"/>
    <s v="44x44&quot;      "/>
    <s v="62/Ca   "/>
    <s v="CCOMED"/>
    <s v="16004"/>
    <n v="4"/>
    <n v="4"/>
    <n v="0"/>
    <n v="0"/>
    <n v="0"/>
    <n v="1"/>
    <x v="5"/>
    <m/>
  </r>
  <r>
    <s v="2880327"/>
    <s v="Dressing Oil Emulsion NonAd LF"/>
    <s v="3x3&quot;        "/>
    <s v="50/Bx   "/>
    <s v="ALLEG"/>
    <s v="C-WNM33"/>
    <n v="4"/>
    <n v="9"/>
    <n v="0"/>
    <n v="1"/>
    <n v="0"/>
    <n v="0"/>
    <x v="2"/>
    <n v="5"/>
  </r>
  <r>
    <s v="1103154"/>
    <s v="Cuff TP Reus Child 2-Tube     "/>
    <s v="            "/>
    <s v="Ea      "/>
    <s v="WELCH"/>
    <s v="REUSE-09-2TP"/>
    <n v="4"/>
    <n v="12"/>
    <n v="0.5"/>
    <n v="0.5"/>
    <n v="0"/>
    <n v="0"/>
    <x v="6"/>
    <m/>
  </r>
  <r>
    <s v="6667048"/>
    <s v="AV Fistula MasterGuard Ndl RH "/>
    <s v="BE CL 17gX1&quot;"/>
    <s v="250/Ca  "/>
    <s v="MEDISY"/>
    <s v="S9-4007MG"/>
    <n v="4"/>
    <n v="4"/>
    <n v="0"/>
    <n v="1"/>
    <n v="0"/>
    <n v="0"/>
    <x v="6"/>
    <m/>
  </r>
  <r>
    <s v="1116445"/>
    <s v="Coaguchek XS Plus Cradle      "/>
    <s v="            "/>
    <s v="Ea      "/>
    <s v="BIODYN"/>
    <s v="04805658160"/>
    <n v="4"/>
    <n v="5"/>
    <n v="0"/>
    <n v="0"/>
    <n v="0"/>
    <n v="1"/>
    <x v="5"/>
    <m/>
  </r>
  <r>
    <s v="5822916"/>
    <s v="Click Seal Contr Formalin 20mL"/>
    <s v="20ML        "/>
    <s v="128/Ca  "/>
    <s v="ALLEG"/>
    <s v="CL20"/>
    <n v="4"/>
    <n v="19"/>
    <n v="0.5"/>
    <n v="0.5"/>
    <n v="0"/>
    <n v="0"/>
    <x v="3"/>
    <m/>
  </r>
  <r>
    <s v="2033847"/>
    <s v="Retainer Tube Bandage 25y     "/>
    <s v="Sz 4        "/>
    <s v="1/Bx    "/>
    <s v="ABCO"/>
    <s v="GLLF2504"/>
    <n v="4"/>
    <n v="8"/>
    <n v="0"/>
    <n v="1"/>
    <n v="0"/>
    <n v="0"/>
    <x v="3"/>
    <m/>
  </r>
  <r>
    <s v="1247042"/>
    <s v="Kit Rad 5V SpO2 Handheld Adult"/>
    <s v="            "/>
    <s v="Ea      "/>
    <s v="MASIMO"/>
    <s v="9711"/>
    <n v="4"/>
    <n v="13"/>
    <n v="0"/>
    <n v="0"/>
    <n v="1"/>
    <n v="0"/>
    <x v="5"/>
    <m/>
  </r>
  <r>
    <s v="9060348"/>
    <s v="Spray Disinfect. Lysol Orig   "/>
    <s v="            "/>
    <s v="Ea      "/>
    <s v="ODEPOT"/>
    <s v="794751"/>
    <n v="4"/>
    <n v="16"/>
    <n v="0"/>
    <n v="0"/>
    <n v="0"/>
    <n v="1"/>
    <x v="1"/>
    <m/>
  </r>
  <r>
    <s v="1162590"/>
    <s v="Sodium Chl Inj Bact LS N-R    "/>
    <s v="0.9%        "/>
    <s v="10mL/Vl "/>
    <s v="GIVREP"/>
    <s v="00409196612"/>
    <n v="4"/>
    <n v="58"/>
    <n v="1"/>
    <n v="0"/>
    <n v="0"/>
    <n v="0"/>
    <x v="0"/>
    <m/>
  </r>
  <r>
    <s v="3669227"/>
    <s v="Drape Steri Adhes Towel       "/>
    <s v="29x29       "/>
    <s v="160/Ca  "/>
    <s v="3MMED"/>
    <s v="9084"/>
    <n v="4"/>
    <n v="4"/>
    <n v="0"/>
    <n v="0"/>
    <n v="1"/>
    <n v="0"/>
    <x v="5"/>
    <m/>
  </r>
  <r>
    <s v="5700246"/>
    <s v="Maxima Disposable Safe Scalpel"/>
    <s v="Size 15     "/>
    <s v="10/Bx   "/>
    <s v="MYCMED"/>
    <s v="5700246"/>
    <n v="4"/>
    <n v="5"/>
    <n v="0"/>
    <n v="1"/>
    <n v="0"/>
    <n v="0"/>
    <x v="2"/>
    <n v="10"/>
  </r>
  <r>
    <s v="1237745"/>
    <s v="Sensor SpO2 M-LNCS Inf-3 Inf  "/>
    <s v="3ft         "/>
    <s v="20/Bx   "/>
    <s v="MASIMO"/>
    <s v="2513"/>
    <n v="4"/>
    <n v="4"/>
    <n v="0"/>
    <n v="0"/>
    <n v="1"/>
    <n v="0"/>
    <x v="5"/>
    <m/>
  </r>
  <r>
    <s v="1039005"/>
    <s v="Basin Emesis Plastic 24Oz Rose"/>
    <s v="10&quot;Rose     "/>
    <s v="Ea      "/>
    <s v="MEDGEN"/>
    <s v="H310-10"/>
    <n v="4"/>
    <n v="185"/>
    <n v="0"/>
    <n v="1"/>
    <n v="0"/>
    <n v="0"/>
    <x v="4"/>
    <m/>
  </r>
  <r>
    <s v="4995679"/>
    <s v="Battery Lifepack 1000         "/>
    <s v="            "/>
    <s v="Ea      "/>
    <s v="OPTINT"/>
    <s v="11141-000100"/>
    <n v="4"/>
    <n v="4"/>
    <n v="0"/>
    <n v="0"/>
    <n v="0"/>
    <n v="1"/>
    <x v="5"/>
    <m/>
  </r>
  <r>
    <s v="1276539"/>
    <s v="Specula Vaginal ER-SPEC Lightd"/>
    <s v="Small       "/>
    <s v="18/Bx   "/>
    <s v="OBPMED"/>
    <s v="C020100-1"/>
    <n v="4"/>
    <n v="6"/>
    <n v="0.25"/>
    <n v="0.75"/>
    <n v="0"/>
    <n v="0"/>
    <x v="3"/>
    <m/>
  </r>
  <r>
    <s v="6545403"/>
    <s v="Suture Prolene Mono Blu Ps5   "/>
    <s v="4-0 18&quot;     "/>
    <s v="12/Bx   "/>
    <s v="ETHICO"/>
    <s v="8656G"/>
    <n v="4"/>
    <n v="5"/>
    <n v="0"/>
    <n v="0"/>
    <n v="1"/>
    <n v="0"/>
    <x v="5"/>
    <m/>
  </r>
  <r>
    <s v="1760418"/>
    <s v="Anterior Chamber Cannula Rycro"/>
    <s v=".40x22mm    "/>
    <s v="10/Pk   "/>
    <s v="BEAVIS"/>
    <s v="581280"/>
    <n v="4"/>
    <n v="19"/>
    <n v="0"/>
    <n v="0"/>
    <n v="1"/>
    <n v="0"/>
    <x v="5"/>
    <m/>
  </r>
  <r>
    <s v="1235844"/>
    <s v="Gown Exam Disposable 30x46&quot;   "/>
    <s v="Lg Blue     "/>
    <s v="50/Ca   "/>
    <s v="GREBAY"/>
    <s v="65334"/>
    <n v="4"/>
    <n v="6"/>
    <n v="0"/>
    <n v="1"/>
    <n v="0"/>
    <n v="0"/>
    <x v="6"/>
    <m/>
  </r>
  <r>
    <s v="1245979"/>
    <s v="Solution Lens BioTrue MP      "/>
    <s v="4oz         "/>
    <s v="Ea      "/>
    <s v="CARDWH"/>
    <s v="4286860"/>
    <n v="4"/>
    <n v="52"/>
    <n v="0"/>
    <n v="0"/>
    <n v="1"/>
    <n v="0"/>
    <x v="7"/>
    <n v="5"/>
  </r>
  <r>
    <s v="1160836"/>
    <s v="eSwab Collection &amp; Transport  "/>
    <s v="Kit         "/>
    <s v="50/Bx   "/>
    <s v="B-DDIA"/>
    <s v="220245"/>
    <n v="3"/>
    <n v="5"/>
    <n v="0"/>
    <n v="1"/>
    <n v="0"/>
    <n v="0"/>
    <x v="0"/>
    <m/>
  </r>
  <r>
    <s v="1239299"/>
    <s v="Pedialyte Liquid Unflavored   "/>
    <s v="2oz         "/>
    <s v="48/Ca   "/>
    <s v="ROSRET"/>
    <s v="59892"/>
    <n v="3"/>
    <n v="3"/>
    <n v="0"/>
    <n v="1"/>
    <n v="0"/>
    <n v="0"/>
    <x v="6"/>
    <m/>
  </r>
  <r>
    <s v="8300109"/>
    <s v="Pillow Personal 16X22&quot;Firm Lft"/>
    <s v="Single Use  "/>
    <s v="12/Ca   "/>
    <s v="PILFAC"/>
    <s v="51107-4155"/>
    <n v="3"/>
    <n v="4"/>
    <n v="0"/>
    <n v="1"/>
    <n v="0"/>
    <n v="0"/>
    <x v="6"/>
    <m/>
  </r>
  <r>
    <s v="2043485"/>
    <s v="Activity Bears Towel 2-Ply    "/>
    <s v="Tissue      "/>
    <s v="500/Ca  "/>
    <s v="GREBAY"/>
    <s v="196"/>
    <n v="3"/>
    <n v="3"/>
    <n v="0"/>
    <n v="1"/>
    <n v="0"/>
    <n v="0"/>
    <x v="6"/>
    <m/>
  </r>
  <r>
    <s v="1250682"/>
    <s v="Electrode Lead Rectangle      "/>
    <s v="            "/>
    <s v="550/Ca  "/>
    <s v="BECKL"/>
    <s v="A10072-5"/>
    <n v="3"/>
    <n v="5"/>
    <n v="0"/>
    <n v="0"/>
    <n v="0"/>
    <n v="1"/>
    <x v="5"/>
    <m/>
  </r>
  <r>
    <s v="7632726"/>
    <s v="Cal-Stat Plus w/Pump          "/>
    <s v="15oz        "/>
    <s v="Ea      "/>
    <s v="DEBMED"/>
    <s v="1181RP"/>
    <n v="3"/>
    <n v="26"/>
    <n v="0"/>
    <n v="1"/>
    <n v="0"/>
    <n v="0"/>
    <x v="0"/>
    <m/>
  </r>
  <r>
    <s v="7772153"/>
    <s v="Cavilon Lotion                "/>
    <s v="16oz        "/>
    <s v="Ea      "/>
    <s v="3MMED"/>
    <s v="9205"/>
    <n v="3"/>
    <n v="8"/>
    <n v="0"/>
    <n v="1"/>
    <n v="0"/>
    <n v="0"/>
    <x v="3"/>
    <m/>
  </r>
  <r>
    <s v="6544848"/>
    <s v="Suture Ethilon Mono Blk Pc5   "/>
    <s v="4-0 18&quot;     "/>
    <s v="12/Bx   "/>
    <s v="ETHICO"/>
    <s v="1994G"/>
    <n v="3"/>
    <n v="3"/>
    <n v="0"/>
    <n v="1"/>
    <n v="0"/>
    <n v="0"/>
    <x v="6"/>
    <m/>
  </r>
  <r>
    <s v="1237565"/>
    <s v="Cylinder Single D/E Cart 2Whel"/>
    <s v="green       "/>
    <s v="Ea      "/>
    <s v="ANWELD"/>
    <s v="6105"/>
    <n v="3"/>
    <n v="8"/>
    <n v="0"/>
    <n v="0"/>
    <n v="1"/>
    <n v="0"/>
    <x v="5"/>
    <m/>
  </r>
  <r>
    <s v="9023640"/>
    <s v="Sponge Multi Purp Sctchbr     "/>
    <s v="            "/>
    <s v="6/Pk    "/>
    <s v="ODEPOT"/>
    <s v="293678"/>
    <n v="3"/>
    <n v="4"/>
    <n v="0"/>
    <n v="0"/>
    <n v="0"/>
    <n v="1"/>
    <x v="1"/>
    <m/>
  </r>
  <r>
    <s v="1240881"/>
    <s v="Handwash Personnel Acute-Kare "/>
    <s v="Liquid 15oz "/>
    <s v="18/Ca   "/>
    <s v="DEBMED"/>
    <s v="1206R2"/>
    <n v="3"/>
    <n v="3"/>
    <n v="0"/>
    <n v="0"/>
    <n v="1"/>
    <n v="0"/>
    <x v="5"/>
    <m/>
  </r>
  <r>
    <s v="1099301"/>
    <s v="CoaguChek XS Pls Meter        "/>
    <s v="            "/>
    <s v="Ea      "/>
    <s v="BIODYN"/>
    <s v="05021537001"/>
    <n v="3"/>
    <n v="6"/>
    <n v="0"/>
    <n v="0"/>
    <n v="0"/>
    <n v="1"/>
    <x v="5"/>
    <m/>
  </r>
  <r>
    <s v="5552497"/>
    <s v="CIDEX OPA Solution Test Strips"/>
    <s v="            "/>
    <s v="60/Bt   "/>
    <s v="J&amp;JAS"/>
    <s v="20392"/>
    <n v="3"/>
    <n v="3"/>
    <n v="0.66666666666666674"/>
    <n v="0.33333333333333337"/>
    <n v="0"/>
    <n v="0"/>
    <x v="0"/>
    <m/>
  </r>
  <r>
    <s v="2587008"/>
    <s v="Lidocaine Inj MDV Non-Return  "/>
    <s v="1%          "/>
    <s v="20mL/Ea "/>
    <s v="GIVREP"/>
    <s v="00409427601"/>
    <n v="3"/>
    <n v="25"/>
    <n v="1"/>
    <n v="0"/>
    <n v="0"/>
    <n v="0"/>
    <x v="0"/>
    <m/>
  </r>
  <r>
    <s v="1530109"/>
    <s v="Splint Finger Staxx Sz 5.5 Ski"/>
    <s v="2.31&quot;       "/>
    <s v="Ea      "/>
    <s v="SMTNEP"/>
    <s v="79-72246"/>
    <n v="3"/>
    <n v="58"/>
    <n v="0.66666666666666674"/>
    <n v="0.33333333333333337"/>
    <n v="0"/>
    <n v="0"/>
    <x v="0"/>
    <m/>
  </r>
  <r>
    <s v="8230176"/>
    <s v="Bag Transport Biohazard 2Mil  "/>
    <s v="6X9         "/>
    <s v="500/Bx  "/>
    <s v="MINGRI"/>
    <s v="SBL2X69B"/>
    <n v="3"/>
    <n v="3"/>
    <n v="0"/>
    <n v="1"/>
    <n v="0"/>
    <n v="0"/>
    <x v="6"/>
    <m/>
  </r>
  <r>
    <s v="1174017"/>
    <s v="SplashCap Wound Shield        "/>
    <s v="f/Irrigation"/>
    <s v="100/Ca  "/>
    <s v="SMINEP"/>
    <s v="7446801"/>
    <n v="3"/>
    <n v="3"/>
    <n v="0"/>
    <n v="1"/>
    <n v="0"/>
    <n v="0"/>
    <x v="6"/>
    <m/>
  </r>
  <r>
    <s v="1047098"/>
    <s v="Sodium Chloride Inj SDV 10ml  "/>
    <s v="0.9%        "/>
    <s v="25/Pk   "/>
    <s v="AMEPHA"/>
    <s v="63323018610"/>
    <n v="3"/>
    <n v="5"/>
    <n v="0.66666666666666674"/>
    <n v="0.33333333333333337"/>
    <n v="0"/>
    <n v="0"/>
    <x v="3"/>
    <m/>
  </r>
  <r>
    <s v="1140720"/>
    <s v="Irrigation Solution H20       "/>
    <s v="100mL       "/>
    <s v="48/Ca   "/>
    <s v="MEDLIN"/>
    <s v="RDI30295"/>
    <n v="3"/>
    <n v="3"/>
    <n v="0"/>
    <n v="1"/>
    <n v="0"/>
    <n v="0"/>
    <x v="3"/>
    <m/>
  </r>
  <r>
    <s v="5120023"/>
    <s v="Determine HIV 1/2 Ag/Ab Combo "/>
    <s v="Test        "/>
    <s v="100/Bx  "/>
    <s v="WAMPOL"/>
    <s v="7D2649"/>
    <n v="3"/>
    <n v="3"/>
    <n v="0"/>
    <n v="0.66666666666666674"/>
    <n v="0"/>
    <n v="0.33333333333333337"/>
    <x v="6"/>
    <m/>
  </r>
  <r>
    <s v="4227087"/>
    <s v="Cable For Mac1200 EKG         "/>
    <s v="            "/>
    <s v="Ea      "/>
    <s v="VYAIRE"/>
    <s v="22341809"/>
    <n v="3"/>
    <n v="4"/>
    <n v="0"/>
    <n v="1"/>
    <n v="0"/>
    <n v="0"/>
    <x v="6"/>
    <m/>
  </r>
  <r>
    <s v="2488072"/>
    <s v="Bupivacaine HCL MDV Non Return"/>
    <s v="0.5%        "/>
    <s v="50mL/Vl "/>
    <s v="GIVREP"/>
    <s v="00409116301"/>
    <n v="3"/>
    <n v="15"/>
    <n v="1"/>
    <n v="0"/>
    <n v="0"/>
    <n v="0"/>
    <x v="0"/>
    <m/>
  </r>
  <r>
    <s v="8333218"/>
    <s v="Control Kit f/ Strep Plates   "/>
    <s v="NonReturnabl"/>
    <s v="Ea      "/>
    <s v="HELINK"/>
    <s v="3137"/>
    <n v="3"/>
    <n v="5"/>
    <n v="0"/>
    <n v="0"/>
    <n v="0"/>
    <n v="1"/>
    <x v="5"/>
    <m/>
  </r>
  <r>
    <s v="2370085"/>
    <s v="Hemoccult ICT Patient Screen  "/>
    <s v="            "/>
    <s v="50/Bx   "/>
    <s v="HEMOCU"/>
    <s v="395261A"/>
    <n v="3"/>
    <n v="8"/>
    <n v="0"/>
    <n v="1"/>
    <n v="0"/>
    <n v="0"/>
    <x v="0"/>
    <m/>
  </r>
  <r>
    <s v="1264710"/>
    <s v="Underpad Quilted  23&quot; x 36&quot;   "/>
    <s v="            "/>
    <s v="72/Ca   "/>
    <s v="KENDAL"/>
    <s v="P2336MVP"/>
    <n v="3"/>
    <n v="3"/>
    <n v="0"/>
    <n v="0"/>
    <n v="1"/>
    <n v="0"/>
    <x v="5"/>
    <m/>
  </r>
  <r>
    <s v="1299705"/>
    <s v="Hemoglobin DM with Primry Dock"/>
    <s v="            "/>
    <s v="Ea      "/>
    <s v="HEMOCU"/>
    <s v="HDMPPROMO"/>
    <n v="3"/>
    <n v="4"/>
    <n v="0"/>
    <n v="0"/>
    <n v="0"/>
    <n v="1"/>
    <x v="5"/>
    <m/>
  </r>
  <r>
    <s v="6020168"/>
    <s v="Laceration Tray               "/>
    <s v="Tray        "/>
    <s v="Ea      "/>
    <s v="MEDACT"/>
    <s v="56781"/>
    <n v="3"/>
    <n v="3"/>
    <n v="1"/>
    <n v="0"/>
    <n v="0"/>
    <n v="0"/>
    <x v="6"/>
    <m/>
  </r>
  <r>
    <s v="5842629"/>
    <s v="Stethoscope SP Plstc Adult Ylw"/>
    <s v="YL          "/>
    <s v="10/Bx   "/>
    <s v="ALLEG"/>
    <s v="SES01AYL"/>
    <n v="3"/>
    <n v="4"/>
    <n v="0"/>
    <n v="1"/>
    <n v="0"/>
    <n v="0"/>
    <x v="6"/>
    <m/>
  </r>
  <r>
    <s v="1192939"/>
    <s v="Tip Cryosolution Derma Gls Tip"/>
    <s v="1mm         "/>
    <s v="Ea      "/>
    <s v="MILTEX"/>
    <s v="33511"/>
    <n v="3"/>
    <n v="3"/>
    <n v="0"/>
    <n v="0"/>
    <n v="0"/>
    <n v="1"/>
    <x v="5"/>
    <m/>
  </r>
  <r>
    <s v="9533866"/>
    <s v="Miltex CryoSolutions          "/>
    <s v="            "/>
    <s v="Ea      "/>
    <s v="MILTEX"/>
    <s v="33510"/>
    <n v="3"/>
    <n v="3"/>
    <n v="0"/>
    <n v="1"/>
    <n v="0"/>
    <n v="0"/>
    <x v="6"/>
    <m/>
  </r>
  <r>
    <s v="6018694"/>
    <s v="Cart Mini Line 5 Drawer       "/>
    <s v="            "/>
    <s v="Ea      "/>
    <s v="HARLO"/>
    <s v="3145B-EMG"/>
    <n v="3"/>
    <n v="3"/>
    <n v="0"/>
    <n v="0"/>
    <n v="0"/>
    <n v="1"/>
    <x v="5"/>
    <m/>
  </r>
  <r>
    <s v="1208954"/>
    <s v="Finger Splint Curve 6&quot; Padded "/>
    <s v="Large       "/>
    <s v="12/Pk   "/>
    <s v="SMTNEP"/>
    <s v="79-71927"/>
    <n v="3"/>
    <n v="3"/>
    <n v="0"/>
    <n v="1"/>
    <n v="0"/>
    <n v="0"/>
    <x v="3"/>
    <m/>
  </r>
  <r>
    <s v="1285582"/>
    <s v="Traceable ThreeLne Alrm Timer "/>
    <s v="            "/>
    <s v="Ea      "/>
    <s v="CONTOL"/>
    <s v="5008"/>
    <n v="3"/>
    <n v="5"/>
    <n v="0"/>
    <n v="0"/>
    <n v="1"/>
    <n v="0"/>
    <x v="5"/>
    <m/>
  </r>
  <r>
    <s v="8900954"/>
    <s v="Curity Sponge Ster            "/>
    <s v="4&quot;X4&quot;       "/>
    <s v="800/CA  "/>
    <s v="KENDAL"/>
    <s v="8045"/>
    <n v="3"/>
    <n v="3"/>
    <n v="0"/>
    <n v="1"/>
    <n v="0"/>
    <n v="0"/>
    <x v="6"/>
    <m/>
  </r>
  <r>
    <s v="1264480"/>
    <s v="Pad Maxi Alw Overnight w/Wings"/>
    <s v="            "/>
    <s v="14/Pk   "/>
    <s v="PROPAM"/>
    <s v="37000950899"/>
    <n v="3"/>
    <n v="12"/>
    <n v="0"/>
    <n v="1"/>
    <n v="0"/>
    <n v="0"/>
    <x v="6"/>
    <m/>
  </r>
  <r>
    <s v="1290657"/>
    <s v="Diphenhydramine HCL Elixir    "/>
    <s v="12.5mg/5mL  "/>
    <s v="8oz/BT  "/>
    <s v="LANNET"/>
    <s v="5483813570"/>
    <n v="3"/>
    <n v="3"/>
    <n v="0.33333333333333337"/>
    <n v="0.66666666666666674"/>
    <n v="0"/>
    <n v="0"/>
    <x v="6"/>
    <m/>
  </r>
  <r>
    <s v="6812864"/>
    <s v="Tube Holder Catheter Leg      "/>
    <s v="Universal   "/>
    <s v="Ea      "/>
    <s v="TROY"/>
    <s v="8148200"/>
    <n v="3"/>
    <n v="45"/>
    <n v="0"/>
    <n v="1"/>
    <n v="0"/>
    <n v="0"/>
    <x v="6"/>
    <m/>
  </r>
  <r>
    <s v="5824866"/>
    <s v="Marker Skin Multi Tip         "/>
    <s v="MULTI TIP   "/>
    <s v="50/Bx   "/>
    <s v="ALLEG"/>
    <s v="250P"/>
    <n v="3"/>
    <n v="3"/>
    <n v="0"/>
    <n v="1"/>
    <n v="0"/>
    <n v="0"/>
    <x v="0"/>
    <m/>
  </r>
  <r>
    <s v="9024620"/>
    <s v="Tape Flashcast Elite Pastel Pr"/>
    <s v="3&quot;X4Yds     "/>
    <s v="10/Bx   "/>
    <s v="SMINEP"/>
    <s v="4073"/>
    <n v="3"/>
    <n v="3"/>
    <n v="0.66666666666666674"/>
    <n v="0.33333333333333337"/>
    <n v="0"/>
    <n v="0"/>
    <x v="0"/>
    <m/>
  </r>
  <r>
    <s v="9870358"/>
    <s v="Syringe Luer Lok Tip          "/>
    <s v="30mL        "/>
    <s v="56/Bx   "/>
    <s v="BD"/>
    <s v="302832"/>
    <n v="3"/>
    <n v="4"/>
    <n v="0.66666666666666674"/>
    <n v="0.33333333333333337"/>
    <n v="0"/>
    <n v="0"/>
    <x v="0"/>
    <m/>
  </r>
  <r>
    <s v="1243126"/>
    <s v="Dressing Kit PICO             "/>
    <s v="4x16&quot;       "/>
    <s v="3/Ca    "/>
    <s v="ABCO"/>
    <s v="66800953"/>
    <n v="3"/>
    <n v="3"/>
    <n v="0"/>
    <n v="0"/>
    <n v="0"/>
    <n v="1"/>
    <x v="5"/>
    <m/>
  </r>
  <r>
    <s v="2282956"/>
    <s v="Healon Syringe 10mg/.55ml     "/>
    <s v="            "/>
    <s v="Ea      "/>
    <s v="CARDWH"/>
    <s v="1730076"/>
    <n v="3"/>
    <n v="6"/>
    <n v="0"/>
    <n v="0"/>
    <n v="1"/>
    <n v="0"/>
    <x v="5"/>
    <m/>
  </r>
  <r>
    <s v="2883078"/>
    <s v="Cover Glass Microscope SP Clr "/>
    <s v="22x22mm     "/>
    <s v="1oz/Bx  "/>
    <s v="ALLEG"/>
    <s v="M6050-2"/>
    <n v="3"/>
    <n v="17"/>
    <n v="0.33333333333333337"/>
    <n v="0.66666666666666674"/>
    <n v="0"/>
    <n v="0"/>
    <x v="0"/>
    <m/>
  </r>
  <r>
    <s v="9531395"/>
    <s v="Tip-It Instrument Guards      "/>
    <s v="Red         "/>
    <s v="50/Pk   "/>
    <s v="MILTEX"/>
    <s v="3-2504"/>
    <n v="3"/>
    <n v="4"/>
    <n v="0"/>
    <n v="1"/>
    <n v="0"/>
    <n v="0"/>
    <x v="6"/>
    <m/>
  </r>
  <r>
    <s v="1049943"/>
    <s v="Sodium Chloride 10ml MPF      "/>
    <s v="0.9%        "/>
    <s v="25/Bx   "/>
    <s v="PFIZNJ"/>
    <s v="00409488810"/>
    <n v="3"/>
    <n v="8"/>
    <n v="1"/>
    <n v="0"/>
    <n v="0"/>
    <n v="0"/>
    <x v="0"/>
    <m/>
  </r>
  <r>
    <s v="6811893"/>
    <s v="Copa Dress ULtrasoft Foam     "/>
    <s v="4&quot;x8&quot;       "/>
    <s v="10/Bx   "/>
    <s v="KENDAL"/>
    <s v="55548"/>
    <n v="3"/>
    <n v="5"/>
    <n v="0"/>
    <n v="1"/>
    <n v="0"/>
    <n v="0"/>
    <x v="6"/>
    <m/>
  </r>
  <r>
    <s v="8540083"/>
    <s v="Memory Foam Adhesive          "/>
    <s v="1/2&quot;x8&quot;x12&quot; "/>
    <s v="10/Bg   "/>
    <s v="ECOPRO"/>
    <s v="29117"/>
    <n v="3"/>
    <n v="16"/>
    <n v="0"/>
    <n v="1"/>
    <n v="0"/>
    <n v="0"/>
    <x v="6"/>
    <m/>
  </r>
  <r>
    <s v="3994360"/>
    <s v="Applicator Cotton Tip Sterile "/>
    <s v="3&quot;          "/>
    <s v="500/Ca  "/>
    <s v="FABCO"/>
    <s v="34835010"/>
    <n v="3"/>
    <n v="15"/>
    <n v="0"/>
    <n v="0"/>
    <n v="1"/>
    <n v="0"/>
    <x v="5"/>
    <m/>
  </r>
  <r>
    <s v="1173155"/>
    <s v="Tube Centrifuge Polypro Grad  "/>
    <s v="15mL ST     "/>
    <s v="500/Ca  "/>
    <s v="GLOSCI"/>
    <s v="6285"/>
    <n v="3"/>
    <n v="3"/>
    <n v="0"/>
    <n v="0"/>
    <n v="1"/>
    <n v="0"/>
    <x v="5"/>
    <m/>
  </r>
  <r>
    <s v="1264336"/>
    <s v="Phenylephrine Ophthalmic Soln "/>
    <s v="2.5%        "/>
    <s v="2mL/Bt  "/>
    <s v="AKORN"/>
    <s v="17478020102"/>
    <n v="3"/>
    <n v="10"/>
    <n v="0"/>
    <n v="1"/>
    <n v="0"/>
    <n v="0"/>
    <x v="3"/>
    <m/>
  </r>
  <r>
    <s v="1297297"/>
    <s v="Data Logger Vaccine w/ Probe  "/>
    <s v="            "/>
    <s v="Ea      "/>
    <s v="THERMC"/>
    <s v="FRIDGETAG2US"/>
    <n v="3"/>
    <n v="3"/>
    <n v="0"/>
    <n v="0"/>
    <n v="1"/>
    <n v="0"/>
    <x v="5"/>
    <m/>
  </r>
  <r>
    <s v="2580040"/>
    <s v="Sodium Chl Inj Vl Bact FTV .9%"/>
    <s v="Non-Return  "/>
    <s v="30mL/Ea "/>
    <s v="GIVREP"/>
    <s v="00409196607"/>
    <n v="3"/>
    <n v="27"/>
    <n v="1"/>
    <n v="0"/>
    <n v="0"/>
    <n v="0"/>
    <x v="0"/>
    <m/>
  </r>
  <r>
    <s v="9870197"/>
    <s v="Tube Vacut EDTA RBlue 6.0     "/>
    <s v="13x100      "/>
    <s v="100/Bx  "/>
    <s v="BD"/>
    <s v="368381"/>
    <n v="2"/>
    <n v="2"/>
    <n v="0"/>
    <n v="1"/>
    <n v="0"/>
    <n v="0"/>
    <x v="8"/>
    <m/>
  </r>
  <r>
    <s v="2510031"/>
    <s v="Gel MediHoney Tube HCS Sterile"/>
    <s v="1.5oz       "/>
    <s v="12/Ca   "/>
    <s v="DERM"/>
    <s v="31815"/>
    <n v="2"/>
    <n v="2"/>
    <n v="0"/>
    <n v="1"/>
    <n v="0"/>
    <n v="0"/>
    <x v="6"/>
    <m/>
  </r>
  <r>
    <s v="1191679"/>
    <s v="Gentamicin Ophthalmic Solution"/>
    <s v="0.3%        "/>
    <s v="5mL/Bt  "/>
    <s v="AKORN"/>
    <s v="17478028310"/>
    <n v="2"/>
    <n v="22"/>
    <n v="1"/>
    <n v="0"/>
    <n v="0"/>
    <n v="0"/>
    <x v="8"/>
    <m/>
  </r>
  <r>
    <s v="1225822"/>
    <s v="Scissors Wre Ct Econo Ang B/B "/>
    <s v="4-3/4&quot; Disp "/>
    <s v="50/Pk   "/>
    <s v="MISDFK"/>
    <s v="96-2518"/>
    <n v="2"/>
    <n v="2"/>
    <n v="0"/>
    <n v="0"/>
    <n v="0"/>
    <n v="1"/>
    <x v="5"/>
    <m/>
  </r>
  <r>
    <s v="1254758"/>
    <s v="Fluorouracil Inj SDV 10mL     "/>
    <s v="50mg/mL     "/>
    <s v="10/Bx   "/>
    <s v="ACCHEA"/>
    <s v="16729027668"/>
    <n v="2"/>
    <n v="2"/>
    <n v="1"/>
    <n v="0"/>
    <n v="0"/>
    <n v="0"/>
    <x v="8"/>
    <m/>
  </r>
  <r>
    <s v="1008954"/>
    <s v="Audiometer Model 650A         "/>
    <s v="            "/>
    <s v="Ea      "/>
    <s v="AMBCO"/>
    <s v="650A"/>
    <n v="2"/>
    <n v="2"/>
    <n v="0"/>
    <n v="1"/>
    <n v="0"/>
    <n v="0"/>
    <x v="6"/>
    <m/>
  </r>
  <r>
    <s v="3786087"/>
    <s v="Handswitching Pencil          "/>
    <s v="Disp        "/>
    <s v="5/Pk    "/>
    <s v="PREMED"/>
    <s v="9006505"/>
    <n v="2"/>
    <n v="6"/>
    <n v="0"/>
    <n v="1"/>
    <n v="0"/>
    <n v="0"/>
    <x v="6"/>
    <m/>
  </r>
  <r>
    <s v="6720023"/>
    <s v="GS 777 IWS Macroview Opthal BP"/>
    <s v="            "/>
    <s v="Ea      "/>
    <s v="WELCH"/>
    <s v="77792-M"/>
    <n v="2"/>
    <n v="28"/>
    <n v="0.5"/>
    <n v="0.5"/>
    <n v="0"/>
    <n v="0"/>
    <x v="8"/>
    <m/>
  </r>
  <r>
    <s v="1244802"/>
    <s v="Cloth Electrode Norco         "/>
    <s v="Rectangular "/>
    <s v="2/Pk    "/>
    <s v="TROY"/>
    <s v="NC89209"/>
    <n v="2"/>
    <n v="78"/>
    <n v="0"/>
    <n v="0"/>
    <n v="0"/>
    <n v="1"/>
    <x v="5"/>
    <m/>
  </r>
  <r>
    <s v="9044268"/>
    <s v="Rcycld White Wove Envlp #10   "/>
    <s v="4 1/5x9.5   "/>
    <s v="250/Bx  "/>
    <s v="ODEPOT"/>
    <s v="330728"/>
    <n v="2"/>
    <n v="2"/>
    <n v="0"/>
    <n v="0"/>
    <n v="0"/>
    <n v="1"/>
    <x v="1"/>
    <m/>
  </r>
  <r>
    <s v="3950872"/>
    <s v="Towel Prof Seascape 3Ply Tissu"/>
    <s v="13.5&quot;x18&quot;   "/>
    <s v="500/Ca  "/>
    <s v="GREBAY"/>
    <s v="177"/>
    <n v="2"/>
    <n v="2"/>
    <n v="0"/>
    <n v="1"/>
    <n v="0"/>
    <n v="0"/>
    <x v="6"/>
    <m/>
  </r>
  <r>
    <s v="2881127"/>
    <s v="Thermometer Incubator 18/50C  "/>
    <s v="            "/>
    <s v="1/Ea    "/>
    <s v="ALLEG"/>
    <s v="T8401-3"/>
    <n v="2"/>
    <n v="2"/>
    <n v="0"/>
    <n v="1"/>
    <n v="0"/>
    <n v="0"/>
    <x v="6"/>
    <m/>
  </r>
  <r>
    <s v="4999268"/>
    <s v="LNCS PDTX Sensor (Pedi)       "/>
    <s v="            "/>
    <s v="20/Bx   "/>
    <s v="MASIMO"/>
    <s v="2510"/>
    <n v="2"/>
    <n v="8"/>
    <n v="0"/>
    <n v="1"/>
    <n v="0"/>
    <n v="0"/>
    <x v="6"/>
    <m/>
  </r>
  <r>
    <s v="1506188"/>
    <s v="Xylocaine 1% MPF Poly Amp     "/>
    <s v="10mL        "/>
    <s v="5amp/Pk "/>
    <s v="ABRAX"/>
    <s v="63323049297"/>
    <n v="2"/>
    <n v="16"/>
    <n v="0"/>
    <n v="1"/>
    <n v="0"/>
    <n v="0"/>
    <x v="6"/>
    <m/>
  </r>
  <r>
    <s v="6971714"/>
    <s v="Cuff BP f/Agilent A1 Monitor  "/>
    <s v="Large       "/>
    <s v="Ea      "/>
    <s v="SOSTEC"/>
    <s v="M4557B"/>
    <n v="2"/>
    <n v="9"/>
    <n v="0"/>
    <n v="0"/>
    <n v="1"/>
    <n v="0"/>
    <x v="5"/>
    <m/>
  </r>
  <r>
    <s v="5551761"/>
    <s v="Suture Surg Gut Mono Bge G1   "/>
    <s v="6-0 18&quot;     "/>
    <s v="12/Bx   "/>
    <s v="ETHICO"/>
    <s v="770G"/>
    <n v="2"/>
    <n v="4"/>
    <n v="0"/>
    <n v="1"/>
    <n v="0"/>
    <n v="0"/>
    <x v="8"/>
    <m/>
  </r>
  <r>
    <s v="5550768"/>
    <s v="Biogel PI UltraTouchG Glv Surg"/>
    <s v="Size 6.5    "/>
    <s v="50/Bx   "/>
    <s v="ABCO"/>
    <s v="42165"/>
    <n v="2"/>
    <n v="2"/>
    <n v="0"/>
    <n v="1"/>
    <n v="0"/>
    <n v="0"/>
    <x v="6"/>
    <m/>
  </r>
  <r>
    <s v="7020021"/>
    <s v="Device Incisn Gentleheel NB ST"/>
    <s v="2.5x1mm Gr  "/>
    <s v="250/PK  "/>
    <s v="ALLEG"/>
    <s v="GHN4X250"/>
    <n v="2"/>
    <n v="2"/>
    <n v="0"/>
    <n v="1"/>
    <n v="0"/>
    <n v="0"/>
    <x v="6"/>
    <m/>
  </r>
  <r>
    <s v="3920225"/>
    <s v="Chart Symbol 4-Object         "/>
    <s v="            "/>
    <s v="Ea      "/>
    <s v="GOODLT"/>
    <s v="250412"/>
    <n v="2"/>
    <n v="2"/>
    <n v="0"/>
    <n v="1"/>
    <n v="0"/>
    <n v="0"/>
    <x v="6"/>
    <m/>
  </r>
  <r>
    <s v="1019087"/>
    <s v="Fabricel Gowns Poly Outside   "/>
    <s v="Blue 30x42  "/>
    <s v="50/Ca   "/>
    <s v="TIDI-E"/>
    <s v="918519"/>
    <n v="2"/>
    <n v="6"/>
    <n v="0"/>
    <n v="1"/>
    <n v="0"/>
    <n v="0"/>
    <x v="8"/>
    <m/>
  </r>
  <r>
    <s v="1103151"/>
    <s v="Cuff BV Reus Child 2-Tube     "/>
    <s v="            "/>
    <s v="Ea      "/>
    <s v="WELCH"/>
    <s v="REUSE-09-2BV"/>
    <n v="2"/>
    <n v="10"/>
    <n v="0"/>
    <n v="1"/>
    <n v="0"/>
    <n v="0"/>
    <x v="6"/>
    <m/>
  </r>
  <r>
    <s v="1185702"/>
    <s v="Wedge Heel Medical/Lateral    "/>
    <s v="White       "/>
    <s v="8Pr/Bx  "/>
    <s v="HAPAD"/>
    <s v="LW34"/>
    <n v="2"/>
    <n v="4"/>
    <n v="0.5"/>
    <n v="0.5"/>
    <n v="0"/>
    <n v="0"/>
    <x v="6"/>
    <m/>
  </r>
  <r>
    <s v="1197263"/>
    <s v="Tape Cast Delta-Lite Fbgls Mrn"/>
    <s v="4&quot;x4Yd      "/>
    <s v="10/Bx   "/>
    <s v="SMINEP"/>
    <s v="7345887"/>
    <n v="2"/>
    <n v="2"/>
    <n v="0"/>
    <n v="0"/>
    <n v="1"/>
    <n v="0"/>
    <x v="5"/>
    <m/>
  </r>
  <r>
    <s v="6542075"/>
    <s v="Suture Vicryl Undyed Ps-5     "/>
    <s v="5-0 18&quot;     "/>
    <s v="12/Bx   "/>
    <s v="ETHICO"/>
    <s v="J593G"/>
    <n v="2"/>
    <n v="2"/>
    <n v="0"/>
    <n v="1"/>
    <n v="0"/>
    <n v="0"/>
    <x v="6"/>
    <m/>
  </r>
  <r>
    <s v="9722987"/>
    <s v="Centrifuge Multipurpose       "/>
    <s v="6/Cycle     "/>
    <s v="Ea      "/>
    <s v="HEMOCU"/>
    <s v="SSMP"/>
    <n v="2"/>
    <n v="2"/>
    <n v="0"/>
    <n v="0"/>
    <n v="0"/>
    <n v="1"/>
    <x v="5"/>
    <m/>
  </r>
  <r>
    <s v="1241455"/>
    <s v="Gauze Sponge Cotton           "/>
    <s v="2x2&quot;        "/>
    <s v="50/Bx   "/>
    <s v="FABCO"/>
    <s v="34320210"/>
    <n v="2"/>
    <n v="6"/>
    <n v="0"/>
    <n v="0"/>
    <n v="1"/>
    <n v="0"/>
    <x v="5"/>
    <m/>
  </r>
  <r>
    <s v="6908199"/>
    <s v="Betadine SwabSticks 3's       "/>
    <s v="1%          "/>
    <s v="50/Ca   "/>
    <s v="EMEHEA"/>
    <s v="BSWS3S"/>
    <n v="2"/>
    <n v="3"/>
    <n v="0"/>
    <n v="1"/>
    <n v="0"/>
    <n v="0"/>
    <x v="8"/>
    <m/>
  </r>
  <r>
    <s v="1113239"/>
    <s v="Underpad Wings 30x36&quot;         "/>
    <s v="Heavy       "/>
    <s v="60/Ca   "/>
    <s v="KENDAL"/>
    <s v="7159"/>
    <n v="2"/>
    <n v="3"/>
    <n v="0"/>
    <n v="1"/>
    <n v="0"/>
    <n v="0"/>
    <x v="4"/>
    <m/>
  </r>
  <r>
    <s v="7800025"/>
    <s v="Protector Instrument Blue     "/>
    <s v="Nonvent     "/>
    <s v="100/Bg  "/>
    <s v="OXBORO"/>
    <s v="093002BBG"/>
    <n v="2"/>
    <n v="5"/>
    <n v="0.5"/>
    <n v="0.5"/>
    <n v="0"/>
    <n v="0"/>
    <x v="6"/>
    <m/>
  </r>
  <r>
    <s v="4260086"/>
    <s v="Diagnostix Aneroid Sphyg Royal"/>
    <s v="Adult       "/>
    <s v="Ea      "/>
    <s v="AMDIAG"/>
    <s v="720-11ARB"/>
    <n v="2"/>
    <n v="4"/>
    <n v="0.5"/>
    <n v="0.5"/>
    <n v="0"/>
    <n v="0"/>
    <x v="6"/>
    <m/>
  </r>
  <r>
    <s v="1189829"/>
    <s v="AIR PUMP NO 1 ASSMBLY         "/>
    <s v="XS1000i     "/>
    <s v="Ea      "/>
    <s v="SYSMEX"/>
    <s v="05104711"/>
    <n v="2"/>
    <n v="2"/>
    <n v="0"/>
    <n v="0"/>
    <n v="1"/>
    <n v="0"/>
    <x v="5"/>
    <m/>
  </r>
  <r>
    <s v="1314941"/>
    <s v="Prednisolone Acetate Opht Susp"/>
    <s v="1%          "/>
    <s v="5mL/Bt  "/>
    <s v="CARDGN"/>
    <s v="2280469"/>
    <n v="2"/>
    <n v="4"/>
    <n v="1"/>
    <n v="0"/>
    <n v="0"/>
    <n v="0"/>
    <x v="8"/>
    <m/>
  </r>
  <r>
    <s v="1213240"/>
    <s v="Gel Ultrasound AquaSonic NS   "/>
    <s v="20g Packet  "/>
    <s v="100x4/Ca"/>
    <s v="PARKER"/>
    <s v="01-20"/>
    <n v="2"/>
    <n v="2"/>
    <n v="0"/>
    <n v="0"/>
    <n v="1"/>
    <n v="0"/>
    <x v="5"/>
    <m/>
  </r>
  <r>
    <s v="9556967"/>
    <s v="AcuPunch Biopsy Punch         "/>
    <s v="2mm         "/>
    <s v="25/Bx   "/>
    <s v="ACUDE"/>
    <s v="P225"/>
    <n v="2"/>
    <n v="2"/>
    <n v="0.5"/>
    <n v="0.5"/>
    <n v="0"/>
    <n v="0"/>
    <x v="6"/>
    <m/>
  </r>
  <r>
    <s v="1990001"/>
    <s v="Sono Ultrasound Disinfecting  "/>
    <s v="Wipes       "/>
    <s v="6/Ca    "/>
    <s v="IMAGNG"/>
    <s v="SONO4032"/>
    <n v="2"/>
    <n v="2"/>
    <n v="0"/>
    <n v="0"/>
    <n v="0"/>
    <n v="1"/>
    <x v="5"/>
    <m/>
  </r>
  <r>
    <s v="1046851"/>
    <s v="Sod Chl Inj Bacterios MDV 10ml"/>
    <s v="0.9% LF     "/>
    <s v="25/Bx   "/>
    <s v="PFIZNJ"/>
    <s v="00409196612"/>
    <n v="2"/>
    <n v="3"/>
    <n v="1"/>
    <n v="0"/>
    <n v="0"/>
    <n v="0"/>
    <x v="0"/>
    <m/>
  </r>
  <r>
    <s v="5823082"/>
    <s v="Blade Tongue Wood Jun Indv NS "/>
    <s v="5.5&quot;        "/>
    <s v="500/Bx  "/>
    <s v="ALLEG"/>
    <s v="C1565-004"/>
    <n v="2"/>
    <n v="2"/>
    <n v="0"/>
    <n v="1"/>
    <n v="0"/>
    <n v="0"/>
    <x v="6"/>
    <m/>
  </r>
  <r>
    <s v="1156919"/>
    <s v="Electrodes ECG Resting        "/>
    <s v="            "/>
    <s v="5000/Ca "/>
    <s v="MEDLIN"/>
    <s v="MDS616101A"/>
    <n v="2"/>
    <n v="2"/>
    <n v="0"/>
    <n v="0"/>
    <n v="0"/>
    <n v="1"/>
    <x v="5"/>
    <m/>
  </r>
  <r>
    <s v="4006395"/>
    <s v="Wheelchair Scale              "/>
    <s v="            "/>
    <s v="Ea      "/>
    <s v="SECA"/>
    <s v="6641321103"/>
    <n v="2"/>
    <n v="2"/>
    <n v="0"/>
    <n v="0"/>
    <n v="0"/>
    <n v="1"/>
    <x v="5"/>
    <m/>
  </r>
  <r>
    <s v="2771205"/>
    <s v="Protector Instr Non-Ventd Red "/>
    <s v="1&quot;x1/8&quot;     "/>
    <s v="100/Bx  "/>
    <s v="MISDFK"/>
    <s v="96-1504"/>
    <n v="2"/>
    <n v="12"/>
    <n v="0"/>
    <n v="0"/>
    <n v="1"/>
    <n v="0"/>
    <x v="5"/>
    <m/>
  </r>
  <r>
    <s v="2862817"/>
    <s v="Hemostat Mosquito Cvd 5 1/2&quot;  "/>
    <s v="5&quot;          "/>
    <s v="20/Bx   "/>
    <s v="MEDACT"/>
    <s v="56307"/>
    <n v="2"/>
    <n v="2"/>
    <n v="0"/>
    <n v="0"/>
    <n v="1"/>
    <n v="0"/>
    <x v="6"/>
    <m/>
  </r>
  <r>
    <s v="1048583"/>
    <s v="Sodium Chloride INJ MDV 30ml  "/>
    <s v="0.9%BACT    "/>
    <s v="25/Bx   "/>
    <s v="PFIZNJ"/>
    <s v="00409196607"/>
    <n v="2"/>
    <n v="3"/>
    <n v="1"/>
    <n v="0"/>
    <n v="0"/>
    <n v="0"/>
    <x v="0"/>
    <m/>
  </r>
  <r>
    <s v="1163912"/>
    <s v="Light Exam 253 LED w/Caster   "/>
    <s v="            "/>
    <s v="Ea      "/>
    <s v="MIDMAK"/>
    <s v="253-006"/>
    <n v="2"/>
    <n v="4"/>
    <n v="0"/>
    <n v="0"/>
    <n v="0"/>
    <n v="1"/>
    <x v="4"/>
    <m/>
  </r>
  <r>
    <s v="4855929"/>
    <s v="Saljet Rinse Sterile Saline   "/>
    <s v="30mL        "/>
    <s v="12/Bx   "/>
    <s v="WINLAB"/>
    <s v="8815100000"/>
    <n v="2"/>
    <n v="7"/>
    <n v="0"/>
    <n v="1"/>
    <n v="0"/>
    <n v="0"/>
    <x v="8"/>
    <m/>
  </r>
  <r>
    <s v="1314617"/>
    <s v="Pilocarpine HCl Ophth Solution"/>
    <s v="2%          "/>
    <s v="15mL/Bt "/>
    <s v="AKORN"/>
    <s v="17478022412"/>
    <n v="2"/>
    <n v="5"/>
    <n v="0"/>
    <n v="1"/>
    <n v="0"/>
    <n v="0"/>
    <x v="8"/>
    <m/>
  </r>
  <r>
    <s v="2881680"/>
    <s v="Mask Procedure Earloop Blue   "/>
    <s v="Blue        "/>
    <s v="50/Bx   "/>
    <s v="ALLEG"/>
    <s v="AT71021"/>
    <n v="2"/>
    <n v="14"/>
    <n v="0"/>
    <n v="1"/>
    <n v="0"/>
    <n v="0"/>
    <x v="8"/>
    <m/>
  </r>
  <r>
    <s v="1273476"/>
    <s v="Cyclomydril Ophth Drops       "/>
    <s v="1/0.2%      "/>
    <s v="5mL/Bt  "/>
    <s v="CARDWH"/>
    <s v="1015965"/>
    <n v="2"/>
    <n v="5"/>
    <n v="0"/>
    <n v="1"/>
    <n v="0"/>
    <n v="0"/>
    <x v="6"/>
    <m/>
  </r>
  <r>
    <s v="1160803"/>
    <s v="Catheter HSG Gynacath         "/>
    <s v="5Fr         "/>
    <s v="10/Bx   "/>
    <s v="COOPSR"/>
    <s v="19610"/>
    <n v="2"/>
    <n v="2"/>
    <n v="0"/>
    <n v="1"/>
    <n v="0"/>
    <n v="0"/>
    <x v="6"/>
    <m/>
  </r>
  <r>
    <s v="4210335"/>
    <s v="Pipet Serological Falcon      "/>
    <s v="10mL        "/>
    <s v="25/Pk   "/>
    <s v="CORNLI"/>
    <s v="357530"/>
    <n v="2"/>
    <n v="3"/>
    <n v="0"/>
    <n v="1"/>
    <n v="0"/>
    <n v="0"/>
    <x v="6"/>
    <m/>
  </r>
  <r>
    <s v="1048688"/>
    <s v="Sodium Chlor Inj SDV 20ml PF  "/>
    <s v="0.9%        "/>
    <s v="25/Bx   "/>
    <s v="PFIZNJ"/>
    <s v="00409488820"/>
    <n v="2"/>
    <n v="3"/>
    <n v="1"/>
    <n v="0"/>
    <n v="0"/>
    <n v="0"/>
    <x v="0"/>
    <m/>
  </r>
  <r>
    <s v="1197261"/>
    <s v="Tape Cast Delta-Lite Fbgls Mrn"/>
    <s v="2&quot;x4Yd      "/>
    <s v="10/Bx   "/>
    <s v="SMINEP"/>
    <s v="7345885"/>
    <n v="2"/>
    <n v="2"/>
    <n v="0"/>
    <n v="1"/>
    <n v="0"/>
    <n v="0"/>
    <x v="6"/>
    <m/>
  </r>
  <r>
    <s v="1224986"/>
    <s v="Ropivacaine HCl Inj 10mL      "/>
    <s v="10mg/mL     "/>
    <s v="10/Bx   "/>
    <s v="PFIZNJ"/>
    <s v="00409930310"/>
    <n v="2"/>
    <n v="5"/>
    <n v="1"/>
    <n v="0"/>
    <n v="0"/>
    <n v="0"/>
    <x v="6"/>
    <m/>
  </r>
  <r>
    <s v="2881980"/>
    <s v="LiteAire Chamber Spacer       "/>
    <s v="Paper Board "/>
    <s v="25/Ca   "/>
    <s v="CARDNB"/>
    <s v="TM1304"/>
    <n v="2"/>
    <n v="3"/>
    <n v="0"/>
    <n v="1"/>
    <n v="0"/>
    <n v="0"/>
    <x v="6"/>
    <m/>
  </r>
  <r>
    <s v="1766433"/>
    <s v="Visidrape Dual Refraction     "/>
    <s v="40x26cm     "/>
    <s v="10/Pk   "/>
    <s v="BEAVIS"/>
    <s v="581710"/>
    <n v="2"/>
    <n v="20"/>
    <n v="0"/>
    <n v="0"/>
    <n v="1"/>
    <n v="0"/>
    <x v="5"/>
    <m/>
  </r>
  <r>
    <s v="2881990"/>
    <s v="Cnvrtrs Tsm St Maintenance Cvr"/>
    <s v="10X15       "/>
    <s v="250/Ca  "/>
    <s v="ALLEG"/>
    <s v="T13015A"/>
    <n v="2"/>
    <n v="2"/>
    <n v="0"/>
    <n v="1"/>
    <n v="0"/>
    <n v="0"/>
    <x v="6"/>
    <m/>
  </r>
  <r>
    <s v="4953846"/>
    <s v="Step-on Can 25gal White       "/>
    <s v="            "/>
    <s v="EA      "/>
    <s v="DETECT"/>
    <s v="P-100"/>
    <n v="2"/>
    <n v="3"/>
    <n v="0"/>
    <n v="1"/>
    <n v="0"/>
    <n v="0"/>
    <x v="6"/>
    <m/>
  </r>
  <r>
    <s v="1226995"/>
    <s v="Mask Anti-Fog w/Shield        "/>
    <s v="Tie-On      "/>
    <s v="200/Ca  "/>
    <s v="3MMED"/>
    <s v="1818FS"/>
    <n v="2"/>
    <n v="2"/>
    <n v="0"/>
    <n v="0"/>
    <n v="1"/>
    <n v="0"/>
    <x v="5"/>
    <m/>
  </r>
  <r>
    <s v="1245982"/>
    <s v="Solution Lens Boston Advance  "/>
    <s v="105mL       "/>
    <s v="Ea      "/>
    <s v="CARDWH"/>
    <s v="4097739"/>
    <n v="2"/>
    <n v="14"/>
    <n v="0"/>
    <n v="1"/>
    <n v="0"/>
    <n v="0"/>
    <x v="6"/>
    <m/>
  </r>
  <r>
    <s v="1049659"/>
    <s v="Lidocaine W/EPI Inj MDV 20mL  "/>
    <s v="1% 1:100m   "/>
    <s v="25/Bx   "/>
    <s v="PFIZNJ"/>
    <s v="00409317801"/>
    <n v="2"/>
    <n v="2"/>
    <n v="1"/>
    <n v="0"/>
    <n v="0"/>
    <n v="0"/>
    <x v="0"/>
    <m/>
  </r>
  <r>
    <s v="1500066"/>
    <s v="Sensorcaine w/Epi SDV 30mL    "/>
    <s v="0.25%       "/>
    <s v="25/Pk   "/>
    <s v="ABRAX"/>
    <s v="63323046837"/>
    <n v="2"/>
    <n v="2"/>
    <n v="1"/>
    <n v="0"/>
    <n v="0"/>
    <n v="0"/>
    <x v="6"/>
    <m/>
  </r>
  <r>
    <s v="6409719"/>
    <s v="Metrilube Spray               "/>
    <s v="            "/>
    <s v="24oz/Bt "/>
    <s v="METREX"/>
    <s v="10-3425"/>
    <n v="2"/>
    <n v="8"/>
    <n v="0"/>
    <n v="1"/>
    <n v="0"/>
    <n v="0"/>
    <x v="6"/>
    <m/>
  </r>
  <r>
    <s v="1292524"/>
    <s v="Tropicamide Ophth Solution 1% "/>
    <s v="1%          "/>
    <s v="15mL/Bt "/>
    <s v="CARDGN"/>
    <s v="1168129"/>
    <n v="2"/>
    <n v="6"/>
    <n v="1"/>
    <n v="0"/>
    <n v="0"/>
    <n v="0"/>
    <x v="8"/>
    <m/>
  </r>
  <r>
    <s v="8718584"/>
    <s v="Phenol 89% 2oz Dropper Bottle "/>
    <s v="            "/>
    <s v="Ea      "/>
    <s v="HELINK"/>
    <s v="400508"/>
    <n v="2"/>
    <n v="2"/>
    <n v="0"/>
    <n v="0"/>
    <n v="0"/>
    <n v="1"/>
    <x v="5"/>
    <m/>
  </r>
  <r>
    <s v="8310283"/>
    <s v="Bandage Gauze Bulkee Lite NS  "/>
    <s v="2&quot;x3.5Yds   "/>
    <s v="12/Bg   "/>
    <s v="MEDLIN"/>
    <s v="NON27492"/>
    <n v="2"/>
    <n v="5"/>
    <n v="0.5"/>
    <n v="0.5"/>
    <n v="0"/>
    <n v="0"/>
    <x v="6"/>
    <m/>
  </r>
  <r>
    <s v="1046963"/>
    <s v="Bupivacaine HCL MDV 50ml      "/>
    <s v="0.25%       "/>
    <s v="25/Bx   "/>
    <s v="PFIZNJ"/>
    <s v="00409116001"/>
    <n v="2"/>
    <n v="2"/>
    <n v="0"/>
    <n v="1"/>
    <n v="0"/>
    <n v="0"/>
    <x v="6"/>
    <m/>
  </r>
  <r>
    <s v="8673396"/>
    <s v="Pad Metatarsal 1/4&quot;           "/>
    <s v="Small       "/>
    <s v="1/Pr    "/>
    <s v="HAPAD"/>
    <s v="MS"/>
    <n v="2"/>
    <n v="34"/>
    <n v="0"/>
    <n v="1"/>
    <n v="0"/>
    <n v="0"/>
    <x v="6"/>
    <m/>
  </r>
  <r>
    <s v="5663157"/>
    <s v="Durashock Aneroid Gauge &amp; Bulb"/>
    <s v="w/o Cuff    "/>
    <s v="Ea      "/>
    <s v="WELCH"/>
    <s v="DS58"/>
    <n v="2"/>
    <n v="10"/>
    <n v="0"/>
    <n v="1"/>
    <n v="0"/>
    <n v="0"/>
    <x v="6"/>
    <m/>
  </r>
  <r>
    <s v="1067615"/>
    <s v="Foam Wrap Buddy Wrap 1/2&quot;     "/>
    <s v="Finger/Toe  "/>
    <s v="100/Pk  "/>
    <s v="TROY"/>
    <s v="553216"/>
    <n v="2"/>
    <n v="3"/>
    <n v="0"/>
    <n v="0"/>
    <n v="1"/>
    <n v="0"/>
    <x v="5"/>
    <m/>
  </r>
  <r>
    <s v="8587886"/>
    <s v="Pillow Careguard Poly W/Cv Bge"/>
    <s v="19&quot;X25&quot;     "/>
    <s v="12/Ca   "/>
    <s v="PILFAC"/>
    <s v="51170"/>
    <n v="2"/>
    <n v="2"/>
    <n v="0"/>
    <n v="1"/>
    <n v="0"/>
    <n v="0"/>
    <x v="6"/>
    <m/>
  </r>
  <r>
    <s v="7092815"/>
    <s v="Cautery High Temp Adjust.     "/>
    <s v="            "/>
    <s v="10/BX   "/>
    <s v="ABCO"/>
    <s v="AA11"/>
    <n v="2"/>
    <n v="2"/>
    <n v="0"/>
    <n v="1"/>
    <n v="0"/>
    <n v="0"/>
    <x v="6"/>
    <m/>
  </r>
  <r>
    <s v="3315739"/>
    <s v="Icon HP                       "/>
    <s v="30 Tests    "/>
    <s v="30/Bx   "/>
    <s v="HEMOCU"/>
    <s v="395160A"/>
    <n v="2"/>
    <n v="2"/>
    <n v="0"/>
    <n v="1"/>
    <n v="0"/>
    <n v="0"/>
    <x v="6"/>
    <m/>
  </r>
  <r>
    <s v="1087250"/>
    <s v="Lidocaine HCL Inj Amp 5mL     "/>
    <s v="4%          "/>
    <s v="25/Bx   "/>
    <s v="PFIZNJ"/>
    <s v="00409428301"/>
    <n v="2"/>
    <n v="6"/>
    <n v="1"/>
    <n v="0"/>
    <n v="0"/>
    <n v="0"/>
    <x v="0"/>
    <m/>
  </r>
  <r>
    <s v="1014779"/>
    <s v="Tape Measure Retract Vnl/Plstc"/>
    <s v="60&quot; Long    "/>
    <s v="Ea      "/>
    <s v="ALIMED"/>
    <s v="5560"/>
    <n v="2"/>
    <n v="5"/>
    <n v="0"/>
    <n v="1"/>
    <n v="0"/>
    <n v="0"/>
    <x v="6"/>
    <m/>
  </r>
  <r>
    <s v="1117388"/>
    <s v="Hemocue HGB Control High      "/>
    <s v="1.5ml       "/>
    <s v="3Vl/Bx  "/>
    <s v="R&amp;DSYS"/>
    <s v="GH00HX"/>
    <n v="2"/>
    <n v="2"/>
    <n v="0"/>
    <n v="0"/>
    <n v="0"/>
    <n v="1"/>
    <x v="1"/>
    <m/>
  </r>
  <r>
    <s v="3780166"/>
    <s v="Enamel Pro Varnish Clear .25mL"/>
    <s v="Bubblegum   "/>
    <s v="35/Bx   "/>
    <s v="PREMER"/>
    <s v="9007542"/>
    <n v="2"/>
    <n v="9"/>
    <n v="0"/>
    <n v="1"/>
    <n v="0"/>
    <n v="0"/>
    <x v="8"/>
    <m/>
  </r>
  <r>
    <s v="6683201"/>
    <s v="Chart Recorder Paper          "/>
    <s v="Thermal Roll"/>
    <s v="5/pk    "/>
    <s v="TUTT"/>
    <s v="01610406"/>
    <n v="2"/>
    <n v="2"/>
    <n v="0"/>
    <n v="1"/>
    <n v="0"/>
    <n v="0"/>
    <x v="9"/>
    <m/>
  </r>
  <r>
    <s v="8310015"/>
    <s v="Walker Adult-Bariatric        "/>
    <s v="650Lb       "/>
    <s v="2/Ca    "/>
    <s v="MEDLIN"/>
    <s v="G30754B"/>
    <n v="2"/>
    <n v="2"/>
    <n v="0"/>
    <n v="0"/>
    <n v="1"/>
    <n v="0"/>
    <x v="5"/>
    <m/>
  </r>
  <r>
    <s v="9530415"/>
    <s v="Forceps Braun Tenaculum 10&quot;   "/>
    <s v="Atraumatic  "/>
    <s v="Ea      "/>
    <s v="MILTEX"/>
    <s v="30-965ATR"/>
    <n v="2"/>
    <n v="8"/>
    <n v="0"/>
    <n v="1"/>
    <n v="0"/>
    <n v="0"/>
    <x v="8"/>
    <m/>
  </r>
  <r>
    <s v="9243992"/>
    <s v="TM4-RT Transport Tube         "/>
    <s v="3mL         "/>
    <s v="12/Bx   "/>
    <s v="REMEL"/>
    <s v="R12506"/>
    <n v="2"/>
    <n v="3"/>
    <n v="0"/>
    <n v="0"/>
    <n v="0"/>
    <n v="1"/>
    <x v="5"/>
    <m/>
  </r>
  <r>
    <s v="1284249"/>
    <s v="SV Sani-wipes Holder          "/>
    <s v="            "/>
    <s v="Ea      "/>
    <s v="SYNCOR"/>
    <s v="97-828"/>
    <n v="2"/>
    <n v="17"/>
    <n v="0"/>
    <n v="0"/>
    <n v="0"/>
    <n v="1"/>
    <x v="5"/>
    <m/>
  </r>
  <r>
    <s v="1527010"/>
    <s v="Respergard Ii Nebulizer       "/>
    <s v="            "/>
    <s v="20/Ca   "/>
    <s v="VYAIRE"/>
    <s v="124030EU"/>
    <n v="2"/>
    <n v="2"/>
    <n v="0"/>
    <n v="0"/>
    <n v="1"/>
    <n v="0"/>
    <x v="5"/>
    <m/>
  </r>
  <r>
    <s v="1225133"/>
    <s v="Sensor LNCS Forehead          "/>
    <s v="3' Reuse    "/>
    <s v="Ea      "/>
    <s v="MASIMO"/>
    <s v="1896"/>
    <n v="2"/>
    <n v="2"/>
    <n v="0"/>
    <n v="0"/>
    <n v="1"/>
    <n v="0"/>
    <x v="5"/>
    <m/>
  </r>
  <r>
    <s v="5823240"/>
    <s v="Needle Edge Safety Blue       "/>
    <s v="23Gx1.5in   "/>
    <s v="100/Bx  "/>
    <s v="ALLEG"/>
    <s v="ED2315-NO"/>
    <n v="2"/>
    <n v="2"/>
    <n v="0"/>
    <n v="1"/>
    <n v="0"/>
    <n v="0"/>
    <x v="4"/>
    <m/>
  </r>
  <r>
    <s v="1185703"/>
    <s v="Wedge Heel Medical/Lateral    "/>
    <s v="White       "/>
    <s v="8Pr/Bx  "/>
    <s v="HAPAD"/>
    <s v="LW34N"/>
    <n v="2"/>
    <n v="4"/>
    <n v="0"/>
    <n v="0"/>
    <n v="0"/>
    <n v="1"/>
    <x v="5"/>
    <m/>
  </r>
  <r>
    <s v="1597593"/>
    <s v="Coaguchek XS Test Strips      "/>
    <s v="DUKE        "/>
    <s v="2x24/Bx "/>
    <s v="BIODYN"/>
    <s v="04625315160"/>
    <n v="2"/>
    <n v="6"/>
    <n v="1"/>
    <n v="0"/>
    <n v="0"/>
    <n v="0"/>
    <x v="8"/>
    <m/>
  </r>
  <r>
    <s v="2881602"/>
    <s v="Tape Measure 36&quot;              "/>
    <s v="            "/>
    <s v="50/Ca   "/>
    <s v="ALLEG"/>
    <s v="NI14-1300"/>
    <n v="2"/>
    <n v="3"/>
    <n v="0"/>
    <n v="1"/>
    <n v="0"/>
    <n v="0"/>
    <x v="6"/>
    <m/>
  </r>
  <r>
    <s v="1313212"/>
    <s v="Wipes Disinfectant Oxivir I   "/>
    <s v="            "/>
    <s v="160/Pk  "/>
    <s v="DVRSEY"/>
    <s v="100850923"/>
    <n v="2"/>
    <n v="16"/>
    <n v="0"/>
    <n v="1"/>
    <n v="0"/>
    <n v="0"/>
    <x v="6"/>
    <m/>
  </r>
  <r>
    <s v="2017901"/>
    <s v="Protector Tip Vented Reg Orang"/>
    <s v="2x9x25mm    "/>
    <s v="100/Bg  "/>
    <s v="OXBORO"/>
    <s v="091017BBG"/>
    <n v="2"/>
    <n v="4"/>
    <n v="0"/>
    <n v="1"/>
    <n v="0"/>
    <n v="0"/>
    <x v="8"/>
    <m/>
  </r>
  <r>
    <s v="1226786"/>
    <s v="Gown Isolation Multiply Hvy Yl"/>
    <s v="Uni         "/>
    <s v="10/Bg   "/>
    <s v="ALLEG"/>
    <s v="AT6100"/>
    <n v="2"/>
    <n v="4"/>
    <n v="0.5"/>
    <n v="0.5"/>
    <n v="0"/>
    <n v="0"/>
    <x v="6"/>
    <m/>
  </r>
  <r>
    <s v="1290817"/>
    <s v="Medlance Pro Safety Lancet 23G"/>
    <s v="23GX1.8     "/>
    <s v="200/Bx  "/>
    <s v="HTLSTE"/>
    <s v="7006"/>
    <n v="2"/>
    <n v="2"/>
    <n v="0.5"/>
    <n v="0.5"/>
    <n v="0"/>
    <n v="0"/>
    <x v="8"/>
    <m/>
  </r>
  <r>
    <s v="1217403"/>
    <s v="Splint Great Toe Right        "/>
    <s v="L/XL        "/>
    <s v="Ea      "/>
    <s v="DARBY"/>
    <s v="GTS2R"/>
    <n v="2"/>
    <n v="14"/>
    <n v="0.5"/>
    <n v="0.5"/>
    <n v="0"/>
    <n v="0"/>
    <x v="6"/>
    <m/>
  </r>
  <r>
    <s v="1188082"/>
    <s v="Barcode Reader f/DCA/Clinitek "/>
    <s v="Analyzer    "/>
    <s v="Ea      "/>
    <s v="AMES"/>
    <s v="6502880"/>
    <n v="2"/>
    <n v="4"/>
    <n v="0"/>
    <n v="0"/>
    <n v="1"/>
    <n v="0"/>
    <x v="5"/>
    <m/>
  </r>
  <r>
    <s v="9870244"/>
    <s v="Saline Syringe Fill           "/>
    <s v="10mL        "/>
    <s v="30/Pk   "/>
    <s v="BD"/>
    <s v="306500"/>
    <n v="2"/>
    <n v="24"/>
    <n v="0.5"/>
    <n v="0.5"/>
    <n v="0"/>
    <n v="0"/>
    <x v="8"/>
    <m/>
  </r>
  <r>
    <s v="1082820"/>
    <s v="M-Gel Knit Digital Cap        "/>
    <s v="Sm/Med      "/>
    <s v="6/Pk    "/>
    <s v="PODPRO"/>
    <s v="1053"/>
    <n v="2"/>
    <n v="8"/>
    <n v="0"/>
    <n v="0"/>
    <n v="1"/>
    <n v="0"/>
    <x v="5"/>
    <m/>
  </r>
  <r>
    <s v="1216915"/>
    <s v="Material Casting 7.5cmx3.6m   "/>
    <s v="Pastel      "/>
    <s v="10Rl/Bx "/>
    <s v="SMINEP"/>
    <s v="7227307"/>
    <n v="2"/>
    <n v="2"/>
    <n v="0"/>
    <n v="0"/>
    <n v="1"/>
    <n v="0"/>
    <x v="5"/>
    <m/>
  </r>
  <r>
    <s v="1184543"/>
    <s v="Dehydrated Alcohol Inj SDV 5mL"/>
    <s v="98%         "/>
    <s v="10/Bx   "/>
    <s v="AKORN"/>
    <s v="17478050305"/>
    <n v="2"/>
    <n v="2"/>
    <n v="0"/>
    <n v="1"/>
    <n v="0"/>
    <n v="0"/>
    <x v="6"/>
    <m/>
  </r>
  <r>
    <s v="1235034"/>
    <s v="Stayfree Maxi Pad             "/>
    <s v="Reg         "/>
    <s v="24/Bx   "/>
    <s v="CARDWH"/>
    <s v="2065936"/>
    <n v="2"/>
    <n v="3"/>
    <n v="0.5"/>
    <n v="0.5"/>
    <n v="0"/>
    <n v="0"/>
    <x v="8"/>
    <m/>
  </r>
  <r>
    <s v="1048292"/>
    <s v="Splint Nasal 1800             "/>
    <s v="Sm/Med      "/>
    <s v="5/Bx    "/>
    <s v="MICRMD"/>
    <s v="10-1800-05KS"/>
    <n v="2"/>
    <n v="2"/>
    <n v="0"/>
    <n v="0"/>
    <n v="1"/>
    <n v="0"/>
    <x v="5"/>
    <m/>
  </r>
  <r>
    <s v="1117046"/>
    <s v="Hemocue HGB Control Low       "/>
    <s v="1.5ml       "/>
    <s v="3Vl/Bx  "/>
    <s v="R&amp;DSYS"/>
    <s v="GH00LX"/>
    <n v="2"/>
    <n v="2"/>
    <n v="0"/>
    <n v="0"/>
    <n v="0"/>
    <n v="1"/>
    <x v="1"/>
    <m/>
  </r>
  <r>
    <s v="1184870"/>
    <s v="Bin Super-Size Akrobins PP    "/>
    <s v="Semi-Clear  "/>
    <s v="4/Ca    "/>
    <s v="AKRO"/>
    <s v="30284SCLAR"/>
    <n v="2"/>
    <n v="4"/>
    <n v="0"/>
    <n v="0"/>
    <n v="1"/>
    <n v="0"/>
    <x v="5"/>
    <m/>
  </r>
  <r>
    <s v="2880904"/>
    <s v="Cover Glass S/P No.1 Metrix   "/>
    <s v="22X22MM     "/>
    <s v="10/Ca   "/>
    <s v="ALLEG"/>
    <s v="M6045-2"/>
    <n v="2"/>
    <n v="2"/>
    <n v="0"/>
    <n v="1"/>
    <n v="0"/>
    <n v="0"/>
    <x v="6"/>
    <m/>
  </r>
  <r>
    <s v="6545323"/>
    <s v="Suture Ethilon Mono Blk Fs2   "/>
    <s v="5-0 18&quot;     "/>
    <s v="12/Bx   "/>
    <s v="ETHICO"/>
    <s v="661G"/>
    <n v="2"/>
    <n v="2"/>
    <n v="0.5"/>
    <n v="0.5"/>
    <n v="0"/>
    <n v="0"/>
    <x v="8"/>
    <m/>
  </r>
  <r>
    <s v="1235227"/>
    <s v="Systane Lub Eye Drops         "/>
    <s v="15ml        "/>
    <s v="15ml/Bt "/>
    <s v="CARDWH"/>
    <s v="3458122"/>
    <n v="2"/>
    <n v="8"/>
    <n v="0"/>
    <n v="1"/>
    <n v="0"/>
    <n v="0"/>
    <x v="6"/>
    <m/>
  </r>
  <r>
    <s v="1166377"/>
    <s v="MDI Spacer Training 1Way Valve"/>
    <s v="Disp        "/>
    <s v="150/Bx  "/>
    <s v="VITALO"/>
    <s v="29772"/>
    <n v="2"/>
    <n v="2"/>
    <n v="0"/>
    <n v="0"/>
    <n v="0"/>
    <n v="1"/>
    <x v="5"/>
    <m/>
  </r>
  <r>
    <s v="9007651"/>
    <s v="Needle Disposable Safety      "/>
    <s v="21gX1.5     "/>
    <s v="100/Bx  "/>
    <s v="SOLMIL"/>
    <s v="SN2115"/>
    <n v="2"/>
    <n v="2"/>
    <n v="0.5"/>
    <n v="0.5"/>
    <n v="0"/>
    <n v="0"/>
    <x v="8"/>
    <m/>
  </r>
  <r>
    <s v="1273003"/>
    <s v="Suture Removal Kit            "/>
    <s v="            "/>
    <s v="50/Ca   "/>
    <s v="CARDSP"/>
    <s v="HT06-8100"/>
    <n v="2"/>
    <n v="3"/>
    <n v="0"/>
    <n v="0"/>
    <n v="1"/>
    <n v="0"/>
    <x v="5"/>
    <m/>
  </r>
  <r>
    <s v="3980081"/>
    <s v="Wipe Adhsive Remover Allkare  "/>
    <s v="            "/>
    <s v="50/Bx   "/>
    <s v="BRISTL"/>
    <s v="037436"/>
    <n v="2"/>
    <n v="9"/>
    <n v="0"/>
    <n v="1"/>
    <n v="0"/>
    <n v="0"/>
    <x v="6"/>
    <m/>
  </r>
  <r>
    <s v="1261867"/>
    <s v="Collagenase Santyl Ointment   "/>
    <s v="250u/gm     "/>
    <s v="30Gm/Tb "/>
    <s v="HEALPO"/>
    <s v="50484001030"/>
    <n v="2"/>
    <n v="2"/>
    <n v="0"/>
    <n v="1"/>
    <n v="0"/>
    <n v="0"/>
    <x v="8"/>
    <m/>
  </r>
  <r>
    <s v="1222968"/>
    <s v="Button Switch Pencil Electro  "/>
    <s v="w/ Holster  "/>
    <s v="50/Ca   "/>
    <s v="DEROYA"/>
    <s v="88-000052"/>
    <n v="2"/>
    <n v="2"/>
    <n v="0.5"/>
    <n v="0.5"/>
    <n v="0"/>
    <n v="0"/>
    <x v="6"/>
    <m/>
  </r>
  <r>
    <s v="6544393"/>
    <s v="Suture Ethilon Mono Blk Pc5   "/>
    <s v="3-0 18&quot;     "/>
    <s v="12/Bx   "/>
    <s v="ETHICO"/>
    <s v="1993G"/>
    <n v="2"/>
    <n v="2"/>
    <n v="0"/>
    <n v="1"/>
    <n v="0"/>
    <n v="0"/>
    <x v="6"/>
    <m/>
  </r>
  <r>
    <s v="6549123"/>
    <s v="Suture Surg Gut Mono Bge G1   "/>
    <s v="6-0 18&quot;     "/>
    <s v="12/Bx   "/>
    <s v="ETHICO"/>
    <s v="774G"/>
    <n v="2"/>
    <n v="3"/>
    <n v="0"/>
    <n v="1"/>
    <n v="0"/>
    <n v="0"/>
    <x v="6"/>
    <m/>
  </r>
  <r>
    <s v="1278268"/>
    <s v="DCA VANTAGE STARTER KIT PROMOT"/>
    <s v="EXTND WARNTY"/>
    <s v="1/Kt    "/>
    <s v="AMES"/>
    <s v="STARTA1C"/>
    <n v="2"/>
    <n v="4"/>
    <n v="0"/>
    <n v="0"/>
    <n v="0"/>
    <n v="1"/>
    <x v="5"/>
    <m/>
  </r>
  <r>
    <s v="1131779"/>
    <s v="Toothbrush Ind Wrap           "/>
    <s v="30 Tuft     "/>
    <s v="144/Gr  "/>
    <s v="MEDLIN"/>
    <s v="MDS136000"/>
    <n v="2"/>
    <n v="2"/>
    <n v="0"/>
    <n v="1"/>
    <n v="0"/>
    <n v="0"/>
    <x v="6"/>
    <m/>
  </r>
  <r>
    <s v="9073659"/>
    <s v="WAM Replacement Leads Banana  "/>
    <s v="10 Wire     "/>
    <s v="1/St    "/>
    <s v="WELCH"/>
    <s v="9293-046-60"/>
    <n v="2"/>
    <n v="4"/>
    <n v="0"/>
    <n v="0"/>
    <n v="0.5"/>
    <n v="0.5"/>
    <x v="5"/>
    <m/>
  </r>
  <r>
    <s v="6355262"/>
    <s v="Swivel Caster W/Lock 566      "/>
    <s v="566G Rear   "/>
    <s v="Ea      "/>
    <s v="GF"/>
    <s v="WB170017"/>
    <n v="2"/>
    <n v="2"/>
    <n v="0"/>
    <n v="0"/>
    <n v="0"/>
    <n v="1"/>
    <x v="5"/>
    <m/>
  </r>
  <r>
    <s v="2771230"/>
    <s v="Speculum Vagnl Pedrsn 4&quot;x7/8&quot; "/>
    <s v="Medium      "/>
    <s v="Ea      "/>
    <s v="MISDFK"/>
    <s v="98-348"/>
    <n v="2"/>
    <n v="20"/>
    <n v="0"/>
    <n v="0"/>
    <n v="1"/>
    <n v="0"/>
    <x v="5"/>
    <m/>
  </r>
  <r>
    <s v="1215918"/>
    <s v="Drape, U, 76&quot; x 120&quot;          "/>
    <s v="76X120      "/>
    <s v="25/Ca   "/>
    <s v="WELMED"/>
    <s v="1222-1950"/>
    <n v="2"/>
    <n v="3"/>
    <n v="0"/>
    <n v="0"/>
    <n v="1"/>
    <n v="0"/>
    <x v="5"/>
    <m/>
  </r>
  <r>
    <s v="9049503"/>
    <s v="Refill Freshmatic Fresh Waters"/>
    <s v="            "/>
    <s v="Ea      "/>
    <s v="ODEPOT"/>
    <s v="514465"/>
    <n v="2"/>
    <n v="3"/>
    <n v="0"/>
    <n v="0"/>
    <n v="0"/>
    <n v="1"/>
    <x v="1"/>
    <m/>
  </r>
  <r>
    <s v="1014655"/>
    <s v="Clip Hemoclip Tantalum        "/>
    <s v="Medium      "/>
    <s v="20/Bx   "/>
    <s v="RUSCH"/>
    <s v="523300"/>
    <n v="2"/>
    <n v="2"/>
    <n v="0"/>
    <n v="1"/>
    <n v="0"/>
    <n v="0"/>
    <x v="6"/>
    <m/>
  </r>
  <r>
    <s v="1163203"/>
    <s v="Esteem TruBlu Glove Nitrile   "/>
    <s v="XL Stretchy "/>
    <s v="90/Bx   "/>
    <s v="ALLEG"/>
    <s v="8899N"/>
    <n v="2"/>
    <n v="21"/>
    <n v="0"/>
    <n v="1"/>
    <n v="0"/>
    <n v="0"/>
    <x v="4"/>
    <m/>
  </r>
  <r>
    <s v="2285127"/>
    <s v="Autoclave Tape Blue           "/>
    <s v="1x60Yd      "/>
    <s v="Ea      "/>
    <s v="ALLEG"/>
    <s v="T40313A"/>
    <n v="2"/>
    <n v="10"/>
    <n v="0"/>
    <n v="1"/>
    <n v="0"/>
    <n v="0"/>
    <x v="6"/>
    <m/>
  </r>
  <r>
    <s v="1043974"/>
    <s v="Basin Earwash Plst Uni Atcl Wh"/>
    <s v="            "/>
    <s v="Ea      "/>
    <s v="DREASY"/>
    <s v="BW"/>
    <n v="2"/>
    <n v="200"/>
    <n v="1"/>
    <n v="0"/>
    <n v="0"/>
    <n v="0"/>
    <x v="8"/>
    <m/>
  </r>
  <r>
    <s v="1598038"/>
    <s v="Glucose Aque Liq Cnt 2Ml Bilev"/>
    <s v="DUKE        "/>
    <s v="2x2mL/Ea"/>
    <s v="HEMOCU"/>
    <s v="180.013.002"/>
    <n v="2"/>
    <n v="3"/>
    <n v="1"/>
    <n v="0"/>
    <n v="0"/>
    <n v="0"/>
    <x v="8"/>
    <m/>
  </r>
  <r>
    <s v="5823529"/>
    <s v="Lube Jelly Ultrasound Foil Pck"/>
    <s v="5GM         "/>
    <s v="144/Bx  "/>
    <s v="ALLEG"/>
    <s v="LUB-5PK144"/>
    <n v="2"/>
    <n v="9"/>
    <n v="0"/>
    <n v="1"/>
    <n v="0"/>
    <n v="0"/>
    <x v="8"/>
    <m/>
  </r>
  <r>
    <s v="1183064"/>
    <s v="Guard Instrument Vented       "/>
    <s v="2x16x25mm   "/>
    <s v="100/Bg  "/>
    <s v="OXBORO"/>
    <s v="093018BBG"/>
    <n v="2"/>
    <n v="3"/>
    <n v="0"/>
    <n v="1"/>
    <n v="0"/>
    <n v="0"/>
    <x v="6"/>
    <m/>
  </r>
  <r>
    <s v="1284493"/>
    <s v="Celestone Soluspan Inj MDV    "/>
    <s v="6mg/ml      "/>
    <s v="5ml/Vl  "/>
    <s v="MERCSD"/>
    <s v="00085432001"/>
    <n v="2"/>
    <n v="25"/>
    <n v="1"/>
    <n v="0"/>
    <n v="0"/>
    <n v="0"/>
    <x v="8"/>
    <m/>
  </r>
  <r>
    <s v="1024817"/>
    <s v="Foam Wrap Pediatric           "/>
    <s v="INFANT      "/>
    <s v="100/Bx  "/>
    <s v="KENDAL"/>
    <s v="FOAM P/I"/>
    <n v="2"/>
    <n v="2"/>
    <n v="0"/>
    <n v="1"/>
    <n v="0"/>
    <n v="0"/>
    <x v="6"/>
    <m/>
  </r>
  <r>
    <s v="3608614"/>
    <s v="Stethoscope Disp. Bright      "/>
    <s v="YELLOW      "/>
    <s v="10/BX   "/>
    <s v="AMDIAG"/>
    <s v="665Y-10"/>
    <n v="2"/>
    <n v="2"/>
    <n v="0"/>
    <n v="0"/>
    <n v="1"/>
    <n v="0"/>
    <x v="5"/>
    <m/>
  </r>
  <r>
    <s v="1000594"/>
    <s v="Ring Cutter Replacement Blade "/>
    <s v="            "/>
    <s v="Ea      "/>
    <s v="MILTEX"/>
    <s v="33-142"/>
    <n v="2"/>
    <n v="5"/>
    <n v="0"/>
    <n v="1"/>
    <n v="0"/>
    <n v="0"/>
    <x v="6"/>
    <m/>
  </r>
  <r>
    <s v="1294207"/>
    <s v="Speculum Vaginal Kleenspec    "/>
    <s v="Small       "/>
    <s v="24/Bx   "/>
    <s v="WELCH"/>
    <s v="59000-LED"/>
    <n v="2"/>
    <n v="2"/>
    <n v="1"/>
    <n v="0"/>
    <n v="0"/>
    <n v="0"/>
    <x v="8"/>
    <m/>
  </r>
  <r>
    <s v="1237856"/>
    <s v="Shorts Exam Dark Blue         "/>
    <s v="Univ Dsp    "/>
    <s v="50/Ca   "/>
    <s v="WELMED"/>
    <s v="9100-405U"/>
    <n v="2"/>
    <n v="3"/>
    <n v="0"/>
    <n v="0"/>
    <n v="1"/>
    <n v="0"/>
    <x v="5"/>
    <m/>
  </r>
  <r>
    <s v="6869686"/>
    <s v="Small Bore Ext Valve Set      "/>
    <s v="6&quot;          "/>
    <s v="100/Ca  "/>
    <s v="BD"/>
    <s v="20039E"/>
    <n v="2"/>
    <n v="2"/>
    <n v="0"/>
    <n v="1"/>
    <n v="0"/>
    <n v="0"/>
    <x v="8"/>
    <m/>
  </r>
  <r>
    <s v="3720345"/>
    <s v="Cast Shoe Rocker Canvas       "/>
    <s v="Med         "/>
    <s v="Ea      "/>
    <s v="DEROYA"/>
    <s v="A150006"/>
    <n v="2"/>
    <n v="3"/>
    <n v="1"/>
    <n v="0"/>
    <n v="0"/>
    <n v="0"/>
    <x v="6"/>
    <m/>
  </r>
  <r>
    <s v="5700245"/>
    <s v="Maxima Disposable Safe Scalpel"/>
    <s v="Size 11     "/>
    <s v="10/Bx   "/>
    <s v="MYCMED"/>
    <s v="5700245"/>
    <n v="2"/>
    <n v="2"/>
    <n v="0"/>
    <n v="1"/>
    <n v="0"/>
    <n v="0"/>
    <x v="6"/>
    <m/>
  </r>
  <r>
    <s v="6900293"/>
    <s v="Systane Lub Eye Drops U/D     "/>
    <s v="            "/>
    <s v="30/Bx   "/>
    <s v="ALCOLA"/>
    <s v="00650043133"/>
    <n v="2"/>
    <n v="25"/>
    <n v="0"/>
    <n v="1"/>
    <n v="0"/>
    <n v="0"/>
    <x v="8"/>
    <m/>
  </r>
  <r>
    <s v="1565251"/>
    <s v="Xeroform Gauze Dressing       "/>
    <s v="            "/>
    <s v="50/Bx   "/>
    <s v="DUKAL"/>
    <s v="212"/>
    <n v="2"/>
    <n v="2"/>
    <n v="0"/>
    <n v="1"/>
    <n v="0"/>
    <n v="0"/>
    <x v="6"/>
    <m/>
  </r>
  <r>
    <s v="9538431"/>
    <s v="Lister Scissor X-fine         "/>
    <s v="4-1/2       "/>
    <s v="Ea      "/>
    <s v="MILTEX"/>
    <s v="5-512"/>
    <n v="2"/>
    <n v="6"/>
    <n v="0"/>
    <n v="1"/>
    <n v="0"/>
    <n v="0"/>
    <x v="5"/>
    <m/>
  </r>
  <r>
    <s v="9209571"/>
    <s v="Telfa Dressing Non-Adherent ST"/>
    <s v="3&quot;x6&quot;       "/>
    <s v="50/Bx   "/>
    <s v="KENDAL"/>
    <s v="1169"/>
    <n v="2"/>
    <n v="2"/>
    <n v="0.5"/>
    <n v="0.5"/>
    <n v="0"/>
    <n v="0"/>
    <x v="8"/>
    <m/>
  </r>
  <r>
    <s v="3057129"/>
    <s v="Tuning Fork Aluminum w/o Wt   "/>
    <s v="C1024       "/>
    <s v="Ea      "/>
    <s v="GF"/>
    <s v="1317"/>
    <n v="2"/>
    <n v="28"/>
    <n v="0"/>
    <n v="0"/>
    <n v="1"/>
    <n v="0"/>
    <x v="5"/>
    <m/>
  </r>
  <r>
    <s v="9538833"/>
    <s v="Lister Bandage Scissor        "/>
    <s v="5-1/2&quot;      "/>
    <s v="Ea      "/>
    <s v="MILTEX"/>
    <s v="5-514"/>
    <n v="2"/>
    <n v="5"/>
    <n v="0"/>
    <n v="1"/>
    <n v="0"/>
    <n v="0"/>
    <x v="6"/>
    <m/>
  </r>
  <r>
    <s v="1236174"/>
    <s v="Specimen Bag Infection Series "/>
    <s v="24x24       "/>
    <s v="100/Ca  "/>
    <s v="COMINT"/>
    <s v="5026IP"/>
    <n v="2"/>
    <n v="7"/>
    <n v="0"/>
    <n v="0"/>
    <n v="1"/>
    <n v="0"/>
    <x v="5"/>
    <m/>
  </r>
  <r>
    <s v="1220623"/>
    <s v="Ext Set Minibore 12&quot;Pinch Clmp"/>
    <s v="F/M LL      "/>
    <s v="50/Bx   "/>
    <s v="ACACIA"/>
    <s v="EB-012-01"/>
    <n v="2"/>
    <n v="2"/>
    <n v="0"/>
    <n v="0"/>
    <n v="0"/>
    <n v="1"/>
    <x v="5"/>
    <m/>
  </r>
  <r>
    <s v="6002506"/>
    <s v="Instrument Guard Reg Vented   "/>
    <s v="Clear 2x9x25"/>
    <s v="100/Bg  "/>
    <s v="OXBORO"/>
    <s v="092017BBG"/>
    <n v="2"/>
    <n v="2"/>
    <n v="0"/>
    <n v="1"/>
    <n v="0"/>
    <n v="0"/>
    <x v="8"/>
    <m/>
  </r>
  <r>
    <s v="7025882"/>
    <s v="Bag Biohazard Red             "/>
    <s v="8x12        "/>
    <s v="200/Pk  "/>
    <s v="TROY"/>
    <s v="01829A"/>
    <n v="2"/>
    <n v="3"/>
    <n v="0"/>
    <n v="0"/>
    <n v="1"/>
    <n v="0"/>
    <x v="5"/>
    <m/>
  </r>
  <r>
    <s v="6010927"/>
    <s v="Lubricating Jelly Sterile Pkt "/>
    <s v="5Gm         "/>
    <s v="72/Bx   "/>
    <s v="NICEPK"/>
    <s v="T00250"/>
    <n v="2"/>
    <n v="6"/>
    <n v="0"/>
    <n v="1"/>
    <n v="0"/>
    <n v="0"/>
    <x v="8"/>
    <m/>
  </r>
  <r>
    <s v="1066048"/>
    <s v="Mask Oxygen Medium Concentrat "/>
    <s v="Universal   "/>
    <s v="50/Ca   "/>
    <s v="RUSCH"/>
    <s v="1930"/>
    <n v="2"/>
    <n v="2"/>
    <n v="0"/>
    <n v="0"/>
    <n v="1"/>
    <n v="0"/>
    <x v="5"/>
    <m/>
  </r>
  <r>
    <s v="1314616"/>
    <s v="Gonak Hypromellose Drops      "/>
    <s v="2.5%        "/>
    <s v="15mL/Bt "/>
    <s v="AKORN"/>
    <s v="1747806412"/>
    <n v="2"/>
    <n v="13"/>
    <n v="0"/>
    <n v="0"/>
    <n v="1"/>
    <n v="0"/>
    <x v="5"/>
    <m/>
  </r>
  <r>
    <s v="6811363"/>
    <s v="Coflex Nl Assort Smiley Face  "/>
    <s v="1.5&quot;x5Yds   "/>
    <s v="48/Ca   "/>
    <s v="ANDOVT"/>
    <s v="5150SC-048"/>
    <n v="2"/>
    <n v="22"/>
    <n v="0"/>
    <n v="0"/>
    <n v="1"/>
    <n v="0"/>
    <x v="5"/>
    <m/>
  </r>
  <r>
    <s v="1194162"/>
    <s v="Falcon Tube Centrifuge Conical"/>
    <s v="15mL        "/>
    <s v="500/Ca  "/>
    <s v="CORNLI"/>
    <s v="352196"/>
    <n v="2"/>
    <n v="2"/>
    <n v="0"/>
    <n v="0"/>
    <n v="1"/>
    <n v="0"/>
    <x v="5"/>
    <m/>
  </r>
  <r>
    <s v="1217402"/>
    <s v="Splint Great Toe Left         "/>
    <s v="L/XL        "/>
    <s v="Ea      "/>
    <s v="DARBY"/>
    <s v="GTS2L"/>
    <n v="2"/>
    <n v="16"/>
    <n v="0.5"/>
    <n v="0.5"/>
    <n v="0"/>
    <n v="0"/>
    <x v="6"/>
    <m/>
  </r>
  <r>
    <s v="6545534"/>
    <s v="Suture Vicryl Violet S-24     "/>
    <s v="6-0 12&quot;     "/>
    <s v="12/Bx   "/>
    <s v="ETHICO"/>
    <s v="J552G"/>
    <n v="2"/>
    <n v="5"/>
    <n v="0"/>
    <n v="0"/>
    <n v="1"/>
    <n v="0"/>
    <x v="5"/>
    <m/>
  </r>
  <r>
    <s v="6546104"/>
    <s v="Suture Silk Black G-3         "/>
    <s v="4-0 18&quot;     "/>
    <s v="12/Bx   "/>
    <s v="ETHICO"/>
    <s v="783G"/>
    <n v="2"/>
    <n v="2"/>
    <n v="0"/>
    <n v="1"/>
    <n v="0"/>
    <n v="0"/>
    <x v="6"/>
    <m/>
  </r>
  <r>
    <s v="1788374"/>
    <s v="Suretemp Plus Oral Therm      "/>
    <s v="W/Wall Mt   "/>
    <s v="Ea      "/>
    <s v="WELCH"/>
    <s v="01690-400"/>
    <n v="2"/>
    <n v="4"/>
    <n v="0.5"/>
    <n v="0.5"/>
    <n v="0"/>
    <n v="0"/>
    <x v="8"/>
    <m/>
  </r>
  <r>
    <s v="6544958"/>
    <s v="Suture Ethilon Nyl Mono Gr P3 "/>
    <s v="6-0 18&quot;     "/>
    <s v="12/Bx   "/>
    <s v="ETHICO"/>
    <s v="G696G"/>
    <n v="2"/>
    <n v="2"/>
    <n v="0"/>
    <n v="1"/>
    <n v="0"/>
    <n v="0"/>
    <x v="6"/>
    <m/>
  </r>
  <r>
    <s v="8250041"/>
    <s v="Control Multianalyt Lv 1&amp;2    "/>
    <s v="2x.25mL     "/>
    <s v="Ea      "/>
    <s v="CHOLES"/>
    <s v="88773"/>
    <n v="2"/>
    <n v="2"/>
    <n v="0"/>
    <n v="0"/>
    <n v="0"/>
    <n v="1"/>
    <x v="5"/>
    <m/>
  </r>
  <r>
    <s v="4982546"/>
    <s v="Botox Inj Vial non-return     "/>
    <s v="            "/>
    <s v="100U/Vl "/>
    <s v="ALLERG"/>
    <s v="91223US"/>
    <n v="2"/>
    <n v="3"/>
    <n v="0"/>
    <n v="0"/>
    <n v="0"/>
    <n v="1"/>
    <x v="1"/>
    <m/>
  </r>
  <r>
    <s v="1239736"/>
    <s v="Guard Instrument Care DuoGuard"/>
    <s v="Green       "/>
    <s v="50/Bg   "/>
    <s v="OXBORO"/>
    <s v="093033BBG"/>
    <n v="2"/>
    <n v="8"/>
    <n v="0"/>
    <n v="0"/>
    <n v="0"/>
    <n v="1"/>
    <x v="5"/>
    <m/>
  </r>
  <r>
    <s v="1598045"/>
    <s v="DCA 2000 Reagent Hba1c        "/>
    <s v="DUKE        "/>
    <s v="10/Pk   "/>
    <s v="AMES"/>
    <s v="5035C"/>
    <n v="2"/>
    <n v="30"/>
    <n v="1"/>
    <n v="0"/>
    <n v="0"/>
    <n v="0"/>
    <x v="8"/>
    <m/>
  </r>
  <r>
    <s v="2880244"/>
    <s v="Systm Dispette 2 SP Westergren"/>
    <s v="            "/>
    <s v="100/Bx  "/>
    <s v="ALLEG"/>
    <s v="B4515-9"/>
    <n v="2"/>
    <n v="2"/>
    <n v="0"/>
    <n v="1"/>
    <n v="0"/>
    <n v="0"/>
    <x v="8"/>
    <m/>
  </r>
  <r>
    <s v="6548298"/>
    <s v="Suture Plain Gut G-6,G-6      "/>
    <s v="6/0         "/>
    <s v="12/Bx   "/>
    <s v="ETHICO"/>
    <s v="775G"/>
    <n v="2"/>
    <n v="6"/>
    <n v="0"/>
    <n v="0"/>
    <n v="1"/>
    <n v="0"/>
    <x v="5"/>
    <m/>
  </r>
  <r>
    <s v="6006156"/>
    <s v="Sims Sound Grad               "/>
    <s v="12&quot;         "/>
    <s v="Ea      "/>
    <s v="WALACH"/>
    <s v="907048"/>
    <n v="2"/>
    <n v="10"/>
    <n v="0"/>
    <n v="0"/>
    <n v="1"/>
    <n v="0"/>
    <x v="5"/>
    <m/>
  </r>
  <r>
    <s v="1271331"/>
    <s v="Bandage Strip Waterseal Ad LF "/>
    <s v="1&quot;x3&quot;       "/>
    <s v="50/Bx   "/>
    <s v="DUKAL"/>
    <s v="17966"/>
    <n v="1"/>
    <n v="1"/>
    <n v="0"/>
    <n v="1"/>
    <n v="0"/>
    <n v="0"/>
    <x v="6"/>
    <m/>
  </r>
  <r>
    <s v="1148141"/>
    <s v="Kleenex Naturals Face Tissue  "/>
    <s v="            "/>
    <s v="48Bx/Ca "/>
    <s v="ODEPOT"/>
    <s v="546318"/>
    <n v="1"/>
    <n v="1"/>
    <n v="0"/>
    <n v="0"/>
    <n v="0"/>
    <n v="1"/>
    <x v="1"/>
    <m/>
  </r>
  <r>
    <s v="1217405"/>
    <s v="Splint Great Toe Right        "/>
    <s v="S/M         "/>
    <s v="Ea      "/>
    <s v="DARBY"/>
    <s v="GTS1R"/>
    <n v="1"/>
    <n v="5"/>
    <n v="0"/>
    <n v="1"/>
    <n v="0"/>
    <n v="0"/>
    <x v="6"/>
    <m/>
  </r>
  <r>
    <s v="8404855"/>
    <s v="O2 Holder Universal Whlchr    "/>
    <s v="            "/>
    <s v="Ea      "/>
    <s v="MEDDEP"/>
    <s v="STDS803"/>
    <n v="1"/>
    <n v="2"/>
    <n v="0"/>
    <n v="0"/>
    <n v="1"/>
    <n v="0"/>
    <x v="5"/>
    <m/>
  </r>
  <r>
    <s v="2770055"/>
    <s v="Erythromycin Opth Oint        "/>
    <s v="1gm         "/>
    <s v="50/Bx   "/>
    <s v="CARDGN"/>
    <s v="1163344"/>
    <n v="1"/>
    <n v="1"/>
    <n v="0"/>
    <n v="1"/>
    <n v="0"/>
    <n v="0"/>
    <x v="4"/>
    <m/>
  </r>
  <r>
    <s v="1165051"/>
    <s v="Sling Arm Actimove            "/>
    <s v="2.25&quot;x13yds "/>
    <s v="2/Bx    "/>
    <s v="SMINEP"/>
    <s v="7285918"/>
    <n v="1"/>
    <n v="1"/>
    <n v="0"/>
    <n v="1"/>
    <n v="0"/>
    <n v="0"/>
    <x v="6"/>
    <m/>
  </r>
  <r>
    <s v="1178103"/>
    <s v="Valsure Neutral Detergent Clnr"/>
    <s v="1 Gal       "/>
    <s v="4Ga/Ca  "/>
    <s v="VESTAL"/>
    <s v="1C5408"/>
    <n v="1"/>
    <n v="1"/>
    <n v="0"/>
    <n v="0"/>
    <n v="1"/>
    <n v="0"/>
    <x v="5"/>
    <m/>
  </r>
  <r>
    <s v="1272151"/>
    <s v="Bexsero Mening B Vaccine PFS  "/>
    <s v="0.5ml       "/>
    <s v="10/Pk   "/>
    <s v="SKBEEC"/>
    <s v="58160097620"/>
    <n v="1"/>
    <n v="5"/>
    <n v="0"/>
    <n v="1"/>
    <n v="0"/>
    <n v="0"/>
    <x v="8"/>
    <m/>
  </r>
  <r>
    <s v="1133704"/>
    <s v="Pediatric Post Mydriatic      "/>
    <s v="Glasses     "/>
    <s v="50/Bx   "/>
    <s v="YORKOP"/>
    <s v="21031"/>
    <n v="1"/>
    <n v="4"/>
    <n v="0"/>
    <n v="0"/>
    <n v="0"/>
    <n v="1"/>
    <x v="5"/>
    <m/>
  </r>
  <r>
    <s v="4999054"/>
    <s v="Levine Tube Stomach 48&quot;       "/>
    <s v="12FR        "/>
    <s v="Ea      "/>
    <s v="KENDAL"/>
    <s v="155710"/>
    <n v="1"/>
    <n v="100"/>
    <n v="0"/>
    <n v="1"/>
    <n v="0"/>
    <n v="0"/>
    <x v="6"/>
    <m/>
  </r>
  <r>
    <s v="4593632"/>
    <s v="Soap Medicated                "/>
    <s v="1000ml      "/>
    <s v="12/Ca   "/>
    <s v="DEBMED"/>
    <s v="626287"/>
    <n v="1"/>
    <n v="3"/>
    <n v="0"/>
    <n v="1"/>
    <n v="0"/>
    <n v="0"/>
    <x v="8"/>
    <m/>
  </r>
  <r>
    <s v="7806882"/>
    <s v="Pump Jug Gallon               "/>
    <s v="Gallon      "/>
    <s v="Ea      "/>
    <s v="MICRSC"/>
    <s v="70031"/>
    <n v="1"/>
    <n v="1"/>
    <n v="0"/>
    <n v="0"/>
    <n v="1"/>
    <n v="0"/>
    <x v="5"/>
    <m/>
  </r>
  <r>
    <s v="1257079"/>
    <s v="Hydrogen Peroxide 3% 8oz      "/>
    <s v="8oz Bottle  "/>
    <s v="Ea      "/>
    <s v="ALLEG"/>
    <s v="AS-HPL8"/>
    <n v="1"/>
    <n v="1"/>
    <n v="0"/>
    <n v="1"/>
    <n v="0"/>
    <n v="0"/>
    <x v="6"/>
    <m/>
  </r>
  <r>
    <s v="8995910"/>
    <s v="Heel Cast Cushtread Walking   "/>
    <s v="            "/>
    <s v="12/Bx   "/>
    <s v="SMINEP"/>
    <s v="4183-135"/>
    <n v="1"/>
    <n v="3"/>
    <n v="1"/>
    <n v="0"/>
    <n v="0"/>
    <n v="0"/>
    <x v="6"/>
    <m/>
  </r>
  <r>
    <s v="7001045"/>
    <s v="Pro Series Bouffant Cap 24&quot;   "/>
    <s v="            "/>
    <s v="500/Ca  "/>
    <s v="MEDLIN"/>
    <s v="NON30233B"/>
    <n v="1"/>
    <n v="1"/>
    <n v="0"/>
    <n v="0"/>
    <n v="1"/>
    <n v="0"/>
    <x v="5"/>
    <m/>
  </r>
  <r>
    <s v="1109779"/>
    <s v="Reagent Grade Water           "/>
    <s v="32-oz Bt    "/>
    <s v="6/Ca    "/>
    <s v="FISHER"/>
    <s v="23249580"/>
    <n v="1"/>
    <n v="1"/>
    <n v="0"/>
    <n v="0"/>
    <n v="1"/>
    <n v="0"/>
    <x v="5"/>
    <m/>
  </r>
  <r>
    <s v="1236398"/>
    <s v="Band Exercise Thera-Band LF   "/>
    <s v="50yd Green  "/>
    <s v="Ea      "/>
    <s v="TROY"/>
    <s v="NC75027-050"/>
    <n v="1"/>
    <n v="1"/>
    <n v="0"/>
    <n v="0"/>
    <n v="0"/>
    <n v="1"/>
    <x v="5"/>
    <m/>
  </r>
  <r>
    <s v="6044064"/>
    <s v="Mouthpiece Safe-t-chek        "/>
    <s v="            "/>
    <s v="200/CA  "/>
    <s v="SDIDIA"/>
    <s v="29-7010"/>
    <n v="1"/>
    <n v="1"/>
    <n v="0"/>
    <n v="1"/>
    <n v="0"/>
    <n v="0"/>
    <x v="6"/>
    <m/>
  </r>
  <r>
    <s v="1243029"/>
    <s v="Triamcinolone Acetonide Cream "/>
    <s v="0.025%      "/>
    <s v="15gm/Tb "/>
    <s v="CLAY"/>
    <s v="45802006335"/>
    <n v="1"/>
    <n v="1"/>
    <n v="0"/>
    <n v="1"/>
    <n v="0"/>
    <n v="0"/>
    <x v="4"/>
    <m/>
  </r>
  <r>
    <s v="8243588"/>
    <s v="Glass Bead Mirror Warmer      "/>
    <s v="            "/>
    <s v="EA      "/>
    <s v="PREMED"/>
    <s v="1006131"/>
    <n v="1"/>
    <n v="1"/>
    <n v="0"/>
    <n v="1"/>
    <n v="0"/>
    <n v="0"/>
    <x v="6"/>
    <m/>
  </r>
  <r>
    <s v="1255452"/>
    <s v="Bottle Nalgene Narrow Mouth   "/>
    <s v="LDPE        "/>
    <s v="5/Bx    "/>
    <s v="GLOSCI"/>
    <s v="BNL1000P"/>
    <n v="1"/>
    <n v="1"/>
    <n v="0"/>
    <n v="0"/>
    <n v="1"/>
    <n v="0"/>
    <x v="5"/>
    <m/>
  </r>
  <r>
    <s v="1215209"/>
    <s v="Tube Transport Screw Cap Blue "/>
    <s v="10mL        "/>
    <s v="25/Pk   "/>
    <s v="FISHER"/>
    <s v="02681133"/>
    <n v="1"/>
    <n v="2"/>
    <n v="0"/>
    <n v="0"/>
    <n v="0"/>
    <n v="1"/>
    <x v="5"/>
    <m/>
  </r>
  <r>
    <s v="3262019"/>
    <s v="Bandage Wrap Orthoglass Assort"/>
    <s v="3&quot;X5Yds     "/>
    <s v="18/Bx   "/>
    <s v="SMINEP"/>
    <s v="CEB-3"/>
    <n v="1"/>
    <n v="1"/>
    <n v="0"/>
    <n v="1"/>
    <n v="0"/>
    <n v="0"/>
    <x v="6"/>
    <m/>
  </r>
  <r>
    <s v="1221735"/>
    <s v="Hamper Linen 18&quot; Step On Rnd  "/>
    <s v="w/Tilt Lid  "/>
    <s v="Ea      "/>
    <s v="LAKES"/>
    <s v="4515"/>
    <n v="1"/>
    <n v="1"/>
    <n v="0"/>
    <n v="0"/>
    <n v="0"/>
    <n v="1"/>
    <x v="5"/>
    <m/>
  </r>
  <r>
    <s v="1103646"/>
    <s v="Cuff Soft 1-Tube SC           "/>
    <s v="Adult       "/>
    <s v="20/Pk   "/>
    <s v="WELCH"/>
    <s v="SOFT-11-1SC"/>
    <n v="1"/>
    <n v="1"/>
    <n v="0"/>
    <n v="0"/>
    <n v="1"/>
    <n v="0"/>
    <x v="5"/>
    <m/>
  </r>
  <r>
    <s v="3073069"/>
    <s v="Tubing Penrose 1/4x12&quot;        "/>
    <s v="            "/>
    <s v="50/CA   "/>
    <s v="KENDAL"/>
    <s v="8888513002"/>
    <n v="1"/>
    <n v="1"/>
    <n v="0"/>
    <n v="1"/>
    <n v="0"/>
    <n v="0"/>
    <x v="6"/>
    <m/>
  </r>
  <r>
    <s v="2467380"/>
    <s v="Pad Heel                      "/>
    <s v="3x7/16&quot;     "/>
    <s v="1/Pr    "/>
    <s v="HAPAD"/>
    <s v="HP37"/>
    <n v="1"/>
    <n v="12"/>
    <n v="0"/>
    <n v="0"/>
    <n v="0"/>
    <n v="1"/>
    <x v="5"/>
    <m/>
  </r>
  <r>
    <s v="2301632"/>
    <s v="Medicut Emt Shears            "/>
    <s v="BLACK       "/>
    <s v="EA      "/>
    <s v="AMDIAG"/>
    <s v="320BK"/>
    <n v="1"/>
    <n v="10"/>
    <n v="0"/>
    <n v="0"/>
    <n v="1"/>
    <n v="0"/>
    <x v="5"/>
    <m/>
  </r>
  <r>
    <s v="1215234"/>
    <s v="Warmer Gel Thermasonic        "/>
    <s v="Multi-Bottle"/>
    <s v="Ea      "/>
    <s v="PARKER"/>
    <s v="83-03"/>
    <n v="1"/>
    <n v="1"/>
    <n v="0"/>
    <n v="0"/>
    <n v="1"/>
    <n v="0"/>
    <x v="5"/>
    <m/>
  </r>
  <r>
    <s v="6542203"/>
    <s v="Suture Ethilon Mono Blk Ps2   "/>
    <s v="3-0 18&quot;     "/>
    <s v="36/Bx   "/>
    <s v="ETHICO"/>
    <s v="1669H"/>
    <n v="1"/>
    <n v="1"/>
    <n v="0"/>
    <n v="1"/>
    <n v="0"/>
    <n v="0"/>
    <x v="8"/>
    <m/>
  </r>
  <r>
    <s v="7285691"/>
    <s v="Imovax Rabies All Sdv         "/>
    <s v="1ml         "/>
    <s v="Ea      "/>
    <s v="CONAUT"/>
    <s v="49281025051"/>
    <n v="1"/>
    <n v="3"/>
    <n v="0"/>
    <n v="1"/>
    <n v="0"/>
    <n v="0"/>
    <x v="8"/>
    <m/>
  </r>
  <r>
    <s v="7772028"/>
    <s v="Tegaderm Transparent Dressing "/>
    <s v="4&quot;x10&quot;      "/>
    <s v="20/Bx   "/>
    <s v="3MMED"/>
    <s v="1627"/>
    <n v="1"/>
    <n v="3"/>
    <n v="0"/>
    <n v="1"/>
    <n v="0"/>
    <n v="0"/>
    <x v="8"/>
    <m/>
  </r>
  <r>
    <s v="1145142"/>
    <s v="Pliers &amp; Wire Cutter 5&quot;       "/>
    <s v="Dbl Action  "/>
    <s v="Ea      "/>
    <s v="MILTEX"/>
    <s v="9-129"/>
    <n v="1"/>
    <n v="4"/>
    <n v="0"/>
    <n v="0"/>
    <n v="0"/>
    <n v="1"/>
    <x v="5"/>
    <m/>
  </r>
  <r>
    <s v="2977445"/>
    <s v="Forcep Crile                  "/>
    <s v="Str 5-1/2&quot;  "/>
    <s v="Ea      "/>
    <s v="MISDFK"/>
    <s v="97-447"/>
    <n v="1"/>
    <n v="2"/>
    <n v="0"/>
    <n v="0"/>
    <n v="0"/>
    <n v="1"/>
    <x v="5"/>
    <m/>
  </r>
  <r>
    <s v="1235471"/>
    <s v="Refresh PM Ointment           "/>
    <s v="3.5gm       "/>
    <s v="3.5gm/Tb"/>
    <s v="CARDWH"/>
    <s v="1435320"/>
    <n v="1"/>
    <n v="3"/>
    <n v="1"/>
    <n v="0"/>
    <n v="0"/>
    <n v="0"/>
    <x v="8"/>
    <m/>
  </r>
  <r>
    <s v="1073439"/>
    <s v="Mail Back Sharps Container Red"/>
    <s v="2 Gallon    "/>
    <s v="2/Bx    "/>
    <s v="3CI"/>
    <s v="12002-006"/>
    <n v="1"/>
    <n v="1"/>
    <n v="0"/>
    <n v="1"/>
    <n v="0"/>
    <n v="0"/>
    <x v="6"/>
    <m/>
  </r>
  <r>
    <s v="1131171"/>
    <s v="Post-Op Hallux Soft Splint    "/>
    <s v="Left 8-10   "/>
    <s v="Ea      "/>
    <s v="PODPRO"/>
    <s v="6026-ML"/>
    <n v="1"/>
    <n v="6"/>
    <n v="0"/>
    <n v="0"/>
    <n v="1"/>
    <n v="0"/>
    <x v="5"/>
    <m/>
  </r>
  <r>
    <s v="1116937"/>
    <s v="Surgical Skin Marker Fine     "/>
    <s v="Ruler/Labels"/>
    <s v="12/Bx   "/>
    <s v="OXBORO"/>
    <s v="2530"/>
    <n v="1"/>
    <n v="4"/>
    <n v="0"/>
    <n v="0"/>
    <n v="1"/>
    <n v="0"/>
    <x v="5"/>
    <m/>
  </r>
  <r>
    <s v="8230174"/>
    <s v="Bag Labguard Biohazard        "/>
    <s v="12X15       "/>
    <s v="25/Bg   "/>
    <s v="MINGRI"/>
    <s v="SBL2X1215B"/>
    <n v="1"/>
    <n v="4"/>
    <n v="0"/>
    <n v="1"/>
    <n v="0"/>
    <n v="0"/>
    <x v="6"/>
    <m/>
  </r>
  <r>
    <s v="1254765"/>
    <s v="Stethoscope Littmann Card IV  "/>
    <s v="Black 27&quot;   "/>
    <s v="Ea      "/>
    <s v="3MMED"/>
    <s v="6152"/>
    <n v="1"/>
    <n v="1"/>
    <n v="0"/>
    <n v="1"/>
    <n v="0"/>
    <n v="0"/>
    <x v="8"/>
    <m/>
  </r>
  <r>
    <s v="1045670"/>
    <s v="Fluorescein/Propar Ophth      "/>
    <s v="Solution    "/>
    <s v="5ml/Bt  "/>
    <s v="ALTAIR"/>
    <s v="59390020505"/>
    <n v="1"/>
    <n v="30"/>
    <n v="0"/>
    <n v="1"/>
    <n v="0"/>
    <n v="0"/>
    <x v="8"/>
    <m/>
  </r>
  <r>
    <s v="1191428"/>
    <s v="Diaphragm/Rim Adscope Steth   "/>
    <s v="604 Black   "/>
    <s v="Ea      "/>
    <s v="AMDIAG"/>
    <s v="604-02BK"/>
    <n v="1"/>
    <n v="3"/>
    <n v="0"/>
    <n v="0"/>
    <n v="1"/>
    <n v="0"/>
    <x v="5"/>
    <m/>
  </r>
  <r>
    <s v="9872175"/>
    <s v="Needle Disposable Thin Wall   "/>
    <s v="18gx1-1/2&quot;  "/>
    <s v="100/Bx  "/>
    <s v="BD"/>
    <s v="305185"/>
    <n v="1"/>
    <n v="3"/>
    <n v="1"/>
    <n v="0"/>
    <n v="0"/>
    <n v="0"/>
    <x v="8"/>
    <m/>
  </r>
  <r>
    <s v="9024964"/>
    <s v="Battery Aaa Alka Energize     "/>
    <s v="            "/>
    <s v="4/Pk    "/>
    <s v="ODEPOT"/>
    <s v="343772"/>
    <n v="1"/>
    <n v="3"/>
    <n v="0"/>
    <n v="0"/>
    <n v="0"/>
    <n v="1"/>
    <x v="1"/>
    <m/>
  </r>
  <r>
    <s v="1048255"/>
    <s v="Needle Holder Crile Wood      "/>
    <s v="7&quot;          "/>
    <s v="Ea      "/>
    <s v="MILTEX"/>
    <s v="104-8255"/>
    <n v="1"/>
    <n v="6"/>
    <n v="0"/>
    <n v="1"/>
    <n v="0"/>
    <n v="0"/>
    <x v="6"/>
    <m/>
  </r>
  <r>
    <s v="9034065"/>
    <s v="Dymo Elec Label Tape          "/>
    <s v="blk on wht  "/>
    <s v="2/pk    "/>
    <s v="ODEPOT"/>
    <s v="601066"/>
    <n v="1"/>
    <n v="1"/>
    <n v="0"/>
    <n v="0"/>
    <n v="0"/>
    <n v="1"/>
    <x v="1"/>
    <m/>
  </r>
  <r>
    <s v="1145977"/>
    <s v="Lubricant Jelly Packet        "/>
    <s v="5g          "/>
    <s v="600/Ca  "/>
    <s v="MEDLIN"/>
    <s v="MDS032280"/>
    <n v="1"/>
    <n v="1"/>
    <n v="0"/>
    <n v="1"/>
    <n v="0"/>
    <n v="0"/>
    <x v="6"/>
    <m/>
  </r>
  <r>
    <s v="4450184"/>
    <s v="Audit Glycohemoglobin Linearit"/>
    <s v="0.5mL       "/>
    <s v="5/St    "/>
    <s v="AUDMIC"/>
    <s v="K703M-5"/>
    <n v="1"/>
    <n v="1"/>
    <n v="0"/>
    <n v="0"/>
    <n v="0"/>
    <n v="1"/>
    <x v="5"/>
    <m/>
  </r>
  <r>
    <s v="1207341"/>
    <s v="Alligator Forcep-Hartman      "/>
    <s v="            "/>
    <s v="Ea      "/>
    <s v="MISDFK"/>
    <s v="98-224"/>
    <n v="1"/>
    <n v="4"/>
    <n v="0"/>
    <n v="0"/>
    <n v="0"/>
    <n v="1"/>
    <x v="5"/>
    <m/>
  </r>
  <r>
    <s v="1171847"/>
    <s v="Cannula Nsl Lum Hudson RCI PVC"/>
    <s v="7ft         "/>
    <s v="25/Ca   "/>
    <s v="RUSCH"/>
    <s v="1851"/>
    <n v="1"/>
    <n v="1"/>
    <n v="0"/>
    <n v="0"/>
    <n v="1"/>
    <n v="0"/>
    <x v="5"/>
    <m/>
  </r>
  <r>
    <s v="6329516"/>
    <s v="Q-Trace Electrode Tabs        "/>
    <s v="5400        "/>
    <s v="100/Pk  "/>
    <s v="KENDAL"/>
    <s v="31433538"/>
    <n v="1"/>
    <n v="1"/>
    <n v="1"/>
    <n v="0"/>
    <n v="0"/>
    <n v="0"/>
    <x v="8"/>
    <m/>
  </r>
  <r>
    <s v="4997188"/>
    <s v="Disposable Soft Cuff 2 Tube   "/>
    <s v="            "/>
    <s v="20/Bx   "/>
    <s v="WELCH"/>
    <s v="SOFT-07-2MQ"/>
    <n v="1"/>
    <n v="1"/>
    <n v="0"/>
    <n v="0"/>
    <n v="1"/>
    <n v="0"/>
    <x v="5"/>
    <m/>
  </r>
  <r>
    <s v="1203247"/>
    <s v="Measuring Tape Head Circ      "/>
    <s v="            "/>
    <s v="ea      "/>
    <s v="PEDPAL"/>
    <s v="100050"/>
    <n v="1"/>
    <n v="10"/>
    <n v="0"/>
    <n v="1"/>
    <n v="0"/>
    <n v="0"/>
    <x v="8"/>
    <m/>
  </r>
  <r>
    <s v="1296515"/>
    <s v="Lidocaine HCl SDV 5mL Pre-Free"/>
    <s v="2%          "/>
    <s v="25/Pk   "/>
    <s v="WESINJ"/>
    <s v="00143959425"/>
    <n v="1"/>
    <n v="3"/>
    <n v="1"/>
    <n v="0"/>
    <n v="0"/>
    <n v="0"/>
    <x v="8"/>
    <m/>
  </r>
  <r>
    <s v="1229243"/>
    <s v="Kova Glass Slide w/o grid     "/>
    <s v="            "/>
    <s v="100/Pk  "/>
    <s v="VENTRX"/>
    <s v="87146"/>
    <n v="1"/>
    <n v="1"/>
    <n v="0"/>
    <n v="1"/>
    <n v="0"/>
    <n v="0"/>
    <x v="8"/>
    <m/>
  </r>
  <r>
    <s v="1223659"/>
    <s v="Label {Biohazard Identity} Red"/>
    <s v=".5x1.5&quot;     "/>
    <s v="640/Rl  "/>
    <s v="FISHER"/>
    <s v="18999933"/>
    <n v="1"/>
    <n v="1"/>
    <n v="0"/>
    <n v="0"/>
    <n v="0"/>
    <n v="1"/>
    <x v="5"/>
    <m/>
  </r>
  <r>
    <s v="1085033"/>
    <s v="Strap Fetal Monitoring Velcro "/>
    <s v="48&quot;         "/>
    <s v="50Pr/Ca "/>
    <s v="PREDYN"/>
    <s v="3565-00-PDF"/>
    <n v="1"/>
    <n v="1"/>
    <n v="0"/>
    <n v="1"/>
    <n v="0"/>
    <n v="0"/>
    <x v="8"/>
    <m/>
  </r>
  <r>
    <s v="1296123"/>
    <s v="Kit Control Uricult Pos&amp;Neg   "/>
    <s v="2 Vials     "/>
    <s v="Ea      "/>
    <s v="LIFESI"/>
    <s v="2000-30"/>
    <n v="1"/>
    <n v="1"/>
    <n v="0"/>
    <n v="0"/>
    <n v="0"/>
    <n v="1"/>
    <x v="5"/>
    <m/>
  </r>
  <r>
    <s v="1275974"/>
    <s v="Non-Latex Bulb W/Air Ctr      "/>
    <s v="            "/>
    <s v="Ea      "/>
    <s v="BAUM"/>
    <s v="1894NL"/>
    <n v="1"/>
    <n v="1"/>
    <n v="0"/>
    <n v="0"/>
    <n v="1"/>
    <n v="0"/>
    <x v="5"/>
    <m/>
  </r>
  <r>
    <s v="1135050"/>
    <s v="3 Layer Foam Toe Seperator    "/>
    <s v="s,m,l/6-pk  "/>
    <s v="6/PK    "/>
    <s v="PODPRO"/>
    <s v="P280-MIX"/>
    <n v="1"/>
    <n v="2"/>
    <n v="0"/>
    <n v="0"/>
    <n v="1"/>
    <n v="0"/>
    <x v="5"/>
    <m/>
  </r>
  <r>
    <s v="5700618"/>
    <s v="Suture Removal Kit w/ PVP     "/>
    <s v="            "/>
    <s v="Ea      "/>
    <s v="PROSTE"/>
    <s v="5700618"/>
    <n v="1"/>
    <n v="50"/>
    <n v="0"/>
    <n v="1"/>
    <n v="0"/>
    <n v="0"/>
    <x v="8"/>
    <m/>
  </r>
  <r>
    <s v="6614676"/>
    <s v="Catheter Foley 30cc.16fr. Infe"/>
    <s v="            "/>
    <s v="12/Ca   "/>
    <s v="BARDBI"/>
    <s v="0166SI16"/>
    <n v="1"/>
    <n v="1"/>
    <n v="0"/>
    <n v="0"/>
    <n v="1"/>
    <n v="0"/>
    <x v="5"/>
    <m/>
  </r>
  <r>
    <s v="1182644"/>
    <s v="Shaver Ingrown Nail Fenestrate"/>
    <s v="            "/>
    <s v="Ea      "/>
    <s v="MISDFK"/>
    <s v="97-0554"/>
    <n v="1"/>
    <n v="2"/>
    <n v="0"/>
    <n v="0"/>
    <n v="0"/>
    <n v="1"/>
    <x v="5"/>
    <m/>
  </r>
  <r>
    <s v="1316155"/>
    <s v="Sound Uterine Simpson Blnt    "/>
    <s v="12-1/2&quot;     "/>
    <s v="12/Bx   "/>
    <s v="MISDFK"/>
    <s v="21-382"/>
    <n v="1"/>
    <n v="1"/>
    <n v="0"/>
    <n v="0"/>
    <n v="0"/>
    <n v="1"/>
    <x v="5"/>
    <m/>
  </r>
  <r>
    <s v="1114930"/>
    <s v="EKG Clips Clear 4mm           "/>
    <s v="            "/>
    <s v="10/Pk   "/>
    <s v="MIDMAK"/>
    <s v="3-047-0005"/>
    <n v="1"/>
    <n v="1"/>
    <n v="0"/>
    <n v="1"/>
    <n v="0"/>
    <n v="0"/>
    <x v="8"/>
    <m/>
  </r>
  <r>
    <s v="1081933"/>
    <s v="Bupivacaine Epi Inj SDV 10mL  "/>
    <s v=".5%/1:200M  "/>
    <s v="10/Bx   "/>
    <s v="PFIZNJ"/>
    <s v="00409904501"/>
    <n v="1"/>
    <n v="1"/>
    <n v="1"/>
    <n v="0"/>
    <n v="0"/>
    <n v="0"/>
    <x v="6"/>
    <m/>
  </r>
  <r>
    <s v="1315741"/>
    <s v="Station Hygiene Floor Stand   "/>
    <s v="Cherry      "/>
    <s v="Ea      "/>
    <s v="BOWMED"/>
    <s v="BD111-0033"/>
    <n v="1"/>
    <n v="1"/>
    <n v="0"/>
    <n v="0"/>
    <n v="0"/>
    <n v="1"/>
    <x v="5"/>
    <m/>
  </r>
  <r>
    <s v="6543982"/>
    <s v="Suture Prolene Mono Blu PS1   "/>
    <s v="3-0 18&quot;     "/>
    <s v="12/Bx   "/>
    <s v="ETHICO"/>
    <s v="8663G"/>
    <n v="1"/>
    <n v="4"/>
    <n v="0"/>
    <n v="1"/>
    <n v="0"/>
    <n v="0"/>
    <x v="8"/>
    <m/>
  </r>
  <r>
    <s v="1103648"/>
    <s v="Cuff Soft 2-Tube BV           "/>
    <s v="Adult       "/>
    <s v="20/Pk   "/>
    <s v="WELCH"/>
    <s v="SOFT-11-2BV"/>
    <n v="1"/>
    <n v="1"/>
    <n v="0"/>
    <n v="0"/>
    <n v="1"/>
    <n v="0"/>
    <x v="5"/>
    <m/>
  </r>
  <r>
    <s v="1756534"/>
    <s v="Tube Aspirating Luki Sterile 2"/>
    <s v="            "/>
    <s v="4X12/CS "/>
    <s v="KENDAL"/>
    <s v="8886864604"/>
    <n v="1"/>
    <n v="1"/>
    <n v="0"/>
    <n v="0"/>
    <n v="1"/>
    <n v="0"/>
    <x v="5"/>
    <m/>
  </r>
  <r>
    <s v="5823496"/>
    <s v="Adhesive Liqibnd Butl Tpl Skin"/>
    <s v="0.5mL       "/>
    <s v="12/Bx   "/>
    <s v="ALLEG"/>
    <s v="LQB003T"/>
    <n v="1"/>
    <n v="1"/>
    <n v="0"/>
    <n v="1"/>
    <n v="0"/>
    <n v="0"/>
    <x v="8"/>
    <m/>
  </r>
  <r>
    <s v="1043377"/>
    <s v="Lidocaine TOP Jelly 5gm       "/>
    <s v="2%          "/>
    <s v="10/Bx   "/>
    <s v="AKORN"/>
    <s v="17478071110"/>
    <n v="1"/>
    <n v="1"/>
    <n v="0"/>
    <n v="1"/>
    <n v="0"/>
    <n v="0"/>
    <x v="4"/>
    <m/>
  </r>
  <r>
    <s v="2582133"/>
    <s v="Marcaine Inj SDV 30mL         "/>
    <s v="0.5%        "/>
    <s v="10/Bx   "/>
    <s v="PFIZNJ"/>
    <s v="00409156029"/>
    <n v="1"/>
    <n v="2"/>
    <n v="1"/>
    <n v="0"/>
    <n v="0"/>
    <n v="0"/>
    <x v="0"/>
    <m/>
  </r>
  <r>
    <s v="6273570"/>
    <s v="Splint Postop Hallux Valgus Sf"/>
    <s v="Small Right "/>
    <s v="Ea      "/>
    <s v="PODPRO"/>
    <s v="6026-SR"/>
    <n v="1"/>
    <n v="12"/>
    <n v="0"/>
    <n v="1"/>
    <n v="0"/>
    <n v="0"/>
    <x v="6"/>
    <m/>
  </r>
  <r>
    <s v="1126787"/>
    <s v="Criterion Nitrile EC Glove    "/>
    <s v="Medium      "/>
    <s v="50/Bx   "/>
    <s v="HARSDN"/>
    <s v="FG-H020-0053"/>
    <n v="1"/>
    <n v="2"/>
    <n v="1"/>
    <n v="0"/>
    <n v="0"/>
    <n v="0"/>
    <x v="8"/>
    <m/>
  </r>
  <r>
    <s v="6781071"/>
    <s v="Syringe Ear/Ulcer, Sterile    "/>
    <s v="3oz         "/>
    <s v="Ea      "/>
    <s v="MEDLIN"/>
    <s v="DYND70277"/>
    <n v="1"/>
    <n v="10"/>
    <n v="0"/>
    <n v="1"/>
    <n v="0"/>
    <n v="0"/>
    <x v="6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0"/>
    <m/>
  </r>
  <r>
    <s v="9870517"/>
    <s v="Tissue Fixative Zeus Ifa      "/>
    <s v="12x10mL     "/>
    <s v="Ea      "/>
    <s v="WAMPOL"/>
    <s v="0102"/>
    <n v="1"/>
    <n v="4"/>
    <n v="0"/>
    <n v="1"/>
    <n v="0"/>
    <n v="0"/>
    <x v="6"/>
    <m/>
  </r>
  <r>
    <s v="1226559"/>
    <s v="Tubing O2 Crush-Resist Lumen  "/>
    <s v="21'         "/>
    <s v="25/Ca   "/>
    <s v="VYAIRE"/>
    <s v="001304"/>
    <n v="1"/>
    <n v="1"/>
    <n v="0"/>
    <n v="1"/>
    <n v="0"/>
    <n v="0"/>
    <x v="6"/>
    <m/>
  </r>
  <r>
    <s v="6496731"/>
    <s v="Rapid Fill Admin Luer Lock    "/>
    <s v="            "/>
    <s v="50/Ca   "/>
    <s v="TRAVOL"/>
    <s v="H93813901"/>
    <n v="1"/>
    <n v="1"/>
    <n v="1"/>
    <n v="0"/>
    <n v="0"/>
    <n v="0"/>
    <x v="8"/>
    <m/>
  </r>
  <r>
    <s v="5668512"/>
    <s v="Coaxial Ophthalmoscope        "/>
    <s v="3.5 Volt    "/>
    <s v="Ea      "/>
    <s v="WELCH"/>
    <s v="11720"/>
    <n v="1"/>
    <n v="4"/>
    <n v="0"/>
    <n v="1"/>
    <n v="0"/>
    <n v="0"/>
    <x v="8"/>
    <m/>
  </r>
  <r>
    <s v="4014949"/>
    <s v="Extra Tube f/Trigger          "/>
    <s v="Nozzle      "/>
    <s v="5/Pk    "/>
    <s v="CRYOSU"/>
    <s v="TUBE"/>
    <n v="1"/>
    <n v="2"/>
    <n v="0"/>
    <n v="1"/>
    <n v="0"/>
    <n v="0"/>
    <x v="6"/>
    <m/>
  </r>
  <r>
    <s v="7773414"/>
    <s v="Stapler Precise Vista 15 Count"/>
    <s v="REG Angle   "/>
    <s v="6/Bx    "/>
    <s v="3MMED"/>
    <s v="3998"/>
    <n v="1"/>
    <n v="1"/>
    <n v="0"/>
    <n v="1"/>
    <n v="0"/>
    <n v="0"/>
    <x v="6"/>
    <m/>
  </r>
  <r>
    <s v="1979678"/>
    <s v="Glove Liner Men's Cotton      "/>
    <s v="            "/>
    <s v="12Pr/Pk "/>
    <s v="VWRSC"/>
    <s v="32932-210"/>
    <n v="1"/>
    <n v="1"/>
    <n v="0"/>
    <n v="0"/>
    <n v="0"/>
    <n v="1"/>
    <x v="5"/>
    <m/>
  </r>
  <r>
    <s v="1176488"/>
    <s v="Osteotome Tip Protector       "/>
    <s v="12.7x25mm   "/>
    <s v="50/Bg   "/>
    <s v="OXBORO"/>
    <s v="094013BBG"/>
    <n v="1"/>
    <n v="1"/>
    <n v="0"/>
    <n v="0"/>
    <n v="1"/>
    <n v="0"/>
    <x v="5"/>
    <m/>
  </r>
  <r>
    <s v="3682684"/>
    <s v="Crayons - Mario               "/>
    <s v="            "/>
    <s v="48/Pk   "/>
    <s v="SHERMN"/>
    <s v="JV482"/>
    <n v="1"/>
    <n v="1"/>
    <n v="0"/>
    <n v="1"/>
    <n v="0"/>
    <n v="0"/>
    <x v="6"/>
    <m/>
  </r>
  <r>
    <s v="2882226"/>
    <s v="Drape Towel Poly Lined Sterile"/>
    <s v="18x26in     "/>
    <s v="50/Bx   "/>
    <s v="ALLEG"/>
    <s v="3520"/>
    <n v="1"/>
    <n v="1"/>
    <n v="0"/>
    <n v="1"/>
    <n v="0"/>
    <n v="0"/>
    <x v="8"/>
    <m/>
  </r>
  <r>
    <s v="1263942"/>
    <s v="Bolster Round 24x6            "/>
    <s v="Spec Color  "/>
    <s v="Ea      "/>
    <s v="HAUSM"/>
    <s v="30-99"/>
    <n v="1"/>
    <n v="2"/>
    <n v="0"/>
    <n v="0"/>
    <n v="0"/>
    <n v="1"/>
    <x v="5"/>
    <m/>
  </r>
  <r>
    <s v="1226914"/>
    <s v="Bag Lab Guard Spec Transport  "/>
    <s v="Clear 6x9&quot;  "/>
    <s v="1000/Ca "/>
    <s v="MINGRI"/>
    <s v="SBL2X69"/>
    <n v="1"/>
    <n v="1"/>
    <n v="0"/>
    <n v="1"/>
    <n v="0"/>
    <n v="0"/>
    <x v="6"/>
    <m/>
  </r>
  <r>
    <s v="9873488"/>
    <s v="Angiocath 16x3-1/4&quot;           "/>
    <s v="            "/>
    <s v="50/Ca   "/>
    <s v="BD"/>
    <s v="382258"/>
    <n v="1"/>
    <n v="1"/>
    <n v="0"/>
    <n v="1"/>
    <n v="0"/>
    <n v="0"/>
    <x v="6"/>
    <m/>
  </r>
  <r>
    <s v="1184103"/>
    <s v="Paper Printer White           "/>
    <s v="9.5x2.5&quot;    "/>
    <s v="5/Bx    "/>
    <s v="VESTAL"/>
    <s v="A1700"/>
    <n v="1"/>
    <n v="1"/>
    <n v="0"/>
    <n v="0"/>
    <n v="1"/>
    <n v="0"/>
    <x v="5"/>
    <m/>
  </r>
  <r>
    <s v="9770545"/>
    <s v="Univ Desk Set W/Coax Nicad    "/>
    <s v="w/Macroview "/>
    <s v="Ea      "/>
    <s v="WELCH"/>
    <s v="71641-M"/>
    <n v="1"/>
    <n v="2"/>
    <n v="0"/>
    <n v="1"/>
    <n v="0"/>
    <n v="0"/>
    <x v="8"/>
    <m/>
  </r>
  <r>
    <s v="8570400"/>
    <s v="Sunsoft Airway Kit 50-100mm   "/>
    <s v="Sz 0-5      "/>
    <s v="Ea      "/>
    <s v="SUNMD"/>
    <s v="1-1504-00"/>
    <n v="1"/>
    <n v="1"/>
    <n v="0"/>
    <n v="0"/>
    <n v="1"/>
    <n v="0"/>
    <x v="5"/>
    <m/>
  </r>
  <r>
    <s v="9870211"/>
    <s v="Sharps Collect Recykleen/Pearl"/>
    <s v="3gal        "/>
    <s v="Ea      "/>
    <s v="BD"/>
    <s v="305053"/>
    <n v="1"/>
    <n v="10"/>
    <n v="0"/>
    <n v="1"/>
    <n v="0"/>
    <n v="0"/>
    <x v="8"/>
    <m/>
  </r>
  <r>
    <s v="8100007"/>
    <s v="Histofreezer 5mm              "/>
    <s v="36 Buds     "/>
    <s v="80ml Can"/>
    <s v="STCTEC"/>
    <s v="1001-0294"/>
    <n v="1"/>
    <n v="2"/>
    <n v="0"/>
    <n v="1"/>
    <n v="0"/>
    <n v="0"/>
    <x v="8"/>
    <m/>
  </r>
  <r>
    <s v="5824996"/>
    <s v="Syst Portasample Blood Trnsprt"/>
    <s v="3X8.25      "/>
    <s v="50/Ca   "/>
    <s v="ALLEG"/>
    <s v="30635-611"/>
    <n v="1"/>
    <n v="2"/>
    <n v="0"/>
    <n v="0"/>
    <n v="1"/>
    <n v="0"/>
    <x v="5"/>
    <m/>
  </r>
  <r>
    <s v="6270382"/>
    <s v="Splint Postop Hallux Valgus Sf"/>
    <s v="Medium Right"/>
    <s v="Ea      "/>
    <s v="PODPRO"/>
    <s v="6026-MR"/>
    <n v="1"/>
    <n v="11"/>
    <n v="0"/>
    <n v="1"/>
    <n v="0"/>
    <n v="0"/>
    <x v="8"/>
    <m/>
  </r>
  <r>
    <s v="8954680"/>
    <s v="Bugs &amp; Things Towels          "/>
    <s v="13&quot;x18&quot;     "/>
    <s v="250/Ca  "/>
    <s v="TIDI-E"/>
    <s v="981413"/>
    <n v="1"/>
    <n v="2"/>
    <n v="0"/>
    <n v="1"/>
    <n v="0"/>
    <n v="0"/>
    <x v="8"/>
    <m/>
  </r>
  <r>
    <s v="8466768"/>
    <s v="Stool Airlift 272 Pebble Gray "/>
    <s v="            "/>
    <s v="Ea      "/>
    <s v="MIDMAK"/>
    <s v="272-001-216"/>
    <n v="1"/>
    <n v="1"/>
    <n v="0"/>
    <n v="0"/>
    <n v="0"/>
    <n v="1"/>
    <x v="5"/>
    <m/>
  </r>
  <r>
    <s v="2283209"/>
    <s v="Travatan Z Ophth Solution     "/>
    <s v=".004%       "/>
    <s v="2.5mL/Ea"/>
    <s v="CARDWH"/>
    <s v="3806023"/>
    <n v="1"/>
    <n v="2"/>
    <n v="1"/>
    <n v="0"/>
    <n v="0"/>
    <n v="0"/>
    <x v="6"/>
    <m/>
  </r>
  <r>
    <s v="6088671"/>
    <s v="Multiqual Unassayed Cntr LvIII"/>
    <s v="10ml        "/>
    <s v="13/Bx   "/>
    <s v="HEMATR"/>
    <s v="699"/>
    <n v="1"/>
    <n v="1"/>
    <n v="0"/>
    <n v="0"/>
    <n v="0"/>
    <n v="1"/>
    <x v="5"/>
    <m/>
  </r>
  <r>
    <s v="9533621"/>
    <s v="Scissor Kelly Straight        "/>
    <s v="6-1/4&quot;      "/>
    <s v="Ea      "/>
    <s v="MILTEX"/>
    <s v="5-250"/>
    <n v="1"/>
    <n v="2"/>
    <n v="0"/>
    <n v="0"/>
    <n v="0"/>
    <n v="1"/>
    <x v="5"/>
    <m/>
  </r>
  <r>
    <s v="9875914"/>
    <s v="Syringe Luer Lock             "/>
    <s v="10cc        "/>
    <s v="100/Bx  "/>
    <s v="BD"/>
    <s v="309604"/>
    <n v="1"/>
    <n v="1"/>
    <n v="1"/>
    <n v="0"/>
    <n v="0"/>
    <n v="0"/>
    <x v="4"/>
    <m/>
  </r>
  <r>
    <s v="1102993"/>
    <s v="Cuff Reus Infant Small        "/>
    <s v="1-Tube TP   "/>
    <s v="Ea      "/>
    <s v="WELCH"/>
    <s v="REUSE-06-1TP"/>
    <n v="1"/>
    <n v="6"/>
    <n v="0"/>
    <n v="0"/>
    <n v="1"/>
    <n v="0"/>
    <x v="5"/>
    <m/>
  </r>
  <r>
    <s v="6040972"/>
    <s v="Durashock w/Cuff Adult        "/>
    <s v="Small       "/>
    <s v="Ea      "/>
    <s v="WELCH"/>
    <s v="DS45-10"/>
    <n v="1"/>
    <n v="1"/>
    <n v="0"/>
    <n v="0"/>
    <n v="1"/>
    <n v="0"/>
    <x v="5"/>
    <m/>
  </r>
  <r>
    <s v="9044520"/>
    <s v="Krazy Glue Sinlge Clip Strip  "/>
    <s v="            "/>
    <s v="4/Pk    "/>
    <s v="ODEPOT"/>
    <s v="421759"/>
    <n v="1"/>
    <n v="2"/>
    <n v="0"/>
    <n v="0"/>
    <n v="0"/>
    <n v="1"/>
    <x v="1"/>
    <m/>
  </r>
  <r>
    <s v="5825162"/>
    <s v="Slippers Safety Terry In Gren "/>
    <s v="XXL         "/>
    <s v="48/Ca   "/>
    <s v="ALLEG"/>
    <s v="68125-GRN"/>
    <n v="1"/>
    <n v="1"/>
    <n v="0"/>
    <n v="1"/>
    <n v="0"/>
    <n v="0"/>
    <x v="6"/>
    <m/>
  </r>
  <r>
    <s v="1087872"/>
    <s v="Belt Clip F/Toco Plastic      "/>
    <s v="            "/>
    <s v="6/Bx    "/>
    <s v="SOSTEC"/>
    <s v="989803143401"/>
    <n v="1"/>
    <n v="1"/>
    <n v="0"/>
    <n v="0"/>
    <n v="1"/>
    <n v="0"/>
    <x v="5"/>
    <m/>
  </r>
  <r>
    <s v="1450000"/>
    <s v="Alldress Adhesive Dressing    "/>
    <s v="6&quot;x8&quot;       "/>
    <s v="10/Bx   "/>
    <s v="ABCO"/>
    <s v="265369"/>
    <n v="1"/>
    <n v="2"/>
    <n v="0"/>
    <n v="1"/>
    <n v="0"/>
    <n v="0"/>
    <x v="6"/>
    <m/>
  </r>
  <r>
    <s v="2990137"/>
    <s v="Maxithins Maxi Pad            "/>
    <s v="Regular     "/>
    <s v="24/Pk   "/>
    <s v="ABCO"/>
    <s v="MT48044"/>
    <n v="1"/>
    <n v="1"/>
    <n v="1"/>
    <n v="0"/>
    <n v="0"/>
    <n v="0"/>
    <x v="8"/>
    <m/>
  </r>
  <r>
    <s v="1316177"/>
    <s v="Kotex U Thin Maxi Pad         "/>
    <s v="Regular     "/>
    <s v="22/Pk   "/>
    <s v="KIMBER"/>
    <s v="03904"/>
    <n v="1"/>
    <n v="3"/>
    <n v="0"/>
    <n v="1"/>
    <n v="0"/>
    <n v="0"/>
    <x v="8"/>
    <m/>
  </r>
  <r>
    <s v="7150195"/>
    <s v="Defogger Endoscopy Economy    "/>
    <s v="            "/>
    <s v="20/Ca   "/>
    <s v="DEROYA"/>
    <s v="28-0102"/>
    <n v="1"/>
    <n v="1"/>
    <n v="0"/>
    <n v="0"/>
    <n v="0"/>
    <n v="1"/>
    <x v="5"/>
    <m/>
  </r>
  <r>
    <s v="3682267"/>
    <s v="Sticker Glitter Doc McStuffins"/>
    <s v="            "/>
    <s v="50/Rl   "/>
    <s v="SHERMN"/>
    <s v="PS638"/>
    <n v="1"/>
    <n v="1"/>
    <n v="0"/>
    <n v="1"/>
    <n v="0"/>
    <n v="0"/>
    <x v="8"/>
    <m/>
  </r>
  <r>
    <s v="7772176"/>
    <s v="Dressing Tegaderm IV Trnsprnt "/>
    <s v="2.75x3&quot;     "/>
    <s v="100/Bx  "/>
    <s v="3MMED"/>
    <s v="1633"/>
    <n v="1"/>
    <n v="1"/>
    <n v="0"/>
    <n v="1"/>
    <n v="0"/>
    <n v="0"/>
    <x v="6"/>
    <m/>
  </r>
  <r>
    <s v="2452955"/>
    <s v="Ak-fluor 5ml Vials            "/>
    <s v="10%         "/>
    <s v="12/Pk   "/>
    <s v="AKORN"/>
    <s v="1747825310"/>
    <n v="1"/>
    <n v="5"/>
    <n v="1"/>
    <n v="0"/>
    <n v="0"/>
    <n v="0"/>
    <x v="8"/>
    <m/>
  </r>
  <r>
    <s v="6004013"/>
    <s v="Multi Line Lead Wires         "/>
    <s v="10/Set      "/>
    <s v="Ea      "/>
    <s v="VYAIRE"/>
    <s v="420101-002"/>
    <n v="1"/>
    <n v="2"/>
    <n v="0"/>
    <n v="1"/>
    <n v="0"/>
    <n v="0"/>
    <x v="6"/>
    <m/>
  </r>
  <r>
    <s v="1275444"/>
    <s v="Puppy Patient Stickers        "/>
    <s v="            "/>
    <s v="100/Rl  "/>
    <s v="SHERMN"/>
    <s v="PS647"/>
    <n v="1"/>
    <n v="1"/>
    <n v="0"/>
    <n v="1"/>
    <n v="0"/>
    <n v="0"/>
    <x v="8"/>
    <m/>
  </r>
  <r>
    <s v="8401764"/>
    <s v="Connector Clean 5-N-1         "/>
    <s v="            "/>
    <s v="50/Bx   "/>
    <s v="BUSSE"/>
    <s v="511"/>
    <n v="1"/>
    <n v="20"/>
    <n v="0"/>
    <n v="1"/>
    <n v="0"/>
    <n v="0"/>
    <x v="6"/>
    <m/>
  </r>
  <r>
    <s v="6592362"/>
    <s v="Catheter Foley 5cc.16fr. Infec"/>
    <s v="            "/>
    <s v="12/Ca   "/>
    <s v="BARDBI"/>
    <s v="0165SI16"/>
    <n v="1"/>
    <n v="1"/>
    <n v="0"/>
    <n v="1"/>
    <n v="0"/>
    <n v="0"/>
    <x v="6"/>
    <m/>
  </r>
  <r>
    <s v="5452088"/>
    <s v="Scale Body Comp Digital Disply"/>
    <s v="            "/>
    <s v="Ea      "/>
    <s v="TANI"/>
    <s v="TBF-410GS"/>
    <n v="1"/>
    <n v="1"/>
    <n v="0"/>
    <n v="0"/>
    <n v="0"/>
    <n v="1"/>
    <x v="4"/>
    <m/>
  </r>
  <r>
    <s v="1162858"/>
    <s v="Immobilizer Elbow Adult       "/>
    <s v="Large       "/>
    <s v="Ea      "/>
    <s v="SMTNEP"/>
    <s v="79-91517"/>
    <n v="1"/>
    <n v="1"/>
    <n v="0"/>
    <n v="0"/>
    <n v="1"/>
    <n v="0"/>
    <x v="5"/>
    <m/>
  </r>
  <r>
    <s v="1294061"/>
    <s v="Forcep Hemostat Disp Strt     "/>
    <s v="5&quot;          "/>
    <s v="Ea      "/>
    <s v="MISDFK"/>
    <s v="96-2537"/>
    <n v="1"/>
    <n v="1"/>
    <n v="1"/>
    <n v="0"/>
    <n v="0"/>
    <n v="0"/>
    <x v="6"/>
    <m/>
  </r>
  <r>
    <s v="2282909"/>
    <s v="Drysol Dab-o-matic 20%        "/>
    <s v="35ml        "/>
    <s v="Ea      "/>
    <s v="CARDZB"/>
    <s v="1289974"/>
    <n v="1"/>
    <n v="2"/>
    <n v="0"/>
    <n v="1"/>
    <n v="0"/>
    <n v="0"/>
    <x v="8"/>
    <m/>
  </r>
  <r>
    <s v="1264906"/>
    <s v="Cyanocobalamin Inj (B-12) SDV "/>
    <s v="1000mcg 1mL "/>
    <s v="25/Bx   "/>
    <s v="WESINJ"/>
    <s v="00143962125"/>
    <n v="1"/>
    <n v="1"/>
    <n v="0"/>
    <n v="1"/>
    <n v="0"/>
    <n v="0"/>
    <x v="4"/>
    <m/>
  </r>
  <r>
    <s v="2881690"/>
    <s v="Bags Hazardous Orange         "/>
    <s v="8x12        "/>
    <s v="400/Ca  "/>
    <s v="ALLEG"/>
    <s v="A9500-10"/>
    <n v="1"/>
    <n v="1"/>
    <n v="1"/>
    <n v="0"/>
    <n v="0"/>
    <n v="0"/>
    <x v="4"/>
    <m/>
  </r>
  <r>
    <s v="1187546"/>
    <s v="Medroxyprogest Ace PF Syr 1mL "/>
    <s v="150Mg/mL    "/>
    <s v="Ea      "/>
    <s v="GRNSTN"/>
    <s v="59762453802"/>
    <n v="1"/>
    <n v="3"/>
    <n v="0"/>
    <n v="1"/>
    <n v="0"/>
    <n v="0"/>
    <x v="8"/>
    <m/>
  </r>
  <r>
    <s v="1012964"/>
    <s v="Step Stool w/Handrail         "/>
    <s v="            "/>
    <s v="Ea      "/>
    <s v="DELTUB"/>
    <s v="11220"/>
    <n v="1"/>
    <n v="2"/>
    <n v="0"/>
    <n v="1"/>
    <n v="0"/>
    <n v="0"/>
    <x v="6"/>
    <m/>
  </r>
  <r>
    <s v="2770604"/>
    <s v="Desonide Ointment             "/>
    <s v="0.05%       "/>
    <s v="15GM/Tb "/>
    <s v="CARDWH"/>
    <s v="2242261"/>
    <n v="1"/>
    <n v="1"/>
    <n v="0"/>
    <n v="1"/>
    <n v="0"/>
    <n v="0"/>
    <x v="6"/>
    <m/>
  </r>
  <r>
    <s v="7773440"/>
    <s v="Scotchcast Synthetic Stockinet"/>
    <s v="6&quot;x25yds    "/>
    <s v="Ea      "/>
    <s v="3MMED"/>
    <s v="MS06"/>
    <n v="1"/>
    <n v="1"/>
    <n v="0"/>
    <n v="1"/>
    <n v="0"/>
    <n v="0"/>
    <x v="6"/>
    <m/>
  </r>
  <r>
    <s v="9305124"/>
    <s v="Splint Postop Hallux Valgus Sf"/>
    <s v="Large Left  "/>
    <s v="Ea      "/>
    <s v="PODPRO"/>
    <s v="6026-LL"/>
    <n v="1"/>
    <n v="9"/>
    <n v="0"/>
    <n v="1"/>
    <n v="0"/>
    <n v="0"/>
    <x v="6"/>
    <m/>
  </r>
  <r>
    <s v="1258710"/>
    <s v="Soap Kindest Kare Foam        "/>
    <s v="15oz        "/>
    <s v="18/Ca   "/>
    <s v="DEBMED"/>
    <s v="1152RF"/>
    <n v="1"/>
    <n v="1"/>
    <n v="1"/>
    <n v="0"/>
    <n v="0"/>
    <n v="0"/>
    <x v="6"/>
    <m/>
  </r>
  <r>
    <s v="1133280"/>
    <s v="Liquichek Microalbumin Cont II"/>
    <s v="12x10ml     "/>
    <s v="12/Bx   "/>
    <s v="HEMATR"/>
    <s v="379"/>
    <n v="1"/>
    <n v="2"/>
    <n v="0"/>
    <n v="0"/>
    <n v="0"/>
    <n v="1"/>
    <x v="5"/>
    <m/>
  </r>
  <r>
    <s v="1213033"/>
    <s v="Tissue Nipper Straight SS     "/>
    <s v="4&quot;          "/>
    <s v="Ea      "/>
    <s v="MILTEX"/>
    <s v="V940220"/>
    <n v="1"/>
    <n v="2"/>
    <n v="0"/>
    <n v="0"/>
    <n v="0"/>
    <n v="1"/>
    <x v="5"/>
    <m/>
  </r>
  <r>
    <s v="5079907"/>
    <s v="Sterile Water Inj 500ml       "/>
    <s v="BAG500ml    "/>
    <s v="Ea      "/>
    <s v="MCGAW"/>
    <s v="L8501-01"/>
    <n v="1"/>
    <n v="1"/>
    <n v="1"/>
    <n v="0"/>
    <n v="0"/>
    <n v="0"/>
    <x v="0"/>
    <m/>
  </r>
  <r>
    <s v="3863603"/>
    <s v="Tray Foley Cath Latex Free    "/>
    <s v="18FR        "/>
    <s v="10/Ca   "/>
    <s v="BARDBI"/>
    <s v="907318"/>
    <n v="1"/>
    <n v="1"/>
    <n v="0"/>
    <n v="1"/>
    <n v="0"/>
    <n v="0"/>
    <x v="6"/>
    <m/>
  </r>
  <r>
    <s v="1239791"/>
    <s v="Clobetasol Propionate Ointment"/>
    <s v="0.05%       "/>
    <s v="45Gm/Tb "/>
    <s v="CARDGN"/>
    <s v="2534261"/>
    <n v="1"/>
    <n v="1"/>
    <n v="0"/>
    <n v="1"/>
    <n v="0"/>
    <n v="0"/>
    <x v="6"/>
    <m/>
  </r>
  <r>
    <s v="1100834"/>
    <s v="Bupivacaine Hcl Sdv 10Ml      "/>
    <s v="0.75%       "/>
    <s v="25/Bx   "/>
    <s v="PFIZNJ"/>
    <s v="0116501"/>
    <n v="1"/>
    <n v="2"/>
    <n v="0"/>
    <n v="1"/>
    <n v="0"/>
    <n v="0"/>
    <x v="0"/>
    <m/>
  </r>
  <r>
    <s v="1285579"/>
    <s v="Traceable Original Lab Timer  "/>
    <s v="            "/>
    <s v="Ea      "/>
    <s v="CONTOL"/>
    <s v="5002"/>
    <n v="1"/>
    <n v="1"/>
    <n v="0"/>
    <n v="0"/>
    <n v="1"/>
    <n v="0"/>
    <x v="5"/>
    <m/>
  </r>
  <r>
    <s v="1220657"/>
    <s v="Socks Fall Management         "/>
    <s v="Red Regular "/>
    <s v="2/Pk    "/>
    <s v="JTPOSE"/>
    <s v="6239R"/>
    <n v="1"/>
    <n v="15"/>
    <n v="0"/>
    <n v="1"/>
    <n v="0"/>
    <n v="0"/>
    <x v="8"/>
    <m/>
  </r>
  <r>
    <s v="1310297"/>
    <s v="Swabstick Cmpnd Benzoin Tinctr"/>
    <s v="4&quot; Single   "/>
    <s v="50/Bx   "/>
    <s v="MEDLIN"/>
    <s v="APLS1106"/>
    <n v="1"/>
    <n v="1"/>
    <n v="1"/>
    <n v="0"/>
    <n v="0"/>
    <n v="0"/>
    <x v="8"/>
    <m/>
  </r>
  <r>
    <s v="1174837"/>
    <s v="Tubing O2 f/Nebulizer 7' Tb   "/>
    <s v="Adlt Disp   "/>
    <s v="50/Ca   "/>
    <s v="DYNAM"/>
    <s v="5601"/>
    <n v="1"/>
    <n v="1"/>
    <n v="0"/>
    <n v="0"/>
    <n v="1"/>
    <n v="0"/>
    <x v="5"/>
    <m/>
  </r>
  <r>
    <s v="1175708"/>
    <s v="Electrode Disp Dual Surefit   "/>
    <s v="15' Cable   "/>
    <s v="100/Ca  "/>
    <s v="CONMD"/>
    <s v="410-2100"/>
    <n v="1"/>
    <n v="1"/>
    <n v="0"/>
    <n v="0"/>
    <n v="0"/>
    <n v="1"/>
    <x v="5"/>
    <m/>
  </r>
  <r>
    <s v="8329660"/>
    <s v="Nebulizer w/Mask &amp; Tubing     "/>
    <s v="Pediatric   "/>
    <s v="Ea      "/>
    <s v="RUSCH"/>
    <s v="1713"/>
    <n v="1"/>
    <n v="10"/>
    <n v="0"/>
    <n v="1"/>
    <n v="0"/>
    <n v="0"/>
    <x v="8"/>
    <m/>
  </r>
  <r>
    <s v="1205141"/>
    <s v="Steam Autoclave Tape          "/>
    <s v="3/4&quot;        "/>
    <s v="60yd/Rl "/>
    <s v="SPSMED"/>
    <s v="ST-048"/>
    <n v="1"/>
    <n v="2"/>
    <n v="0"/>
    <n v="0"/>
    <n v="0"/>
    <n v="1"/>
    <x v="5"/>
    <m/>
  </r>
  <r>
    <s v="2856281"/>
    <s v="ESR-10 Manual Rack (Sed Rate) "/>
    <s v="            "/>
    <s v="Ea      "/>
    <s v="STRECK"/>
    <s v="240321"/>
    <n v="1"/>
    <n v="1"/>
    <n v="0"/>
    <n v="0"/>
    <n v="0"/>
    <n v="1"/>
    <x v="5"/>
    <m/>
  </r>
  <r>
    <s v="1176255"/>
    <s v="Shoe Cast Canvas Velcro       "/>
    <s v="Medium Black"/>
    <s v="Ea      "/>
    <s v="DEROYA"/>
    <s v="2033-03"/>
    <n v="1"/>
    <n v="3"/>
    <n v="0"/>
    <n v="0"/>
    <n v="1"/>
    <n v="0"/>
    <x v="5"/>
    <m/>
  </r>
  <r>
    <s v="3796670"/>
    <s v="Cath Tray Ureth PVC           "/>
    <s v="14fr        "/>
    <s v="20/Ca   "/>
    <s v="KENDAL"/>
    <s v="8887600073"/>
    <n v="1"/>
    <n v="1"/>
    <n v="0"/>
    <n v="0"/>
    <n v="1"/>
    <n v="0"/>
    <x v="5"/>
    <m/>
  </r>
  <r>
    <s v="1273487"/>
    <s v="Thermometer Digital Freezer   "/>
    <s v="            "/>
    <s v="Ea      "/>
    <s v="THERMC"/>
    <s v="ACC895FRE"/>
    <n v="1"/>
    <n v="1"/>
    <n v="0"/>
    <n v="0"/>
    <n v="1"/>
    <n v="0"/>
    <x v="5"/>
    <m/>
  </r>
  <r>
    <s v="1500119"/>
    <s v="Xylocaine Plain MDV 50mL      "/>
    <s v="1%          "/>
    <s v="25/Pk   "/>
    <s v="ABRAX"/>
    <s v="63323048557"/>
    <n v="1"/>
    <n v="1"/>
    <n v="1"/>
    <n v="0"/>
    <n v="0"/>
    <n v="0"/>
    <x v="8"/>
    <m/>
  </r>
  <r>
    <s v="5075000"/>
    <s v="Sterile Water For Irrigation  "/>
    <s v="Bottle      "/>
    <s v="1000ml  "/>
    <s v="MCGAW"/>
    <s v="R5000-01"/>
    <n v="1"/>
    <n v="2"/>
    <n v="1"/>
    <n v="0"/>
    <n v="0"/>
    <n v="0"/>
    <x v="0"/>
    <m/>
  </r>
  <r>
    <s v="1294280"/>
    <s v="Splint Finger Spring Ext      "/>
    <s v="X-Small     "/>
    <s v="Ea      "/>
    <s v="DEROYA"/>
    <s v="501AA"/>
    <n v="1"/>
    <n v="5"/>
    <n v="0"/>
    <n v="0"/>
    <n v="0"/>
    <n v="1"/>
    <x v="5"/>
    <m/>
  </r>
  <r>
    <s v="1130213"/>
    <s v="Fall Risk Alert Bands         "/>
    <s v="Yellow      "/>
    <s v="500/Pk  "/>
    <s v="PHLEB"/>
    <s v="7645-YL"/>
    <n v="1"/>
    <n v="1"/>
    <n v="0"/>
    <n v="0"/>
    <n v="0"/>
    <n v="1"/>
    <x v="5"/>
    <m/>
  </r>
  <r>
    <s v="3667355"/>
    <s v="Toy Pull Back Construction    "/>
    <s v="Vehicle Asst"/>
    <s v="24/Pk   "/>
    <s v="SHERMN"/>
    <s v="JV405"/>
    <n v="1"/>
    <n v="1"/>
    <n v="0"/>
    <n v="1"/>
    <n v="0"/>
    <n v="0"/>
    <x v="6"/>
    <m/>
  </r>
  <r>
    <s v="1046606"/>
    <s v="Curette Dermal                "/>
    <s v="4mm         "/>
    <s v="25/Bx   "/>
    <s v="ACUDE"/>
    <s v="R0425"/>
    <n v="1"/>
    <n v="1"/>
    <n v="0"/>
    <n v="1"/>
    <n v="0"/>
    <n v="0"/>
    <x v="6"/>
    <m/>
  </r>
  <r>
    <s v="8597189"/>
    <s v="Urinary Self-Cath Pediatric   "/>
    <s v="5FR 10&quot;     "/>
    <s v="30/Bx   "/>
    <s v="COLPLA"/>
    <s v="305"/>
    <n v="1"/>
    <n v="1"/>
    <n v="0"/>
    <n v="1"/>
    <n v="0"/>
    <n v="0"/>
    <x v="6"/>
    <m/>
  </r>
  <r>
    <s v="6700722"/>
    <s v="Pad Heel 2-1/2x7/16&quot;          "/>
    <s v="            "/>
    <s v="1/Pr    "/>
    <s v="HAPAD"/>
    <s v="HP2-7"/>
    <n v="1"/>
    <n v="10"/>
    <n v="0"/>
    <n v="1"/>
    <n v="0"/>
    <n v="0"/>
    <x v="6"/>
    <m/>
  </r>
  <r>
    <s v="1078326"/>
    <s v="Isolation Gown Yellow         "/>
    <s v="Unisize     "/>
    <s v="50/Ca   "/>
    <s v="TRONEX"/>
    <s v="554025Y"/>
    <n v="1"/>
    <n v="1"/>
    <n v="0"/>
    <n v="1"/>
    <n v="0"/>
    <n v="0"/>
    <x v="6"/>
    <m/>
  </r>
  <r>
    <s v="1010494"/>
    <s v="Coban Self Adher Wrap Tan Ster"/>
    <s v="6&quot;x5yd      "/>
    <s v="12/Ca   "/>
    <s v="3MMED"/>
    <s v="1586S"/>
    <n v="1"/>
    <n v="2"/>
    <n v="0"/>
    <n v="1"/>
    <n v="0"/>
    <n v="0"/>
    <x v="8"/>
    <m/>
  </r>
  <r>
    <s v="1103671"/>
    <s v="Pouch Tyvek Self Seal         "/>
    <s v="3-1/2x9     "/>
    <s v="200/Bx  "/>
    <s v="SPSMED"/>
    <s v="TSP-181"/>
    <n v="1"/>
    <n v="1"/>
    <n v="0"/>
    <n v="0"/>
    <n v="0"/>
    <n v="1"/>
    <x v="5"/>
    <m/>
  </r>
  <r>
    <s v="1411056"/>
    <s v="Nebulizer Aerosol Mask        "/>
    <s v="Pediatric   "/>
    <s v="Ea      "/>
    <s v="B&amp;FMED"/>
    <s v="64093"/>
    <n v="1"/>
    <n v="100"/>
    <n v="0"/>
    <n v="1"/>
    <n v="0"/>
    <n v="0"/>
    <x v="6"/>
    <m/>
  </r>
  <r>
    <s v="1245174"/>
    <s v="Liner Sterilization Tray      "/>
    <s v="f/Steam     "/>
    <s v="100/Ca  "/>
    <s v="HEALMK"/>
    <s v="DM-1224PP"/>
    <n v="1"/>
    <n v="2"/>
    <n v="0"/>
    <n v="0"/>
    <n v="1"/>
    <n v="0"/>
    <x v="5"/>
    <m/>
  </r>
  <r>
    <s v="1279767"/>
    <s v="Glove Compression Tipless     "/>
    <s v="Left Small  "/>
    <s v="Ea      "/>
    <s v="TROY"/>
    <s v="NC53222"/>
    <n v="1"/>
    <n v="3"/>
    <n v="0"/>
    <n v="0"/>
    <n v="0"/>
    <n v="1"/>
    <x v="5"/>
    <m/>
  </r>
  <r>
    <s v="2770284"/>
    <s v="Tropicamide Ophth Solution 2mL"/>
    <s v="1%          "/>
    <s v="Ea      "/>
    <s v="CARDGN"/>
    <s v="3476280"/>
    <n v="1"/>
    <n v="3"/>
    <n v="0"/>
    <n v="1"/>
    <n v="0"/>
    <n v="0"/>
    <x v="6"/>
    <m/>
  </r>
  <r>
    <s v="1034913"/>
    <s v="Urinal Patient Pls 1Qt Tran   "/>
    <s v="1 Qt        "/>
    <s v="Ea      "/>
    <s v="MEDGEN"/>
    <s v="H140D-01"/>
    <n v="1"/>
    <n v="25"/>
    <n v="0"/>
    <n v="1"/>
    <n v="0"/>
    <n v="0"/>
    <x v="8"/>
    <m/>
  </r>
  <r>
    <s v="5700311"/>
    <s v="Maxitest Steam Steriliz Integr"/>
    <s v="            "/>
    <s v="1000/Bg "/>
    <s v="CROSSC"/>
    <s v="SSI-1000HS"/>
    <n v="1"/>
    <n v="1"/>
    <n v="0"/>
    <n v="1"/>
    <n v="0"/>
    <n v="0"/>
    <x v="8"/>
    <m/>
  </r>
  <r>
    <s v="1265481"/>
    <s v="PATHFAST Cardiac Biomarker    "/>
    <s v="Analyzer    "/>
    <s v="Ea      "/>
    <s v="POLYME"/>
    <s v="300646"/>
    <n v="1"/>
    <n v="1"/>
    <n v="0"/>
    <n v="0"/>
    <n v="0"/>
    <n v="1"/>
    <x v="5"/>
    <m/>
  </r>
  <r>
    <s v="1226787"/>
    <s v="Gown Isolation Multiply Hvy Bl"/>
    <s v="Uni         "/>
    <s v="10/Bg   "/>
    <s v="ALLEG"/>
    <s v="AT6200"/>
    <n v="1"/>
    <n v="1"/>
    <n v="0"/>
    <n v="1"/>
    <n v="0"/>
    <n v="0"/>
    <x v="6"/>
    <m/>
  </r>
  <r>
    <s v="1047765"/>
    <s v="Water F/Inj Bacterio Vl 30ml  "/>
    <s v="30ml Sterile"/>
    <s v="25/Pk   "/>
    <s v="PFIZNJ"/>
    <s v="00409397703"/>
    <n v="1"/>
    <n v="1"/>
    <n v="0"/>
    <n v="1"/>
    <n v="0"/>
    <n v="0"/>
    <x v="0"/>
    <m/>
  </r>
  <r>
    <s v="1193492"/>
    <s v="Marker Skin Ultra-Fine Tip    "/>
    <s v="w/ Ruler    "/>
    <s v="100/Ca  "/>
    <s v="VISCOT"/>
    <s v="VIS1436SR100"/>
    <n v="1"/>
    <n v="2"/>
    <n v="0"/>
    <n v="0"/>
    <n v="0"/>
    <n v="1"/>
    <x v="5"/>
    <m/>
  </r>
  <r>
    <s v="1169258"/>
    <s v="Nail Splitter Delicate STR    "/>
    <s v="5&quot;          "/>
    <s v="Ea      "/>
    <s v="MILTEX"/>
    <s v="MH40-226A"/>
    <n v="1"/>
    <n v="6"/>
    <n v="0"/>
    <n v="0"/>
    <n v="0"/>
    <n v="1"/>
    <x v="5"/>
    <m/>
  </r>
  <r>
    <s v="1531024"/>
    <s v="Nasal Cannula Curved Flare    "/>
    <s v="7'          "/>
    <s v="50/Ca   "/>
    <s v="VYAIRE"/>
    <s v="001320"/>
    <n v="1"/>
    <n v="2"/>
    <n v="0"/>
    <n v="1"/>
    <n v="0"/>
    <n v="0"/>
    <x v="8"/>
    <m/>
  </r>
  <r>
    <s v="1103145"/>
    <s v="Cuff WA Reusable Child        "/>
    <s v="            "/>
    <s v="Ea      "/>
    <s v="WELCH"/>
    <s v="REUSE-09"/>
    <n v="1"/>
    <n v="4"/>
    <n v="0"/>
    <n v="1"/>
    <n v="0"/>
    <n v="0"/>
    <x v="8"/>
    <m/>
  </r>
  <r>
    <s v="8817424"/>
    <s v="Forceps Adson Tissue 4.75&quot;    "/>
    <s v="1x2 Teeth   "/>
    <s v="Ea      "/>
    <s v="MISDFK"/>
    <s v="97-775"/>
    <n v="1"/>
    <n v="10"/>
    <n v="0"/>
    <n v="0"/>
    <n v="1"/>
    <n v="0"/>
    <x v="5"/>
    <m/>
  </r>
  <r>
    <s v="9530066"/>
    <s v="Stitch Scissors Shortbent     "/>
    <s v="Curv 3-1/2&quot; "/>
    <s v="Ea      "/>
    <s v="MILTEX"/>
    <s v="9-101"/>
    <n v="1"/>
    <n v="8"/>
    <n v="0"/>
    <n v="1"/>
    <n v="0"/>
    <n v="0"/>
    <x v="6"/>
    <m/>
  </r>
  <r>
    <s v="9870419"/>
    <s v="Esteem w/NeuThera Glove Synth "/>
    <s v="X-Large     "/>
    <s v="90/Bx   "/>
    <s v="ALLEG"/>
    <s v="S88RX05"/>
    <n v="1"/>
    <n v="3"/>
    <n v="0"/>
    <n v="1"/>
    <n v="0"/>
    <n v="0"/>
    <x v="6"/>
    <m/>
  </r>
  <r>
    <s v="1173673"/>
    <s v="Sentry ID Band Fall Risk Adlt "/>
    <s v="Yellow      "/>
    <s v="500/Bx  "/>
    <s v="PREDYN"/>
    <s v="5055-14-PDM"/>
    <n v="1"/>
    <n v="1"/>
    <n v="0"/>
    <n v="1"/>
    <n v="0"/>
    <n v="0"/>
    <x v="6"/>
    <m/>
  </r>
  <r>
    <s v="1310495"/>
    <s v="Label Permanent Discard Unused"/>
    <s v="White       "/>
    <s v="1000/Bx "/>
    <s v="TIMED"/>
    <s v="1-35G"/>
    <n v="1"/>
    <n v="1"/>
    <n v="0"/>
    <n v="0"/>
    <n v="1"/>
    <n v="0"/>
    <x v="5"/>
    <m/>
  </r>
  <r>
    <s v="1184109"/>
    <s v="Stockinette Delta-Dry LF NS   "/>
    <s v="2&quot;x11Yd     "/>
    <s v="2Rl/Ca  "/>
    <s v="SMINEP"/>
    <s v="7456401"/>
    <n v="1"/>
    <n v="2"/>
    <n v="0"/>
    <n v="1"/>
    <n v="0"/>
    <n v="0"/>
    <x v="6"/>
    <m/>
  </r>
  <r>
    <s v="1175420"/>
    <s v="Shield Eye Pediatric Clear    "/>
    <s v="Universal   "/>
    <s v="25/Bx   "/>
    <s v="BEAVIS"/>
    <s v="581708"/>
    <n v="1"/>
    <n v="3"/>
    <n v="0"/>
    <n v="0"/>
    <n v="1"/>
    <n v="0"/>
    <x v="5"/>
    <m/>
  </r>
  <r>
    <s v="1217553"/>
    <s v="BD Veritor RSV Test           "/>
    <s v="CLIA Waived "/>
    <s v="30/Bx   "/>
    <s v="B-DDIA"/>
    <s v="256038"/>
    <n v="1"/>
    <n v="1"/>
    <n v="0"/>
    <n v="1"/>
    <n v="0"/>
    <n v="0"/>
    <x v="8"/>
    <m/>
  </r>
  <r>
    <s v="9879194"/>
    <s v="Eclipse Syringe w/Needle 1cc  "/>
    <s v="25gX5/8&quot;    "/>
    <s v="50/Bx   "/>
    <s v="BD"/>
    <s v="305780"/>
    <n v="1"/>
    <n v="1"/>
    <n v="0"/>
    <n v="1"/>
    <n v="0"/>
    <n v="0"/>
    <x v="8"/>
    <m/>
  </r>
  <r>
    <s v="3675932"/>
    <s v="Toy Glasses Star-Shape        "/>
    <s v="Assorted    "/>
    <s v="24/Pk   "/>
    <s v="SHERMN"/>
    <s v="S6503"/>
    <n v="1"/>
    <n v="1"/>
    <n v="0"/>
    <n v="1"/>
    <n v="0"/>
    <n v="0"/>
    <x v="6"/>
    <m/>
  </r>
  <r>
    <s v="1292738"/>
    <s v="Applicator Kit Apdyne Phenol  "/>
    <s v="            "/>
    <s v="24/Ca   "/>
    <s v="MEDLIN"/>
    <s v="A-E1524"/>
    <n v="1"/>
    <n v="1"/>
    <n v="0"/>
    <n v="0"/>
    <n v="0"/>
    <n v="1"/>
    <x v="5"/>
    <m/>
  </r>
  <r>
    <s v="1249923"/>
    <s v="Pamper Swadlr Diaper Sm to 6lb"/>
    <s v="12x20       "/>
    <s v="12x20/Ca"/>
    <s v="PROPAM"/>
    <s v="04261"/>
    <n v="1"/>
    <n v="1"/>
    <n v="0"/>
    <n v="1"/>
    <n v="0"/>
    <n v="0"/>
    <x v="6"/>
    <m/>
  </r>
  <r>
    <s v="3682332"/>
    <s v="Sticker Disney Princess       "/>
    <s v="            "/>
    <s v="100/Rl  "/>
    <s v="SHERMN"/>
    <s v="PS631"/>
    <n v="1"/>
    <n v="1"/>
    <n v="0"/>
    <n v="1"/>
    <n v="0"/>
    <n v="0"/>
    <x v="8"/>
    <m/>
  </r>
  <r>
    <s v="9880096"/>
    <s v="Mask Face Securgard Earloop Bl"/>
    <s v="Blue        "/>
    <s v="50/Bx   "/>
    <s v="ALLEG"/>
    <s v="AT74531"/>
    <n v="1"/>
    <n v="3"/>
    <n v="0"/>
    <n v="1"/>
    <n v="0"/>
    <n v="0"/>
    <x v="8"/>
    <m/>
  </r>
  <r>
    <s v="1161871"/>
    <s v="Lysol Neutra Air Morning Dew  "/>
    <s v="10oz/Cn     "/>
    <s v="Ea      "/>
    <s v="ODEPOT"/>
    <s v="547730"/>
    <n v="1"/>
    <n v="1"/>
    <n v="0"/>
    <n v="0"/>
    <n v="0"/>
    <n v="1"/>
    <x v="1"/>
    <m/>
  </r>
  <r>
    <s v="1214083"/>
    <s v="Bupivacaine Hcl SDV 30mL      "/>
    <s v="0.5%        "/>
    <s v="25/Bx   "/>
    <s v="AURPHA"/>
    <s v="55150017030"/>
    <n v="1"/>
    <n v="4"/>
    <n v="1"/>
    <n v="0"/>
    <n v="0"/>
    <n v="0"/>
    <x v="8"/>
    <m/>
  </r>
  <r>
    <s v="1286097"/>
    <s v="Paper Prescription Laser Secur"/>
    <s v="Tamper      "/>
    <s v="500/Pk  "/>
    <s v="MICFOR"/>
    <s v="RX505"/>
    <n v="1"/>
    <n v="1"/>
    <n v="0"/>
    <n v="0"/>
    <n v="0"/>
    <n v="1"/>
    <x v="5"/>
    <m/>
  </r>
  <r>
    <s v="1248898"/>
    <s v="IV Start Kit w/ PDI Prevantics"/>
    <s v="            "/>
    <s v="Ea      "/>
    <s v="CARDSP"/>
    <s v="01-8000C"/>
    <n v="1"/>
    <n v="5"/>
    <n v="0"/>
    <n v="1"/>
    <n v="0"/>
    <n v="0"/>
    <x v="6"/>
    <m/>
  </r>
  <r>
    <s v="1103604"/>
    <s v="Cuff Reus Thigh 2-Tube BV     "/>
    <s v="40-55cm     "/>
    <s v="Ea      "/>
    <s v="WELCH"/>
    <s v="REUSE-13-2BV"/>
    <n v="1"/>
    <n v="1"/>
    <n v="0"/>
    <n v="1"/>
    <n v="0"/>
    <n v="0"/>
    <x v="8"/>
    <m/>
  </r>
  <r>
    <s v="6781069"/>
    <s v="Bowl Medium Platic Sterile    "/>
    <s v="Blue        "/>
    <s v="100/Ca  "/>
    <s v="MEDLIN"/>
    <s v="DYND50315"/>
    <n v="1"/>
    <n v="1"/>
    <n v="0"/>
    <n v="1"/>
    <n v="0"/>
    <n v="0"/>
    <x v="6"/>
    <m/>
  </r>
  <r>
    <s v="1103702"/>
    <s v="Cuff Soft 2-Tube              "/>
    <s v="Adult LG    "/>
    <s v="20/Pk   "/>
    <s v="WELCH"/>
    <s v="SOFT-12-2MQ"/>
    <n v="1"/>
    <n v="1"/>
    <n v="0"/>
    <n v="0"/>
    <n v="1"/>
    <n v="0"/>
    <x v="5"/>
    <m/>
  </r>
  <r>
    <s v="1003334"/>
    <s v="Scissor Lister Bandage 7.25&quot;  "/>
    <s v="Standard    "/>
    <s v="Ea      "/>
    <s v="JINSTR"/>
    <s v="100-3334"/>
    <n v="1"/>
    <n v="6"/>
    <n v="0"/>
    <n v="1"/>
    <n v="0"/>
    <n v="0"/>
    <x v="8"/>
    <m/>
  </r>
  <r>
    <s v="1530524"/>
    <s v="Low Dermatitis Glove Nitrile  "/>
    <s v="Large       "/>
    <s v="200/Bx  "/>
    <s v="ALLEG"/>
    <s v="N88LDL"/>
    <n v="1"/>
    <n v="5"/>
    <n v="0"/>
    <n v="1"/>
    <n v="0"/>
    <n v="0"/>
    <x v="6"/>
    <m/>
  </r>
  <r>
    <s v="3620002"/>
    <s v="Cannula Smartip Med Prep      "/>
    <s v="Ndless      "/>
    <s v="100/Bx  "/>
    <s v="KENDAL"/>
    <s v="8881540111"/>
    <n v="1"/>
    <n v="10"/>
    <n v="0"/>
    <n v="1"/>
    <n v="0"/>
    <n v="0"/>
    <x v="8"/>
    <m/>
  </r>
  <r>
    <s v="1153658"/>
    <s v="Cannula Pediatric Straight Tip"/>
    <s v="7'Tubing    "/>
    <s v="50/Ca   "/>
    <s v="MEDLIN"/>
    <s v="HCS4518"/>
    <n v="1"/>
    <n v="1"/>
    <n v="0"/>
    <n v="0"/>
    <n v="0"/>
    <n v="1"/>
    <x v="5"/>
    <m/>
  </r>
  <r>
    <s v="1630114"/>
    <s v="Microtainer Tube w/Microguard "/>
    <s v="            "/>
    <s v="50/Bx   "/>
    <s v="BD"/>
    <s v="365985"/>
    <n v="1"/>
    <n v="1"/>
    <n v="0"/>
    <n v="1"/>
    <n v="0"/>
    <n v="0"/>
    <x v="8"/>
    <m/>
  </r>
  <r>
    <s v="9029300"/>
    <s v="TAPE,MASKING,HIGHLAND,1X      "/>
    <s v="            "/>
    <s v="1/PK    "/>
    <s v="ODEPOT"/>
    <s v="666537"/>
    <n v="1"/>
    <n v="2"/>
    <n v="0"/>
    <n v="0"/>
    <n v="0"/>
    <n v="1"/>
    <x v="1"/>
    <m/>
  </r>
  <r>
    <s v="9894842"/>
    <s v="Optichamber Mask Pediatric    "/>
    <s v="Medium      "/>
    <s v="10/Ca   "/>
    <s v="MADA"/>
    <s v="81211"/>
    <n v="1"/>
    <n v="1"/>
    <n v="0"/>
    <n v="0"/>
    <n v="1"/>
    <n v="0"/>
    <x v="4"/>
    <m/>
  </r>
  <r>
    <s v="8907793"/>
    <s v="Telfa Gze Dressng Ster Non/Adh"/>
    <s v="3&quot;x8&quot;       "/>
    <s v="50/Bx   "/>
    <s v="KENDAL"/>
    <s v="1238"/>
    <n v="1"/>
    <n v="1627"/>
    <n v="1"/>
    <n v="0"/>
    <n v="0"/>
    <n v="0"/>
    <x v="8"/>
    <m/>
  </r>
  <r>
    <s v="1103162"/>
    <s v="Cuff Reus Adult Small 1-Tube  "/>
    <s v="            "/>
    <s v="Ea      "/>
    <s v="WELCH"/>
    <s v="REUSE-10-1TP"/>
    <n v="1"/>
    <n v="6"/>
    <n v="0"/>
    <n v="1"/>
    <n v="0"/>
    <n v="0"/>
    <x v="8"/>
    <m/>
  </r>
  <r>
    <s v="5661543"/>
    <s v="Diag Set W/Opthal &amp; Macroview "/>
    <s v="W/Thr II    "/>
    <s v="Ea      "/>
    <s v="WELCH"/>
    <s v="97100-M"/>
    <n v="1"/>
    <n v="1"/>
    <n v="0"/>
    <n v="1"/>
    <n v="0"/>
    <n v="0"/>
    <x v="6"/>
    <m/>
  </r>
  <r>
    <s v="6813618"/>
    <s v="Conforming Gauze NS CleanWrap "/>
    <s v="3&quot;          "/>
    <s v="500/Ca  "/>
    <s v="DUKAL"/>
    <s v="603PB"/>
    <n v="1"/>
    <n v="1"/>
    <n v="0"/>
    <n v="1"/>
    <n v="0"/>
    <n v="0"/>
    <x v="6"/>
    <m/>
  </r>
  <r>
    <s v="5557836"/>
    <s v="Tape Deltalite Conf Fbgl Orn  "/>
    <s v="3&quot;X4Yds     "/>
    <s v="10/Bx   "/>
    <s v="SMINEP"/>
    <s v="6023"/>
    <n v="1"/>
    <n v="1"/>
    <n v="0"/>
    <n v="1"/>
    <n v="0"/>
    <n v="0"/>
    <x v="6"/>
    <m/>
  </r>
  <r>
    <s v="6605100"/>
    <s v="Syringe Safety f/Insulin GL   "/>
    <s v="31G 3/10cc  "/>
    <s v="400/Ca  "/>
    <s v="BD"/>
    <s v="305937"/>
    <n v="1"/>
    <n v="1"/>
    <n v="0"/>
    <n v="0"/>
    <n v="1"/>
    <n v="0"/>
    <x v="5"/>
    <m/>
  </r>
  <r>
    <s v="1277087"/>
    <s v="Stethoscope Cardiology IV     "/>
    <s v="Blk/Champagn"/>
    <s v="Ea      "/>
    <s v="3MMED"/>
    <s v="6179"/>
    <n v="1"/>
    <n v="1"/>
    <n v="0"/>
    <n v="0"/>
    <n v="1"/>
    <n v="0"/>
    <x v="5"/>
    <m/>
  </r>
  <r>
    <s v="1177497"/>
    <s v="Cup Beaker w/Temp Strip Plstc "/>
    <s v="Clear       "/>
    <s v="25/Bx   "/>
    <s v="INSTEC"/>
    <s v="190965"/>
    <n v="1"/>
    <n v="1"/>
    <n v="0"/>
    <n v="0"/>
    <n v="1"/>
    <n v="0"/>
    <x v="5"/>
    <m/>
  </r>
  <r>
    <s v="9958646"/>
    <s v="Bag Brown Paper #1/6          "/>
    <s v="            "/>
    <s v="500/Ca  "/>
    <s v="STRPAR"/>
    <s v="80076"/>
    <n v="1"/>
    <n v="1"/>
    <n v="0"/>
    <n v="0"/>
    <n v="1"/>
    <n v="0"/>
    <x v="5"/>
    <m/>
  </r>
  <r>
    <s v="9033722"/>
    <s v="BANDAGE,BAND-AID,FLEX,1X3     "/>
    <s v="1X3&quot; Strip  "/>
    <s v="100     "/>
    <s v="ODEPOT"/>
    <s v="983312"/>
    <n v="1"/>
    <n v="1"/>
    <n v="0"/>
    <n v="0"/>
    <n v="0"/>
    <n v="1"/>
    <x v="1"/>
    <m/>
  </r>
  <r>
    <s v="2771073"/>
    <s v="Bupivacaine HCL SDV PF        "/>
    <s v="0.25% 10mL  "/>
    <s v="25/Bx   "/>
    <s v="CARDGN"/>
    <s v="4935565"/>
    <n v="1"/>
    <n v="1"/>
    <n v="1"/>
    <n v="0"/>
    <n v="0"/>
    <n v="0"/>
    <x v="4"/>
    <m/>
  </r>
  <r>
    <s v="1163780"/>
    <s v="Brush Cleaning Double-Ended   "/>
    <s v="Nylon       "/>
    <s v="2/Bg    "/>
    <s v="OXBORO"/>
    <s v="243004BBG"/>
    <n v="1"/>
    <n v="20"/>
    <n v="0"/>
    <n v="0"/>
    <n v="0"/>
    <n v="1"/>
    <x v="5"/>
    <m/>
  </r>
  <r>
    <s v="1081765"/>
    <s v="Corn Protector                "/>
    <s v="            "/>
    <s v="10/Pk   "/>
    <s v="PODPRO"/>
    <s v="P15"/>
    <n v="1"/>
    <n v="1"/>
    <n v="0"/>
    <n v="0"/>
    <n v="1"/>
    <n v="0"/>
    <x v="5"/>
    <m/>
  </r>
  <r>
    <s v="2881654"/>
    <s v="Pch Strl Heat Seal Chem Indict"/>
    <s v="4X22        "/>
    <s v="200/Pk  "/>
    <s v="ALLEG"/>
    <s v="90422"/>
    <n v="1"/>
    <n v="3"/>
    <n v="0"/>
    <n v="1"/>
    <n v="0"/>
    <n v="0"/>
    <x v="6"/>
    <m/>
  </r>
  <r>
    <s v="9532089"/>
    <s v="Tip-It Instrument Guards      "/>
    <s v="Orange      "/>
    <s v="50/Pk   "/>
    <s v="MILTEX"/>
    <s v="3-2507"/>
    <n v="1"/>
    <n v="1"/>
    <n v="0"/>
    <n v="1"/>
    <n v="0"/>
    <n v="0"/>
    <x v="6"/>
    <m/>
  </r>
  <r>
    <s v="1500101"/>
    <s v="Xylocaine Plain 2% SDV        "/>
    <s v="5mL MPF     "/>
    <s v="25/Pk   "/>
    <s v="ABRAX"/>
    <s v="63323049507"/>
    <n v="1"/>
    <n v="2"/>
    <n v="1"/>
    <n v="0"/>
    <n v="0"/>
    <n v="0"/>
    <x v="8"/>
    <m/>
  </r>
  <r>
    <s v="2771184"/>
    <s v="IUD Tray Sterile              "/>
    <s v="            "/>
    <s v="10/Ca   "/>
    <s v="MISDFK"/>
    <s v="94-0027A"/>
    <n v="1"/>
    <n v="1"/>
    <n v="0"/>
    <n v="0"/>
    <n v="0"/>
    <n v="1"/>
    <x v="5"/>
    <m/>
  </r>
  <r>
    <s v="1131086"/>
    <s v="Storage Bin                   "/>
    <s v="            "/>
    <s v="12/Ca   "/>
    <s v="AKRO"/>
    <s v="30230SCLAR"/>
    <n v="1"/>
    <n v="1"/>
    <n v="0"/>
    <n v="1"/>
    <n v="0"/>
    <n v="0"/>
    <x v="6"/>
    <m/>
  </r>
  <r>
    <s v="1276575"/>
    <s v="Specula Vaginal ER-SPEC Lightd"/>
    <s v="Large       "/>
    <s v="16/Bx   "/>
    <s v="OBPMED"/>
    <s v="C020120-1"/>
    <n v="1"/>
    <n v="1"/>
    <n v="0"/>
    <n v="1"/>
    <n v="0"/>
    <n v="0"/>
    <x v="6"/>
    <m/>
  </r>
  <r>
    <s v="6430308"/>
    <s v="Depends Briefs                "/>
    <s v="SM/MED      "/>
    <s v="54/Ca   "/>
    <s v="KIMBER"/>
    <s v="35445"/>
    <n v="1"/>
    <n v="1"/>
    <n v="0"/>
    <n v="1"/>
    <n v="0"/>
    <n v="0"/>
    <x v="4"/>
    <m/>
  </r>
  <r>
    <s v="5823696"/>
    <s v="Mouthwash 2Oz Alcohl Free Mint"/>
    <s v="2OZ         "/>
    <s v="96/Ca   "/>
    <s v="ALLEG"/>
    <s v="OC-MWAF02"/>
    <n v="1"/>
    <n v="1"/>
    <n v="0"/>
    <n v="1"/>
    <n v="0"/>
    <n v="0"/>
    <x v="6"/>
    <m/>
  </r>
  <r>
    <s v="1173410"/>
    <s v="Bandage Econo Wrap LF NS      "/>
    <s v="3&quot;x4.5yd    "/>
    <s v="60/Ca   "/>
    <s v="CONCO"/>
    <s v="33300000"/>
    <n v="1"/>
    <n v="1"/>
    <n v="0"/>
    <n v="1"/>
    <n v="0"/>
    <n v="0"/>
    <x v="6"/>
    <m/>
  </r>
  <r>
    <s v="1226813"/>
    <s v="Bag Bihzrd Sp Biochk Elstc Org"/>
    <s v="14X19       "/>
    <s v="200/Ca  "/>
    <s v="ALLEG"/>
    <s v="A9500-11"/>
    <n v="1"/>
    <n v="2"/>
    <n v="0"/>
    <n v="1"/>
    <n v="0"/>
    <n v="0"/>
    <x v="4"/>
    <m/>
  </r>
  <r>
    <s v="8696258"/>
    <s v="Removal Suture Skin           "/>
    <s v="Set         "/>
    <s v="50/Ca   "/>
    <s v="KENDAL"/>
    <s v="66305"/>
    <n v="1"/>
    <n v="1"/>
    <n v="0"/>
    <n v="0"/>
    <n v="1"/>
    <n v="0"/>
    <x v="5"/>
    <m/>
  </r>
  <r>
    <s v="4224505"/>
    <s v="Body Fluid Clean Up Kit       "/>
    <s v="            "/>
    <s v="Ea      "/>
    <s v="SAFEAM"/>
    <s v="25005"/>
    <n v="1"/>
    <n v="5"/>
    <n v="0"/>
    <n v="1"/>
    <n v="0"/>
    <n v="0"/>
    <x v="8"/>
    <m/>
  </r>
  <r>
    <s v="6540143"/>
    <s v="Suture Vicryl Violet S-29     "/>
    <s v="6-0 18&quot;     "/>
    <s v="12/Bx   "/>
    <s v="ETHICO"/>
    <s v="J555G"/>
    <n v="1"/>
    <n v="1"/>
    <n v="0"/>
    <n v="1"/>
    <n v="0"/>
    <n v="0"/>
    <x v="6"/>
    <m/>
  </r>
  <r>
    <s v="1217753"/>
    <s v="Cyclopentolate Ophth Sol 15mL "/>
    <s v="2%          "/>
    <s v="Ea      "/>
    <s v="AKORN"/>
    <s v="17478009712"/>
    <n v="1"/>
    <n v="2"/>
    <n v="1"/>
    <n v="0"/>
    <n v="0"/>
    <n v="0"/>
    <x v="6"/>
    <m/>
  </r>
  <r>
    <s v="1123965"/>
    <s v="Bandage Elastic w/Velcro      "/>
    <s v="4'x5yd      "/>
    <s v="20/Ca   "/>
    <s v="MEDLIN"/>
    <s v="DYNJ05146"/>
    <n v="1"/>
    <n v="2"/>
    <n v="0"/>
    <n v="1"/>
    <n v="0"/>
    <n v="0"/>
    <x v="6"/>
    <m/>
  </r>
  <r>
    <s v="2284881"/>
    <s v="Sweet Ease 51mm Fill/15mL     "/>
    <s v="            "/>
    <s v="50/Bx   "/>
    <s v="CARDWH"/>
    <s v="3482338"/>
    <n v="1"/>
    <n v="1"/>
    <n v="0"/>
    <n v="1"/>
    <n v="0"/>
    <n v="0"/>
    <x v="8"/>
    <m/>
  </r>
  <r>
    <s v="1103717"/>
    <s v="Cuff Thigh Soft 2-Tube BV     "/>
    <s v="40-55cm     "/>
    <s v="20/Pk   "/>
    <s v="WELCH"/>
    <s v="SOFT-13-2BV"/>
    <n v="1"/>
    <n v="1"/>
    <n v="0"/>
    <n v="0"/>
    <n v="0"/>
    <n v="1"/>
    <x v="5"/>
    <m/>
  </r>
  <r>
    <s v="3382268"/>
    <s v="Specimen Pass Box             "/>
    <s v="            "/>
    <s v="Ea      "/>
    <s v="AMRSPE"/>
    <s v="8154"/>
    <n v="1"/>
    <n v="1"/>
    <n v="0"/>
    <n v="0"/>
    <n v="1"/>
    <n v="0"/>
    <x v="5"/>
    <m/>
  </r>
  <r>
    <s v="7630054"/>
    <s v="Antiseptic Hand Gel SoftNSure "/>
    <s v="15oz Pump   "/>
    <s v="Ea      "/>
    <s v="DEBMED"/>
    <s v="1445A6"/>
    <n v="1"/>
    <n v="36"/>
    <n v="0"/>
    <n v="1"/>
    <n v="0"/>
    <n v="0"/>
    <x v="8"/>
    <m/>
  </r>
  <r>
    <s v="5138077"/>
    <s v="Standard Inflation Bulb       "/>
    <s v="Latex       "/>
    <s v="Ea      "/>
    <s v="WELCH"/>
    <s v="5086-01"/>
    <n v="1"/>
    <n v="1"/>
    <n v="0"/>
    <n v="1"/>
    <n v="0"/>
    <n v="0"/>
    <x v="6"/>
    <m/>
  </r>
  <r>
    <s v="1103649"/>
    <s v="Cuff Soft 2-Tube MQ           "/>
    <s v="Adult       "/>
    <s v="20/Pk   "/>
    <s v="WELCH"/>
    <s v="SOFT-11-2MQ"/>
    <n v="1"/>
    <n v="1"/>
    <n v="0"/>
    <n v="1"/>
    <n v="0"/>
    <n v="0"/>
    <x v="6"/>
    <m/>
  </r>
  <r>
    <s v="7630018"/>
    <s v="Basin Wash Rectang Dusty Rose "/>
    <s v="3.5qt       "/>
    <s v="Ea      "/>
    <s v="MEDGEN"/>
    <s v="H361-10"/>
    <n v="1"/>
    <n v="1"/>
    <n v="1"/>
    <n v="0"/>
    <n v="0"/>
    <n v="0"/>
    <x v="8"/>
    <m/>
  </r>
  <r>
    <s v="1046880"/>
    <s v="Lidocaine HCL Inj MDV 20ml    "/>
    <s v="2%          "/>
    <s v="25/Bx   "/>
    <s v="PFIZNJ"/>
    <s v="00409427701"/>
    <n v="1"/>
    <n v="2"/>
    <n v="1"/>
    <n v="0"/>
    <n v="0"/>
    <n v="0"/>
    <x v="0"/>
    <m/>
  </r>
  <r>
    <s v="2881640"/>
    <s v="Bag Infectious Waste Red 1-6Gl"/>
    <s v="11X14       "/>
    <s v="10/Ca   "/>
    <s v="ALLEG"/>
    <s v="50-42"/>
    <n v="1"/>
    <n v="1"/>
    <n v="1"/>
    <n v="0"/>
    <n v="0"/>
    <n v="0"/>
    <x v="6"/>
    <m/>
  </r>
  <r>
    <s v="2990140"/>
    <s v="Maxithins  Pad Overnight      "/>
    <s v="            "/>
    <s v="12/Pk   "/>
    <s v="ABCO"/>
    <s v="ALA 40063"/>
    <n v="1"/>
    <n v="24"/>
    <n v="0"/>
    <n v="1"/>
    <n v="0"/>
    <n v="0"/>
    <x v="6"/>
    <m/>
  </r>
  <r>
    <s v="1218026"/>
    <s v="Lidocaine 1% HCL Inj 2mL      "/>
    <s v="10mg/mL     "/>
    <s v="25/Pk   "/>
    <s v="AMEPHA"/>
    <s v="63323020102"/>
    <n v="1"/>
    <n v="2"/>
    <n v="1"/>
    <n v="0"/>
    <n v="0"/>
    <n v="0"/>
    <x v="6"/>
    <m/>
  </r>
  <r>
    <s v="1237855"/>
    <s v="Shorts Exam Dark Blue         "/>
    <s v="Md Dsp      "/>
    <s v="50/Ca   "/>
    <s v="WELMED"/>
    <s v="9100-405M"/>
    <n v="1"/>
    <n v="1"/>
    <n v="0"/>
    <n v="1"/>
    <n v="0"/>
    <n v="0"/>
    <x v="6"/>
    <m/>
  </r>
  <r>
    <s v="1191672"/>
    <s v="IV Start Kit w/Chloraprep Sepp"/>
    <s v="            "/>
    <s v="100/Ca  "/>
    <s v="TRILAB"/>
    <s v="50203"/>
    <n v="1"/>
    <n v="1"/>
    <n v="0"/>
    <n v="1"/>
    <n v="0"/>
    <n v="0"/>
    <x v="8"/>
    <m/>
  </r>
  <r>
    <s v="9365673"/>
    <s v="Durashock BP Family Practice  "/>
    <s v="Kit         "/>
    <s v="Ea      "/>
    <s v="WELCH"/>
    <s v="DS58-MCCB"/>
    <n v="1"/>
    <n v="1"/>
    <n v="0"/>
    <n v="0"/>
    <n v="1"/>
    <n v="0"/>
    <x v="5"/>
    <m/>
  </r>
  <r>
    <s v="1276358"/>
    <s v="Veritor+ Rdr Combo 2 FLU      "/>
    <s v="Physician   "/>
    <s v="1/Bx    "/>
    <s v="B-DDIA"/>
    <s v="256074"/>
    <n v="1"/>
    <n v="1"/>
    <n v="0"/>
    <n v="0"/>
    <n v="0"/>
    <n v="1"/>
    <x v="5"/>
    <m/>
  </r>
  <r>
    <s v="2283313"/>
    <s v="Combigan Opth Solution        "/>
    <s v="0.2/0.5     "/>
    <s v="5ml/Bt  "/>
    <s v="CARDZB"/>
    <s v="4028171"/>
    <n v="1"/>
    <n v="2"/>
    <n v="0"/>
    <n v="0"/>
    <n v="1"/>
    <n v="0"/>
    <x v="5"/>
    <m/>
  </r>
  <r>
    <s v="1084504"/>
    <s v="Touchtest.2 Discrepency       "/>
    <s v="            "/>
    <s v="Ea      "/>
    <s v="FABENT"/>
    <s v="12-1495"/>
    <n v="1"/>
    <n v="10"/>
    <n v="0"/>
    <n v="0"/>
    <n v="1"/>
    <n v="0"/>
    <x v="5"/>
    <m/>
  </r>
  <r>
    <s v="1103148"/>
    <s v="Cuff MQ Reus Child 1-Tube     "/>
    <s v="            "/>
    <s v="Ea      "/>
    <s v="WELCH"/>
    <s v="REUSE-09-1MQ"/>
    <n v="1"/>
    <n v="1"/>
    <n v="0"/>
    <n v="0"/>
    <n v="1"/>
    <n v="0"/>
    <x v="5"/>
    <m/>
  </r>
  <r>
    <s v="2773426"/>
    <s v="Oxygen Tubing Crush Resis     "/>
    <s v="7'          "/>
    <s v="50/Ca   "/>
    <s v="VYAIRE"/>
    <s v="001302"/>
    <n v="1"/>
    <n v="1"/>
    <n v="0"/>
    <n v="1"/>
    <n v="0"/>
    <n v="0"/>
    <x v="6"/>
    <m/>
  </r>
  <r>
    <s v="8956348"/>
    <s v="Bags Chairside/Bedside        "/>
    <s v="White       "/>
    <s v="2000/Ca "/>
    <s v="TIDI-E"/>
    <s v="950252"/>
    <n v="1"/>
    <n v="1"/>
    <n v="0"/>
    <n v="1"/>
    <n v="0"/>
    <n v="0"/>
    <x v="6"/>
    <m/>
  </r>
  <r>
    <s v="3414182"/>
    <s v="Glucose Tube Ngmbt            "/>
    <s v="            "/>
    <s v="200/Ca  "/>
    <s v="BD"/>
    <s v="365992"/>
    <n v="1"/>
    <n v="2"/>
    <n v="0"/>
    <n v="0"/>
    <n v="1"/>
    <n v="0"/>
    <x v="5"/>
    <m/>
  </r>
  <r>
    <s v="1247437"/>
    <s v="Atropine Sulfate Opth Solution"/>
    <s v="1%          "/>
    <s v="15mL/Bt "/>
    <s v="AKORN"/>
    <s v="17478021515"/>
    <n v="1"/>
    <n v="2"/>
    <n v="1"/>
    <n v="0"/>
    <n v="0"/>
    <n v="0"/>
    <x v="8"/>
    <m/>
  </r>
  <r>
    <s v="1530107"/>
    <s v="Splint Finger Staxx Sz 4 Skin "/>
    <s v="2.475&quot;      "/>
    <s v="Ea      "/>
    <s v="SMTNEP"/>
    <s v="79-72244"/>
    <n v="1"/>
    <n v="12"/>
    <n v="0"/>
    <n v="1"/>
    <n v="0"/>
    <n v="0"/>
    <x v="8"/>
    <m/>
  </r>
  <r>
    <s v="1245415"/>
    <s v="Dye Strip Lissamine Green     "/>
    <s v="            "/>
    <s v="100/Bx  "/>
    <s v="BEAVIS"/>
    <s v="A17-501"/>
    <n v="1"/>
    <n v="3"/>
    <n v="0"/>
    <n v="0"/>
    <n v="0"/>
    <n v="1"/>
    <x v="5"/>
    <m/>
  </r>
  <r>
    <s v="5075300"/>
    <s v="Sodium Chl 0.9% Irrig Plas Bt "/>
    <s v="1000mL/Ea   "/>
    <s v="EA      "/>
    <s v="MCGAW"/>
    <s v="R5200-01"/>
    <n v="1"/>
    <n v="32"/>
    <n v="0"/>
    <n v="1"/>
    <n v="0"/>
    <n v="0"/>
    <x v="0"/>
    <m/>
  </r>
  <r>
    <s v="1004737"/>
    <s v="Sod Chloride Inj 0.9% Non-DEHP"/>
    <s v="Plas Bag    "/>
    <s v="500ml/Bg"/>
    <s v="MCGAW"/>
    <s v="L8001"/>
    <n v="1"/>
    <n v="14"/>
    <n v="1"/>
    <n v="0"/>
    <n v="0"/>
    <n v="0"/>
    <x v="0"/>
    <m/>
  </r>
  <r>
    <s v="7880328"/>
    <s v="Gown Open Back Fluid Repellant"/>
    <s v="White       "/>
    <s v="50/Ca   "/>
    <s v="BUSSE"/>
    <s v="199"/>
    <n v="1"/>
    <n v="1"/>
    <n v="0"/>
    <n v="1"/>
    <n v="0"/>
    <n v="0"/>
    <x v="6"/>
    <m/>
  </r>
  <r>
    <s v="1530791"/>
    <s v="Opti-Chamber Mask             "/>
    <s v="Medium      "/>
    <s v="Ea      "/>
    <s v="VYAIRE"/>
    <s v="HS81211"/>
    <n v="1"/>
    <n v="10"/>
    <n v="0"/>
    <n v="1"/>
    <n v="0"/>
    <n v="0"/>
    <x v="6"/>
    <m/>
  </r>
  <r>
    <s v="1126094"/>
    <s v="Inflation System LF Black     "/>
    <s v="Sm Adult    "/>
    <s v="Ea      "/>
    <s v="AMDIAG"/>
    <s v="865-10SABKHS"/>
    <n v="1"/>
    <n v="15"/>
    <n v="0"/>
    <n v="1"/>
    <n v="0"/>
    <n v="0"/>
    <x v="6"/>
    <m/>
  </r>
  <r>
    <s v="9880117"/>
    <s v="Sponge Non-Woven LF St 4Ply   "/>
    <s v="4x4&quot; 2/pk   "/>
    <s v="50 Pk/Bx"/>
    <s v="ALLEG"/>
    <s v="C-NWS444S"/>
    <n v="1"/>
    <n v="4"/>
    <n v="0"/>
    <n v="1"/>
    <n v="0"/>
    <n v="0"/>
    <x v="6"/>
    <m/>
  </r>
  <r>
    <s v="1183046"/>
    <s v="Toothbrush Prem Adlt Sft Wht  "/>
    <s v="Indiv Wrap  "/>
    <s v="144/Gr  "/>
    <s v="MEDLIN"/>
    <s v="MDS136850"/>
    <n v="1"/>
    <n v="1"/>
    <n v="0"/>
    <n v="0"/>
    <n v="0"/>
    <n v="1"/>
    <x v="5"/>
    <m/>
  </r>
  <r>
    <s v="1013746"/>
    <s v="Arch Support Orthotic 3/4 Sz 4"/>
    <s v="M10/11      "/>
    <s v="PR      "/>
    <s v="IMPLUS"/>
    <s v="43-158-04"/>
    <n v="1"/>
    <n v="2"/>
    <n v="0"/>
    <n v="1"/>
    <n v="0"/>
    <n v="0"/>
    <x v="6"/>
    <m/>
  </r>
  <r>
    <s v="1531042"/>
    <s v="Sodium Chloride 0.9% Irrig    "/>
    <s v="500mL/Bt    "/>
    <s v="BT      "/>
    <s v="TRAVOL"/>
    <s v="2F7123"/>
    <n v="1"/>
    <n v="1"/>
    <n v="0"/>
    <n v="1"/>
    <n v="0"/>
    <n v="0"/>
    <x v="8"/>
    <m/>
  </r>
  <r>
    <s v="3620000"/>
    <s v="Telfa AMD Dressing 4&quot;x8&quot;      "/>
    <s v="Sterile     "/>
    <s v="25/Bx   "/>
    <s v="KENDAL"/>
    <s v="7666"/>
    <n v="1"/>
    <n v="1"/>
    <n v="1"/>
    <n v="0"/>
    <n v="0"/>
    <n v="0"/>
    <x v="6"/>
    <m/>
  </r>
  <r>
    <s v="2881624"/>
    <s v="Bandage Self Close Elast LF St"/>
    <s v="4&quot;x5.8yd    "/>
    <s v="36/Ca   "/>
    <s v="ALLEG"/>
    <s v="23593-14LF"/>
    <n v="1"/>
    <n v="1"/>
    <n v="0"/>
    <n v="1"/>
    <n v="0"/>
    <n v="0"/>
    <x v="6"/>
    <m/>
  </r>
  <r>
    <s v="6543549"/>
    <s v="Suture Prolene Mono Blu RB1   "/>
    <s v="4-0 36&quot;     "/>
    <s v="36/Bx   "/>
    <s v="ETHICO"/>
    <s v="8357H"/>
    <n v="1"/>
    <n v="1"/>
    <n v="0"/>
    <n v="0"/>
    <n v="1"/>
    <n v="0"/>
    <x v="5"/>
    <m/>
  </r>
  <r>
    <s v="9058660"/>
    <s v="Light Night Emergency Flashlt "/>
    <s v="            "/>
    <s v="Ea      "/>
    <s v="ODEPOT"/>
    <s v="129906"/>
    <n v="1"/>
    <n v="3"/>
    <n v="0"/>
    <n v="0"/>
    <n v="0"/>
    <n v="1"/>
    <x v="1"/>
    <m/>
  </r>
  <r>
    <s v="5823232"/>
    <s v="Needle Edge Safety Black      "/>
    <s v="22Gx1in     "/>
    <s v="100/Bx  "/>
    <s v="ALLEG"/>
    <s v="ED221-NO"/>
    <n v="1"/>
    <n v="1"/>
    <n v="0"/>
    <n v="1"/>
    <n v="0"/>
    <n v="0"/>
    <x v="4"/>
    <m/>
  </r>
  <r>
    <s v="1203371"/>
    <s v="Cast Boot Canvas Open Toe     "/>
    <s v="X-Large     "/>
    <s v="Ea      "/>
    <s v="DARBY"/>
    <s v="CB04"/>
    <n v="1"/>
    <n v="1"/>
    <n v="0"/>
    <n v="1"/>
    <n v="0"/>
    <n v="0"/>
    <x v="6"/>
    <m/>
  </r>
  <r>
    <s v="1285576"/>
    <s v="Traceable Triple-Display Timr "/>
    <s v="            "/>
    <s v="Ea      "/>
    <s v="CONTOL"/>
    <s v="5025"/>
    <n v="1"/>
    <n v="1"/>
    <n v="1"/>
    <n v="0"/>
    <n v="0"/>
    <n v="0"/>
    <x v="6"/>
    <m/>
  </r>
  <r>
    <s v="9870712"/>
    <s v="Vac Tube Green Pst            "/>
    <s v="3.5mL       "/>
    <s v="100/Bx  "/>
    <s v="BD"/>
    <s v="367961"/>
    <n v="1"/>
    <n v="6"/>
    <n v="0"/>
    <n v="1"/>
    <n v="0"/>
    <n v="0"/>
    <x v="8"/>
    <m/>
  </r>
  <r>
    <s v="1093005"/>
    <s v="Wrist Support Cock-Up XL      "/>
    <s v="Ambidextrous"/>
    <s v="Ea      "/>
    <s v="COREPR"/>
    <s v="WST-6880-1XL"/>
    <n v="1"/>
    <n v="1"/>
    <n v="0"/>
    <n v="0"/>
    <n v="1"/>
    <n v="0"/>
    <x v="5"/>
    <m/>
  </r>
  <r>
    <s v="4504360"/>
    <s v="Dual Head Teaching Stethoscope"/>
    <s v="            "/>
    <s v="Ea      "/>
    <s v="AMDIAG"/>
    <s v="671"/>
    <n v="1"/>
    <n v="1"/>
    <n v="0"/>
    <n v="1"/>
    <n v="0"/>
    <n v="0"/>
    <x v="6"/>
    <m/>
  </r>
  <r>
    <s v="1166514"/>
    <s v="Dressing Wound Elasto-Gel     "/>
    <s v="4&quot;x4&quot;LF     "/>
    <s v="5/Bx    "/>
    <s v="ABCO"/>
    <s v="DR8000"/>
    <n v="1"/>
    <n v="2"/>
    <n v="0"/>
    <n v="0"/>
    <n v="1"/>
    <n v="0"/>
    <x v="5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8"/>
    <m/>
  </r>
  <r>
    <s v="1530250"/>
    <s v="XcelTrax Air Ankle Pneumatic  "/>
    <s v="X-Large     "/>
    <s v="Ea      "/>
    <s v="SMTNEP"/>
    <s v="79-95528"/>
    <n v="1"/>
    <n v="1"/>
    <n v="0"/>
    <n v="1"/>
    <n v="0"/>
    <n v="0"/>
    <x v="6"/>
    <m/>
  </r>
  <r>
    <s v="1236806"/>
    <s v="Applicator ChloraPrep         "/>
    <s v="1mL Clear   "/>
    <s v="60/Bx   "/>
    <s v="BD"/>
    <s v="260480"/>
    <n v="1"/>
    <n v="2"/>
    <n v="0"/>
    <n v="1"/>
    <n v="0"/>
    <n v="0"/>
    <x v="6"/>
    <m/>
  </r>
  <r>
    <s v="1313794"/>
    <s v="Light Exam 253 w/ Base&amp;Casters"/>
    <s v="LED Mobile  "/>
    <s v="Ea      "/>
    <s v="MIDMAK"/>
    <s v="253-016"/>
    <n v="1"/>
    <n v="3"/>
    <n v="0"/>
    <n v="0"/>
    <n v="0"/>
    <n v="1"/>
    <x v="5"/>
    <m/>
  </r>
  <r>
    <s v="1125507"/>
    <s v="Criterion Clear Blue Ntrl Glv "/>
    <s v="Medium      "/>
    <s v="100/Bx  "/>
    <s v="PERGET"/>
    <s v="1125507"/>
    <n v="1"/>
    <n v="2"/>
    <n v="1"/>
    <n v="0"/>
    <n v="0"/>
    <n v="0"/>
    <x v="4"/>
    <m/>
  </r>
  <r>
    <s v="1153087"/>
    <s v="Tourniquet LF Green           "/>
    <s v="25Bands/Rl  "/>
    <s v="1Rl/Pk  "/>
    <s v="PHLEB"/>
    <s v="3030-GN"/>
    <n v="1"/>
    <n v="1"/>
    <n v="0"/>
    <n v="0"/>
    <n v="0"/>
    <n v="1"/>
    <x v="5"/>
    <m/>
  </r>
  <r>
    <s v="1119211"/>
    <s v="Prednisolone Acetate Opht Susp"/>
    <s v="1% OPHTH    "/>
    <s v="10ML/Bt "/>
    <s v="GENPHA"/>
    <s v="61314063710"/>
    <n v="1"/>
    <n v="5"/>
    <n v="0"/>
    <n v="1"/>
    <n v="0"/>
    <n v="0"/>
    <x v="6"/>
    <m/>
  </r>
  <r>
    <s v="4848668"/>
    <s v="Ophthalmic Burr Handle Ea     "/>
    <s v="            "/>
    <s v="Ea      "/>
    <s v="ABCO"/>
    <s v="0010"/>
    <n v="1"/>
    <n v="2"/>
    <n v="0"/>
    <n v="1"/>
    <n v="0"/>
    <n v="0"/>
    <x v="6"/>
    <m/>
  </r>
  <r>
    <s v="1126915"/>
    <s v="Microscope Binocular          "/>
    <s v="            "/>
    <s v="Ea      "/>
    <s v="UNICO"/>
    <s v="IP730-HSI"/>
    <n v="1"/>
    <n v="1"/>
    <n v="1"/>
    <n v="0"/>
    <n v="0"/>
    <n v="0"/>
    <x v="6"/>
    <m/>
  </r>
  <r>
    <s v="1313074"/>
    <s v="Fluorescein/Benox Ophth Sol   "/>
    <s v="0.25%/0.4%  "/>
    <s v="5mL/Bt  "/>
    <s v="ALTAIR"/>
    <s v="218-05"/>
    <n v="1"/>
    <n v="20"/>
    <n v="1"/>
    <n v="0"/>
    <n v="0"/>
    <n v="0"/>
    <x v="8"/>
    <m/>
  </r>
  <r>
    <s v="8667591"/>
    <s v="Binaural Littmann Asmb Black  "/>
    <s v="27&quot; Length  "/>
    <s v="Ea      "/>
    <s v="3MMED"/>
    <s v="BIN-MC-BLA-27"/>
    <n v="1"/>
    <n v="2"/>
    <n v="0"/>
    <n v="1"/>
    <n v="0"/>
    <n v="0"/>
    <x v="6"/>
    <m/>
  </r>
  <r>
    <s v="7701701"/>
    <s v="Viscopaste Zinc Oxide         "/>
    <s v="3x10        "/>
    <s v="48/Ca   "/>
    <s v="ABCO"/>
    <s v="4956"/>
    <n v="1"/>
    <n v="1"/>
    <n v="0"/>
    <n v="1"/>
    <n v="0"/>
    <n v="0"/>
    <x v="6"/>
    <m/>
  </r>
  <r>
    <s v="1233188"/>
    <s v="Wedge Pos 16 Degree Non Coated"/>
    <s v="            "/>
    <s v="Ea      "/>
    <s v="SOURON"/>
    <s v="YFBH"/>
    <n v="1"/>
    <n v="2"/>
    <n v="0"/>
    <n v="0"/>
    <n v="0"/>
    <n v="1"/>
    <x v="5"/>
    <m/>
  </r>
  <r>
    <s v="8591058"/>
    <s v="Pre Scrub II                  "/>
    <s v="Sleeve      "/>
    <s v="240/Ca  "/>
    <s v="BIMED"/>
    <s v="8103-08"/>
    <n v="1"/>
    <n v="1"/>
    <n v="0"/>
    <n v="0"/>
    <n v="0"/>
    <n v="1"/>
    <x v="5"/>
    <m/>
  </r>
  <r>
    <s v="8900581"/>
    <s v="Skinmarker X/F w/Rule/LBL     "/>
    <s v="            "/>
    <s v="25/Bx   "/>
    <s v="KENDAL"/>
    <s v="31145827"/>
    <n v="1"/>
    <n v="4"/>
    <n v="0"/>
    <n v="1"/>
    <n v="0"/>
    <n v="0"/>
    <x v="6"/>
    <m/>
  </r>
  <r>
    <s v="9910185"/>
    <s v="Proview Sterilization Pouch   "/>
    <s v="7.5x13.5    "/>
    <s v="200/Bx  "/>
    <s v="COTREL"/>
    <s v="PM7513-1"/>
    <n v="1"/>
    <n v="2"/>
    <n v="0"/>
    <n v="1"/>
    <n v="0"/>
    <n v="0"/>
    <x v="6"/>
    <m/>
  </r>
  <r>
    <s v="5823207"/>
    <s v="Syringe Insulin U100 .5ml Orng"/>
    <s v="29Gx.5in    "/>
    <s v="100/Bx  "/>
    <s v="ALLEG"/>
    <s v="ED052905IN"/>
    <n v="1"/>
    <n v="1"/>
    <n v="0"/>
    <n v="1"/>
    <n v="0"/>
    <n v="0"/>
    <x v="6"/>
    <m/>
  </r>
  <r>
    <s v="1138356"/>
    <s v="Timer Digital 99 Min          "/>
    <s v="            "/>
    <s v="Ea      "/>
    <s v="DUKAL"/>
    <s v="4452"/>
    <n v="1"/>
    <n v="4"/>
    <n v="0"/>
    <n v="1"/>
    <n v="0"/>
    <n v="0"/>
    <x v="8"/>
    <m/>
  </r>
  <r>
    <s v="9900638"/>
    <s v="Sterile OR Towel Blue Disp.   "/>
    <s v="Sterile     "/>
    <s v="2/Pk    "/>
    <s v="MEDCI"/>
    <s v="80-2002"/>
    <n v="1"/>
    <n v="40"/>
    <n v="0"/>
    <n v="1"/>
    <n v="0"/>
    <n v="0"/>
    <x v="6"/>
    <m/>
  </r>
  <r>
    <s v="9876461"/>
    <s v="Syringe Only Catheter Tip     "/>
    <s v="2oz 60cc    "/>
    <s v="40/Bx   "/>
    <s v="BD"/>
    <s v="309620"/>
    <n v="1"/>
    <n v="2"/>
    <n v="0"/>
    <n v="1"/>
    <n v="0"/>
    <n v="0"/>
    <x v="8"/>
    <m/>
  </r>
  <r>
    <s v="1047712"/>
    <s v="Stax Splint Finger            "/>
    <s v="Sz 5-1/2    "/>
    <s v="Ea      "/>
    <s v="DEROYA"/>
    <s v="6255"/>
    <n v="1"/>
    <n v="4"/>
    <n v="0"/>
    <n v="0"/>
    <n v="1"/>
    <n v="0"/>
    <x v="5"/>
    <m/>
  </r>
  <r>
    <s v="1084012"/>
    <s v="Emergency Birth Kit LF        "/>
    <s v="            "/>
    <s v="6/Ca    "/>
    <s v="MEDLIN"/>
    <s v="DYNJS0600"/>
    <n v="1"/>
    <n v="1"/>
    <n v="0"/>
    <n v="0"/>
    <n v="0"/>
    <n v="1"/>
    <x v="5"/>
    <m/>
  </r>
  <r>
    <s v="1164137"/>
    <s v="Bupivacaine/EPI INJ SDV 30mL  "/>
    <s v=".5%/1:200m  "/>
    <s v="25/Bx   "/>
    <s v="PFIZNJ"/>
    <s v="00409904517"/>
    <n v="1"/>
    <n v="1"/>
    <n v="1"/>
    <n v="0"/>
    <n v="0"/>
    <n v="0"/>
    <x v="0"/>
    <m/>
  </r>
  <r>
    <s v="1276233"/>
    <s v="Battery f/ ProBP 2400         "/>
    <s v="            "/>
    <s v="Ea      "/>
    <s v="WELCH"/>
    <s v="2400-BATT"/>
    <n v="1"/>
    <n v="1"/>
    <n v="0"/>
    <n v="0"/>
    <n v="1"/>
    <n v="0"/>
    <x v="5"/>
    <m/>
  </r>
  <r>
    <s v="6543630"/>
    <s v="Suture VICRYL Undyed PC-5     "/>
    <s v="3-0 18&quot;     "/>
    <s v="12/Bx   "/>
    <s v="ETHICO"/>
    <s v="J824G"/>
    <n v="1"/>
    <n v="2"/>
    <n v="0"/>
    <n v="1"/>
    <n v="0"/>
    <n v="0"/>
    <x v="6"/>
    <m/>
  </r>
  <r>
    <s v="1415020"/>
    <s v="Nasal Cannula w/o Tubing      "/>
    <s v="Adult       "/>
    <s v="Ea      "/>
    <s v="B&amp;FMED"/>
    <s v="33208"/>
    <n v="1"/>
    <n v="10"/>
    <n v="0"/>
    <n v="1"/>
    <n v="0"/>
    <n v="0"/>
    <x v="6"/>
    <m/>
  </r>
  <r>
    <s v="1253167"/>
    <s v="Forcep Adson Dress Disp Ser   "/>
    <s v="4.75&quot; Ster  "/>
    <s v="25/Bx   "/>
    <s v="MISDFK"/>
    <s v="96-2571"/>
    <n v="1"/>
    <n v="1"/>
    <n v="0"/>
    <n v="0"/>
    <n v="0"/>
    <n v="1"/>
    <x v="5"/>
    <m/>
  </r>
  <r>
    <s v="2880616"/>
    <s v="Timer S/P Countdown           "/>
    <s v="            "/>
    <s v="1/Ea    "/>
    <s v="ALLEG"/>
    <s v="C6510-12"/>
    <n v="1"/>
    <n v="1"/>
    <n v="0"/>
    <n v="1"/>
    <n v="0"/>
    <n v="0"/>
    <x v="8"/>
    <m/>
  </r>
  <r>
    <s v="1319012"/>
    <s v="Pouch Sterilization Duo-Check "/>
    <s v="3.5x22&quot;     "/>
    <s v="100/Bx  "/>
    <s v="CROSSC"/>
    <s v="SCL322"/>
    <n v="1"/>
    <n v="4"/>
    <n v="0"/>
    <n v="0"/>
    <n v="0"/>
    <n v="1"/>
    <x v="5"/>
    <m/>
  </r>
  <r>
    <s v="5583778"/>
    <s v="Pedvaxhib Hib Ped Sdv         "/>
    <s v="0.5mL       "/>
    <s v="10/Pk   "/>
    <s v="MERVAC"/>
    <s v="489700"/>
    <n v="1"/>
    <n v="40"/>
    <n v="1"/>
    <n v="0"/>
    <n v="0"/>
    <n v="0"/>
    <x v="8"/>
    <m/>
  </r>
  <r>
    <s v="1099126"/>
    <s v="First Aid Kit All Purpose     "/>
    <s v="            "/>
    <s v="Ea      "/>
    <s v="FRSTAD"/>
    <s v="FAO-442"/>
    <n v="1"/>
    <n v="1"/>
    <n v="0"/>
    <n v="1"/>
    <n v="0"/>
    <n v="0"/>
    <x v="6"/>
    <m/>
  </r>
  <r>
    <s v="1223402"/>
    <s v="Lidocaine HCl Inj PF SDV      "/>
    <s v="1%          "/>
    <s v="30mL/Vl "/>
    <s v="AURPHA"/>
    <s v="55150016330"/>
    <n v="1"/>
    <n v="80"/>
    <n v="0"/>
    <n v="1"/>
    <n v="0"/>
    <n v="0"/>
    <x v="8"/>
    <m/>
  </r>
  <r>
    <s v="6452095"/>
    <s v="Blue Ppt Sheet 1/16           "/>
    <s v="12x60       "/>
    <s v="Ea      "/>
    <s v="LANGER"/>
    <s v="921602"/>
    <n v="1"/>
    <n v="1"/>
    <n v="0"/>
    <n v="1"/>
    <n v="0"/>
    <n v="0"/>
    <x v="6"/>
    <m/>
  </r>
  <r>
    <s v="9512345"/>
    <s v="Urethral Catheter Tray        "/>
    <s v="Open        "/>
    <s v="20/Ca   "/>
    <s v="KENDAL"/>
    <s v="3143"/>
    <n v="1"/>
    <n v="1"/>
    <n v="0"/>
    <n v="0"/>
    <n v="1"/>
    <n v="0"/>
    <x v="5"/>
    <m/>
  </r>
  <r>
    <s v="1139796"/>
    <s v="Footrest w/Alum Foot Plate    "/>
    <s v="f/Wheelchair"/>
    <s v="1/Pr    "/>
    <s v="GF"/>
    <s v="90763430"/>
    <n v="1"/>
    <n v="1"/>
    <n v="0"/>
    <n v="0"/>
    <n v="1"/>
    <n v="0"/>
    <x v="5"/>
    <m/>
  </r>
  <r>
    <s v="8900469"/>
    <s v="Sponge Gauze AMD AntMic 12ply "/>
    <s v="4&quot;x4&quot;       "/>
    <s v="1280/Ca "/>
    <s v="KENDAL"/>
    <s v="2539"/>
    <n v="1"/>
    <n v="1"/>
    <n v="0"/>
    <n v="0"/>
    <n v="1"/>
    <n v="0"/>
    <x v="5"/>
    <m/>
  </r>
  <r>
    <s v="1101712"/>
    <s v="Scissors Lister Bandage       "/>
    <s v="7-1/4&quot;      "/>
    <s v="Ea      "/>
    <s v="MISDFK"/>
    <s v="95-241"/>
    <n v="1"/>
    <n v="10"/>
    <n v="0"/>
    <n v="0"/>
    <n v="0"/>
    <n v="1"/>
    <x v="5"/>
    <m/>
  </r>
  <r>
    <s v="7142362"/>
    <s v="Tubigrip Infant Feet and Arms "/>
    <s v="A Natural   "/>
    <s v="1/Bx    "/>
    <s v="ABCO"/>
    <s v="1435"/>
    <n v="1"/>
    <n v="2"/>
    <n v="0"/>
    <n v="0"/>
    <n v="1"/>
    <n v="0"/>
    <x v="5"/>
    <m/>
  </r>
  <r>
    <s v="3720577"/>
    <s v="Finger Splint Stack SZ #2     "/>
    <s v="            "/>
    <s v="EA      "/>
    <s v="DEROYA"/>
    <s v="9121-02"/>
    <n v="1"/>
    <n v="12"/>
    <n v="0"/>
    <n v="1"/>
    <n v="0"/>
    <n v="0"/>
    <x v="6"/>
    <m/>
  </r>
  <r>
    <s v="1753326"/>
    <s v="Insole Orthotic Conf Mens     "/>
    <s v="3/4&quot; 11-11.5"/>
    <s v="1/Pr    "/>
    <s v="HAPAD"/>
    <s v="COML"/>
    <n v="1"/>
    <n v="6"/>
    <n v="0"/>
    <n v="0"/>
    <n v="0"/>
    <n v="1"/>
    <x v="5"/>
    <m/>
  </r>
  <r>
    <s v="5660465"/>
    <s v="Connex CSM BT BP SureTemp     "/>
    <s v="            "/>
    <s v="Ea      "/>
    <s v="WELCH"/>
    <s v="73XT-B"/>
    <n v="1"/>
    <n v="2"/>
    <n v="0"/>
    <n v="0"/>
    <n v="0"/>
    <n v="1"/>
    <x v="5"/>
    <m/>
  </r>
  <r>
    <s v="4584079"/>
    <s v="Cath Heyman Follower Str      "/>
    <s v="20FR        "/>
    <s v="10/CA   "/>
    <s v="BARDBI"/>
    <s v="021120"/>
    <n v="1"/>
    <n v="1"/>
    <n v="0"/>
    <n v="0"/>
    <n v="1"/>
    <n v="0"/>
    <x v="5"/>
    <m/>
  </r>
  <r>
    <s v="7510004"/>
    <s v="Michels Fixative Poly Natural "/>
    <s v="100mL       "/>
    <s v="Ea      "/>
    <s v="RICCA"/>
    <s v="R5111000100A"/>
    <n v="1"/>
    <n v="2"/>
    <n v="0"/>
    <n v="0"/>
    <n v="0"/>
    <n v="1"/>
    <x v="5"/>
    <m/>
  </r>
  <r>
    <s v="2771158"/>
    <s v="Brush Instrmnt Cleaning  Nyln "/>
    <s v="Nylon       "/>
    <s v="12/Pk   "/>
    <s v="MISDFK"/>
    <s v="10-1465"/>
    <n v="1"/>
    <n v="2"/>
    <n v="0"/>
    <n v="0"/>
    <n v="1"/>
    <n v="0"/>
    <x v="5"/>
    <m/>
  </r>
  <r>
    <s v="5556532"/>
    <s v="Tape Deltalite Conf Fbgl Orn  "/>
    <s v="4&quot;X4Yds     "/>
    <s v="10/Bx   "/>
    <s v="SMINEP"/>
    <s v="6024"/>
    <n v="1"/>
    <n v="1"/>
    <n v="0"/>
    <n v="1"/>
    <n v="0"/>
    <n v="0"/>
    <x v="6"/>
    <m/>
  </r>
  <r>
    <s v="9046815"/>
    <s v="Krazy Glue Adv w/Applicator   "/>
    <s v="Clear 5 gm  "/>
    <s v="Ea      "/>
    <s v="ODEPOT"/>
    <s v="963257"/>
    <n v="1"/>
    <n v="1"/>
    <n v="0"/>
    <n v="0"/>
    <n v="0"/>
    <n v="1"/>
    <x v="1"/>
    <m/>
  </r>
  <r>
    <s v="1098749"/>
    <s v="Underpad Wings 30x30&quot;         "/>
    <s v="Heavy       "/>
    <s v="75/Ca   "/>
    <s v="KENDAL"/>
    <s v="7058"/>
    <n v="1"/>
    <n v="1"/>
    <n v="0"/>
    <n v="1"/>
    <n v="0"/>
    <n v="0"/>
    <x v="4"/>
    <m/>
  </r>
  <r>
    <s v="1248910"/>
    <s v="Foley Catheter Tray w/ Bag    "/>
    <s v="14fr        "/>
    <s v="Ea      "/>
    <s v="BARDBI"/>
    <s v="861014"/>
    <n v="1"/>
    <n v="3"/>
    <n v="0"/>
    <n v="1"/>
    <n v="0"/>
    <n v="0"/>
    <x v="6"/>
    <m/>
  </r>
  <r>
    <s v="8103329"/>
    <s v="Multiqual Unassayed Cntr Lvl I"/>
    <s v="10ml        "/>
    <s v="12/Bx   "/>
    <s v="HEMATR"/>
    <s v="697"/>
    <n v="1"/>
    <n v="1"/>
    <n v="0"/>
    <n v="0"/>
    <n v="0"/>
    <n v="1"/>
    <x v="5"/>
    <m/>
  </r>
  <r>
    <s v="1105800"/>
    <s v="Pencil, Needle &amp; Holster      "/>
    <s v="            "/>
    <s v="40/Bx   "/>
    <s v="ABCO"/>
    <s v="ESP1HN"/>
    <n v="1"/>
    <n v="1"/>
    <n v="0"/>
    <n v="0"/>
    <n v="1"/>
    <n v="0"/>
    <x v="5"/>
    <m/>
  </r>
  <r>
    <s v="1242032"/>
    <s v="Sweet Ease 24% Sucrose        "/>
    <s v="            "/>
    <s v="200/Ca  "/>
    <s v="PHILMD"/>
    <s v="989805603401"/>
    <n v="1"/>
    <n v="1"/>
    <n v="0"/>
    <n v="1"/>
    <n v="0"/>
    <n v="0"/>
    <x v="8"/>
    <m/>
  </r>
  <r>
    <s v="3789304"/>
    <s v="Os Cervical Dilator Set       "/>
    <s v="            "/>
    <s v="3/Pk    "/>
    <s v="PREMED"/>
    <s v="1030585"/>
    <n v="1"/>
    <n v="3"/>
    <n v="0"/>
    <n v="1"/>
    <n v="0"/>
    <n v="0"/>
    <x v="8"/>
    <m/>
  </r>
  <r>
    <s v="1518336"/>
    <s v="Aspirin Tablets               "/>
    <s v="325mg       "/>
    <s v="250x2/Bx"/>
    <s v="MEDIQ"/>
    <s v="80513"/>
    <n v="1"/>
    <n v="1"/>
    <n v="0"/>
    <n v="1"/>
    <n v="0"/>
    <n v="0"/>
    <x v="6"/>
    <m/>
  </r>
  <r>
    <s v="1290974"/>
    <s v="Gown Nonwoven 32&quot;x49&quot; w/Ties  "/>
    <s v="Yellow      "/>
    <s v="100/Ca  "/>
    <s v="GREBAY"/>
    <s v="72590"/>
    <n v="1"/>
    <n v="2"/>
    <n v="0"/>
    <n v="0"/>
    <n v="1"/>
    <n v="0"/>
    <x v="5"/>
    <m/>
  </r>
  <r>
    <s v="8710048"/>
    <s v="Specula Vag KleenSpec LED Disp"/>
    <s v="Large       "/>
    <s v="14/Bx   "/>
    <s v="WELCH"/>
    <s v="59004-LED"/>
    <n v="1"/>
    <n v="1"/>
    <n v="0"/>
    <n v="1"/>
    <n v="0"/>
    <n v="0"/>
    <x v="6"/>
    <m/>
  </r>
  <r>
    <s v="9026856"/>
    <s v="Eye Wash Ophthalmic Solution  "/>
    <s v="4oz         "/>
    <s v="Pk      "/>
    <s v="ODEPOT"/>
    <s v="451620"/>
    <n v="1"/>
    <n v="1"/>
    <n v="0"/>
    <n v="0"/>
    <n v="0"/>
    <n v="1"/>
    <x v="1"/>
    <m/>
  </r>
  <r>
    <s v="9880210"/>
    <s v="Cautery Hgh Temp Elongatd Tip "/>
    <s v="ELONGATD TIP"/>
    <s v="10/Bx   "/>
    <s v="ALLEG"/>
    <s v="65410-040"/>
    <n v="1"/>
    <n v="1"/>
    <n v="0"/>
    <n v="1"/>
    <n v="0"/>
    <n v="0"/>
    <x v="6"/>
    <m/>
  </r>
  <r>
    <s v="1144925"/>
    <s v="Dressing Copa Island Foam     "/>
    <s v="4&quot;x4&quot;       "/>
    <s v="50/Ca   "/>
    <s v="KENDAL"/>
    <s v="55544B"/>
    <n v="1"/>
    <n v="1"/>
    <n v="0"/>
    <n v="0"/>
    <n v="1"/>
    <n v="0"/>
    <x v="5"/>
    <m/>
  </r>
  <r>
    <s v="2580622"/>
    <s v="Water f/Inj FTV Vl Non-Return "/>
    <s v="Sterile     "/>
    <s v="10mL/Ea "/>
    <s v="GIVREP"/>
    <s v="00409488710"/>
    <n v="1"/>
    <n v="2"/>
    <n v="0"/>
    <n v="1"/>
    <n v="0"/>
    <n v="0"/>
    <x v="0"/>
    <m/>
  </r>
  <r>
    <s v="9874315"/>
    <s v="Vacutainer Tube Hemoguard     "/>
    <s v="13x75 2.7mL "/>
    <s v="100/Bx  "/>
    <s v="BD"/>
    <s v="363083"/>
    <n v="1"/>
    <n v="2"/>
    <n v="1"/>
    <n v="0"/>
    <n v="0"/>
    <n v="0"/>
    <x v="8"/>
    <m/>
  </r>
  <r>
    <s v="1047675"/>
    <s v="Scale Digital Pediatric       "/>
    <s v="            "/>
    <s v="Ea      "/>
    <s v="PELSTA"/>
    <s v="553KL"/>
    <n v="1"/>
    <n v="1"/>
    <n v="0"/>
    <n v="1"/>
    <n v="0"/>
    <n v="0"/>
    <x v="8"/>
    <m/>
  </r>
  <r>
    <s v="6003194"/>
    <s v="Trichloracetic Acid 10%       "/>
    <s v="4oz         "/>
    <s v="1/Bt    "/>
    <s v="HELINK"/>
    <s v="400559"/>
    <n v="1"/>
    <n v="2"/>
    <n v="0"/>
    <n v="1"/>
    <n v="0"/>
    <n v="0"/>
    <x v="8"/>
    <m/>
  </r>
  <r>
    <s v="1131960"/>
    <s v="Felt Callus Protectors        "/>
    <s v="            "/>
    <s v="40/Pk   "/>
    <s v="PODPRO"/>
    <s v="8023"/>
    <n v="1"/>
    <n v="1"/>
    <n v="0"/>
    <n v="1"/>
    <n v="0"/>
    <n v="0"/>
    <x v="6"/>
    <m/>
  </r>
  <r>
    <s v="1141540"/>
    <s v="Cautery Cord Bi-Polar         "/>
    <s v="Sterile     "/>
    <s v="50/Ca   "/>
    <s v="MEDLIN"/>
    <s v="DYNJ01207"/>
    <n v="1"/>
    <n v="2"/>
    <n v="0"/>
    <n v="1"/>
    <n v="0"/>
    <n v="0"/>
    <x v="6"/>
    <m/>
  </r>
  <r>
    <s v="9343373"/>
    <s v="Pad Heel 2-1/2x9/16&quot;          "/>
    <s v="            "/>
    <s v="1/Pr    "/>
    <s v="HAPAD"/>
    <s v="HP2-9"/>
    <n v="1"/>
    <n v="10"/>
    <n v="0"/>
    <n v="1"/>
    <n v="0"/>
    <n v="0"/>
    <x v="6"/>
    <m/>
  </r>
  <r>
    <s v="1125809"/>
    <s v="Emesis Basin Mauve 16oz       "/>
    <s v="8.5&quot;        "/>
    <s v="25/Bx   "/>
    <s v="DUKAL"/>
    <s v="1125809"/>
    <n v="1"/>
    <n v="1"/>
    <n v="1"/>
    <n v="0"/>
    <n v="0"/>
    <n v="0"/>
    <x v="8"/>
    <m/>
  </r>
  <r>
    <s v="2881978"/>
    <s v="Esteem w/NeuThera Glove Synth "/>
    <s v="Small       "/>
    <s v="100/Bx  "/>
    <s v="ALLEG"/>
    <s v="S88RX02"/>
    <n v="1"/>
    <n v="3"/>
    <n v="0"/>
    <n v="1"/>
    <n v="0"/>
    <n v="0"/>
    <x v="6"/>
    <m/>
  </r>
  <r>
    <s v="3728441"/>
    <s v="Finger Splint STAX            "/>
    <s v="SZ 1        "/>
    <s v="EA      "/>
    <s v="DEROYA"/>
    <s v="9121-01"/>
    <n v="1"/>
    <n v="12"/>
    <n v="0"/>
    <n v="1"/>
    <n v="0"/>
    <n v="0"/>
    <x v="6"/>
    <m/>
  </r>
  <r>
    <s v="4990632"/>
    <s v="EMS Shears                    "/>
    <s v="Black       "/>
    <s v="Ea      "/>
    <s v="EMI"/>
    <s v="1096"/>
    <n v="1"/>
    <n v="1"/>
    <n v="0"/>
    <n v="1"/>
    <n v="0"/>
    <n v="0"/>
    <x v="6"/>
    <m/>
  </r>
  <r>
    <s v="1312215"/>
    <s v="Valve Brush Double Ended      "/>
    <s v="5mm-10mm    "/>
    <s v="50/Bx   "/>
    <s v="MICRTK"/>
    <s v="QL22041"/>
    <n v="1"/>
    <n v="1"/>
    <n v="0"/>
    <n v="1"/>
    <n v="0"/>
    <n v="0"/>
    <x v="6"/>
    <m/>
  </r>
  <r>
    <s v="1173465"/>
    <s v="Pilocarpine HCL Opth Sol Lq   "/>
    <s v="4%          "/>
    <s v="15mL/Bt "/>
    <s v="GENPHA"/>
    <s v="61314020615"/>
    <n v="1"/>
    <n v="1"/>
    <n v="0"/>
    <n v="1"/>
    <n v="0"/>
    <n v="0"/>
    <x v="4"/>
    <m/>
  </r>
  <r>
    <s v="6366017"/>
    <s v="Pedi-Smart Anklet Beige       "/>
    <s v="Small       "/>
    <s v="Ea      "/>
    <s v="PODPRO"/>
    <s v="6020-#2"/>
    <n v="1"/>
    <n v="6"/>
    <n v="0"/>
    <n v="1"/>
    <n v="0"/>
    <n v="0"/>
    <x v="6"/>
    <m/>
  </r>
  <r>
    <s v="1145865"/>
    <s v="Pill Splitter Blue            "/>
    <s v="            "/>
    <s v="1/Bx    "/>
    <s v="MEDLIN"/>
    <s v="NON135000"/>
    <n v="1"/>
    <n v="1"/>
    <n v="0"/>
    <n v="0"/>
    <n v="0"/>
    <n v="1"/>
    <x v="5"/>
    <m/>
  </r>
  <r>
    <s v="1126093"/>
    <s v="Inflation System LF Black     "/>
    <s v="Child       "/>
    <s v="Ea      "/>
    <s v="AMDIAG"/>
    <s v="865-9CBKHS"/>
    <n v="1"/>
    <n v="10"/>
    <n v="0"/>
    <n v="1"/>
    <n v="0"/>
    <n v="0"/>
    <x v="6"/>
    <m/>
  </r>
  <r>
    <s v="1246100"/>
    <s v="Disinfectant Spray Protex     "/>
    <s v="32oz        "/>
    <s v="Ea      "/>
    <s v="PARKER"/>
    <s v="42-32"/>
    <n v="1"/>
    <n v="7"/>
    <n v="0"/>
    <n v="1"/>
    <n v="0"/>
    <n v="0"/>
    <x v="6"/>
    <m/>
  </r>
  <r>
    <s v="1241730"/>
    <s v="Forceps Splinter Fine Point   "/>
    <s v="3-1/2&quot;      "/>
    <s v="Ea      "/>
    <s v="MISDFK"/>
    <s v="95-777"/>
    <n v="1"/>
    <n v="5"/>
    <n v="0"/>
    <n v="0"/>
    <n v="0"/>
    <n v="1"/>
    <x v="5"/>
    <m/>
  </r>
  <r>
    <s v="1119667"/>
    <s v="PharmAssure Syr Filter        "/>
    <s v="0.2um       "/>
    <s v="50/Bx   "/>
    <s v="PALMED"/>
    <s v="HP1002"/>
    <n v="1"/>
    <n v="1"/>
    <n v="0"/>
    <n v="0"/>
    <n v="1"/>
    <n v="0"/>
    <x v="5"/>
    <m/>
  </r>
  <r>
    <s v="1203871"/>
    <s v="Toothbrush Adult Deluxe       "/>
    <s v="50 Tuft     "/>
    <s v="144/Bx  "/>
    <s v="NEWLD"/>
    <s v="TB-50"/>
    <n v="1"/>
    <n v="1"/>
    <n v="0"/>
    <n v="1"/>
    <n v="0"/>
    <n v="0"/>
    <x v="6"/>
    <m/>
  </r>
  <r>
    <s v="1539584"/>
    <s v="Tubing Sterilroll Dual Peel   "/>
    <s v="4x100       "/>
    <s v="100'/Rl "/>
    <s v="ALLEG"/>
    <s v="T90004"/>
    <n v="1"/>
    <n v="1"/>
    <n v="0"/>
    <n v="1"/>
    <n v="0"/>
    <n v="0"/>
    <x v="6"/>
    <m/>
  </r>
  <r>
    <s v="1103639"/>
    <s v="Cuff Soft 1-Tube              "/>
    <s v="Adult SM    "/>
    <s v="20/Pk   "/>
    <s v="WELCH"/>
    <s v="SOFT-10-1SC"/>
    <n v="1"/>
    <n v="1"/>
    <n v="0"/>
    <n v="0"/>
    <n v="1"/>
    <n v="0"/>
    <x v="5"/>
    <m/>
  </r>
  <r>
    <s v="1271544"/>
    <s v="Silipos Active Ball of Foot   "/>
    <s v="Cushions    "/>
    <s v="2/Pk    "/>
    <s v="SILINC"/>
    <s v="7215"/>
    <n v="1"/>
    <n v="2"/>
    <n v="0"/>
    <n v="1"/>
    <n v="0"/>
    <n v="0"/>
    <x v="6"/>
    <m/>
  </r>
  <r>
    <s v="1141017"/>
    <s v="Stethoscope Littman Elec      "/>
    <s v="Blk 27&quot;     "/>
    <s v="Ea      "/>
    <s v="3MMED"/>
    <s v="3200BK27"/>
    <n v="1"/>
    <n v="1"/>
    <n v="0"/>
    <n v="0"/>
    <n v="1"/>
    <n v="0"/>
    <x v="5"/>
    <m/>
  </r>
  <r>
    <s v="1161436"/>
    <s v="Dressing SilverCell Alginate  "/>
    <s v="2x2&quot;        "/>
    <s v="50/Bx   "/>
    <s v="SYSTAG"/>
    <s v="900202"/>
    <n v="1"/>
    <n v="1"/>
    <n v="0"/>
    <n v="1"/>
    <n v="0"/>
    <n v="0"/>
    <x v="8"/>
    <m/>
  </r>
  <r>
    <s v="3549894"/>
    <s v="Biohazard Label 6&quot; Square     "/>
    <s v="Red         "/>
    <s v="Ea      "/>
    <s v="RUBBMD"/>
    <s v="FGBP1"/>
    <n v="1"/>
    <n v="10"/>
    <n v="0"/>
    <n v="1"/>
    <n v="0"/>
    <n v="0"/>
    <x v="8"/>
    <m/>
  </r>
  <r>
    <s v="1098560"/>
    <s v="Label Blank Drug              "/>
    <s v="600/Roll    "/>
    <s v="1/Rl    "/>
    <s v="TIMED"/>
    <s v="LAN-84"/>
    <n v="1"/>
    <n v="1"/>
    <n v="0"/>
    <n v="1"/>
    <n v="0"/>
    <n v="0"/>
    <x v="6"/>
    <m/>
  </r>
  <r>
    <s v="3022053"/>
    <s v="Mask Oxygen Pedi              "/>
    <s v="            "/>
    <s v="50/Ca   "/>
    <s v="VYAIRE"/>
    <s v="001268"/>
    <n v="1"/>
    <n v="1"/>
    <n v="0"/>
    <n v="1"/>
    <n v="0"/>
    <n v="0"/>
    <x v="6"/>
    <m/>
  </r>
  <r>
    <s v="1279765"/>
    <s v="Glove Compression Left Tipless"/>
    <s v="X-Small     "/>
    <s v="Ea      "/>
    <s v="TROY"/>
    <s v="NC53220"/>
    <n v="1"/>
    <n v="7"/>
    <n v="0"/>
    <n v="0"/>
    <n v="0"/>
    <n v="1"/>
    <x v="5"/>
    <m/>
  </r>
  <r>
    <s v="1139225"/>
    <s v="Pulse Oximeter Rad V          "/>
    <s v="            "/>
    <s v="Ea      "/>
    <s v="MASIMO"/>
    <s v="9197"/>
    <n v="1"/>
    <n v="1"/>
    <n v="0"/>
    <n v="1"/>
    <n v="0"/>
    <n v="0"/>
    <x v="6"/>
    <m/>
  </r>
  <r>
    <s v="1271220"/>
    <s v="Bandage Strips Bugs &amp;Tasmanian"/>
    <s v="3/4&quot;x3&quot;     "/>
    <s v="100/Bx  "/>
    <s v="DUKAL"/>
    <s v="1073737"/>
    <n v="1"/>
    <n v="5"/>
    <n v="0"/>
    <n v="1"/>
    <n v="0"/>
    <n v="0"/>
    <x v="8"/>
    <m/>
  </r>
  <r>
    <s v="2882387"/>
    <s v="Esteem TruBlu Glove Nitrile   "/>
    <s v="XXL Stretchy"/>
    <s v="90/Bx   "/>
    <s v="ALLEG"/>
    <s v="8899NXX"/>
    <n v="1"/>
    <n v="6"/>
    <n v="1"/>
    <n v="0"/>
    <n v="0"/>
    <n v="0"/>
    <x v="4"/>
    <m/>
  </r>
  <r>
    <s v="8320100"/>
    <s v="Scale Digital Peds/Baby       "/>
    <s v="30LbCapacity"/>
    <s v="Ea      "/>
    <s v="DETECT"/>
    <s v="6745"/>
    <n v="1"/>
    <n v="1"/>
    <n v="0"/>
    <n v="0"/>
    <n v="1"/>
    <n v="0"/>
    <x v="5"/>
    <m/>
  </r>
  <r>
    <s v="6270042"/>
    <s v="TUBG OXYGEN 14FT W/CRSH R     "/>
    <s v="            "/>
    <s v="50/Ca   "/>
    <s v="VYAIRE"/>
    <s v="001303"/>
    <n v="1"/>
    <n v="2"/>
    <n v="0"/>
    <n v="0"/>
    <n v="1"/>
    <n v="0"/>
    <x v="5"/>
    <m/>
  </r>
  <r>
    <s v="7003327"/>
    <s v="CPR-2 BVM w/Man/Ped/SM Masks  "/>
    <s v="            "/>
    <s v="Ea      "/>
    <s v="MRCMED"/>
    <s v="1058503"/>
    <n v="1"/>
    <n v="2"/>
    <n v="0"/>
    <n v="1"/>
    <n v="0"/>
    <n v="0"/>
    <x v="6"/>
    <m/>
  </r>
  <r>
    <s v="2480398"/>
    <s v="Xylocaine Plain MDV N-R       "/>
    <s v="0.5%        "/>
    <s v="50mL/Vl "/>
    <s v="GIVREP"/>
    <s v="63323048457"/>
    <n v="1"/>
    <n v="5"/>
    <n v="1"/>
    <n v="0"/>
    <n v="0"/>
    <n v="0"/>
    <x v="6"/>
    <m/>
  </r>
  <r>
    <s v="8517743"/>
    <s v="Bottle Dropper Glass Screw-Cap"/>
    <s v="1oz         "/>
    <s v="12/Bx   "/>
    <s v="ADACO"/>
    <s v="4001"/>
    <n v="1"/>
    <n v="4"/>
    <n v="1"/>
    <n v="0"/>
    <n v="0"/>
    <n v="0"/>
    <x v="6"/>
    <m/>
  </r>
  <r>
    <s v="1199508"/>
    <s v="Cable Connector Rainbow f/RC-1"/>
    <s v="1'          "/>
    <s v="Ea      "/>
    <s v="MASIMO"/>
    <s v="2405"/>
    <n v="1"/>
    <n v="1"/>
    <n v="0"/>
    <n v="0"/>
    <n v="1"/>
    <n v="0"/>
    <x v="5"/>
    <m/>
  </r>
  <r>
    <s v="1218084"/>
    <s v="Goniometer Plastic 360 Degree "/>
    <s v="6&quot;          "/>
    <s v="Ea      "/>
    <s v="MEDFIT"/>
    <s v="T0054A"/>
    <n v="1"/>
    <n v="25"/>
    <n v="0"/>
    <n v="0"/>
    <n v="0"/>
    <n v="1"/>
    <x v="5"/>
    <m/>
  </r>
  <r>
    <s v="1271221"/>
    <s v="Bandage Strips Bugs &amp; Daffy   "/>
    <s v="3/4&quot;x3&quot;     "/>
    <s v="100/Bx  "/>
    <s v="DUKAL"/>
    <s v="1075737"/>
    <n v="1"/>
    <n v="6"/>
    <n v="0"/>
    <n v="1"/>
    <n v="0"/>
    <n v="0"/>
    <x v="8"/>
    <m/>
  </r>
  <r>
    <s v="1255203"/>
    <s v="Transducer Ultrasound Philips "/>
    <s v="            "/>
    <s v="Ea      "/>
    <s v="SOSTEC"/>
    <s v="M2736AAS"/>
    <n v="1"/>
    <n v="1"/>
    <n v="0"/>
    <n v="0"/>
    <n v="0"/>
    <n v="1"/>
    <x v="5"/>
    <m/>
  </r>
  <r>
    <s v="8900023"/>
    <s v="Tenderskin Hypoallergenic     "/>
    <s v="2&quot;x10Yds    "/>
    <s v="6/Bx    "/>
    <s v="KENDAL"/>
    <s v="2419C"/>
    <n v="1"/>
    <n v="3"/>
    <n v="0"/>
    <n v="1"/>
    <n v="0"/>
    <n v="0"/>
    <x v="8"/>
    <m/>
  </r>
  <r>
    <s v="1253107"/>
    <s v="Ondansetron HCL Inj MDV 20mL  "/>
    <s v="2mg/mL      "/>
    <s v="20mL/Vl "/>
    <s v="HERPHA"/>
    <s v="23155054931"/>
    <n v="1"/>
    <n v="5"/>
    <n v="1"/>
    <n v="0"/>
    <n v="0"/>
    <n v="0"/>
    <x v="8"/>
    <m/>
  </r>
  <r>
    <s v="4992144"/>
    <s v="Guage for BP 775              "/>
    <s v="            "/>
    <s v="Ea      "/>
    <s v="AMDIAG"/>
    <s v="809N"/>
    <n v="1"/>
    <n v="30"/>
    <n v="0"/>
    <n v="0"/>
    <n v="1"/>
    <n v="0"/>
    <x v="5"/>
    <m/>
  </r>
  <r>
    <s v="5665862"/>
    <s v="Specula Dispenser Kleenspec   "/>
    <s v="432-434     "/>
    <s v="Ea      "/>
    <s v="WELCH"/>
    <s v="52401"/>
    <n v="1"/>
    <n v="6"/>
    <n v="1"/>
    <n v="0"/>
    <n v="0"/>
    <n v="0"/>
    <x v="8"/>
    <m/>
  </r>
  <r>
    <s v="4265276"/>
    <s v="Breaker Cast Wolfe-Boehler    "/>
    <s v="10&quot;         "/>
    <s v="Ea      "/>
    <s v="MILTEX"/>
    <s v="27-3080"/>
    <n v="1"/>
    <n v="4"/>
    <n v="0"/>
    <n v="0"/>
    <n v="0"/>
    <n v="1"/>
    <x v="5"/>
    <m/>
  </r>
  <r>
    <s v="5823039"/>
    <s v="Contnr Speci Clikseal Lkprf St"/>
    <s v="120cc       "/>
    <s v="200/Ca  "/>
    <s v="ALLEG"/>
    <s v="C13900"/>
    <n v="1"/>
    <n v="1"/>
    <n v="1"/>
    <n v="0"/>
    <n v="0"/>
    <n v="0"/>
    <x v="4"/>
    <m/>
  </r>
  <r>
    <s v="9021713"/>
    <s v="CLEANER,BOARD,DRY ERASE,8     "/>
    <s v="            "/>
    <s v="1/PK    "/>
    <s v="ODEPOT"/>
    <s v="204057"/>
    <n v="1"/>
    <n v="1"/>
    <n v="0"/>
    <n v="0"/>
    <n v="0"/>
    <n v="1"/>
    <x v="1"/>
    <m/>
  </r>
  <r>
    <s v="3720680"/>
    <s v="Splint Wrist Lp-Clse 8&quot; Right "/>
    <s v="Black       "/>
    <s v="Ea      "/>
    <s v="DEROYA"/>
    <s v="5067-01"/>
    <n v="1"/>
    <n v="2"/>
    <n v="0"/>
    <n v="0"/>
    <n v="0"/>
    <n v="1"/>
    <x v="5"/>
    <m/>
  </r>
  <r>
    <s v="1233451"/>
    <s v="ENFAMIL WATER                 "/>
    <s v="2oz         "/>
    <s v="48/Ca   "/>
    <s v="MEAD"/>
    <s v="134501"/>
    <n v="1"/>
    <n v="1"/>
    <n v="0"/>
    <n v="0"/>
    <n v="1"/>
    <n v="0"/>
    <x v="5"/>
    <m/>
  </r>
  <r>
    <s v="2880903"/>
    <s v="Slide S/P Plain 3X1.5 1.2mm Tk"/>
    <s v="24X55MM     "/>
    <s v="10/Ca   "/>
    <s v="ALLEG"/>
    <s v="M6043-5"/>
    <n v="1"/>
    <n v="1"/>
    <n v="0"/>
    <n v="1"/>
    <n v="0"/>
    <n v="0"/>
    <x v="6"/>
    <m/>
  </r>
  <r>
    <s v="9595217"/>
    <s v="Nasal Packing M-TYPE w/AirSngl"/>
    <s v="8x1.5x2cm   "/>
    <s v="10/Bx   "/>
    <s v="MICRMD"/>
    <s v="RH-7406-10"/>
    <n v="1"/>
    <n v="1"/>
    <n v="0"/>
    <n v="0"/>
    <n v="1"/>
    <n v="0"/>
    <x v="5"/>
    <m/>
  </r>
  <r>
    <s v="1970078"/>
    <s v="Glove Liner Women's Cotton    "/>
    <s v="            "/>
    <s v="12Pr/Pk "/>
    <s v="VWRSC"/>
    <s v="32932-212"/>
    <n v="1"/>
    <n v="2"/>
    <n v="0"/>
    <n v="1"/>
    <n v="0"/>
    <n v="0"/>
    <x v="6"/>
    <m/>
  </r>
  <r>
    <s v="6955757"/>
    <s v="Evacuator Smoke Disposable    "/>
    <s v="            "/>
    <s v="50/Bx   "/>
    <s v="COOPSR"/>
    <s v="6150"/>
    <n v="1"/>
    <n v="1"/>
    <n v="0"/>
    <n v="0"/>
    <n v="0"/>
    <n v="1"/>
    <x v="5"/>
    <m/>
  </r>
  <r>
    <s v="1099568"/>
    <s v="Electrode Lead-Loc Foam       "/>
    <s v="Oval        "/>
    <s v="600/Ca  "/>
    <s v="LYNN"/>
    <s v="A10098-3NB"/>
    <n v="1"/>
    <n v="2"/>
    <n v="0"/>
    <n v="1"/>
    <n v="0"/>
    <n v="0"/>
    <x v="6"/>
    <m/>
  </r>
  <r>
    <s v="9532317"/>
    <s v="Needle Holder Crile-Wood Ster "/>
    <s v="6&quot;          "/>
    <s v="50/pk   "/>
    <s v="MILTEX"/>
    <s v="ST8-50"/>
    <n v="1"/>
    <n v="1"/>
    <n v="0"/>
    <n v="0"/>
    <n v="0"/>
    <n v="1"/>
    <x v="5"/>
    <m/>
  </r>
  <r>
    <s v="1313277"/>
    <s v="Gauze Sponge 12Ply NS         "/>
    <s v="2x2&quot;        "/>
    <s v="200/Bg  "/>
    <s v="DUKAL"/>
    <s v="2128"/>
    <n v="1"/>
    <n v="2"/>
    <n v="0"/>
    <n v="1"/>
    <n v="0"/>
    <n v="0"/>
    <x v="6"/>
    <m/>
  </r>
  <r>
    <s v="1213775"/>
    <s v="Label Syringe Blank White 1.5&quot;"/>
    <s v="x 5/16&quot;     "/>
    <s v="1000/Rl "/>
    <s v="TIMED"/>
    <s v="59705199"/>
    <n v="1"/>
    <n v="2"/>
    <n v="0"/>
    <n v="0"/>
    <n v="1"/>
    <n v="0"/>
    <x v="5"/>
    <m/>
  </r>
  <r>
    <s v="9857985"/>
    <s v="Duraclear Face Mask Disposable"/>
    <s v="Infant      "/>
    <s v="Ea      "/>
    <s v="AMBU"/>
    <s v="000-252-052"/>
    <n v="1"/>
    <n v="1"/>
    <n v="0"/>
    <n v="1"/>
    <n v="0"/>
    <n v="0"/>
    <x v="6"/>
    <m/>
  </r>
  <r>
    <s v="9870248"/>
    <s v="Luer-Lok Syringe Only         "/>
    <s v="3cc         "/>
    <s v="200/Bx  "/>
    <s v="BD"/>
    <s v="309657"/>
    <n v="1"/>
    <n v="1"/>
    <n v="0"/>
    <n v="1"/>
    <n v="0"/>
    <n v="0"/>
    <x v="8"/>
    <m/>
  </r>
  <r>
    <s v="7510046"/>
    <s v="Gentian Violet 1%             "/>
    <s v="4oz         "/>
    <s v="Ea      "/>
    <s v="RICCA"/>
    <s v="3230-4"/>
    <n v="1"/>
    <n v="2"/>
    <n v="0"/>
    <n v="0"/>
    <n v="0"/>
    <n v="1"/>
    <x v="5"/>
    <m/>
  </r>
  <r>
    <s v="2882276"/>
    <s v="Cautery Loop Tip              "/>
    <s v="            "/>
    <s v="10/Bx   "/>
    <s v="ALLEG"/>
    <s v="65410-183"/>
    <n v="1"/>
    <n v="3"/>
    <n v="0"/>
    <n v="1"/>
    <n v="0"/>
    <n v="0"/>
    <x v="6"/>
    <m/>
  </r>
  <r>
    <s v="1271279"/>
    <s v="Flex Stat Strip               "/>
    <s v="3/4&quot;x3&quot;     "/>
    <s v="100/Bx  "/>
    <s v="DUKAL"/>
    <s v="15210"/>
    <n v="1"/>
    <n v="16"/>
    <n v="0"/>
    <n v="1"/>
    <n v="0"/>
    <n v="0"/>
    <x v="8"/>
    <m/>
  </r>
  <r>
    <s v="1185666"/>
    <s v="Stadiometer/Height Rod Alum   "/>
    <s v="Wall Mount  "/>
    <s v="Ea      "/>
    <s v="DORSCA"/>
    <s v="DS1150"/>
    <n v="1"/>
    <n v="3"/>
    <n v="0"/>
    <n v="0"/>
    <n v="1"/>
    <n v="0"/>
    <x v="5"/>
    <m/>
  </r>
  <r>
    <s v="1126769"/>
    <s v="Essentials PF Nitrile Glove   "/>
    <s v="X-Large     "/>
    <s v="180/Bx  "/>
    <s v="SRITNG"/>
    <s v="1126769"/>
    <n v="1"/>
    <n v="6"/>
    <n v="0"/>
    <n v="1"/>
    <n v="0"/>
    <n v="0"/>
    <x v="8"/>
    <m/>
  </r>
  <r>
    <s v="1271047"/>
    <s v="Blephmarker Skin Surgical     "/>
    <s v="Purple      "/>
    <s v="10/Pk   "/>
    <s v="VISCOT"/>
    <s v="1424SR-10"/>
    <n v="1"/>
    <n v="5"/>
    <n v="0"/>
    <n v="0"/>
    <n v="1"/>
    <n v="0"/>
    <x v="5"/>
    <m/>
  </r>
  <r>
    <s v="2618511"/>
    <s v="Scrub Pants Disposable D Blue "/>
    <s v="X-Large     "/>
    <s v="10/Bg   "/>
    <s v="DUKAL"/>
    <s v="380XL"/>
    <n v="1"/>
    <n v="1"/>
    <n v="0"/>
    <n v="1"/>
    <n v="0"/>
    <n v="0"/>
    <x v="6"/>
    <m/>
  </r>
  <r>
    <s v="1183164"/>
    <s v="Stockinette Dltnt LF Blk      "/>
    <s v="2&quot;x25Yd     "/>
    <s v="2Rl/Ca  "/>
    <s v="SMINEP"/>
    <s v="7272301"/>
    <n v="1"/>
    <n v="1"/>
    <n v="0"/>
    <n v="1"/>
    <n v="0"/>
    <n v="0"/>
    <x v="4"/>
    <m/>
  </r>
  <r>
    <s v="4223860"/>
    <s v="Naturelle Panty Liner         "/>
    <s v="4.25X3X1.125"/>
    <s v="200/Ca  "/>
    <s v="NOAM"/>
    <s v="889918"/>
    <n v="1"/>
    <n v="1"/>
    <n v="0"/>
    <n v="1"/>
    <n v="0"/>
    <n v="0"/>
    <x v="6"/>
    <m/>
  </r>
  <r>
    <s v="6267195"/>
    <s v="Splint Postop Hallux Valgus Sf"/>
    <s v="Large Right "/>
    <s v="Ea      "/>
    <s v="PODPRO"/>
    <s v="6026-LR"/>
    <n v="1"/>
    <n v="9"/>
    <n v="0"/>
    <n v="1"/>
    <n v="0"/>
    <n v="0"/>
    <x v="6"/>
    <m/>
  </r>
  <r>
    <s v="1036047"/>
    <s v="Urinal Patient Pls 1Qt Str Blu"/>
    <s v="1 Qt        "/>
    <s v="Ea      "/>
    <s v="MEDGEN"/>
    <s v="00095"/>
    <n v="1"/>
    <n v="4"/>
    <n v="0"/>
    <n v="1"/>
    <n v="0"/>
    <n v="0"/>
    <x v="6"/>
    <m/>
  </r>
  <r>
    <s v="1228171"/>
    <s v="Tip Pipette Ext Lgth Strl     "/>
    <s v="1000uL      "/>
    <s v="800/Pk  "/>
    <s v="FISHER"/>
    <s v="2140303"/>
    <n v="1"/>
    <n v="1"/>
    <n v="0"/>
    <n v="0"/>
    <n v="0"/>
    <n v="1"/>
    <x v="5"/>
    <m/>
  </r>
  <r>
    <s v="2770816"/>
    <s v="Promethazine Tablets UD       "/>
    <s v="25mg        "/>
    <s v="100/Bx  "/>
    <s v="CARDGN"/>
    <s v="4016382"/>
    <n v="1"/>
    <n v="1"/>
    <n v="1"/>
    <n v="0"/>
    <n v="0"/>
    <n v="0"/>
    <x v="6"/>
    <m/>
  </r>
  <r>
    <s v="1271349"/>
    <s v="Conform Bandage Sterile       "/>
    <s v="1&quot;x4yds     "/>
    <s v="12/Ca   "/>
    <s v="DUKAL"/>
    <s v="6105033"/>
    <n v="1"/>
    <n v="1"/>
    <n v="0"/>
    <n v="0"/>
    <n v="1"/>
    <n v="0"/>
    <x v="5"/>
    <m/>
  </r>
  <r>
    <s v="3387174"/>
    <s v="Scissors In The Pink          "/>
    <s v="BCA         "/>
    <s v="Ea      "/>
    <s v="KOIDES"/>
    <s v="A117-ITP"/>
    <n v="1"/>
    <n v="2"/>
    <n v="0"/>
    <n v="0"/>
    <n v="0"/>
    <n v="1"/>
    <x v="5"/>
    <m/>
  </r>
  <r>
    <s v="2880460"/>
    <s v="Thermomtr Dtl Humidty Temp Pen"/>
    <s v="            "/>
    <s v="1/Ea    "/>
    <s v="ALLEG"/>
    <s v="CH9509"/>
    <n v="1"/>
    <n v="1"/>
    <n v="1"/>
    <n v="0"/>
    <n v="0"/>
    <n v="0"/>
    <x v="8"/>
    <m/>
  </r>
  <r>
    <s v="1174401"/>
    <s v="Pads Nail Polish Remover      "/>
    <s v="Foil Packet "/>
    <s v="1000/Ca "/>
    <s v="MEDLIN"/>
    <s v="MDS090780"/>
    <n v="1"/>
    <n v="1"/>
    <n v="0"/>
    <n v="1"/>
    <n v="0"/>
    <n v="0"/>
    <x v="6"/>
    <m/>
  </r>
  <r>
    <s v="2880514"/>
    <s v="Lab Jkt Hplgth SMS Fldrst Ceil"/>
    <s v="S           "/>
    <s v="10/Pk   "/>
    <s v="ALLEG"/>
    <s v="C3630CBS"/>
    <n v="1"/>
    <n v="1"/>
    <n v="0"/>
    <n v="1"/>
    <n v="0"/>
    <n v="0"/>
    <x v="6"/>
    <m/>
  </r>
  <r>
    <s v="7886259"/>
    <s v="Nurses Cap Bouffant Blue 21&quot;  "/>
    <s v="Large       "/>
    <s v="100/Bx  "/>
    <s v="BUSSE"/>
    <s v="328"/>
    <n v="1"/>
    <n v="2"/>
    <n v="0"/>
    <n v="1"/>
    <n v="0"/>
    <n v="0"/>
    <x v="8"/>
    <m/>
  </r>
  <r>
    <s v="4293996"/>
    <s v="Phillips Bulb                 "/>
    <s v="6V 30W      "/>
    <s v="Ea      "/>
    <s v="TROY"/>
    <s v="PH5761"/>
    <n v="1"/>
    <n v="2"/>
    <n v="0"/>
    <n v="0"/>
    <n v="1"/>
    <n v="0"/>
    <x v="5"/>
    <m/>
  </r>
  <r>
    <s v="1072772"/>
    <s v="Cotton/Poly LF Glove Liner    "/>
    <s v="Mens        "/>
    <s v="12/Pk   "/>
    <s v="BALCO"/>
    <s v="M-10"/>
    <n v="1"/>
    <n v="1"/>
    <n v="0"/>
    <n v="1"/>
    <n v="0"/>
    <n v="0"/>
    <x v="6"/>
    <m/>
  </r>
  <r>
    <s v="6560456"/>
    <s v="Mirror                        "/>
    <s v="18x36       "/>
    <s v="Ea      "/>
    <s v="BOBRIC"/>
    <s v="B165-1836"/>
    <n v="1"/>
    <n v="1"/>
    <n v="0"/>
    <n v="0"/>
    <n v="1"/>
    <n v="0"/>
    <x v="5"/>
    <m/>
  </r>
  <r>
    <s v="1938227"/>
    <s v="Bin Open Front Stackable      "/>
    <s v="Yellow      "/>
    <s v="Ea      "/>
    <s v="HEALMK"/>
    <s v="30-235 YL"/>
    <n v="1"/>
    <n v="2"/>
    <n v="0"/>
    <n v="0"/>
    <n v="1"/>
    <n v="0"/>
    <x v="5"/>
    <m/>
  </r>
  <r>
    <s v="1194209"/>
    <s v="Bin Akrobins PP 7.375x4.125x3&quot;"/>
    <s v="Clear       "/>
    <s v="24/Ca   "/>
    <s v="AKRO"/>
    <s v="30220SCLAR"/>
    <n v="1"/>
    <n v="1"/>
    <n v="1"/>
    <n v="0"/>
    <n v="0"/>
    <n v="0"/>
    <x v="6"/>
    <m/>
  </r>
  <r>
    <s v="3667309"/>
    <s v="Puzzle Space Maze             "/>
    <s v="            "/>
    <s v="36/Pk   "/>
    <s v="SHERMN"/>
    <s v="JV387"/>
    <n v="1"/>
    <n v="1"/>
    <n v="0"/>
    <n v="1"/>
    <n v="0"/>
    <n v="0"/>
    <x v="6"/>
    <m/>
  </r>
  <r>
    <s v="1109291"/>
    <s v="Isovue 300 61%                "/>
    <s v="30ml Vl     "/>
    <s v="10/Ca   "/>
    <s v="BRACCO"/>
    <s v="131525"/>
    <n v="1"/>
    <n v="1"/>
    <n v="0"/>
    <n v="1"/>
    <n v="0"/>
    <n v="0"/>
    <x v="8"/>
    <m/>
  </r>
  <r>
    <s v="5734217"/>
    <s v="Lidocaine Top Soln Glass      "/>
    <s v="4%          "/>
    <s v="50ml/Bt "/>
    <s v="W-WARD"/>
    <s v="1350547"/>
    <n v="1"/>
    <n v="6"/>
    <n v="1"/>
    <n v="0"/>
    <n v="0"/>
    <n v="0"/>
    <x v="6"/>
    <m/>
  </r>
  <r>
    <s v="7032276"/>
    <s v="Scissors Iris                 "/>
    <s v="Strt 4-1/5&quot; "/>
    <s v="Ea      "/>
    <s v="MISDFK"/>
    <s v="95-104"/>
    <n v="1"/>
    <n v="10"/>
    <n v="0"/>
    <n v="1"/>
    <n v="0"/>
    <n v="0"/>
    <x v="8"/>
    <m/>
  </r>
  <r>
    <s v="6069721"/>
    <s v="Pad Heel 2-1/2x1/2&quot;           "/>
    <s v="            "/>
    <s v="1/Pr    "/>
    <s v="HAPAD"/>
    <s v="HP2-1"/>
    <n v="1"/>
    <n v="10"/>
    <n v="0"/>
    <n v="1"/>
    <n v="0"/>
    <n v="0"/>
    <x v="8"/>
    <m/>
  </r>
  <r>
    <s v="7249041"/>
    <s v="Sassor Wire Cutting Scissor   "/>
    <s v="4-3/4&quot;      "/>
    <s v="Ea      "/>
    <s v="MILTEX"/>
    <s v="V99-124"/>
    <n v="1"/>
    <n v="2"/>
    <n v="0"/>
    <n v="0"/>
    <n v="0"/>
    <n v="1"/>
    <x v="5"/>
    <m/>
  </r>
  <r>
    <s v="9063718"/>
    <s v="Mousepad Basic Office Depot   "/>
    <s v="Blue        "/>
    <s v="Ea      "/>
    <s v="ODEPOT"/>
    <s v="899507"/>
    <n v="1"/>
    <n v="6"/>
    <n v="0"/>
    <n v="0"/>
    <n v="0"/>
    <n v="1"/>
    <x v="1"/>
    <m/>
  </r>
  <r>
    <s v="1168913"/>
    <s v="Sink Splash Guard 23.625Lx    "/>
    <s v="4.5Wx18H    "/>
    <s v="Ea      "/>
    <s v="PHLEB"/>
    <s v="2632"/>
    <n v="1"/>
    <n v="3"/>
    <n v="0"/>
    <n v="0"/>
    <n v="0"/>
    <n v="1"/>
    <x v="5"/>
    <m/>
  </r>
  <r>
    <s v="7676196"/>
    <s v="Extension Line 6&quot;             "/>
    <s v="            "/>
    <s v="25/CA   "/>
    <s v="ARGON"/>
    <s v="041115002A"/>
    <n v="1"/>
    <n v="1"/>
    <n v="0"/>
    <n v="0"/>
    <n v="0"/>
    <n v="1"/>
    <x v="5"/>
    <m/>
  </r>
  <r>
    <s v="1237365"/>
    <s v="Towel Tissue 2PLY 13.5X18IN   "/>
    <s v="White       "/>
    <s v="500/Ca  "/>
    <s v="GREBAY"/>
    <s v="183"/>
    <n v="1"/>
    <n v="1"/>
    <n v="0"/>
    <n v="1"/>
    <n v="0"/>
    <n v="0"/>
    <x v="8"/>
    <m/>
  </r>
  <r>
    <s v="4855046"/>
    <s v="Wrap Foam Adult/ Neonatal     "/>
    <s v="            "/>
    <s v="100/BX  "/>
    <s v="KENDAL"/>
    <s v="FOAM A/N"/>
    <n v="1"/>
    <n v="4"/>
    <n v="1"/>
    <n v="0"/>
    <n v="0"/>
    <n v="0"/>
    <x v="8"/>
    <m/>
  </r>
  <r>
    <s v="6636536"/>
    <s v="Shoehorn Plastic Assorted     "/>
    <s v="16-1/4&quot;     "/>
    <s v="Ea      "/>
    <s v="KINSMN"/>
    <s v="33010"/>
    <n v="1"/>
    <n v="1"/>
    <n v="0"/>
    <n v="0"/>
    <n v="1"/>
    <n v="0"/>
    <x v="5"/>
    <m/>
  </r>
  <r>
    <s v="1190961"/>
    <s v="Tray Foley IC Bardex          "/>
    <s v="18fr        "/>
    <s v="10/Ca   "/>
    <s v="BARDBI"/>
    <s v="300318A"/>
    <n v="1"/>
    <n v="1"/>
    <n v="0"/>
    <n v="0"/>
    <n v="0"/>
    <n v="1"/>
    <x v="5"/>
    <m/>
  </r>
  <r>
    <s v="6010088"/>
    <s v="Penlight w/Pupil Gauge        "/>
    <s v="            "/>
    <s v="6/Pk    "/>
    <s v="TROY"/>
    <s v="927021"/>
    <n v="1"/>
    <n v="6"/>
    <n v="0"/>
    <n v="0"/>
    <n v="1"/>
    <n v="0"/>
    <x v="5"/>
    <m/>
  </r>
  <r>
    <s v="1246125"/>
    <s v="Paper for 2011 Defib 200 Sheet"/>
    <s v="90x90mm     "/>
    <s v="60/Ca   "/>
    <s v="CARDIO"/>
    <s v="8000-0300G"/>
    <n v="1"/>
    <n v="1"/>
    <n v="0"/>
    <n v="0"/>
    <n v="0"/>
    <n v="1"/>
    <x v="5"/>
    <m/>
  </r>
  <r>
    <s v="2282966"/>
    <s v="Ciloxan Ophthalmic Solution   "/>
    <s v="0.30%       "/>
    <s v="5ml/Bt  "/>
    <s v="CARDWH"/>
    <s v="1890359"/>
    <n v="1"/>
    <n v="1"/>
    <n v="1"/>
    <n v="0"/>
    <n v="0"/>
    <n v="0"/>
    <x v="6"/>
    <m/>
  </r>
  <r>
    <s v="1245925"/>
    <s v="D Handle Diabetic Test        "/>
    <s v="            "/>
    <s v="40/Pk   "/>
    <s v="MEDLIN"/>
    <s v="MZMDHANDLE"/>
    <n v="1"/>
    <n v="1"/>
    <n v="0"/>
    <n v="0"/>
    <n v="0"/>
    <n v="1"/>
    <x v="5"/>
    <m/>
  </r>
  <r>
    <s v="1198026"/>
    <s v="Curette Ear CeraPik Clinic Pk "/>
    <s v="2.5mm       "/>
    <s v="200/Pk  "/>
    <s v="BIONX"/>
    <s v="2208"/>
    <n v="1"/>
    <n v="1"/>
    <n v="0"/>
    <n v="0"/>
    <n v="0"/>
    <n v="1"/>
    <x v="5"/>
    <m/>
  </r>
  <r>
    <s v="1263209"/>
    <s v="Jelly Lube Sterile Syringe    "/>
    <s v="10G         "/>
    <s v="50/Ca   "/>
    <s v="MEDLIN"/>
    <s v="DYNJLUBESYR"/>
    <n v="1"/>
    <n v="1"/>
    <n v="0"/>
    <n v="0"/>
    <n v="0"/>
    <n v="1"/>
    <x v="5"/>
    <m/>
  </r>
  <r>
    <s v="4666974"/>
    <s v="Suture Vicryl Rapide Ud PS2   "/>
    <s v="4-0 27&quot;     "/>
    <s v="12/Bx   "/>
    <s v="ETHICO"/>
    <s v="VR426"/>
    <n v="1"/>
    <n v="3"/>
    <n v="0"/>
    <n v="1"/>
    <n v="0"/>
    <n v="0"/>
    <x v="6"/>
    <m/>
  </r>
  <r>
    <s v="1245938"/>
    <s v="Cuff Blood Pressure Adult     "/>
    <s v="Lg Long     "/>
    <s v="Ea      "/>
    <s v="WELCH"/>
    <s v="REUSE-12L-2400"/>
    <n v="1"/>
    <n v="1"/>
    <n v="0"/>
    <n v="0"/>
    <n v="1"/>
    <n v="0"/>
    <x v="5"/>
    <m/>
  </r>
  <r>
    <s v="7770451"/>
    <s v="Comply Steam Indicator Tape LF"/>
    <s v="1.89&quot;x60    "/>
    <s v="10/Ca   "/>
    <s v="3MMED"/>
    <s v="1322-48MM"/>
    <n v="1"/>
    <n v="1"/>
    <n v="0"/>
    <n v="0"/>
    <n v="1"/>
    <n v="0"/>
    <x v="5"/>
    <m/>
  </r>
  <r>
    <s v="1174974"/>
    <s v="Strip Abs Infecon 50mL White  "/>
    <s v="3x3&quot;        "/>
    <s v="100/Pk  "/>
    <s v="VWRSC"/>
    <s v="11217-524"/>
    <n v="1"/>
    <n v="1"/>
    <n v="0"/>
    <n v="0"/>
    <n v="0"/>
    <n v="1"/>
    <x v="5"/>
    <m/>
  </r>
  <r>
    <s v="2314379"/>
    <s v="Nasal Splints 2000 Series     "/>
    <s v="Large       "/>
    <s v="5/Bx    "/>
    <s v="MICRMD"/>
    <s v="10-2000-05KL"/>
    <n v="1"/>
    <n v="1"/>
    <n v="0"/>
    <n v="0"/>
    <n v="1"/>
    <n v="0"/>
    <x v="5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8"/>
    <m/>
  </r>
  <r>
    <s v="1264841"/>
    <s v="Stethoscope Cardiology        "/>
    <s v="Car Blue    "/>
    <s v="Ea      "/>
    <s v="3MMED"/>
    <s v="6157"/>
    <n v="1"/>
    <n v="4"/>
    <n v="0"/>
    <n v="0"/>
    <n v="1"/>
    <n v="0"/>
    <x v="4"/>
    <m/>
  </r>
  <r>
    <s v="1275443"/>
    <s v="Kitten Patient Stickers       "/>
    <s v="            "/>
    <s v="100/Rl  "/>
    <s v="SHERMN"/>
    <s v="PS646"/>
    <n v="1"/>
    <n v="1"/>
    <n v="0"/>
    <n v="1"/>
    <n v="0"/>
    <n v="0"/>
    <x v="6"/>
    <m/>
  </r>
  <r>
    <s v="1500045"/>
    <s v="Naropin Polyamp Inj 10mL      "/>
    <s v="2mg/mL      "/>
    <s v="5/Pk    "/>
    <s v="ABRAX"/>
    <s v="63323028510"/>
    <n v="1"/>
    <n v="5"/>
    <n v="0"/>
    <n v="1"/>
    <n v="0"/>
    <n v="0"/>
    <x v="6"/>
    <m/>
  </r>
  <r>
    <s v="1316592"/>
    <s v="Betamethasone Valerate Cream  "/>
    <s v="0.1%        "/>
    <s v="15gm/Tb "/>
    <s v="CARDGN"/>
    <s v="1158096"/>
    <n v="1"/>
    <n v="1"/>
    <n v="0"/>
    <n v="1"/>
    <n v="0"/>
    <n v="0"/>
    <x v="6"/>
    <m/>
  </r>
  <r>
    <s v="1242169"/>
    <s v="WBC Swabs Cleaner             "/>
    <s v="            "/>
    <s v="5/Pk    "/>
    <s v="HEMOCU"/>
    <s v="139130"/>
    <n v="1"/>
    <n v="2"/>
    <n v="0"/>
    <n v="0"/>
    <n v="0"/>
    <n v="1"/>
    <x v="2"/>
    <m/>
  </r>
  <r>
    <s v="2886373"/>
    <s v="Therabite Range Of Motion     "/>
    <s v="Scales      "/>
    <s v="100/Pk  "/>
    <s v="ZGLOP"/>
    <s v="255-009"/>
    <n v="1"/>
    <n v="4"/>
    <n v="0"/>
    <n v="1"/>
    <n v="0"/>
    <n v="0"/>
    <x v="8"/>
    <m/>
  </r>
  <r>
    <s v="1103152"/>
    <s v="Cuff MQ Reus Child 2-Tube     "/>
    <s v="            "/>
    <s v="Ea      "/>
    <s v="WELCH"/>
    <s v="REUSE-09-2MQ"/>
    <n v="1"/>
    <n v="3"/>
    <n v="0"/>
    <n v="1"/>
    <n v="0"/>
    <n v="0"/>
    <x v="8"/>
    <m/>
  </r>
  <r>
    <s v="2180553"/>
    <s v="Stax Finger Splint            "/>
    <s v="Size 1      "/>
    <s v="Ea      "/>
    <s v="BROWNM"/>
    <s v="10701"/>
    <n v="1"/>
    <n v="19"/>
    <n v="1"/>
    <n v="0"/>
    <n v="0"/>
    <n v="0"/>
    <x v="6"/>
    <m/>
  </r>
  <r>
    <s v="1080544"/>
    <s v="M-Gel Mesh Digi Tube          "/>
    <s v="3/4&quot;x6&quot;     "/>
    <s v="3/Pk    "/>
    <s v="PODPRO"/>
    <s v="1202"/>
    <n v="1"/>
    <n v="6"/>
    <n v="0"/>
    <n v="1"/>
    <n v="0"/>
    <n v="0"/>
    <x v="8"/>
    <m/>
  </r>
  <r>
    <s v="1102576"/>
    <s v="BP Cuff Adult Reusable        "/>
    <s v="            "/>
    <s v="Ea      "/>
    <s v="SOSTEC"/>
    <s v="M4555B"/>
    <n v="1"/>
    <n v="8"/>
    <n v="0"/>
    <n v="1"/>
    <n v="0"/>
    <n v="0"/>
    <x v="6"/>
    <m/>
  </r>
  <r>
    <s v="1276552"/>
    <s v="Specula Vaginal ER-SPEC Lightd"/>
    <s v="Medium      "/>
    <s v="18/Bx   "/>
    <s v="OBPMED"/>
    <s v="C020110-1"/>
    <n v="1"/>
    <n v="24"/>
    <n v="1"/>
    <n v="0"/>
    <n v="0"/>
    <n v="0"/>
    <x v="8"/>
    <m/>
  </r>
  <r>
    <s v="9026067"/>
    <s v="CLOCK,WALL,8.5,PLASTIC,B      "/>
    <s v="            "/>
    <s v="1/PK    "/>
    <s v="ODEPOT"/>
    <s v="404941"/>
    <n v="1"/>
    <n v="1"/>
    <n v="0"/>
    <n v="0"/>
    <n v="0"/>
    <n v="1"/>
    <x v="1"/>
    <m/>
  </r>
  <r>
    <s v="9538083"/>
    <s v="Forcep Dressing Semken Serrate"/>
    <s v="5&quot;          "/>
    <s v="Ea      "/>
    <s v="MILTEX"/>
    <s v="6-104"/>
    <n v="1"/>
    <n v="2"/>
    <n v="0"/>
    <n v="1"/>
    <n v="0"/>
    <n v="0"/>
    <x v="6"/>
    <m/>
  </r>
  <r>
    <s v="1069889"/>
    <s v="Nexcare Bandage               "/>
    <s v="2-3/8x4     "/>
    <s v="12Bx/Ca "/>
    <s v="3MCONH"/>
    <s v="H3584"/>
    <n v="1"/>
    <n v="5"/>
    <n v="0"/>
    <n v="0"/>
    <n v="1"/>
    <n v="0"/>
    <x v="5"/>
    <m/>
  </r>
  <r>
    <s v="1183246"/>
    <s v="Fork Tuning Baseline 6/Set    "/>
    <s v="w/Case      "/>
    <s v="Ea      "/>
    <s v="FABENT"/>
    <s v="12-1460"/>
    <n v="1"/>
    <n v="6"/>
    <n v="0"/>
    <n v="0"/>
    <n v="1"/>
    <n v="0"/>
    <x v="5"/>
    <m/>
  </r>
  <r>
    <s v="9877070"/>
    <s v="Oral Syringe Clear            "/>
    <s v="1mL         "/>
    <s v="100/Bx  "/>
    <s v="BD"/>
    <s v="305217"/>
    <n v="1"/>
    <n v="1"/>
    <n v="0"/>
    <n v="1"/>
    <n v="0"/>
    <n v="0"/>
    <x v="8"/>
    <m/>
  </r>
  <r>
    <s v="1103341"/>
    <s v="Pad Heel 2&quot;x1/2&quot;              "/>
    <s v="            "/>
    <s v="1/Pr    "/>
    <s v="HAPAD"/>
    <s v="HP21"/>
    <n v="1"/>
    <n v="12"/>
    <n v="0"/>
    <n v="0"/>
    <n v="0"/>
    <n v="1"/>
    <x v="5"/>
    <m/>
  </r>
  <r>
    <s v="1298229"/>
    <s v="Wheelchair Lghtwght Crusr -ELR"/>
    <s v="            "/>
    <s v="Ea      "/>
    <s v="MEDDEP"/>
    <s v="CX420ADFA-ELR"/>
    <n v="1"/>
    <n v="1"/>
    <n v="0"/>
    <n v="0"/>
    <n v="0"/>
    <n v="1"/>
    <x v="5"/>
    <m/>
  </r>
  <r>
    <s v="7610023"/>
    <s v="Pain Ease Med Stream Spray 1oz"/>
    <s v="            "/>
    <s v="24/Bx   "/>
    <s v="GEBAUE"/>
    <s v="00386000804"/>
    <n v="1"/>
    <n v="1"/>
    <n v="0"/>
    <n v="1"/>
    <n v="0"/>
    <n v="0"/>
    <x v="6"/>
    <m/>
  </r>
  <r>
    <s v="4539424"/>
    <s v="Statlock Foley Stabil Device  "/>
    <s v="Adult       "/>
    <s v="25/Bx   "/>
    <s v="BARDBI"/>
    <s v="FOL0100"/>
    <n v="1"/>
    <n v="1"/>
    <n v="0"/>
    <n v="1"/>
    <n v="0"/>
    <n v="0"/>
    <x v="6"/>
    <m/>
  </r>
  <r>
    <s v="2881528"/>
    <s v="Drape Towel Non Absorb Sterile"/>
    <s v="15x26in     "/>
    <s v="120/Ca  "/>
    <s v="ALLEG"/>
    <s v="7552"/>
    <n v="1"/>
    <n v="1"/>
    <n v="0"/>
    <n v="0"/>
    <n v="1"/>
    <n v="0"/>
    <x v="5"/>
    <m/>
  </r>
  <r>
    <s v="1229867"/>
    <s v="Bacdown Antimicro Handsoap    "/>
    <s v="1Liter      "/>
    <s v="Ea      "/>
    <s v="TROY"/>
    <s v="0435516"/>
    <n v="1"/>
    <n v="2"/>
    <n v="0"/>
    <n v="1"/>
    <n v="0"/>
    <n v="0"/>
    <x v="6"/>
    <m/>
  </r>
  <r>
    <s v="1530111"/>
    <s v="Splint Finger Staxx Sz 6 Skin "/>
    <s v="2.53&quot;       "/>
    <s v="Ea      "/>
    <s v="SMTNEP"/>
    <s v="79-72247"/>
    <n v="1"/>
    <n v="4"/>
    <n v="0"/>
    <n v="1"/>
    <n v="0"/>
    <n v="0"/>
    <x v="8"/>
    <m/>
  </r>
  <r>
    <s v="3681858"/>
    <s v="Toy Childrens Fish Glasses    "/>
    <s v="Assorted    "/>
    <s v="36/Pk   "/>
    <s v="SHERMN"/>
    <s v="JV321"/>
    <n v="1"/>
    <n v="1"/>
    <n v="0"/>
    <n v="1"/>
    <n v="0"/>
    <n v="0"/>
    <x v="6"/>
    <m/>
  </r>
  <r>
    <s v="1017584"/>
    <s v="Splint Scotchcast Conform Fbgl"/>
    <s v="5X30&quot;       "/>
    <s v="10/Ca   "/>
    <s v="3MMED"/>
    <s v="72530"/>
    <n v="1"/>
    <n v="1"/>
    <n v="0"/>
    <n v="1"/>
    <n v="0"/>
    <n v="0"/>
    <x v="6"/>
    <m/>
  </r>
  <r>
    <s v="1038945"/>
    <s v="Cotton Glove Liner            "/>
    <s v="Large       "/>
    <s v="12Pr/Pk "/>
    <s v="GF"/>
    <s v="9666"/>
    <n v="1"/>
    <n v="1"/>
    <n v="0"/>
    <n v="0"/>
    <n v="0"/>
    <n v="1"/>
    <x v="5"/>
    <m/>
  </r>
  <r>
    <s v="2687328"/>
    <s v="Bardex Cath Foley Latx Sil 5cc"/>
    <s v="12fr        "/>
    <s v="12/Ca   "/>
    <s v="BARDBI"/>
    <s v="0165V12S"/>
    <n v="1"/>
    <n v="1"/>
    <n v="0"/>
    <n v="1"/>
    <n v="0"/>
    <n v="0"/>
    <x v="6"/>
    <m/>
  </r>
  <r>
    <s v="2883037"/>
    <s v="Applicator Cot/Plastc Sterl 6&quot;"/>
    <s v="STRL 6&quot;     "/>
    <s v="100x2/Bx"/>
    <s v="ALLEG"/>
    <s v="C15050-006"/>
    <n v="1"/>
    <n v="10"/>
    <n v="0"/>
    <n v="1"/>
    <n v="0"/>
    <n v="0"/>
    <x v="6"/>
    <m/>
  </r>
  <r>
    <s v="1239058"/>
    <s v="Glove Edema 3/4 Finger        "/>
    <s v="Left Medium "/>
    <s v="Ea      "/>
    <s v="TROY"/>
    <s v="NC53224"/>
    <n v="1"/>
    <n v="6"/>
    <n v="0"/>
    <n v="0"/>
    <n v="0"/>
    <n v="1"/>
    <x v="5"/>
    <m/>
  </r>
  <r>
    <s v="1218066"/>
    <s v="Monofilament Foot Semmes-Wein "/>
    <s v="6/St        "/>
    <s v="6/St    "/>
    <s v="MEDFIT"/>
    <s v="BL121664"/>
    <n v="1"/>
    <n v="2"/>
    <n v="0"/>
    <n v="0"/>
    <n v="0"/>
    <n v="1"/>
    <x v="4"/>
    <m/>
  </r>
  <r>
    <s v="1082821"/>
    <s v="M-Gel Knit Digital Cap        "/>
    <s v="Lg/XL       "/>
    <s v="6/Pk    "/>
    <s v="PODPRO"/>
    <s v="1054"/>
    <n v="1"/>
    <n v="4"/>
    <n v="0"/>
    <n v="0"/>
    <n v="1"/>
    <n v="0"/>
    <x v="5"/>
    <m/>
  </r>
  <r>
    <s v="1234922"/>
    <s v="Renu Sens Multi-Purp Solution "/>
    <s v="Sensitive   "/>
    <s v="12oz/Bt "/>
    <s v="CARDWH"/>
    <s v="1444298"/>
    <n v="1"/>
    <n v="15"/>
    <n v="1"/>
    <n v="0"/>
    <n v="0"/>
    <n v="0"/>
    <x v="4"/>
    <m/>
  </r>
  <r>
    <s v="1030622"/>
    <s v="Deluxe Emergency Kit          "/>
    <s v="            "/>
    <s v="6/Ca    "/>
    <s v="MEDGEN"/>
    <s v="2037"/>
    <n v="1"/>
    <n v="1"/>
    <n v="0"/>
    <n v="0"/>
    <n v="1"/>
    <n v="0"/>
    <x v="5"/>
    <m/>
  </r>
  <r>
    <s v="1269372"/>
    <s v="Acetazolamide ER Capsules     "/>
    <s v="500mg       "/>
    <s v="100/Bt  "/>
    <s v="NOSLAB"/>
    <s v="29033003001"/>
    <n v="1"/>
    <n v="1"/>
    <n v="0"/>
    <n v="1"/>
    <n v="0"/>
    <n v="0"/>
    <x v="6"/>
    <m/>
  </r>
  <r>
    <s v="9531103"/>
    <s v="Dressing Forceps Serrated     "/>
    <s v="4 1/2&quot;      "/>
    <s v="Ea      "/>
    <s v="MILTEX"/>
    <s v="6-4"/>
    <n v="1"/>
    <n v="8"/>
    <n v="0"/>
    <n v="1"/>
    <n v="0"/>
    <n v="0"/>
    <x v="6"/>
    <m/>
  </r>
  <r>
    <s v="3544824"/>
    <s v="Cottontip Applicator 8&quot;       "/>
    <s v="OB/GYN      "/>
    <s v="500/ca  "/>
    <s v="HARDWO"/>
    <s v="808 COTTON"/>
    <n v="1"/>
    <n v="1"/>
    <n v="0"/>
    <n v="1"/>
    <n v="0"/>
    <n v="0"/>
    <x v="8"/>
    <m/>
  </r>
  <r>
    <s v="1131205"/>
    <s v="Wrist Support Cock-Up Med     "/>
    <s v="Ambidextrous"/>
    <s v="Ea      "/>
    <s v="COREPR"/>
    <s v="WST-6880-MED"/>
    <n v="1"/>
    <n v="1"/>
    <n v="0"/>
    <n v="0"/>
    <n v="1"/>
    <n v="0"/>
    <x v="5"/>
    <m/>
  </r>
  <r>
    <s v="1272150"/>
    <s v="Bexsero Mening B PFS Vacc     "/>
    <s v="PFS         "/>
    <s v="Ea      "/>
    <s v="SKBEEC"/>
    <s v="58160097606"/>
    <n v="1"/>
    <n v="2"/>
    <n v="0"/>
    <n v="1"/>
    <n v="0"/>
    <n v="0"/>
    <x v="8"/>
    <m/>
  </r>
  <r>
    <s v="5823072"/>
    <s v="Applicator Cotton Tip Non-Strl"/>
    <s v="6IN         "/>
    <s v="1,000/Bx"/>
    <s v="ALLEG"/>
    <s v="C15055-006"/>
    <n v="1"/>
    <n v="1"/>
    <n v="0"/>
    <n v="1"/>
    <n v="0"/>
    <n v="0"/>
    <x v="8"/>
    <m/>
  </r>
  <r>
    <s v="5552154"/>
    <s v="FRC Scissor                   "/>
    <s v="Large       "/>
    <s v="Ea      "/>
    <s v="SMINEP"/>
    <s v="28230"/>
    <n v="1"/>
    <n v="1"/>
    <n v="0"/>
    <n v="1"/>
    <n v="0"/>
    <n v="0"/>
    <x v="6"/>
    <m/>
  </r>
  <r>
    <s v="3929169"/>
    <s v="Visual Acuity Chart           "/>
    <s v="9&quot;x14&quot;      "/>
    <s v="Ea      "/>
    <s v="GOODLT"/>
    <s v="600722"/>
    <n v="1"/>
    <n v="1"/>
    <n v="0"/>
    <n v="0"/>
    <n v="1"/>
    <n v="0"/>
    <x v="5"/>
    <m/>
  </r>
  <r>
    <s v="2880343"/>
    <s v="Shower Chair 250Lb w/o Back   "/>
    <s v="14.5-19.5   "/>
    <s v="2/Ca    "/>
    <s v="ALLEG"/>
    <s v="CBAS0029"/>
    <n v="1"/>
    <n v="1"/>
    <n v="0"/>
    <n v="0"/>
    <n v="1"/>
    <n v="0"/>
    <x v="5"/>
    <m/>
  </r>
  <r>
    <s v="7779065"/>
    <s v="Tape Scotchcast Plus Fbgl Blk "/>
    <s v="4&quot;X4Yds     "/>
    <s v="10/Ca   "/>
    <s v="3MMED"/>
    <s v="82004A"/>
    <n v="1"/>
    <n v="1"/>
    <n v="0"/>
    <n v="1"/>
    <n v="0"/>
    <n v="0"/>
    <x v="8"/>
    <m/>
  </r>
  <r>
    <s v="6541368"/>
    <s v="Suture Ethilon Mono Blk Tg1408"/>
    <s v="9-0 12&quot;     "/>
    <s v="12/Bx   "/>
    <s v="ETHICO"/>
    <s v="7717G"/>
    <n v="1"/>
    <n v="2"/>
    <n v="0"/>
    <n v="0"/>
    <n v="1"/>
    <n v="0"/>
    <x v="5"/>
    <m/>
  </r>
  <r>
    <s v="1184450"/>
    <s v="Tray Toe Nail Removal         "/>
    <s v="            "/>
    <s v="10/Ca   "/>
    <s v="MISDFK"/>
    <s v="94-5341"/>
    <n v="1"/>
    <n v="1"/>
    <n v="0"/>
    <n v="1"/>
    <n v="0"/>
    <n v="0"/>
    <x v="6"/>
    <m/>
  </r>
  <r>
    <s v="1023568"/>
    <s v="Pinworm Collector             "/>
    <s v="            "/>
    <s v="25/BX   "/>
    <s v="SCIEN"/>
    <s v="582"/>
    <n v="1"/>
    <n v="1"/>
    <n v="0"/>
    <n v="0"/>
    <n v="1"/>
    <n v="0"/>
    <x v="5"/>
    <m/>
  </r>
  <r>
    <s v="1310918"/>
    <s v="Neostigmine Meth Inj MDV 10mL "/>
    <s v="1mg/mL      "/>
    <s v="10/Bx   "/>
    <s v="AMPPHA"/>
    <s v="00548960200"/>
    <n v="1"/>
    <n v="1"/>
    <n v="0"/>
    <n v="1"/>
    <n v="0"/>
    <n v="0"/>
    <x v="8"/>
    <m/>
  </r>
  <r>
    <s v="1242372"/>
    <s v="Tape Measure Plastic 24&quot; Inf  "/>
    <s v="24&quot; Infant  "/>
    <s v="500/Bg  "/>
    <s v="ALLEG"/>
    <s v="30942B"/>
    <n v="1"/>
    <n v="1"/>
    <n v="0"/>
    <n v="1"/>
    <n v="0"/>
    <n v="0"/>
    <x v="6"/>
    <m/>
  </r>
  <r>
    <s v="1083682"/>
    <s v="Ambu Bag w/Tubing             "/>
    <s v="Pedo        "/>
    <s v="6/Ca    "/>
    <s v="AMBU"/>
    <s v="531613000"/>
    <n v="1"/>
    <n v="1"/>
    <n v="0"/>
    <n v="0"/>
    <n v="0"/>
    <n v="1"/>
    <x v="5"/>
    <m/>
  </r>
  <r>
    <s v="2584839"/>
    <s v="EMT Shears Blue Handle        "/>
    <s v="7-1/2       "/>
    <s v="Ea      "/>
    <s v="FINE"/>
    <s v="11-177BL"/>
    <n v="1"/>
    <n v="2"/>
    <n v="0"/>
    <n v="1"/>
    <n v="0"/>
    <n v="0"/>
    <x v="6"/>
    <m/>
  </r>
  <r>
    <s v="6264007"/>
    <s v="Splint Postop Hallux Valgus Sf"/>
    <s v="Small Left  "/>
    <s v="Ea      "/>
    <s v="PODPRO"/>
    <s v="6026-SL"/>
    <n v="1"/>
    <n v="8"/>
    <n v="0"/>
    <n v="1"/>
    <n v="0"/>
    <n v="0"/>
    <x v="6"/>
    <m/>
  </r>
  <r>
    <s v="1176634"/>
    <s v="Marker Skin Dual Tip          "/>
    <s v="w/Ruler     "/>
    <s v="100/Ca  "/>
    <s v="VISCOT"/>
    <s v="VIS22SRL9100"/>
    <n v="1"/>
    <n v="1"/>
    <n v="0"/>
    <n v="0"/>
    <n v="0"/>
    <n v="1"/>
    <x v="5"/>
    <m/>
  </r>
  <r>
    <s v="1102674"/>
    <s v="BP Port Fitting 2Tube LG Bulb "/>
    <s v="&amp; Clamp     "/>
    <s v="10/Pk   "/>
    <s v="WELCH"/>
    <s v="2-BVLC"/>
    <n v="1"/>
    <n v="1"/>
    <n v="0"/>
    <n v="0"/>
    <n v="1"/>
    <n v="0"/>
    <x v="5"/>
    <m/>
  </r>
  <r>
    <s v="1236023"/>
    <s v="Beaker Tricorn                "/>
    <s v="1000mL      "/>
    <s v="100/Ca  "/>
    <s v="SIMPLA"/>
    <s v="B700-1L"/>
    <n v="1"/>
    <n v="1"/>
    <n v="0"/>
    <n v="0"/>
    <n v="0"/>
    <n v="1"/>
    <x v="5"/>
    <m/>
  </r>
  <r>
    <s v="1313652"/>
    <s v="Depends Briefs Adj Max Large/X"/>
    <s v="Large/XL    "/>
    <s v="16/Pk   "/>
    <s v="KIMBER"/>
    <s v="49175"/>
    <n v="1"/>
    <n v="1"/>
    <n v="1"/>
    <n v="0"/>
    <n v="0"/>
    <n v="0"/>
    <x v="8"/>
    <m/>
  </r>
  <r>
    <s v="1161820"/>
    <s v="Albut Inh Soln Indiv Wrap 3mL "/>
    <s v="0.083%      "/>
    <s v="30/Cr   "/>
    <s v="NEPPHA"/>
    <s v="0487950101"/>
    <n v="1"/>
    <n v="2"/>
    <n v="0"/>
    <n v="1"/>
    <n v="0"/>
    <n v="0"/>
    <x v="4"/>
    <m/>
  </r>
  <r>
    <s v="1164473"/>
    <s v="Bolster Angular Therapy       "/>
    <s v="Black       "/>
    <s v="Ea      "/>
    <s v="TROY"/>
    <s v="6191"/>
    <n v="1"/>
    <n v="2"/>
    <n v="0"/>
    <n v="0"/>
    <n v="0"/>
    <n v="1"/>
    <x v="5"/>
    <m/>
  </r>
  <r>
    <s v="1315845"/>
    <s v="Chloraseptic Pocket Pump Spray"/>
    <s v="Cherry      "/>
    <s v="20mL/Bt "/>
    <s v="MEDTPI"/>
    <s v="2694804A"/>
    <n v="1"/>
    <n v="1"/>
    <n v="0"/>
    <n v="1"/>
    <n v="0"/>
    <n v="0"/>
    <x v="8"/>
    <m/>
  </r>
  <r>
    <s v="1206708"/>
    <s v="Temp-Chex Red-Spirit Incubator"/>
    <s v="Merc Fr     "/>
    <s v="Ea      "/>
    <s v="STRECK"/>
    <s v="240049"/>
    <n v="1"/>
    <n v="1"/>
    <n v="0"/>
    <n v="1"/>
    <n v="0"/>
    <n v="0"/>
    <x v="6"/>
    <m/>
  </r>
  <r>
    <s v="4775315"/>
    <s v="Cookie Metatarsal Men         "/>
    <s v="            "/>
    <s v="1/Pr    "/>
    <s v="HAPAD"/>
    <s v="COOK"/>
    <n v="1"/>
    <n v="12"/>
    <n v="0"/>
    <n v="1"/>
    <n v="0"/>
    <n v="0"/>
    <x v="6"/>
    <m/>
  </r>
  <r>
    <s v="1176256"/>
    <s v="Shoe Cast Canvas Velcro       "/>
    <s v="Large Black "/>
    <s v="Ea      "/>
    <s v="DEROYA"/>
    <s v="2033-04"/>
    <n v="1"/>
    <n v="3"/>
    <n v="0"/>
    <n v="0"/>
    <n v="1"/>
    <n v="0"/>
    <x v="5"/>
    <m/>
  </r>
  <r>
    <s v="1125506"/>
    <s v="Criterion Clear Blue Ntrl Glv "/>
    <s v="Small       "/>
    <s v="100/Bx  "/>
    <s v="PERGET"/>
    <s v="1125506"/>
    <n v="1"/>
    <n v="20"/>
    <n v="0"/>
    <n v="1"/>
    <n v="0"/>
    <n v="0"/>
    <x v="4"/>
    <m/>
  </r>
  <r>
    <s v="2881675"/>
    <s v="Gown Iso Med Wght Multiply Ylw"/>
    <s v="Uni         "/>
    <s v="10/Pk   "/>
    <s v="ALLEG"/>
    <s v="AT4437-BD"/>
    <n v="1"/>
    <n v="1"/>
    <n v="1"/>
    <n v="0"/>
    <n v="0"/>
    <n v="0"/>
    <x v="8"/>
    <m/>
  </r>
  <r>
    <s v="1175826"/>
    <s v="Splint Wrist Foam Dynamic Clsr"/>
    <s v="8&quot;Universal "/>
    <s v="Ea      "/>
    <s v="DEROYA"/>
    <s v="5068-00"/>
    <n v="1"/>
    <n v="6"/>
    <n v="0"/>
    <n v="0"/>
    <n v="0"/>
    <n v="1"/>
    <x v="5"/>
    <m/>
  </r>
  <r>
    <s v="1155832"/>
    <s v="Safety Glasses Wrap Adj       "/>
    <s v="            "/>
    <s v="12/Bx   "/>
    <s v="EYESHI"/>
    <s v="UV517-12"/>
    <n v="1"/>
    <n v="1"/>
    <n v="0"/>
    <n v="0"/>
    <n v="0"/>
    <n v="1"/>
    <x v="4"/>
    <m/>
  </r>
  <r>
    <s v="1245645"/>
    <s v="Swab Visiswab Round/Point Cttn"/>
    <s v="3&quot;          "/>
    <s v="250/Bx  "/>
    <s v="BEAVIS"/>
    <s v="681069"/>
    <n v="1"/>
    <n v="4"/>
    <n v="0"/>
    <n v="0"/>
    <n v="0"/>
    <n v="1"/>
    <x v="5"/>
    <m/>
  </r>
  <r>
    <s v="1130975"/>
    <s v="SP02 Clip Sensor Adult        "/>
    <s v="            "/>
    <s v="Ea      "/>
    <s v="SOSTEC"/>
    <s v="M1196A"/>
    <n v="1"/>
    <n v="8"/>
    <n v="0"/>
    <n v="0"/>
    <n v="1"/>
    <n v="0"/>
    <x v="5"/>
    <m/>
  </r>
  <r>
    <s v="4083583"/>
    <s v="Pads Heel                     "/>
    <s v="3x9/16&quot;     "/>
    <s v="1/Pr    "/>
    <s v="HAPAD"/>
    <s v="HP39"/>
    <n v="1"/>
    <n v="16"/>
    <n v="0"/>
    <n v="1"/>
    <n v="0"/>
    <n v="0"/>
    <x v="6"/>
    <m/>
  </r>
  <r>
    <s v="6855381"/>
    <s v="Can-Do Band Yellow LF         "/>
    <s v="50Yards     "/>
    <s v="Ea      "/>
    <s v="FABENT"/>
    <s v="10-5621"/>
    <n v="1"/>
    <n v="3"/>
    <n v="0"/>
    <n v="1"/>
    <n v="0"/>
    <n v="0"/>
    <x v="6"/>
    <m/>
  </r>
  <r>
    <s v="1126095"/>
    <s v="Inflation System LF Black     "/>
    <s v="Adult       "/>
    <s v="Ea      "/>
    <s v="AMDIAG"/>
    <s v="865-11ABKHS"/>
    <n v="1"/>
    <n v="15"/>
    <n v="0"/>
    <n v="1"/>
    <n v="0"/>
    <n v="0"/>
    <x v="8"/>
    <m/>
  </r>
  <r>
    <s v="1042371"/>
    <s v="Wedge Castwedge Adjuster Wh   "/>
    <s v="Assort Size "/>
    <s v="100/Bx  "/>
    <s v="DMSYS"/>
    <s v="30831727009028"/>
    <n v="1"/>
    <n v="1"/>
    <n v="0"/>
    <n v="0"/>
    <n v="1"/>
    <n v="0"/>
    <x v="5"/>
    <m/>
  </r>
  <r>
    <s v="1172584"/>
    <s v="Tape Measure Paper            "/>
    <s v="Sterile     "/>
    <s v="25/Ca   "/>
    <s v="MISDFK"/>
    <s v="96-7635"/>
    <n v="1"/>
    <n v="1"/>
    <n v="0"/>
    <n v="1"/>
    <n v="0"/>
    <n v="0"/>
    <x v="6"/>
    <m/>
  </r>
  <r>
    <s v="1164812"/>
    <s v="Tube Tympanostomy Vent        "/>
    <s v="1.1mm       "/>
    <s v="6/Bx    "/>
    <s v="MICRMD"/>
    <s v="VT-0406-01"/>
    <n v="1"/>
    <n v="1"/>
    <n v="0"/>
    <n v="0"/>
    <n v="0"/>
    <n v="1"/>
    <x v="5"/>
    <m/>
  </r>
  <r>
    <s v="8138391"/>
    <s v="All Gel Digital Cap           "/>
    <s v="Size Small  "/>
    <s v="1/Pr    "/>
    <s v="SILINC"/>
    <s v="10495"/>
    <n v="1"/>
    <n v="5"/>
    <n v="0"/>
    <n v="1"/>
    <n v="0"/>
    <n v="0"/>
    <x v="6"/>
    <m/>
  </r>
  <r>
    <s v="1731012"/>
    <s v="Cath Heyman Follower Str-Tip  "/>
    <s v="16Fr        "/>
    <s v="10/Ca   "/>
    <s v="BARDBI"/>
    <s v="021116"/>
    <n v="1"/>
    <n v="1"/>
    <n v="0"/>
    <n v="0"/>
    <n v="1"/>
    <n v="0"/>
    <x v="5"/>
    <m/>
  </r>
  <r>
    <s v="7610026"/>
    <s v="Ethyl Chloride Mist Spray Can "/>
    <s v="3.5oz       "/>
    <s v="Ea      "/>
    <s v="GEBAUE"/>
    <s v="7610026-1PK"/>
    <n v="1"/>
    <n v="1"/>
    <n v="1"/>
    <n v="0"/>
    <n v="0"/>
    <n v="0"/>
    <x v="8"/>
    <m/>
  </r>
  <r>
    <s v="4990716"/>
    <s v="Trach Mask Adult              "/>
    <s v="            "/>
    <s v="Ea      "/>
    <s v="CHEMET"/>
    <s v="61075"/>
    <n v="1"/>
    <n v="5"/>
    <n v="1"/>
    <n v="0"/>
    <n v="0"/>
    <n v="0"/>
    <x v="6"/>
    <m/>
  </r>
  <r>
    <s v="3682644"/>
    <s v="Ninjago Lego Stickers         "/>
    <s v="Asst 2.5x2.5"/>
    <s v="100/Rl  "/>
    <s v="SHERMN"/>
    <s v="PS657"/>
    <n v="1"/>
    <n v="1"/>
    <n v="0"/>
    <n v="1"/>
    <n v="0"/>
    <n v="0"/>
    <x v="8"/>
    <m/>
  </r>
  <r>
    <s v="1215568"/>
    <s v="Swab Flocked Mini-Tip Disp    "/>
    <s v="Sterile 6&quot;  "/>
    <s v="100/Pk  "/>
    <s v="B-DMIC"/>
    <s v="220251"/>
    <n v="1"/>
    <n v="1"/>
    <n v="0"/>
    <n v="0"/>
    <n v="1"/>
    <n v="0"/>
    <x v="5"/>
    <m/>
  </r>
  <r>
    <s v="8900162"/>
    <s v="Curity Flex Bandage Sensitive "/>
    <s v="1&quot;x3&quot;       "/>
    <s v="50/Bx   "/>
    <s v="KENDAL"/>
    <s v="44122"/>
    <n v="1"/>
    <n v="72"/>
    <n v="0"/>
    <n v="1"/>
    <n v="0"/>
    <n v="0"/>
    <x v="8"/>
    <m/>
  </r>
  <r>
    <s v="1149026"/>
    <s v="Scissor OR Sharp Blunt Sterile"/>
    <s v="5.5&quot;        "/>
    <s v="25/Ca   "/>
    <s v="MEDLIN"/>
    <s v="DYND04000"/>
    <n v="1"/>
    <n v="1"/>
    <n v="0"/>
    <n v="1"/>
    <n v="0"/>
    <n v="0"/>
    <x v="6"/>
    <m/>
  </r>
  <r>
    <s v="9025997"/>
    <s v="Q1 Motrin Ib Caplets          "/>
    <s v="            "/>
    <s v="50/Bx   "/>
    <s v="ODEPOT"/>
    <s v="402861"/>
    <n v="1"/>
    <n v="6"/>
    <n v="0"/>
    <n v="0"/>
    <n v="0"/>
    <n v="1"/>
    <x v="1"/>
    <m/>
  </r>
  <r>
    <s v="3721942"/>
    <s v="Elastic Bandage NS Velcro     "/>
    <s v="6x5yd       "/>
    <s v="10/Ca   "/>
    <s v="DEROYA"/>
    <s v="9811-65"/>
    <n v="1"/>
    <n v="3"/>
    <n v="0"/>
    <n v="1"/>
    <n v="0"/>
    <n v="0"/>
    <x v="6"/>
    <m/>
  </r>
  <r>
    <s v="8447622"/>
    <s v="ESR-Auto Plus Printer Paper   "/>
    <s v="5 Rolls     "/>
    <s v="Ea      "/>
    <s v="STRECK"/>
    <s v="240344"/>
    <n v="1"/>
    <n v="1"/>
    <n v="0"/>
    <n v="0"/>
    <n v="0"/>
    <n v="1"/>
    <x v="5"/>
    <m/>
  </r>
  <r>
    <s v="1075468"/>
    <s v="Azithromycin Single Dose Pack "/>
    <s v="1gm         "/>
    <s v="10/Bx   "/>
    <s v="GRNSTN"/>
    <s v="59762305101"/>
    <n v="1"/>
    <n v="1"/>
    <n v="1"/>
    <n v="0"/>
    <n v="0"/>
    <n v="0"/>
    <x v="4"/>
    <m/>
  </r>
  <r>
    <s v="8903680"/>
    <s v="Unna Boot Bandage w/Calamine  "/>
    <s v="3X10yd      "/>
    <s v="Rl      "/>
    <s v="KENDAL"/>
    <s v="8035"/>
    <n v="1"/>
    <n v="10"/>
    <n v="0"/>
    <n v="1"/>
    <n v="0"/>
    <n v="0"/>
    <x v="8"/>
    <m/>
  </r>
  <r>
    <s v="1115450"/>
    <s v="Cast Bucket Wax               "/>
    <s v="            "/>
    <s v="12/Ca   "/>
    <s v="SMINEP"/>
    <s v="4183-155"/>
    <n v="1"/>
    <n v="1"/>
    <n v="0"/>
    <n v="1"/>
    <n v="0"/>
    <n v="0"/>
    <x v="6"/>
    <m/>
  </r>
  <r>
    <s v="9046997"/>
    <s v="Krazy Glue All-Purpose        "/>
    <s v="Brush-On    "/>
    <s v="Ea      "/>
    <s v="ODEPOT"/>
    <s v="366490"/>
    <n v="1"/>
    <n v="2"/>
    <n v="0"/>
    <n v="0"/>
    <n v="0"/>
    <n v="1"/>
    <x v="1"/>
    <m/>
  </r>
  <r>
    <s v="1070223"/>
    <s v="Cotton Glove Liner            "/>
    <s v="12&quot;         "/>
    <s v="12/Bg   "/>
    <s v="SAFZON"/>
    <s v="GILW-M2-1P"/>
    <n v="1"/>
    <n v="1"/>
    <n v="0"/>
    <n v="1"/>
    <n v="0"/>
    <n v="0"/>
    <x v="6"/>
    <m/>
  </r>
  <r>
    <s v="1278254"/>
    <s v="Syringe 10cc LL w/o Needle    "/>
    <s v="10mL        "/>
    <s v="200/Bx  "/>
    <s v="BD"/>
    <s v="302995"/>
    <n v="1"/>
    <n v="1"/>
    <n v="0"/>
    <n v="1"/>
    <n v="0"/>
    <n v="0"/>
    <x v="8"/>
    <m/>
  </r>
  <r>
    <s v="6814046"/>
    <s v="Cotton Tipped Applicators 6&quot;  "/>
    <s v="Sterile     "/>
    <s v="2000/Ca "/>
    <s v="DUKAL"/>
    <s v="9026"/>
    <n v="1"/>
    <n v="1"/>
    <n v="0"/>
    <n v="1"/>
    <n v="0"/>
    <n v="0"/>
    <x v="6"/>
    <m/>
  </r>
  <r>
    <s v="9530152"/>
    <s v="Scissor Stevens Tenotomy SC   "/>
    <s v="Curved 4.5&quot; "/>
    <s v="Ea      "/>
    <s v="MILTEX"/>
    <s v="18-SC-1474"/>
    <n v="1"/>
    <n v="2"/>
    <n v="0"/>
    <n v="0"/>
    <n v="0"/>
    <n v="1"/>
    <x v="5"/>
    <m/>
  </r>
  <r>
    <s v="6352336"/>
    <s v="Narcotic Safe Steel           "/>
    <s v="Standard    "/>
    <s v="Ea      "/>
    <s v="GF"/>
    <s v="3007"/>
    <n v="1"/>
    <n v="1"/>
    <n v="0"/>
    <n v="0"/>
    <n v="0"/>
    <n v="1"/>
    <x v="5"/>
    <m/>
  </r>
  <r>
    <s v="2882452"/>
    <s v="Container Speci 120Ml/53Mmster"/>
    <s v="120ml/53mm  "/>
    <s v="100/Ca  "/>
    <s v="ALLEG"/>
    <s v="CHB13905"/>
    <n v="1"/>
    <n v="1"/>
    <n v="1"/>
    <n v="0"/>
    <n v="0"/>
    <n v="0"/>
    <x v="6"/>
    <m/>
  </r>
  <r>
    <s v="1127021"/>
    <s v="Tape Measure Disposable Paper "/>
    <s v="24&quot;         "/>
    <s v="1000/Bx "/>
    <s v="DUKAL"/>
    <s v="1127021"/>
    <n v="1"/>
    <n v="1"/>
    <n v="0"/>
    <n v="1"/>
    <n v="0"/>
    <n v="0"/>
    <x v="6"/>
    <m/>
  </r>
  <r>
    <s v="1217508"/>
    <s v="Protector Instrument Tip      "/>
    <s v="2x9x25mm    "/>
    <s v="100/Bg  "/>
    <s v="OXBORO"/>
    <s v="092007BBG"/>
    <n v="1"/>
    <n v="3"/>
    <n v="0"/>
    <n v="1"/>
    <n v="0"/>
    <n v="0"/>
    <x v="6"/>
    <m/>
  </r>
  <r>
    <s v="8346389"/>
    <s v="Hemoccult ICT Test Device     "/>
    <s v="Kit         "/>
    <s v="20/Bx   "/>
    <s v="HEMOCU"/>
    <s v="395067A"/>
    <n v="1"/>
    <n v="2"/>
    <n v="0"/>
    <n v="1"/>
    <n v="0"/>
    <n v="0"/>
    <x v="8"/>
    <m/>
  </r>
  <r>
    <s v="1195035"/>
    <s v="Tape Adh f/LNCS Neo-3 Sensor  "/>
    <s v="            "/>
    <s v="102/Bx  "/>
    <s v="MASIMO"/>
    <s v="2308"/>
    <n v="1"/>
    <n v="1"/>
    <n v="0"/>
    <n v="0"/>
    <n v="1"/>
    <n v="0"/>
    <x v="5"/>
    <m/>
  </r>
  <r>
    <s v="1102574"/>
    <s v="BP Cuff Pediatric Reusable    "/>
    <s v="            "/>
    <s v="Ea      "/>
    <s v="SOSTEC"/>
    <s v="M4553B"/>
    <n v="1"/>
    <n v="4"/>
    <n v="0"/>
    <n v="0"/>
    <n v="1"/>
    <n v="0"/>
    <x v="5"/>
    <m/>
  </r>
  <r>
    <s v="1173677"/>
    <s v="CastWedge Adjuster Radiolucent"/>
    <s v="White 30mm  "/>
    <s v="20/Bg   "/>
    <s v="DMSYS"/>
    <s v="20831727009304"/>
    <n v="1"/>
    <n v="1"/>
    <n v="0"/>
    <n v="0"/>
    <n v="0"/>
    <n v="1"/>
    <x v="5"/>
    <m/>
  </r>
  <r>
    <s v="2450130"/>
    <s v="Thermometer Pocket -15to105C  "/>
    <s v="            "/>
    <s v="Ea      "/>
    <s v="THERMC"/>
    <s v="BCP2015PS"/>
    <n v="1"/>
    <n v="4"/>
    <n v="0"/>
    <n v="0"/>
    <n v="0"/>
    <n v="1"/>
    <x v="5"/>
    <m/>
  </r>
  <r>
    <s v="1271339"/>
    <s v="Bandage Adhesive Circus       "/>
    <s v="3/4x3       "/>
    <s v="100/Bx  "/>
    <s v="DUKAL"/>
    <s v="15600"/>
    <n v="1"/>
    <n v="5"/>
    <n v="0"/>
    <n v="1"/>
    <n v="0"/>
    <n v="0"/>
    <x v="8"/>
    <m/>
  </r>
  <r>
    <s v="1275386"/>
    <s v="Breaker Plaster Cast Wolff    "/>
    <s v="7&quot; SS       "/>
    <s v="Ea      "/>
    <s v="MISDFK"/>
    <s v="11-2094"/>
    <n v="1"/>
    <n v="4"/>
    <n v="0"/>
    <n v="0"/>
    <n v="0"/>
    <n v="1"/>
    <x v="5"/>
    <m/>
  </r>
  <r>
    <s v="8068285"/>
    <s v="Transducer Oxygen Adult       "/>
    <s v="            "/>
    <s v="1/Bx    "/>
    <s v="KENDAL"/>
    <s v="OXI-A/N"/>
    <n v="1"/>
    <n v="4"/>
    <n v="1"/>
    <n v="0"/>
    <n v="0"/>
    <n v="0"/>
    <x v="8"/>
    <m/>
  </r>
  <r>
    <s v="1207594"/>
    <s v="DOUBLE ENDED CURETTE          "/>
    <s v="            "/>
    <s v="EA      "/>
    <s v="MISDFK"/>
    <s v="97-0532"/>
    <n v="1"/>
    <n v="2"/>
    <n v="0"/>
    <n v="1"/>
    <n v="0"/>
    <n v="0"/>
    <x v="6"/>
    <m/>
  </r>
  <r>
    <s v="2617123"/>
    <s v="Shirt Scrub Unisex Dark Blue  "/>
    <s v="Medium      "/>
    <s v="10/Bg   "/>
    <s v="DUKAL"/>
    <s v="375M"/>
    <n v="1"/>
    <n v="1"/>
    <n v="0"/>
    <n v="1"/>
    <n v="0"/>
    <n v="0"/>
    <x v="6"/>
    <m/>
  </r>
  <r>
    <s v="1233468"/>
    <s v="Aspirin Tri-Buffered          "/>
    <s v="325mg       "/>
    <s v="100/Bt  "/>
    <s v="CARDGN"/>
    <s v="2812444"/>
    <n v="1"/>
    <n v="1"/>
    <n v="0"/>
    <n v="1"/>
    <n v="0"/>
    <n v="0"/>
    <x v="6"/>
    <m/>
  </r>
  <r>
    <s v="9875907"/>
    <s v="Vacutainer Tube Yellow ACDB   "/>
    <s v="6ml         "/>
    <s v="100/Bx  "/>
    <s v="BD"/>
    <s v="364816"/>
    <n v="1"/>
    <n v="1"/>
    <n v="0"/>
    <n v="1"/>
    <n v="0"/>
    <n v="0"/>
    <x v="8"/>
    <m/>
  </r>
  <r>
    <s v="1233473"/>
    <s v="Banophen Minitab              "/>
    <s v="25mg        "/>
    <s v="24/Bt   "/>
    <s v="CARDWH"/>
    <s v="3302064"/>
    <n v="1"/>
    <n v="2"/>
    <n v="0"/>
    <n v="1"/>
    <n v="0"/>
    <n v="0"/>
    <x v="6"/>
    <m/>
  </r>
  <r>
    <s v="4998707"/>
    <s v="Tape Silk/Cloth               "/>
    <s v="1/2&quot;x10Yd   "/>
    <s v="24/Bx   "/>
    <s v="MDSRCE"/>
    <s v="MS-15100"/>
    <n v="1"/>
    <n v="1"/>
    <n v="0"/>
    <n v="1"/>
    <n v="0"/>
    <n v="0"/>
    <x v="6"/>
    <m/>
  </r>
  <r>
    <s v="1013745"/>
    <s v="Arch Support Orthotic 3/4 Sz3 "/>
    <s v="M8/9-W9/10  "/>
    <s v="Ea      "/>
    <s v="IMPLUS"/>
    <s v="43-158-03"/>
    <n v="1"/>
    <n v="2"/>
    <n v="0"/>
    <n v="1"/>
    <n v="0"/>
    <n v="0"/>
    <x v="6"/>
    <m/>
  </r>
  <r>
    <s v="1079157"/>
    <s v="Tenderlett Adult              "/>
    <s v="Reg.        "/>
    <s v="100/Bx  "/>
    <s v="WERFEN"/>
    <s v="TL100I"/>
    <n v="1"/>
    <n v="1"/>
    <n v="0"/>
    <n v="1"/>
    <n v="0"/>
    <n v="0"/>
    <x v="6"/>
    <m/>
  </r>
  <r>
    <s v="4997008"/>
    <s v="Sensor SP02 f/Infant          "/>
    <s v="            "/>
    <s v="Ea      "/>
    <s v="SOSTEC"/>
    <s v="M1195A"/>
    <n v="1"/>
    <n v="4"/>
    <n v="0"/>
    <n v="0"/>
    <n v="0"/>
    <n v="1"/>
    <x v="5"/>
    <m/>
  </r>
  <r>
    <s v="1060788"/>
    <s v="Lugols Solution w/Dropper     "/>
    <s v="            "/>
    <s v="2oz/Bt  "/>
    <s v="HELINK"/>
    <s v="400351"/>
    <n v="1"/>
    <n v="2"/>
    <n v="0"/>
    <n v="1"/>
    <n v="0"/>
    <n v="0"/>
    <x v="6"/>
    <m/>
  </r>
  <r>
    <s v="1100197"/>
    <s v="Compressor 8900 Nebulizer Kit "/>
    <s v="            "/>
    <s v="Ea      "/>
    <s v="SALTE"/>
    <s v="8350-8900-7-1"/>
    <n v="1"/>
    <n v="2"/>
    <n v="0"/>
    <n v="1"/>
    <n v="0"/>
    <n v="0"/>
    <x v="6"/>
    <m/>
  </r>
  <r>
    <s v="1206418"/>
    <s v="Cica-Care Silicone Adhes Gel  "/>
    <s v="5&quot;x6&quot;       "/>
    <s v="10/Bx   "/>
    <s v="ABCO"/>
    <s v="66250707"/>
    <n v="1"/>
    <n v="1"/>
    <n v="0"/>
    <n v="1"/>
    <n v="0"/>
    <n v="0"/>
    <x v="6"/>
    <m/>
  </r>
  <r>
    <s v="5823043"/>
    <s v="Applicator Allegiance Cttn ST "/>
    <s v="3IN         "/>
    <s v="100/Bx  "/>
    <s v="ALLEG"/>
    <s v="C15050-003"/>
    <n v="1"/>
    <n v="20"/>
    <n v="0"/>
    <n v="1"/>
    <n v="0"/>
    <n v="0"/>
    <x v="6"/>
    <m/>
  </r>
  <r>
    <s v="9536216"/>
    <s v="Cutter Wire &amp; Pin             "/>
    <s v="            "/>
    <s v="Ea      "/>
    <s v="MILTEX"/>
    <s v="27-158"/>
    <n v="1"/>
    <n v="2"/>
    <n v="0"/>
    <n v="0"/>
    <n v="0"/>
    <n v="1"/>
    <x v="5"/>
    <m/>
  </r>
  <r>
    <s v="1014515"/>
    <s v="Biogel Glove PF Latex Surg    "/>
    <s v="Size 6      "/>
    <s v="50Pr/Bx "/>
    <s v="ABCO"/>
    <s v="30460"/>
    <n v="1"/>
    <n v="1"/>
    <n v="0"/>
    <n v="1"/>
    <n v="0"/>
    <n v="0"/>
    <x v="8"/>
    <m/>
  </r>
  <r>
    <s v="1290779"/>
    <s v="Ampicillin Capsules           "/>
    <s v="500mg       "/>
    <s v="100/Bt  "/>
    <s v="CARDGN"/>
    <s v="3541968"/>
    <n v="1"/>
    <n v="1"/>
    <n v="0"/>
    <n v="0"/>
    <n v="1"/>
    <n v="0"/>
    <x v="5"/>
    <m/>
  </r>
  <r>
    <s v="7758872"/>
    <s v="Tray Service Plastic Turquoise"/>
    <s v="9X6&quot;        "/>
    <s v="Ea      "/>
    <s v="MEDGEN"/>
    <s v="H241-07"/>
    <n v="1"/>
    <n v="20"/>
    <n v="0"/>
    <n v="1"/>
    <n v="0"/>
    <n v="0"/>
    <x v="6"/>
    <m/>
  </r>
  <r>
    <s v="2881982"/>
    <s v="Cover Flat Sterili Maintenance"/>
    <s v="8x12&quot;       "/>
    <s v="250/Ca  "/>
    <s v="ALLEG"/>
    <s v="T10812A"/>
    <n v="1"/>
    <n v="1"/>
    <n v="0"/>
    <n v="0"/>
    <n v="1"/>
    <n v="0"/>
    <x v="4"/>
    <m/>
  </r>
  <r>
    <s v="2883054"/>
    <s v="Packing Strip Plain LF        "/>
    <s v=".5&quot;x5yd     "/>
    <s v="Ea      "/>
    <s v="ALLEG"/>
    <s v="C-PG125P"/>
    <n v="1"/>
    <n v="5"/>
    <n v="0"/>
    <n v="1"/>
    <n v="0"/>
    <n v="0"/>
    <x v="6"/>
    <m/>
  </r>
  <r>
    <s v="1311609"/>
    <s v="Underglove Surg Gammex        "/>
    <s v="Sz 7        "/>
    <s v="50/Bx   "/>
    <s v="ANSELL"/>
    <s v="340060070"/>
    <n v="1"/>
    <n v="1"/>
    <n v="0"/>
    <n v="1"/>
    <n v="0"/>
    <n v="0"/>
    <x v="6"/>
    <m/>
  </r>
  <r>
    <s v="1244145"/>
    <s v="Benzoin Prep Tinture Swab     "/>
    <s v=".6ml        "/>
    <s v="100/Bx  "/>
    <s v="ALEXAN"/>
    <s v="882"/>
    <n v="1"/>
    <n v="3"/>
    <n v="0"/>
    <n v="1"/>
    <n v="0"/>
    <n v="0"/>
    <x v="8"/>
    <m/>
  </r>
  <r>
    <s v="3554411"/>
    <s v="Osteome Guard 6.4x19mm        "/>
    <s v="Clr Vntd    "/>
    <s v="50/Bx   "/>
    <s v="OXBORO"/>
    <s v="094031BBG"/>
    <n v="1"/>
    <n v="4"/>
    <n v="0"/>
    <n v="1"/>
    <n v="0"/>
    <n v="0"/>
    <x v="6"/>
    <m/>
  </r>
  <r>
    <s v="6242443"/>
    <s v="Resuscitator, Bvm Ambu Adult  "/>
    <s v="Disposl     "/>
    <s v="Each    "/>
    <s v="HEALTH"/>
    <s v="1004240"/>
    <n v="1"/>
    <n v="1"/>
    <n v="0"/>
    <n v="0"/>
    <n v="0"/>
    <n v="1"/>
    <x v="4"/>
    <m/>
  </r>
  <r>
    <s v="2247409"/>
    <s v="Elevator Curved Semi-         "/>
    <s v="Sharp 5-1/2&quot;"/>
    <s v="Ea      "/>
    <s v="MISDFK"/>
    <s v="97-0048"/>
    <n v="1"/>
    <n v="2"/>
    <n v="0"/>
    <n v="0"/>
    <n v="1"/>
    <n v="0"/>
    <x v="5"/>
    <m/>
  </r>
  <r>
    <s v="4207896"/>
    <s v="Osteotome Guard Vent Clr      "/>
    <s v="9.5x25mm    "/>
    <s v="50/Bg   "/>
    <s v="OXBORO"/>
    <s v="094032BBG"/>
    <n v="1"/>
    <n v="1"/>
    <n v="0"/>
    <n v="0"/>
    <n v="1"/>
    <n v="0"/>
    <x v="5"/>
    <m/>
  </r>
  <r>
    <s v="1102669"/>
    <s v="BP Port Fitting 2-Tube LG Bulb"/>
    <s v="            "/>
    <s v="10/Pk   "/>
    <s v="WELCH"/>
    <s v="2-BVL"/>
    <n v="1"/>
    <n v="1"/>
    <n v="0"/>
    <n v="1"/>
    <n v="0"/>
    <n v="0"/>
    <x v="6"/>
    <m/>
  </r>
  <r>
    <s v="9030281"/>
    <s v="Eyeglass Lens Cloth 100/P     "/>
    <s v="            "/>
    <s v="100/Pk  "/>
    <s v="ODEPOT"/>
    <s v="752831"/>
    <n v="1"/>
    <n v="4"/>
    <n v="0"/>
    <n v="0"/>
    <n v="0"/>
    <n v="1"/>
    <x v="1"/>
    <m/>
  </r>
  <r>
    <s v="3720678"/>
    <s v="Splnt Wrst/Forearm Foam 10&quot; Rh"/>
    <s v="Universal   "/>
    <s v="Ea      "/>
    <s v="DEROYA"/>
    <s v="5066-80"/>
    <n v="1"/>
    <n v="1"/>
    <n v="0"/>
    <n v="0"/>
    <n v="0"/>
    <n v="1"/>
    <x v="5"/>
    <m/>
  </r>
  <r>
    <s v="8904705"/>
    <s v="Bowl Solution Plastic 16Oz Str"/>
    <s v="16Oz        "/>
    <s v="75/Ca   "/>
    <s v="KENDAL"/>
    <s v="61000"/>
    <n v="1"/>
    <n v="1"/>
    <n v="0"/>
    <n v="1"/>
    <n v="0"/>
    <n v="0"/>
    <x v="8"/>
    <m/>
  </r>
  <r>
    <s v="3344028"/>
    <s v="Telfa Island Dressing Abs     "/>
    <s v="4x14&quot;       "/>
    <s v="2x25/Ca "/>
    <s v="KENDAL"/>
    <s v="7544"/>
    <n v="1"/>
    <n v="1"/>
    <n v="1"/>
    <n v="0"/>
    <n v="0"/>
    <n v="0"/>
    <x v="8"/>
    <m/>
  </r>
  <r>
    <s v="3010015"/>
    <s v="Syringe TB Needle-Pro Edge LL "/>
    <s v="27gX1/2     "/>
    <s v="50/Bx   "/>
    <s v="SIMPOR"/>
    <s v="412705"/>
    <n v="1"/>
    <n v="8"/>
    <n v="0"/>
    <n v="1"/>
    <n v="0"/>
    <n v="0"/>
    <x v="8"/>
    <m/>
  </r>
  <r>
    <s v="1209948"/>
    <s v="Flag System 1-Flag 4&quot;         "/>
    <s v="Red         "/>
    <s v="Ea      "/>
    <s v="OMNIMD"/>
    <s v="291731-RED"/>
    <n v="1"/>
    <n v="2"/>
    <n v="0"/>
    <n v="0"/>
    <n v="1"/>
    <n v="0"/>
    <x v="5"/>
    <m/>
  </r>
  <r>
    <s v="1080233"/>
    <s v="Sheeting Silicone             "/>
    <s v="1x56x76mm   "/>
    <s v="10/Bx   "/>
    <s v="MICRMD"/>
    <s v="SP-65000"/>
    <n v="1"/>
    <n v="2"/>
    <n v="0"/>
    <n v="0"/>
    <n v="0"/>
    <n v="1"/>
    <x v="5"/>
    <m/>
  </r>
  <r>
    <s v="1125634"/>
    <s v="Underpads Disposable          "/>
    <s v="23&quot;x24&quot;     "/>
    <s v="200/Ca  "/>
    <s v="CHAHOU"/>
    <s v="1125634"/>
    <n v="1"/>
    <n v="1"/>
    <n v="0"/>
    <n v="1"/>
    <n v="0"/>
    <n v="0"/>
    <x v="8"/>
    <m/>
  </r>
  <r>
    <s v="9063523"/>
    <s v="Clorox Concentrated Germicidal"/>
    <s v="Bleach      "/>
    <s v="121oz/Bt"/>
    <s v="ODEPOT"/>
    <s v="849215"/>
    <n v="1"/>
    <n v="4"/>
    <n v="0"/>
    <n v="0"/>
    <n v="0"/>
    <n v="1"/>
    <x v="1"/>
    <m/>
  </r>
  <r>
    <s v="1042186"/>
    <s v="Webster Needle Holder ST      "/>
    <s v="            "/>
    <s v="25/Ca   "/>
    <s v="MISDFK"/>
    <s v="96-2587"/>
    <n v="1"/>
    <n v="1"/>
    <n v="0"/>
    <n v="0"/>
    <n v="1"/>
    <n v="0"/>
    <x v="5"/>
    <m/>
  </r>
  <r>
    <s v="1530112"/>
    <s v="Splint Finger Staxx Sz 7 Skin "/>
    <s v="2.47&quot;       "/>
    <s v="Ea      "/>
    <s v="SMTNEP"/>
    <s v="79-72248"/>
    <n v="1"/>
    <n v="38"/>
    <n v="1"/>
    <n v="0"/>
    <n v="0"/>
    <n v="0"/>
    <x v="6"/>
    <m/>
  </r>
  <r>
    <s v="1910021"/>
    <s v="Surgilube Foilpac             "/>
    <s v="5gm         "/>
    <s v="144/Bx  "/>
    <s v="HRPHAR"/>
    <s v="281020545"/>
    <n v="1"/>
    <n v="6"/>
    <n v="0"/>
    <n v="1"/>
    <n v="0"/>
    <n v="0"/>
    <x v="8"/>
    <m/>
  </r>
  <r>
    <s v="1232483"/>
    <s v="Oximeter Port w/Reuse Sensor  "/>
    <s v="2 Parts     "/>
    <s v="Ea      "/>
    <s v="KENDAL"/>
    <s v="PM10N-NA"/>
    <n v="1"/>
    <n v="2"/>
    <n v="0"/>
    <n v="1"/>
    <n v="0"/>
    <n v="0"/>
    <x v="6"/>
    <m/>
  </r>
  <r>
    <s v="2580298"/>
    <s v="Accu-Edge Sharp/Sharp Blades  "/>
    <s v="            "/>
    <s v="5/Ca    "/>
    <s v="SAKURA"/>
    <s v="4795"/>
    <n v="1"/>
    <n v="1"/>
    <n v="0"/>
    <n v="0"/>
    <n v="1"/>
    <n v="0"/>
    <x v="5"/>
    <m/>
  </r>
  <r>
    <s v="1113788"/>
    <s v="Light Handle Cover Disp       "/>
    <s v="Flexible    "/>
    <s v="160/Ca  "/>
    <s v="XODUS"/>
    <s v="60511"/>
    <n v="1"/>
    <n v="1"/>
    <n v="0"/>
    <n v="1"/>
    <n v="0"/>
    <n v="0"/>
    <x v="6"/>
    <m/>
  </r>
  <r>
    <s v="2285165"/>
    <s v="Applicator Swab Poly Tip Strl "/>
    <s v="6IN         "/>
    <s v="100/Bx  "/>
    <s v="ALLEG"/>
    <s v="A5005-1"/>
    <n v="1"/>
    <n v="10"/>
    <n v="0"/>
    <n v="1"/>
    <n v="0"/>
    <n v="0"/>
    <x v="6"/>
    <m/>
  </r>
  <r>
    <s v="1179755"/>
    <s v="Underpad Incnt Air Dri 30x36&quot; "/>
    <s v="Hvy Abs     "/>
    <s v="60/Ca   "/>
    <s v="PAPPK"/>
    <s v="FCPP-3036"/>
    <n v="1"/>
    <n v="1"/>
    <n v="0"/>
    <n v="0"/>
    <n v="1"/>
    <n v="0"/>
    <x v="5"/>
    <m/>
  </r>
  <r>
    <s v="7137452"/>
    <s v="Packing Nasal P-Type XL       "/>
    <s v="10x1.5x2.5  "/>
    <s v="10/Bx   "/>
    <s v="MICRMD"/>
    <s v="RH-2310-10"/>
    <n v="1"/>
    <n v="1"/>
    <n v="0"/>
    <n v="0"/>
    <n v="1"/>
    <n v="0"/>
    <x v="5"/>
    <m/>
  </r>
  <r>
    <s v="7972704"/>
    <s v="Holder Needle Cryo_Wood       "/>
    <s v="6&quot;          "/>
    <s v="25/Ca   "/>
    <s v="MISDFK"/>
    <s v="96-2591"/>
    <n v="1"/>
    <n v="1"/>
    <n v="0"/>
    <n v="0"/>
    <n v="1"/>
    <n v="0"/>
    <x v="5"/>
    <m/>
  </r>
  <r>
    <s v="1003514"/>
    <s v="Needle Holder Crile Wood      "/>
    <s v="6&quot;          "/>
    <s v="Ea      "/>
    <s v="MILTEX"/>
    <s v="8-50"/>
    <n v="1"/>
    <n v="2"/>
    <n v="0"/>
    <n v="1"/>
    <n v="0"/>
    <n v="0"/>
    <x v="6"/>
    <m/>
  </r>
  <r>
    <s v="5554125"/>
    <s v="Tape Deltalite Conf Fbgl Ylw  "/>
    <s v="2&quot;X4Yds     "/>
    <s v="10/Bx   "/>
    <s v="SMINEP"/>
    <s v="6032"/>
    <n v="1"/>
    <n v="1"/>
    <n v="0"/>
    <n v="1"/>
    <n v="0"/>
    <n v="0"/>
    <x v="6"/>
    <m/>
  </r>
  <r>
    <s v="1097911"/>
    <s v="Tidi Bibs 13x18 3P/P Diam     "/>
    <s v="Beige       "/>
    <s v="500/Ca  "/>
    <s v="TIDI-E"/>
    <s v="919407"/>
    <n v="1"/>
    <n v="1"/>
    <n v="0"/>
    <n v="1"/>
    <n v="0"/>
    <n v="0"/>
    <x v="8"/>
    <m/>
  </r>
  <r>
    <s v="1103638"/>
    <s v="Cuff Soft 1-Tube              "/>
    <s v="Adult SM    "/>
    <s v="20/Pk   "/>
    <s v="WELCH"/>
    <s v="SOFT-10-1MQ"/>
    <n v="1"/>
    <n v="1"/>
    <n v="0"/>
    <n v="0"/>
    <n v="1"/>
    <n v="0"/>
    <x v="5"/>
    <m/>
  </r>
  <r>
    <s v="9020908"/>
    <s v="FAN,POWER,BLIZZARD,CHARCO     "/>
    <s v="            "/>
    <s v="1/PK    "/>
    <s v="ODEPOT"/>
    <s v="149646"/>
    <n v="1"/>
    <n v="1"/>
    <n v="0"/>
    <n v="0"/>
    <n v="0"/>
    <n v="1"/>
    <x v="1"/>
    <m/>
  </r>
  <r>
    <s v="8679286"/>
    <s v="Pad Metatarsal Arch Longitudnl"/>
    <s v="XSmall      "/>
    <s v="12/Pk   "/>
    <s v="HAPAD"/>
    <s v="LMES"/>
    <n v="1"/>
    <n v="1"/>
    <n v="0"/>
    <n v="0"/>
    <n v="0"/>
    <n v="1"/>
    <x v="5"/>
    <m/>
  </r>
  <r>
    <s v="5590030"/>
    <s v="Ibuprofen Tablets             "/>
    <s v="2/Pk        "/>
    <s v="10/Bx   "/>
    <s v="FRSTAD"/>
    <s v="FAE-7014"/>
    <n v="1"/>
    <n v="1"/>
    <n v="0"/>
    <n v="1"/>
    <n v="0"/>
    <n v="0"/>
    <x v="6"/>
    <m/>
  </r>
  <r>
    <s v="2955108"/>
    <s v="Exercise Band Can-do Ylw      "/>
    <s v="L/P 50Y     "/>
    <s v="EA      "/>
    <s v="FABENT"/>
    <s v="10-5221"/>
    <n v="1"/>
    <n v="1"/>
    <n v="0"/>
    <n v="1"/>
    <n v="0"/>
    <n v="0"/>
    <x v="6"/>
    <m/>
  </r>
  <r>
    <s v="6540275"/>
    <s v="Suture Ethilon TG160-6+       "/>
    <s v="9-0 12&quot;     "/>
    <s v="12/Bx   "/>
    <s v="ETHICO"/>
    <s v="7760G"/>
    <n v="1"/>
    <n v="1"/>
    <n v="0"/>
    <n v="0"/>
    <n v="1"/>
    <n v="0"/>
    <x v="5"/>
    <m/>
  </r>
  <r>
    <s v="9880140"/>
    <s v="Respirator Fold-Flat N95 White"/>
    <s v="Sm          "/>
    <s v="50/Bx   "/>
    <s v="ALLEG"/>
    <s v="USA-N95-S"/>
    <n v="1"/>
    <n v="1"/>
    <n v="0"/>
    <n v="1"/>
    <n v="0"/>
    <n v="0"/>
    <x v="6"/>
    <m/>
  </r>
  <r>
    <s v="6005454"/>
    <s v="Scissors Iris Sterile         "/>
    <s v="Curved 4.5&quot; "/>
    <s v="25/Ca   "/>
    <s v="MISDFK"/>
    <s v="96-2507"/>
    <n v="1"/>
    <n v="1"/>
    <n v="0"/>
    <n v="1"/>
    <n v="0"/>
    <n v="0"/>
    <x v="6"/>
    <m/>
  </r>
  <r>
    <s v="4568129"/>
    <s v="Indicator Biological          "/>
    <s v="Verify      "/>
    <s v="50/Bx   "/>
    <s v="VESTAL"/>
    <s v="S3061"/>
    <n v="1"/>
    <n v="4"/>
    <n v="0"/>
    <n v="1"/>
    <n v="0"/>
    <n v="0"/>
    <x v="8"/>
    <m/>
  </r>
  <r>
    <s v="6020227"/>
    <s v="Tray Catheter 16Fr Coude Cata "/>
    <s v="16Fr        "/>
    <s v="10/Ca   "/>
    <s v="BARDBI"/>
    <s v="901116"/>
    <n v="1"/>
    <n v="1"/>
    <n v="0"/>
    <n v="0"/>
    <n v="1"/>
    <n v="0"/>
    <x v="5"/>
    <m/>
  </r>
  <r>
    <s v="1103027"/>
    <s v="Cuff Reus Child Small 1-Tube  "/>
    <s v="            "/>
    <s v="Ea      "/>
    <s v="WELCH"/>
    <s v="REUSE-08-1TP"/>
    <n v="1"/>
    <n v="6"/>
    <n v="0"/>
    <n v="1"/>
    <n v="0"/>
    <n v="0"/>
    <x v="6"/>
    <m/>
  </r>
  <r>
    <s v="1235201"/>
    <s v="Refresh Liquigel Opth Sol     "/>
    <s v="15ml        "/>
    <s v="15mL/Bt "/>
    <s v="CARDWH"/>
    <s v="3286267"/>
    <n v="1"/>
    <n v="1"/>
    <n v="0"/>
    <n v="1"/>
    <n v="0"/>
    <n v="0"/>
    <x v="6"/>
    <m/>
  </r>
  <r>
    <s v="6547175"/>
    <s v="Suture Vicryl TG1606          "/>
    <s v="8/0         "/>
    <s v="12/Bx   "/>
    <s v="ETHICO"/>
    <s v="J975G"/>
    <n v="1"/>
    <n v="1"/>
    <n v="0"/>
    <n v="0"/>
    <n v="1"/>
    <n v="0"/>
    <x v="5"/>
    <m/>
  </r>
  <r>
    <s v="8900474"/>
    <s v="Gel Ultrasound Aquasonic Strl "/>
    <s v="20g pouch   "/>
    <s v="48/Cr   "/>
    <s v="KENDAL"/>
    <s v="30936127"/>
    <n v="1"/>
    <n v="2"/>
    <n v="1"/>
    <n v="0"/>
    <n v="0"/>
    <n v="0"/>
    <x v="8"/>
    <m/>
  </r>
  <r>
    <s v="1265655"/>
    <s v="Tubing Oxygen 15&quot;             "/>
    <s v="            "/>
    <s v="50/Ca   "/>
    <s v="SALTE"/>
    <s v="SO-676"/>
    <n v="1"/>
    <n v="1"/>
    <n v="0"/>
    <n v="0"/>
    <n v="0"/>
    <n v="1"/>
    <x v="5"/>
    <m/>
  </r>
  <r>
    <s v="1248413"/>
    <s v="Needle 22x3.5&quot; Gerti-Marx     "/>
    <s v="Spinal      "/>
    <s v="10/Bx   "/>
    <s v="AVIMED"/>
    <s v="GM2290-I"/>
    <n v="1"/>
    <n v="1"/>
    <n v="0"/>
    <n v="0"/>
    <n v="0"/>
    <n v="1"/>
    <x v="5"/>
    <m/>
  </r>
  <r>
    <s v="1279770"/>
    <s v="Glove Compression Tipless     "/>
    <s v="Right X-Sm  "/>
    <s v="Ea      "/>
    <s v="TROY"/>
    <s v="NC53221"/>
    <n v="1"/>
    <n v="5"/>
    <n v="0"/>
    <n v="0"/>
    <n v="0"/>
    <n v="1"/>
    <x v="5"/>
    <m/>
  </r>
  <r>
    <s v="3682491"/>
    <s v="Sticker Cars 3                "/>
    <s v="            "/>
    <s v="100/Rl  "/>
    <s v="SHERMN"/>
    <s v="PS654"/>
    <n v="1"/>
    <n v="1"/>
    <n v="0"/>
    <n v="1"/>
    <n v="0"/>
    <n v="0"/>
    <x v="8"/>
    <m/>
  </r>
  <r>
    <s v="1179788"/>
    <s v="Phenol Applicator Apdyne      "/>
    <s v="Kit         "/>
    <s v="6Kt/Bx  "/>
    <s v="MEDLIN"/>
    <s v="A-E1506"/>
    <n v="1"/>
    <n v="8"/>
    <n v="0"/>
    <n v="1"/>
    <n v="0"/>
    <n v="0"/>
    <x v="4"/>
    <m/>
  </r>
  <r>
    <s v="1235293"/>
    <s v="Kotex Ultra Thin Maxi Pad     "/>
    <s v="            "/>
    <s v="22/Pk   "/>
    <s v="KIMBER"/>
    <s v="03800"/>
    <n v="1"/>
    <n v="6"/>
    <n v="0"/>
    <n v="1"/>
    <n v="0"/>
    <n v="0"/>
    <x v="4"/>
    <m/>
  </r>
  <r>
    <s v="7771605"/>
    <s v="Tape Scotchcast + Fbgl LtBlue "/>
    <s v="4&quot;X4Yds     "/>
    <s v="10/Ca   "/>
    <s v="3MMED"/>
    <s v="82004L"/>
    <n v="1"/>
    <n v="1"/>
    <n v="0"/>
    <n v="1"/>
    <n v="0"/>
    <n v="0"/>
    <x v="8"/>
    <m/>
  </r>
  <r>
    <s v="1103168"/>
    <s v="Cuff WA Reus Adult            "/>
    <s v="            "/>
    <s v="Ea      "/>
    <s v="WELCH"/>
    <s v="REUSE-11"/>
    <n v="1"/>
    <n v="1"/>
    <n v="0"/>
    <n v="1"/>
    <n v="0"/>
    <n v="0"/>
    <x v="8"/>
    <m/>
  </r>
  <r>
    <s v="6548387"/>
    <s v="Suture Prolene Mono Blu RB1   "/>
    <s v="5-0 30&quot;     "/>
    <s v="36/Bx   "/>
    <s v="ETHICO"/>
    <s v="8870H"/>
    <n v="1"/>
    <n v="1"/>
    <n v="0"/>
    <n v="1"/>
    <n v="0"/>
    <n v="0"/>
    <x v="6"/>
    <m/>
  </r>
  <r>
    <s v="1203894"/>
    <s v="Cast Boot Vinyl Open Toe      "/>
    <s v="Small       "/>
    <s v="ea      "/>
    <s v="SMTNEP"/>
    <s v="79-81043"/>
    <n v="1"/>
    <n v="1"/>
    <n v="0"/>
    <n v="1"/>
    <n v="0"/>
    <n v="0"/>
    <x v="4"/>
    <m/>
  </r>
  <r>
    <s v="1226854"/>
    <s v="Brief Incnt Lg/Hvy Absorb Blue"/>
    <s v="45-58       "/>
    <s v="20/Bg   "/>
    <s v="ALLEG"/>
    <s v="BVHLG220"/>
    <n v="1"/>
    <n v="1"/>
    <n v="0"/>
    <n v="1"/>
    <n v="0"/>
    <n v="0"/>
    <x v="4"/>
    <m/>
  </r>
  <r>
    <s v="2616675"/>
    <s v="Scrub Pants Disposable D Blue "/>
    <s v="Medium      "/>
    <s v="10/Bg   "/>
    <s v="DUKAL"/>
    <s v="380M"/>
    <n v="1"/>
    <n v="1"/>
    <n v="0"/>
    <n v="1"/>
    <n v="0"/>
    <n v="0"/>
    <x v="6"/>
    <m/>
  </r>
  <r>
    <s v="7640120"/>
    <s v="ClotrimazOil Topical Solution "/>
    <s v="            "/>
    <s v=".5oz/Bt "/>
    <s v="PODPRO"/>
    <s v="3490"/>
    <n v="1"/>
    <n v="2"/>
    <n v="0"/>
    <n v="1"/>
    <n v="0"/>
    <n v="0"/>
    <x v="6"/>
    <m/>
  </r>
  <r>
    <s v="1284505"/>
    <s v="Acetaminophen Oral Suspension "/>
    <s v="160mg/5mL   "/>
    <s v="2oz/Bt  "/>
    <s v="MAJRUG"/>
    <s v="370466"/>
    <n v="1"/>
    <n v="1"/>
    <n v="0"/>
    <n v="1"/>
    <n v="0"/>
    <n v="0"/>
    <x v="6"/>
    <m/>
  </r>
  <r>
    <s v="2419593"/>
    <s v="Tablets Instant Bluing        "/>
    <s v="            "/>
    <s v="100/Bt  "/>
    <s v="INSTEC"/>
    <s v="7875"/>
    <n v="1"/>
    <n v="200"/>
    <n v="1"/>
    <n v="0"/>
    <n v="0"/>
    <n v="0"/>
    <x v="8"/>
    <m/>
  </r>
  <r>
    <s v="1197262"/>
    <s v="Tape Cast Delta-Lite Fbgls Mrn"/>
    <s v="3&quot;x4Yd      "/>
    <s v="10/Bx   "/>
    <s v="SMINEP"/>
    <s v="7345886"/>
    <n v="1"/>
    <n v="1"/>
    <n v="0"/>
    <n v="1"/>
    <n v="0"/>
    <n v="0"/>
    <x v="6"/>
    <m/>
  </r>
  <r>
    <s v="1204530"/>
    <s v="Oxiband Adhesive Wrap         "/>
    <s v="Adult       "/>
    <s v="100/Bx  "/>
    <s v="KENDAL"/>
    <s v="ADH-A/N"/>
    <n v="1"/>
    <n v="1"/>
    <n v="0"/>
    <n v="1"/>
    <n v="0"/>
    <n v="0"/>
    <x v="6"/>
    <m/>
  </r>
  <r>
    <s v="9875912"/>
    <s v="Needle Disposable             "/>
    <s v="18gx1-1/2&quot;  "/>
    <s v="100/Bx  "/>
    <s v="BD"/>
    <s v="305196"/>
    <n v="1"/>
    <n v="3"/>
    <n v="0"/>
    <n v="1"/>
    <n v="0"/>
    <n v="0"/>
    <x v="8"/>
    <m/>
  </r>
  <r>
    <s v="1138470"/>
    <s v="Electrosurgical Pencil w/Tip  "/>
    <s v="            "/>
    <s v="40/Ca   "/>
    <s v="CONMD"/>
    <s v="130303A"/>
    <n v="1"/>
    <n v="1"/>
    <n v="0"/>
    <n v="1"/>
    <n v="0"/>
    <n v="0"/>
    <x v="6"/>
    <m/>
  </r>
  <r>
    <s v="3857240"/>
    <s v="Transfer Belt Econo           "/>
    <s v="28-55&quot;      "/>
    <s v="Ea      "/>
    <s v="JTPOSE"/>
    <s v="6537Q"/>
    <n v="1"/>
    <n v="1"/>
    <n v="0"/>
    <n v="0"/>
    <n v="1"/>
    <n v="0"/>
    <x v="5"/>
    <m/>
  </r>
  <r>
    <s v="1104985"/>
    <s v="Ear Bulb Syringe 3-oz         "/>
    <s v="Reusable    "/>
    <s v="12/Ca   "/>
    <s v="BUSSE"/>
    <s v="149"/>
    <n v="1"/>
    <n v="1"/>
    <n v="0"/>
    <n v="0"/>
    <n v="1"/>
    <n v="0"/>
    <x v="5"/>
    <m/>
  </r>
  <r>
    <s v="1267097"/>
    <s v="Control Set Positive &amp; Neg    "/>
    <s v="            "/>
    <s v="1/St    "/>
    <s v="CHEMAT"/>
    <s v="55700"/>
    <n v="1"/>
    <n v="2"/>
    <n v="0"/>
    <n v="0"/>
    <n v="0"/>
    <n v="1"/>
    <x v="5"/>
    <m/>
  </r>
  <r>
    <s v="1161567"/>
    <s v="Shelf Bin 4&quot;x4.12&quot;x11.62&quot;     "/>
    <s v="Yellow      "/>
    <s v="Ea      "/>
    <s v="ODEPOT"/>
    <s v="993972"/>
    <n v="1"/>
    <n v="4"/>
    <n v="0"/>
    <n v="0"/>
    <n v="0"/>
    <n v="1"/>
    <x v="1"/>
    <m/>
  </r>
  <r>
    <s v="1115534"/>
    <s v="Liners Sani-Sac Rochester Midl"/>
    <s v="Tan         "/>
    <s v="500/Pk  "/>
    <s v="ODEPOT"/>
    <s v="533329"/>
    <n v="1"/>
    <n v="1"/>
    <n v="0"/>
    <n v="0"/>
    <n v="0"/>
    <n v="1"/>
    <x v="1"/>
    <m/>
  </r>
  <r>
    <s v="5907696"/>
    <s v="Diamond Burr Tip              "/>
    <s v="2.5mm       "/>
    <s v="Ea      "/>
    <s v="ABCO"/>
    <s v="0011"/>
    <n v="1"/>
    <n v="2"/>
    <n v="0"/>
    <n v="0"/>
    <n v="1"/>
    <n v="0"/>
    <x v="5"/>
    <m/>
  </r>
  <r>
    <s v="4260022"/>
    <s v="BP Multicuff System Navy      "/>
    <s v="3 Cuffs     "/>
    <s v="Ea      "/>
    <s v="AMDIAG"/>
    <s v="731-N"/>
    <n v="1"/>
    <n v="1"/>
    <n v="0"/>
    <n v="0"/>
    <n v="0"/>
    <n v="1"/>
    <x v="5"/>
    <m/>
  </r>
  <r>
    <s v="3680307"/>
    <s v="Coffee GMT Breakfast Blend    "/>
    <s v="K-Cup       "/>
    <s v="24/Bx   "/>
    <s v="KEURIG"/>
    <s v="GMT6520"/>
    <n v="1"/>
    <n v="1"/>
    <n v="0"/>
    <n v="1"/>
    <n v="0"/>
    <n v="0"/>
    <x v="6"/>
    <m/>
  </r>
  <r>
    <s v="1104360"/>
    <s v="Rack Test Tube                "/>
    <s v="            "/>
    <s v="Ea      "/>
    <s v="BEL-A"/>
    <s v="F187940000"/>
    <n v="1"/>
    <n v="4"/>
    <n v="0"/>
    <n v="0"/>
    <n v="1"/>
    <n v="0"/>
    <x v="5"/>
    <m/>
  </r>
  <r>
    <s v="3270698"/>
    <s v="Pin Covers                    "/>
    <s v="YELLOW      "/>
    <s v="60/BX   "/>
    <s v="OXBORO"/>
    <s v="101001PBX"/>
    <n v="1"/>
    <n v="4"/>
    <n v="0"/>
    <n v="1"/>
    <n v="0"/>
    <n v="0"/>
    <x v="6"/>
    <m/>
  </r>
  <r>
    <s v="4996016"/>
    <s v="Tape Silk/Cloth               "/>
    <s v="1&quot;x10yd     "/>
    <s v="12/Bx   "/>
    <s v="MDSRCE"/>
    <s v="MS-15110"/>
    <n v="1"/>
    <n v="1"/>
    <n v="0"/>
    <n v="1"/>
    <n v="0"/>
    <n v="0"/>
    <x v="8"/>
    <m/>
  </r>
  <r>
    <s v="1222893"/>
    <s v="Wristband Alert Fall Risk Vnl "/>
    <s v="Yellow      "/>
    <s v="500/Ca  "/>
    <s v="TIMED"/>
    <s v="130A-93-PDM"/>
    <n v="1"/>
    <n v="1"/>
    <n v="0"/>
    <n v="0"/>
    <n v="1"/>
    <n v="0"/>
    <x v="5"/>
    <m/>
  </r>
  <r>
    <s v="1316253"/>
    <s v="Albuterol Sulf Inhalation Sol "/>
    <s v="0.63/3mL    "/>
    <s v="25/Pk   "/>
    <s v="TOPRXI"/>
    <s v="01-10314"/>
    <n v="1"/>
    <n v="1"/>
    <n v="0"/>
    <n v="1"/>
    <n v="0"/>
    <n v="0"/>
    <x v="8"/>
    <m/>
  </r>
  <r>
    <s v="1167281"/>
    <s v="Hamper Laundry Square 18&quot;     "/>
    <s v="White Lid   "/>
    <s v="Ea      "/>
    <s v="CLINT"/>
    <s v="H-40"/>
    <n v="1"/>
    <n v="1"/>
    <n v="0"/>
    <n v="0"/>
    <n v="0"/>
    <n v="1"/>
    <x v="5"/>
    <m/>
  </r>
  <r>
    <s v="1259450"/>
    <s v="Ibuprofen Tablets             "/>
    <s v="800mg       "/>
    <s v="100/Bt  "/>
    <s v="ASCLAB"/>
    <s v="678770032101"/>
    <n v="1"/>
    <n v="1"/>
    <n v="0"/>
    <n v="1"/>
    <n v="0"/>
    <n v="0"/>
    <x v="8"/>
    <m/>
  </r>
  <r>
    <s v="1296177"/>
    <s v="Oximeter Pulse Finger Tip     "/>
    <s v="HotPink     "/>
    <s v="Ea      "/>
    <s v="PRESM"/>
    <s v="456-HPK"/>
    <n v="1"/>
    <n v="1"/>
    <n v="0"/>
    <n v="0"/>
    <n v="1"/>
    <n v="0"/>
    <x v="5"/>
    <m/>
  </r>
  <r>
    <s v="1226639"/>
    <s v="Forcep Mosquito Hartmann Strt "/>
    <s v="SS 3.5&quot;     "/>
    <s v="25/Ca   "/>
    <s v="MISDFK"/>
    <s v="96-2556"/>
    <n v="1"/>
    <n v="1"/>
    <n v="0"/>
    <n v="0"/>
    <n v="0"/>
    <n v="1"/>
    <x v="5"/>
    <m/>
  </r>
  <r>
    <s v="1279420"/>
    <s v="Hydrocortisone Cream Foil Pack"/>
    <s v="1%          "/>
    <s v="48/Bx   "/>
    <s v="ULTSEA"/>
    <s v="67060037052"/>
    <n v="1"/>
    <n v="2"/>
    <n v="0"/>
    <n v="1"/>
    <n v="0"/>
    <n v="0"/>
    <x v="8"/>
    <m/>
  </r>
  <r>
    <s v="7771202"/>
    <s v="Tape Scotchcast + Fbgl LtBlue "/>
    <s v="2&quot;X4Yds     "/>
    <s v="10/Ca   "/>
    <s v="3MMED"/>
    <s v="82002L"/>
    <n v="1"/>
    <n v="1"/>
    <n v="0"/>
    <n v="1"/>
    <n v="0"/>
    <n v="0"/>
    <x v="8"/>
    <m/>
  </r>
  <r>
    <s v="1182898"/>
    <s v="Hydrasoft PF Latex Surg Glove "/>
    <s v="Sz-7.5      "/>
    <s v="200Pr/Ca"/>
    <s v="ANSELL"/>
    <s v="2018675"/>
    <n v="1"/>
    <n v="1"/>
    <n v="0"/>
    <n v="1"/>
    <n v="0"/>
    <n v="0"/>
    <x v="6"/>
    <m/>
  </r>
  <r>
    <s v="1193868"/>
    <s v="Evacuator Smoke Shark w/Filter"/>
    <s v="            "/>
    <s v="Ea      "/>
    <s v="ABCO"/>
    <s v="SE02"/>
    <n v="1"/>
    <n v="1"/>
    <n v="0"/>
    <n v="0"/>
    <n v="0"/>
    <n v="1"/>
    <x v="5"/>
    <m/>
  </r>
  <r>
    <s v="8345620"/>
    <s v="Hemoccult ICT Controls        "/>
    <s v="Bottle      "/>
    <s v="4/Bx    "/>
    <s v="HEMOCU"/>
    <s v="395068A"/>
    <n v="1"/>
    <n v="1"/>
    <n v="0"/>
    <n v="1"/>
    <n v="0"/>
    <n v="0"/>
    <x v="8"/>
    <m/>
  </r>
  <r>
    <s v="8401287"/>
    <s v="Mask Fluidgard Procedure      "/>
    <s v="w/Shield    "/>
    <s v="100/Ca  "/>
    <s v="MARS"/>
    <s v="15310"/>
    <n v="1"/>
    <n v="1"/>
    <n v="0"/>
    <n v="1"/>
    <n v="0"/>
    <n v="0"/>
    <x v="6"/>
    <m/>
  </r>
  <r>
    <s v="1218373"/>
    <s v="Bag Paper Brown               "/>
    <s v="7x4x13&quot;     "/>
    <s v="500/Pk  "/>
    <s v="LAGASS"/>
    <s v="BAGGK12500"/>
    <n v="1"/>
    <n v="1"/>
    <n v="0"/>
    <n v="0"/>
    <n v="1"/>
    <n v="0"/>
    <x v="5"/>
    <m/>
  </r>
  <r>
    <s v="1167623"/>
    <s v="Sticker Wall Caution XRay     "/>
    <s v="Rad 14x10   "/>
    <s v="Ea      "/>
    <s v="GRAING"/>
    <s v="8WUH4"/>
    <n v="1"/>
    <n v="2"/>
    <n v="0"/>
    <n v="0"/>
    <n v="1"/>
    <n v="0"/>
    <x v="5"/>
    <m/>
  </r>
  <r>
    <s v="1230903"/>
    <s v="Bandage Apex N/S              "/>
    <s v="3&quot;x75&quot;      "/>
    <s v="96/Ca   "/>
    <s v="DEROYA"/>
    <s v="11-6983"/>
    <n v="1"/>
    <n v="1"/>
    <n v="0"/>
    <n v="0"/>
    <n v="0"/>
    <n v="1"/>
    <x v="5"/>
    <m/>
  </r>
  <r>
    <s v="1217794"/>
    <s v="Pedi-Smart Anklet Beige       "/>
    <s v="2XL         "/>
    <s v="Ea      "/>
    <s v="PODPRO"/>
    <s v="6020-#6"/>
    <n v="1"/>
    <n v="1"/>
    <n v="0"/>
    <n v="1"/>
    <n v="0"/>
    <n v="0"/>
    <x v="6"/>
    <m/>
  </r>
  <r>
    <s v="1236388"/>
    <s v="Band Exercise Thera-Band LF   "/>
    <s v="50 yards Red"/>
    <s v="Ea      "/>
    <s v="TROY"/>
    <s v="NC75026-050"/>
    <n v="1"/>
    <n v="1"/>
    <n v="0"/>
    <n v="1"/>
    <n v="0"/>
    <n v="0"/>
    <x v="6"/>
    <m/>
  </r>
  <r>
    <s v="1299158"/>
    <s v="Mask Combination Anti-Fog     "/>
    <s v="Light Green "/>
    <s v="300/Ca  "/>
    <s v="3MMED"/>
    <s v="1835FS"/>
    <n v="1"/>
    <n v="1"/>
    <n v="0"/>
    <n v="0"/>
    <n v="0"/>
    <n v="1"/>
    <x v="5"/>
    <m/>
  </r>
  <r>
    <s v="1124786"/>
    <s v="Hygea Washcloth Personal      "/>
    <s v="            "/>
    <s v="400/Ca  "/>
    <s v="NICEPK"/>
    <s v="U12095"/>
    <n v="1"/>
    <n v="1"/>
    <n v="0"/>
    <n v="1"/>
    <n v="0"/>
    <n v="0"/>
    <x v="6"/>
    <m/>
  </r>
  <r>
    <s v="1154927"/>
    <s v="Electrodes Starburst Tens     "/>
    <s v="2x4         "/>
    <s v="4/Pk    "/>
    <s v="UNIPAT"/>
    <s v="EP85360"/>
    <n v="1"/>
    <n v="48"/>
    <n v="0"/>
    <n v="0"/>
    <n v="1"/>
    <n v="0"/>
    <x v="5"/>
    <m/>
  </r>
  <r>
    <s v="1155903"/>
    <s v="Labels Lidocaine 1% Gray      "/>
    <s v="10mg/ml     "/>
    <s v="600/Rl  "/>
    <s v="TIMED"/>
    <s v="LAN-11D10"/>
    <n v="1"/>
    <n v="1"/>
    <n v="0"/>
    <n v="0"/>
    <n v="1"/>
    <n v="0"/>
    <x v="5"/>
    <m/>
  </r>
  <r>
    <s v="2450164"/>
    <s v="Thermometer Hygro Sensor Clock"/>
    <s v="            "/>
    <s v="Ea      "/>
    <s v="THERMC"/>
    <s v="303018IT"/>
    <n v="1"/>
    <n v="1"/>
    <n v="0"/>
    <n v="0"/>
    <n v="0"/>
    <n v="1"/>
    <x v="5"/>
    <m/>
  </r>
  <r>
    <s v="1241552"/>
    <s v="Scissor Finept Tissue Disp    "/>
    <s v="4.25&quot;       "/>
    <s v="20/Bx   "/>
    <s v="MEDACT"/>
    <s v="56254"/>
    <n v="1"/>
    <n v="1"/>
    <n v="0"/>
    <n v="0"/>
    <n v="1"/>
    <n v="0"/>
    <x v="5"/>
    <m/>
  </r>
  <r>
    <s v="1315287"/>
    <s v="Needle 23gx1-1/2&quot; Anesthesia  "/>
    <s v="            "/>
    <s v="10/Bx   "/>
    <s v="OASIM"/>
    <s v="4004C"/>
    <n v="1"/>
    <n v="2"/>
    <n v="0"/>
    <n v="0"/>
    <n v="0"/>
    <n v="1"/>
    <x v="5"/>
    <m/>
  </r>
  <r>
    <s v="1082520"/>
    <s v="Clips 10-Lead Set Replaceable "/>
    <s v="Bannana     "/>
    <s v="Ea      "/>
    <s v="WELCH"/>
    <s v="401129"/>
    <n v="1"/>
    <n v="1"/>
    <n v="0"/>
    <n v="1"/>
    <n v="0"/>
    <n v="0"/>
    <x v="6"/>
    <m/>
  </r>
  <r>
    <s v="2240049"/>
    <s v="Shield Nipple Contact Sil     "/>
    <s v="24mm        "/>
    <s v="Ea      "/>
    <s v="TROY"/>
    <s v="67203"/>
    <n v="1"/>
    <n v="6"/>
    <n v="0"/>
    <n v="1"/>
    <n v="0"/>
    <n v="0"/>
    <x v="6"/>
    <m/>
  </r>
  <r>
    <s v="6543581"/>
    <s v="Suture Silk 6-0 S-14 18&quot;      "/>
    <s v="Black       "/>
    <s v="12/Bx   "/>
    <s v="ETHICO"/>
    <s v="1780G"/>
    <n v="1"/>
    <n v="1"/>
    <n v="0"/>
    <n v="1"/>
    <n v="0"/>
    <n v="0"/>
    <x v="6"/>
    <m/>
  </r>
  <r>
    <s v="1393121"/>
    <s v="Needle Bovie 3cm SuperFine    "/>
    <s v="Disposable  "/>
    <s v="5/Bx    "/>
    <s v="ABCO"/>
    <s v="ES61"/>
    <n v="1"/>
    <n v="5"/>
    <n v="0"/>
    <n v="0"/>
    <n v="1"/>
    <n v="0"/>
    <x v="5"/>
    <m/>
  </r>
  <r>
    <s v="2283655"/>
    <s v="Formalin Container 10% NBF PP "/>
    <s v="40mL        "/>
    <s v="168/Ca  "/>
    <s v="RICHAL"/>
    <s v="59401"/>
    <n v="1"/>
    <n v="1"/>
    <n v="0"/>
    <n v="0"/>
    <n v="1"/>
    <n v="0"/>
    <x v="5"/>
    <m/>
  </r>
  <r>
    <s v="1097615"/>
    <s v="Blood Pressure Cuff Barrier   "/>
    <s v="Child       "/>
    <s v="50/Bx   "/>
    <s v="TIDI-E"/>
    <s v="916113"/>
    <n v="1"/>
    <n v="1"/>
    <n v="0"/>
    <n v="1"/>
    <n v="0"/>
    <n v="0"/>
    <x v="6"/>
    <m/>
  </r>
  <r>
    <s v="1126153"/>
    <s v="Syringe w/o Needle Luerlock   "/>
    <s v="30cc        "/>
    <s v="50/Bx   "/>
    <s v="SHAKIN"/>
    <s v="1126153"/>
    <n v="1"/>
    <n v="1"/>
    <n v="1"/>
    <n v="0"/>
    <n v="0"/>
    <n v="0"/>
    <x v="8"/>
    <m/>
  </r>
  <r>
    <s v="1163036"/>
    <s v="Splints Oval 8                "/>
    <s v="Size 5      "/>
    <s v="5/Pk    "/>
    <s v="TROY"/>
    <s v="9278505"/>
    <n v="1"/>
    <n v="1"/>
    <n v="0"/>
    <n v="0"/>
    <n v="0"/>
    <n v="1"/>
    <x v="5"/>
    <m/>
  </r>
  <r>
    <s v="3720220"/>
    <s v="Applicator Cott Wood Steril 6&quot;"/>
    <s v="20/pk       "/>
    <s v="50Pk/Ca "/>
    <s v="DEROYA"/>
    <s v="31-109"/>
    <n v="1"/>
    <n v="1"/>
    <n v="0"/>
    <n v="0"/>
    <n v="0"/>
    <n v="1"/>
    <x v="5"/>
    <m/>
  </r>
  <r>
    <s v="9027057"/>
    <s v="DISHWASHING,DETERGENT         "/>
    <s v="75oz        "/>
    <s v="Ea      "/>
    <s v="ODEPOT"/>
    <s v="461575"/>
    <n v="1"/>
    <n v="2"/>
    <n v="0"/>
    <n v="1"/>
    <n v="0"/>
    <n v="0"/>
    <x v="6"/>
    <m/>
  </r>
  <r>
    <s v="5884236"/>
    <s v="Culture TubePP W/O Cap        "/>
    <s v="12x75mm     "/>
    <s v="1000/Ca "/>
    <s v="ALLEG"/>
    <s v="CHB1275PP"/>
    <n v="1"/>
    <n v="1"/>
    <n v="0"/>
    <n v="0"/>
    <n v="1"/>
    <n v="0"/>
    <x v="5"/>
    <m/>
  </r>
  <r>
    <s v="1196011"/>
    <s v="Stand Casting w/Footrest&amp;Tray "/>
    <s v="13-22&quot;SS    "/>
    <s v="Ea      "/>
    <s v="TROY"/>
    <s v="8141800"/>
    <n v="1"/>
    <n v="2"/>
    <n v="0"/>
    <n v="0"/>
    <n v="1"/>
    <n v="0"/>
    <x v="5"/>
    <m/>
  </r>
  <r>
    <s v="1315038"/>
    <s v="Mapap Chew Tablets            "/>
    <s v="Berry       "/>
    <s v="30/Bt   "/>
    <s v="APOMAJ"/>
    <s v="006500"/>
    <n v="1"/>
    <n v="2"/>
    <n v="0"/>
    <n v="1"/>
    <n v="0"/>
    <n v="0"/>
    <x v="6"/>
    <m/>
  </r>
  <r>
    <s v="1415155"/>
    <s v="Propper Blades Carbon #10     "/>
    <s v="N/S         "/>
    <s v="150/Bx  "/>
    <s v="PROPER"/>
    <s v="12101000"/>
    <n v="1"/>
    <n v="1"/>
    <n v="0"/>
    <n v="1"/>
    <n v="0"/>
    <n v="0"/>
    <x v="8"/>
    <m/>
  </r>
  <r>
    <s v="2881983"/>
    <s v="Cover Flat Sterili Maintenance"/>
    <s v="10x15&quot;      "/>
    <s v="250/Ca  "/>
    <s v="ALLEG"/>
    <s v="T11015A"/>
    <n v="1"/>
    <n v="1"/>
    <n v="0"/>
    <n v="0"/>
    <n v="1"/>
    <n v="0"/>
    <x v="5"/>
    <m/>
  </r>
  <r>
    <s v="2881187"/>
    <s v="Ppr Record Chrt Marquette Zfld"/>
    <s v="9402-024    "/>
    <s v="8/Ca    "/>
    <s v="ALLEG"/>
    <s v="1272335"/>
    <n v="1"/>
    <n v="1"/>
    <n v="0"/>
    <n v="1"/>
    <n v="0"/>
    <n v="0"/>
    <x v="8"/>
    <m/>
  </r>
  <r>
    <s v="3666997"/>
    <s v="Toy Pull Back Trucks          "/>
    <s v="            "/>
    <s v="24/Pk   "/>
    <s v="SHERMN"/>
    <s v="S90091"/>
    <n v="1"/>
    <n v="1"/>
    <n v="0"/>
    <n v="1"/>
    <n v="0"/>
    <n v="0"/>
    <x v="6"/>
    <m/>
  </r>
  <r>
    <s v="1243087"/>
    <s v="Wipes Baby DawnMist Unscented "/>
    <s v="7x8&quot;        "/>
    <s v="960/Ca  "/>
    <s v="DUKAL"/>
    <s v="BWU4024"/>
    <n v="1"/>
    <n v="1"/>
    <n v="0"/>
    <n v="1"/>
    <n v="0"/>
    <n v="0"/>
    <x v="6"/>
    <m/>
  </r>
  <r>
    <s v="8401479"/>
    <s v="Cannula Nasal Soft            "/>
    <s v="w/7'Tub     "/>
    <s v="50/Ca   "/>
    <s v="VYAIRE"/>
    <s v="002600"/>
    <n v="1"/>
    <n v="1"/>
    <n v="0"/>
    <n v="1"/>
    <n v="0"/>
    <n v="0"/>
    <x v="8"/>
    <m/>
  </r>
  <r>
    <s v="1100729"/>
    <s v="Forcep Halstead Mosquito      "/>
    <s v="Cvd 5&quot;      "/>
    <s v="Ea      "/>
    <s v="BRSURG"/>
    <s v="BR12-23112"/>
    <n v="1"/>
    <n v="3"/>
    <n v="0"/>
    <n v="0"/>
    <n v="0"/>
    <n v="1"/>
    <x v="5"/>
    <m/>
  </r>
  <r>
    <s v="2881243"/>
    <s v="Bandage Self Close Elast LF St"/>
    <s v="6&quot;x5.8yd    "/>
    <s v="36/Ca   "/>
    <s v="ALLEG"/>
    <s v="23593-16LF"/>
    <n v="1"/>
    <n v="1"/>
    <n v="0"/>
    <n v="1"/>
    <n v="0"/>
    <n v="0"/>
    <x v="6"/>
    <m/>
  </r>
  <r>
    <s v="1047004"/>
    <s v="Lidocaine HCL Ansyr Syr 5ml   "/>
    <s v="1%          "/>
    <s v="10/Bx   "/>
    <s v="PFIZNJ"/>
    <s v="00409913705"/>
    <n v="1"/>
    <n v="1"/>
    <n v="0"/>
    <n v="1"/>
    <n v="0"/>
    <n v="0"/>
    <x v="6"/>
    <m/>
  </r>
  <r>
    <s v="1087068"/>
    <s v="Pad Panty Line Prevail Bladder"/>
    <s v="Thin        "/>
    <s v="26x12/Ca"/>
    <s v="FIRSTQ"/>
    <s v="PV-926"/>
    <n v="1"/>
    <n v="1"/>
    <n v="0"/>
    <n v="1"/>
    <n v="0"/>
    <n v="0"/>
    <x v="8"/>
    <m/>
  </r>
  <r>
    <s v="4997724"/>
    <s v="830 Bravo Regulator           "/>
    <s v="            "/>
    <s v="Ea      "/>
    <s v="FERNO"/>
    <s v="0819965"/>
    <n v="1"/>
    <n v="4"/>
    <n v="0"/>
    <n v="0"/>
    <n v="1"/>
    <n v="0"/>
    <x v="5"/>
    <m/>
  </r>
  <r>
    <s v="5666926"/>
    <s v="Universal Desk Charger Only   "/>
    <s v="Lith Ion    "/>
    <s v="Ea      "/>
    <s v="WELCH"/>
    <s v="71140"/>
    <n v="1"/>
    <n v="1"/>
    <n v="0"/>
    <n v="1"/>
    <n v="0"/>
    <n v="0"/>
    <x v="8"/>
    <m/>
  </r>
  <r>
    <s v="1244796"/>
    <s v="Explora Uterine w/Syr 3mm     "/>
    <s v="            "/>
    <s v="25/Bx   "/>
    <s v="COOPSR"/>
    <s v="MX120"/>
    <n v="1"/>
    <n v="1"/>
    <n v="0"/>
    <n v="1"/>
    <n v="0"/>
    <n v="0"/>
    <x v="6"/>
    <m/>
  </r>
  <r>
    <s v="1125680"/>
    <s v="Lubricating Jelly Sterile     "/>
    <s v="Fliptop     "/>
    <s v="4oz/Tb  "/>
    <s v="ULTSEA"/>
    <s v="300335100015"/>
    <n v="1"/>
    <n v="12"/>
    <n v="0"/>
    <n v="1"/>
    <n v="0"/>
    <n v="0"/>
    <x v="8"/>
    <m/>
  </r>
  <r>
    <s v="2586460"/>
    <s v="Lidocaine HCL Inj Amp Non-Retn"/>
    <s v="1% PF       "/>
    <s v="2ml/Ea  "/>
    <s v="GIVREP"/>
    <s v="00409471332"/>
    <n v="1"/>
    <n v="6"/>
    <n v="0"/>
    <n v="1"/>
    <n v="0"/>
    <n v="0"/>
    <x v="0"/>
    <m/>
  </r>
  <r>
    <s v="2610479"/>
    <s v="Shirt Scrub Unisex Dark Blue  "/>
    <s v="X-Large     "/>
    <s v="10/Bg   "/>
    <s v="DUKAL"/>
    <s v="375XL"/>
    <n v="1"/>
    <n v="1"/>
    <n v="0"/>
    <n v="1"/>
    <n v="0"/>
    <n v="0"/>
    <x v="6"/>
    <m/>
  </r>
  <r>
    <s v="1212276"/>
    <s v="Eliminator Odor HexOn 2oz Spry"/>
    <s v="Fresh Linen "/>
    <s v="12/Ca   "/>
    <s v="COLPLA"/>
    <s v="7583"/>
    <n v="1"/>
    <n v="1"/>
    <n v="0"/>
    <n v="1"/>
    <n v="0"/>
    <n v="0"/>
    <x v="6"/>
    <m/>
  </r>
  <r>
    <s v="1280441"/>
    <s v="Stethscpe Stainles Dual Hd Adt"/>
    <s v="Adult       "/>
    <s v="Ea      "/>
    <s v="ALLEG"/>
    <s v="SMD33ABK"/>
    <n v="1"/>
    <n v="2"/>
    <n v="0"/>
    <n v="1"/>
    <n v="0"/>
    <n v="0"/>
    <x v="6"/>
    <m/>
  </r>
  <r>
    <s v="1195391"/>
    <s v="Scissor Utility Surgi-OR SS   "/>
    <s v="7-1/2&quot;      "/>
    <s v="Ea      "/>
    <s v="TRILAB"/>
    <s v="T95-105"/>
    <n v="1"/>
    <n v="6"/>
    <n v="0"/>
    <n v="0"/>
    <n v="1"/>
    <n v="0"/>
    <x v="5"/>
    <m/>
  </r>
  <r>
    <s v="1249864"/>
    <s v="Dexamethasone Sod Inj 1mL     "/>
    <s v="4mg/mL      "/>
    <s v="25/Bx   "/>
    <s v="AURPHA"/>
    <s v="55150023701"/>
    <n v="1"/>
    <n v="1"/>
    <n v="1"/>
    <n v="0"/>
    <n v="0"/>
    <n v="0"/>
    <x v="8"/>
    <m/>
  </r>
  <r>
    <s v="2882099"/>
    <s v="Protexis PI NeuThera Glove PF "/>
    <s v="Sz 8 Blue   "/>
    <s v="50/Bx   "/>
    <s v="ALLEG"/>
    <s v="2D73TE80"/>
    <n v="1"/>
    <n v="2"/>
    <n v="0"/>
    <n v="1"/>
    <n v="0"/>
    <n v="0"/>
    <x v="8"/>
    <m/>
  </r>
  <r>
    <s v="1226827"/>
    <s v="Bag Biocheck Biohazard Red    "/>
    <s v="24X30       "/>
    <s v="200/Ca  "/>
    <s v="ALLEG"/>
    <s v="A9511-17"/>
    <n v="1"/>
    <n v="1"/>
    <n v="1"/>
    <n v="0"/>
    <n v="0"/>
    <n v="0"/>
    <x v="4"/>
    <m/>
  </r>
  <r>
    <s v="3812629"/>
    <s v="Holder Needle                 "/>
    <s v="6&quot;          "/>
    <s v="Ea      "/>
    <s v="MISDFK"/>
    <s v="20-1260"/>
    <n v="1"/>
    <n v="1"/>
    <n v="0"/>
    <n v="0"/>
    <n v="0"/>
    <n v="1"/>
    <x v="5"/>
    <m/>
  </r>
  <r>
    <s v="1042039"/>
    <s v="Ortho Glass Dispenser         "/>
    <s v="            "/>
    <s v="Ea      "/>
    <s v="SMINEP"/>
    <s v="OG-3CDA"/>
    <n v="1"/>
    <n v="1"/>
    <n v="0"/>
    <n v="0"/>
    <n v="1"/>
    <n v="0"/>
    <x v="5"/>
    <m/>
  </r>
  <r>
    <s v="1279769"/>
    <s v="Glove Compression Tipless     "/>
    <s v="Right Small "/>
    <s v="Ea      "/>
    <s v="TROY"/>
    <s v="NC53223"/>
    <n v="1"/>
    <n v="4"/>
    <n v="0"/>
    <n v="0"/>
    <n v="0"/>
    <n v="1"/>
    <x v="5"/>
    <m/>
  </r>
  <r>
    <s v="1013742"/>
    <s v="Arch Support Orthotic 3/4 Sz 5"/>
    <s v="M12/13      "/>
    <s v="PR      "/>
    <s v="IMPLUS"/>
    <s v="43-158-05"/>
    <n v="1"/>
    <n v="2"/>
    <n v="0"/>
    <n v="1"/>
    <n v="0"/>
    <n v="0"/>
    <x v="6"/>
    <m/>
  </r>
  <r>
    <s v="1500067"/>
    <s v="Sensorcaine w/Epi 30mL SDV    "/>
    <s v="0.5%        "/>
    <s v="25/Pk   "/>
    <s v="ABRAX"/>
    <s v="63323046237"/>
    <n v="1"/>
    <n v="1"/>
    <n v="1"/>
    <n v="0"/>
    <n v="0"/>
    <n v="0"/>
    <x v="6"/>
    <m/>
  </r>
  <r>
    <s v="1239354"/>
    <s v="Cutter Cast Blade             "/>
    <s v="2-1/2&quot;      "/>
    <s v="Ea      "/>
    <s v="SOMTEC"/>
    <s v="0940-023-000"/>
    <n v="1"/>
    <n v="6"/>
    <n v="0"/>
    <n v="0"/>
    <n v="0"/>
    <n v="1"/>
    <x v="5"/>
    <m/>
  </r>
  <r>
    <s v="1083907"/>
    <s v="Printer Ribbon F/eagle Se     "/>
    <s v="            "/>
    <s v="2/BX    "/>
    <s v="VESTAL"/>
    <s v="P150828440"/>
    <n v="1"/>
    <n v="1"/>
    <n v="0"/>
    <n v="1"/>
    <n v="0"/>
    <n v="0"/>
    <x v="6"/>
    <m/>
  </r>
  <r>
    <s v="1046816"/>
    <s v="Sodium Chloride Inj Bag       "/>
    <s v="0.9%        "/>
    <s v="1000ml  "/>
    <s v="ABBHOS"/>
    <s v="0798309"/>
    <n v="1"/>
    <n v="1"/>
    <n v="1"/>
    <n v="0"/>
    <n v="0"/>
    <n v="0"/>
    <x v="8"/>
    <m/>
  </r>
  <r>
    <s v="1178710"/>
    <s v="Pipette Serological Sterile   "/>
    <s v="1mL Yellow  "/>
    <s v="500/Ca  "/>
    <s v="GLOSCI"/>
    <s v="1700"/>
    <n v="1"/>
    <n v="1"/>
    <n v="0"/>
    <n v="0"/>
    <n v="0"/>
    <n v="1"/>
    <x v="5"/>
    <m/>
  </r>
  <r>
    <s v="1380345"/>
    <s v="Tubes No Additive 6ML         "/>
    <s v="13X100      "/>
    <s v="50/Pk   "/>
    <s v="GREVAC"/>
    <s v="456085"/>
    <n v="1"/>
    <n v="1"/>
    <n v="0"/>
    <n v="1"/>
    <n v="0"/>
    <n v="0"/>
    <x v="6"/>
    <m/>
  </r>
  <r>
    <s v="1185880"/>
    <s v="Canister Suct w/Float Lid Disp"/>
    <s v="850cc       "/>
    <s v="12/Ca   "/>
    <s v="MEDLIN"/>
    <s v="HCS7851"/>
    <n v="1"/>
    <n v="1"/>
    <n v="0"/>
    <n v="0"/>
    <n v="0"/>
    <n v="1"/>
    <x v="5"/>
    <m/>
  </r>
  <r>
    <s v="6812650"/>
    <s v="Toothbrush DawnMist Plyp Ivry "/>
    <s v="30 Tuft     "/>
    <s v="144/Bx  "/>
    <s v="DUKAL"/>
    <s v="TB30"/>
    <n v="1"/>
    <n v="1"/>
    <n v="0"/>
    <n v="1"/>
    <n v="0"/>
    <n v="0"/>
    <x v="6"/>
    <m/>
  </r>
  <r>
    <s v="9058739"/>
    <s v="Tape Sl Od 1.89&quot;X110yd Clr    "/>
    <s v="            "/>
    <s v="6/Pk    "/>
    <s v="ODEPOT"/>
    <s v="220636"/>
    <n v="1"/>
    <n v="1"/>
    <n v="0"/>
    <n v="0"/>
    <n v="0"/>
    <n v="1"/>
    <x v="1"/>
    <m/>
  </r>
  <r>
    <s v="1166875"/>
    <s v="Stool Exam w/Glides           "/>
    <s v="Black       "/>
    <s v="Ea      "/>
    <s v="CLINT"/>
    <s v="2102-23-3BK"/>
    <n v="1"/>
    <n v="2"/>
    <n v="0"/>
    <n v="1"/>
    <n v="0"/>
    <n v="0"/>
    <x v="6"/>
    <m/>
  </r>
  <r>
    <s v="4743446"/>
    <s v="Lock Snap Numbered Red        "/>
    <s v="            "/>
    <s v="100/BG  "/>
    <s v="HEALMK"/>
    <s v="8050 RD"/>
    <n v="1"/>
    <n v="1"/>
    <n v="0"/>
    <n v="1"/>
    <n v="0"/>
    <n v="0"/>
    <x v="6"/>
    <m/>
  </r>
  <r>
    <s v="1133279"/>
    <s v="Liquichek Microalbumin Contr I"/>
    <s v="12x10ml     "/>
    <s v="12/Bx   "/>
    <s v="HEMATR"/>
    <s v="378"/>
    <n v="1"/>
    <n v="2"/>
    <n v="0"/>
    <n v="0"/>
    <n v="0"/>
    <n v="1"/>
    <x v="5"/>
    <m/>
  </r>
  <r>
    <s v="1268041"/>
    <s v="Triamcinolone Acetonide Cream "/>
    <s v="0.5%        "/>
    <s v="15gm/Tb "/>
    <s v="CARDGN"/>
    <s v="5188065"/>
    <n v="1"/>
    <n v="6"/>
    <n v="0"/>
    <n v="1"/>
    <n v="0"/>
    <n v="0"/>
    <x v="8"/>
    <m/>
  </r>
  <r>
    <s v="4998776"/>
    <s v="LNCS SpO2 Sensor Reusable     "/>
    <s v="Pediatric   "/>
    <s v="Ea      "/>
    <s v="MASIMO"/>
    <s v="2502"/>
    <n v="1"/>
    <n v="6"/>
    <n v="0"/>
    <n v="1"/>
    <n v="0"/>
    <n v="0"/>
    <x v="8"/>
    <m/>
  </r>
  <r>
    <s v="1237357"/>
    <s v="Basin Earwash Plastic         "/>
    <s v="            "/>
    <s v="Ea      "/>
    <s v="GF"/>
    <s v="1280"/>
    <n v="1"/>
    <n v="2"/>
    <n v="0"/>
    <n v="1"/>
    <n v="0"/>
    <n v="0"/>
    <x v="8"/>
    <m/>
  </r>
  <r>
    <s v="1186414"/>
    <s v="Scissor Straight Sharp/ Sharp "/>
    <s v="5-1/2&quot;      "/>
    <s v="20/Ca   "/>
    <s v="TRISTA"/>
    <s v="66260"/>
    <n v="1"/>
    <n v="1"/>
    <n v="0"/>
    <n v="0"/>
    <n v="0"/>
    <n v="1"/>
    <x v="5"/>
    <m/>
  </r>
  <r>
    <s v="4221244"/>
    <s v="Speedy Cleanz                 "/>
    <s v="16oz Pwdr   "/>
    <s v="12/Ca   "/>
    <s v="SAFEAM"/>
    <s v="41100"/>
    <n v="1"/>
    <n v="1"/>
    <n v="0"/>
    <n v="1"/>
    <n v="0"/>
    <n v="0"/>
    <x v="6"/>
    <m/>
  </r>
  <r>
    <s v="5700340"/>
    <s v="Needle Disposable Safety      "/>
    <s v="23gX1.5&quot;    "/>
    <s v="100/Bx  "/>
    <s v="SOLMIL"/>
    <s v="SN2315"/>
    <n v="1"/>
    <n v="1"/>
    <n v="0"/>
    <n v="1"/>
    <n v="0"/>
    <n v="0"/>
    <x v="8"/>
    <m/>
  </r>
  <r>
    <s v="7800009"/>
    <s v="Guard Instrument Reg Non-Vent "/>
    <s v="3.2x25.4mm  "/>
    <s v="100/Bg  "/>
    <s v="OXBORO"/>
    <s v="091004BBG"/>
    <n v="1"/>
    <n v="4"/>
    <n v="0"/>
    <n v="0"/>
    <n v="1"/>
    <n v="0"/>
    <x v="5"/>
    <m/>
  </r>
  <r>
    <s v="1315486"/>
    <s v="Acetic Acid /HC Otic Sol      "/>
    <s v="2%/1%       "/>
    <s v="10mL/Bt "/>
    <s v="AKORN"/>
    <s v="50383090110"/>
    <n v="1"/>
    <n v="2"/>
    <n v="0"/>
    <n v="1"/>
    <n v="0"/>
    <n v="0"/>
    <x v="6"/>
    <m/>
  </r>
  <r>
    <s v="3680327"/>
    <s v="Coffee GMT Brkfst Blend Decaf "/>
    <s v="K-Cup       "/>
    <s v="24/Bx   "/>
    <s v="KEURIG"/>
    <s v="GMT7522"/>
    <n v="1"/>
    <n v="1"/>
    <n v="0"/>
    <n v="1"/>
    <n v="0"/>
    <n v="0"/>
    <x v="6"/>
    <m/>
  </r>
  <r>
    <s v="1258585"/>
    <s v="Case Cntct Lens w/ Sft Flp Top"/>
    <s v="            "/>
    <s v="100/Bg  "/>
    <s v="FISHER"/>
    <s v="NC1112360"/>
    <n v="1"/>
    <n v="1"/>
    <n v="0"/>
    <n v="1"/>
    <n v="0"/>
    <n v="0"/>
    <x v="6"/>
    <m/>
  </r>
  <r>
    <s v="1113384"/>
    <s v="Ultralife Battery Lithium     "/>
    <s v="9V          "/>
    <s v="6/Bx    "/>
    <s v="ABBCON"/>
    <s v="06F2126"/>
    <n v="1"/>
    <n v="1"/>
    <n v="0"/>
    <n v="0"/>
    <n v="0"/>
    <n v="1"/>
    <x v="1"/>
    <m/>
  </r>
  <r>
    <s v="1172398"/>
    <s v="Plug Punctum LF St Silicone   "/>
    <s v="0.5mm       "/>
    <s v="6/Bx    "/>
    <s v="OASIM"/>
    <s v="6611-D"/>
    <n v="1"/>
    <n v="3"/>
    <n v="0"/>
    <n v="0"/>
    <n v="0"/>
    <n v="1"/>
    <x v="5"/>
    <m/>
  </r>
  <r>
    <s v="6850133"/>
    <s v="Gammex PI Underglove Surg Grn "/>
    <s v="SZ 7        "/>
    <s v="50Pr/Bx "/>
    <s v="ANSELL"/>
    <s v="20687270"/>
    <n v="1"/>
    <n v="1"/>
    <n v="0"/>
    <n v="1"/>
    <n v="0"/>
    <n v="0"/>
    <x v="6"/>
    <m/>
  </r>
  <r>
    <s v="1217404"/>
    <s v="Splint Great Toe Left         "/>
    <s v="S/M         "/>
    <s v="Ea      "/>
    <s v="DARBY"/>
    <s v="GTS1L"/>
    <n v="1"/>
    <n v="5"/>
    <n v="0"/>
    <n v="1"/>
    <n v="0"/>
    <n v="0"/>
    <x v="6"/>
    <m/>
  </r>
  <r>
    <s v="3720401"/>
    <s v="Belt Gait Hvy-Dty 2&quot;X56&quot; Nat  "/>
    <s v="Universal   "/>
    <s v="Ea      "/>
    <s v="DEROYA"/>
    <s v="M5166"/>
    <n v="1"/>
    <n v="4"/>
    <n v="1"/>
    <n v="0"/>
    <n v="0"/>
    <n v="0"/>
    <x v="6"/>
    <m/>
  </r>
  <r>
    <s v="1071748"/>
    <s v="Mask Face Secure-Gard W/Shield"/>
    <s v="FldRst      "/>
    <s v="25/Bx   "/>
    <s v="ALLEG"/>
    <s v="AT74631"/>
    <n v="1"/>
    <n v="2"/>
    <n v="0"/>
    <n v="1"/>
    <n v="0"/>
    <n v="0"/>
    <x v="8"/>
    <m/>
  </r>
  <r>
    <s v="1261916"/>
    <s v="Paper Chin Rest               "/>
    <s v="9.5cmx12cm  "/>
    <s v="1000/PK "/>
    <s v="FISHER"/>
    <s v="NC1054908"/>
    <n v="1"/>
    <n v="5"/>
    <n v="0"/>
    <n v="1"/>
    <n v="0"/>
    <n v="0"/>
    <x v="6"/>
    <m/>
  </r>
  <r>
    <s v="1223399"/>
    <s v="Lidocaine HCl Inj 5mL MPF SDV "/>
    <s v="2%          "/>
    <s v="10/Bx   "/>
    <s v="AURPHA"/>
    <s v="55150016505"/>
    <n v="1"/>
    <n v="3"/>
    <n v="0"/>
    <n v="1"/>
    <n v="0"/>
    <n v="0"/>
    <x v="8"/>
    <m/>
  </r>
  <r>
    <s v="1255169"/>
    <s v="Wrap Sterilization CH100 2 Clr"/>
    <s v="40x40in     "/>
    <s v="120/Ca  "/>
    <s v="ALLEG"/>
    <s v="CH1G0040"/>
    <n v="1"/>
    <n v="1"/>
    <n v="0"/>
    <n v="1"/>
    <n v="0"/>
    <n v="0"/>
    <x v="6"/>
    <m/>
  </r>
  <r>
    <s v="1102679"/>
    <s v="BP Port Fitting 2-Tube Locking"/>
    <s v="            "/>
    <s v="10/Pk   "/>
    <s v="WELCH"/>
    <s v="2-MQ"/>
    <n v="1"/>
    <n v="1"/>
    <n v="0"/>
    <n v="0"/>
    <n v="1"/>
    <n v="0"/>
    <x v="5"/>
    <m/>
  </r>
  <r>
    <s v="9880185"/>
    <s v="Baby Wipes Sensitive Unscented"/>
    <s v="42/Pk       "/>
    <s v="24/Ca   "/>
    <s v="ALLEG"/>
    <s v="2BWPU-42"/>
    <n v="1"/>
    <n v="1"/>
    <n v="0"/>
    <n v="1"/>
    <n v="0"/>
    <n v="0"/>
    <x v="6"/>
    <m/>
  </r>
  <r>
    <s v="7779056"/>
    <s v="Coban Self Adherent Wrap Blue "/>
    <s v="3&quot;x5yd      "/>
    <s v="24/Bx   "/>
    <s v="3MMED"/>
    <s v="1583B"/>
    <n v="1"/>
    <n v="2"/>
    <n v="1"/>
    <n v="0"/>
    <n v="0"/>
    <n v="0"/>
    <x v="8"/>
    <m/>
  </r>
  <r>
    <s v="2883172"/>
    <s v="Pad Eye LF Sterile            "/>
    <s v="2.12x2.62&quot;  "/>
    <s v="50/Bx   "/>
    <s v="ALLEG"/>
    <s v="C-EYP22S"/>
    <n v="1"/>
    <n v="2"/>
    <n v="0"/>
    <n v="1"/>
    <n v="0"/>
    <n v="0"/>
    <x v="6"/>
    <m/>
  </r>
  <r>
    <s v="5209749"/>
    <s v="Electrode EKG Huggable PE     "/>
    <s v="            "/>
    <s v="30/Bx   "/>
    <s v="CONMD"/>
    <s v="1620-003"/>
    <n v="1"/>
    <n v="40"/>
    <n v="0"/>
    <n v="1"/>
    <n v="0"/>
    <n v="0"/>
    <x v="8"/>
    <m/>
  </r>
  <r>
    <s v="2846713"/>
    <s v="Huber Set w Y-Site            "/>
    <s v="19GX1 1/2&quot;  "/>
    <s v="12/BX   "/>
    <s v="ALL"/>
    <s v="50-1942"/>
    <n v="1"/>
    <n v="1"/>
    <n v="0"/>
    <n v="0"/>
    <n v="1"/>
    <n v="0"/>
    <x v="5"/>
    <m/>
  </r>
  <r>
    <s v="6095120"/>
    <s v="Metal Luer Slip Fitting       "/>
    <s v="            "/>
    <s v="10/PK   "/>
    <s v="WELCH"/>
    <s v="5082-167"/>
    <n v="1"/>
    <n v="1"/>
    <n v="0"/>
    <n v="1"/>
    <n v="0"/>
    <n v="0"/>
    <x v="6"/>
    <m/>
  </r>
  <r>
    <s v="4995123"/>
    <s v="Sani-Bracket 3-in-1(SaniCloth)"/>
    <s v="            "/>
    <s v="Ea      "/>
    <s v="NICEPK"/>
    <s v="P010900"/>
    <n v="1"/>
    <n v="36"/>
    <n v="0"/>
    <n v="1"/>
    <n v="0"/>
    <n v="0"/>
    <x v="8"/>
    <m/>
  </r>
  <r>
    <s v="1235526"/>
    <s v="Genteal Severe Ophthalmic Gel "/>
    <s v="            "/>
    <s v="10Gr/Tb "/>
    <s v="ALCOLA"/>
    <s v="0078042947"/>
    <n v="1"/>
    <n v="4"/>
    <n v="0"/>
    <n v="1"/>
    <n v="0"/>
    <n v="0"/>
    <x v="8"/>
    <m/>
  </r>
  <r>
    <s v="9033534"/>
    <s v="Thera-Band LF X-Heavy         "/>
    <s v="Blue        "/>
    <s v="25yds   "/>
    <s v="ABCO"/>
    <s v="20354"/>
    <n v="1"/>
    <n v="2"/>
    <n v="0"/>
    <n v="1"/>
    <n v="0"/>
    <n v="0"/>
    <x v="6"/>
    <m/>
  </r>
  <r>
    <s v="3203775"/>
    <s v="Lithium Ion 3.5V Power Handle "/>
    <s v="Rechargable "/>
    <s v="Ea      "/>
    <s v="WELCH"/>
    <s v="71910"/>
    <n v="1"/>
    <n v="1"/>
    <n v="0"/>
    <n v="1"/>
    <n v="0"/>
    <n v="0"/>
    <x v="6"/>
    <m/>
  </r>
  <r>
    <s v="9004856"/>
    <s v="Thermometer Digital Pro       "/>
    <s v="5Probe Cover"/>
    <s v="Ea      "/>
    <s v="AMDIAG"/>
    <s v="413HS"/>
    <n v="1"/>
    <n v="4"/>
    <n v="0"/>
    <n v="1"/>
    <n v="0"/>
    <n v="0"/>
    <x v="8"/>
    <m/>
  </r>
  <r>
    <s v="8629343"/>
    <s v="Forcep Dressing Carbide Del   "/>
    <s v="6&quot;          "/>
    <s v="Ea      "/>
    <s v="MILTEX"/>
    <s v="6-30TC"/>
    <n v="1"/>
    <n v="2"/>
    <n v="0"/>
    <n v="0"/>
    <n v="0"/>
    <n v="1"/>
    <x v="5"/>
    <m/>
  </r>
  <r>
    <s v="9538303"/>
    <s v="Billeau Ear Loop              "/>
    <s v="Large       "/>
    <s v="Ea      "/>
    <s v="MILTEX"/>
    <s v="19-318"/>
    <n v="1"/>
    <n v="5"/>
    <n v="0"/>
    <n v="1"/>
    <n v="0"/>
    <n v="0"/>
    <x v="6"/>
    <m/>
  </r>
  <r>
    <s v="8904643"/>
    <s v="Conform Stretch Bandage Steril"/>
    <s v="1&quot;x4.1Yds   "/>
    <s v="12/Bx   "/>
    <s v="KENDAL"/>
    <s v="2230"/>
    <n v="1"/>
    <n v="8"/>
    <n v="0"/>
    <n v="1"/>
    <n v="0"/>
    <n v="0"/>
    <x v="8"/>
    <m/>
  </r>
  <r>
    <s v="5823153"/>
    <s v="Bag Personal Transparant      "/>
    <s v="19x21       "/>
    <s v="250/Ca  "/>
    <s v="ALLEG"/>
    <s v="DC1921PBCB"/>
    <n v="1"/>
    <n v="1"/>
    <n v="0"/>
    <n v="1"/>
    <n v="0"/>
    <n v="0"/>
    <x v="4"/>
    <m/>
  </r>
  <r>
    <s v="1102999"/>
    <s v="Cuff Reus Infant 1-Tube       "/>
    <s v="            "/>
    <s v="Ea      "/>
    <s v="WELCH"/>
    <s v="REUSE-07-1TP"/>
    <n v="1"/>
    <n v="6"/>
    <n v="0"/>
    <n v="0"/>
    <n v="1"/>
    <n v="0"/>
    <x v="5"/>
    <m/>
  </r>
  <r>
    <s v="9528281"/>
    <s v="Lysol Disinfectant SpringWater"/>
    <s v="19oz        "/>
    <s v="12/Ca   "/>
    <s v="SULTAN"/>
    <s v="76075"/>
    <n v="1"/>
    <n v="1"/>
    <n v="0"/>
    <n v="1"/>
    <n v="0"/>
    <n v="0"/>
    <x v="8"/>
    <m/>
  </r>
  <r>
    <s v="6834875"/>
    <s v="Biohazard Labels Waterproof   "/>
    <s v="4x4         "/>
    <s v="25/Pk   "/>
    <s v="HPTC"/>
    <s v="BWL4W"/>
    <n v="1"/>
    <n v="1"/>
    <n v="0"/>
    <n v="0"/>
    <n v="0"/>
    <n v="1"/>
    <x v="5"/>
    <m/>
  </r>
  <r>
    <s v="6838651"/>
    <s v="Moldex Respirator N95 Small   "/>
    <s v="            "/>
    <s v="10/Bx   "/>
    <s v="SAFZON"/>
    <s v="RM-2301N95"/>
    <n v="1"/>
    <n v="1"/>
    <n v="0"/>
    <n v="0"/>
    <n v="1"/>
    <n v="0"/>
    <x v="5"/>
    <m/>
  </r>
  <r>
    <s v="1114825"/>
    <s v="Steri-Drape Surgical Drape NS "/>
    <s v="17x11&quot;      "/>
    <s v="100/Ca  "/>
    <s v="3MMED"/>
    <s v="1000NSD"/>
    <n v="1"/>
    <n v="1"/>
    <n v="0"/>
    <n v="1"/>
    <n v="0"/>
    <n v="0"/>
    <x v="6"/>
    <m/>
  </r>
  <r>
    <s v="1213941"/>
    <s v="Tape Cast Delta-Cast Poly Camo"/>
    <s v="3&quot;x4Yd      "/>
    <s v="10Rl/Bx "/>
    <s v="SMINEP"/>
    <s v="7227306"/>
    <n v="1"/>
    <n v="1"/>
    <n v="0"/>
    <n v="1"/>
    <n v="0"/>
    <n v="0"/>
    <x v="6"/>
    <m/>
  </r>
  <r>
    <s v="1223204"/>
    <s v="Spreader Cast 3-Prong         "/>
    <s v="9&quot;          "/>
    <s v="Ea      "/>
    <s v="MISDFK"/>
    <s v="SK98-179"/>
    <n v="1"/>
    <n v="1"/>
    <n v="0"/>
    <n v="0"/>
    <n v="0"/>
    <n v="1"/>
    <x v="5"/>
    <m/>
  </r>
  <r>
    <s v="1011031"/>
    <s v="Bouffant Cap K001 White       "/>
    <s v="21&quot;         "/>
    <s v="500/Ca  "/>
    <s v="BUSSE"/>
    <s v="327"/>
    <n v="1"/>
    <n v="2"/>
    <n v="0"/>
    <n v="0"/>
    <n v="1"/>
    <n v="0"/>
    <x v="5"/>
    <m/>
  </r>
  <r>
    <s v="3419136"/>
    <s v="Skin Marker w/Ruler Dual Tip  "/>
    <s v="w/Labels    "/>
    <s v="25/Bx   "/>
    <s v="KENDAL"/>
    <s v="31145868"/>
    <n v="1"/>
    <n v="2"/>
    <n v="0"/>
    <n v="1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5"/>
        <item x="1"/>
        <item x="4"/>
        <item x="7"/>
        <item x="6"/>
        <item x="2"/>
        <item x="9"/>
        <item x="0"/>
        <item x="8"/>
        <item x="3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7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14691</v>
      </c>
      <c r="D3" s="6">
        <v>12861</v>
      </c>
      <c r="E3" s="5">
        <v>0.87543393914641632</v>
      </c>
      <c r="F3" s="6">
        <v>820</v>
      </c>
      <c r="G3" s="5">
        <v>0.93125042543053571</v>
      </c>
      <c r="H3" s="6">
        <v>374</v>
      </c>
      <c r="I3" s="6">
        <v>292</v>
      </c>
      <c r="J3" s="6">
        <v>344</v>
      </c>
    </row>
    <row r="4" spans="1:10" x14ac:dyDescent="0.3">
      <c r="A4" s="29" t="s">
        <v>12</v>
      </c>
      <c r="B4" s="29"/>
      <c r="C4" s="28"/>
      <c r="D4" s="28"/>
      <c r="E4" s="5">
        <v>0.91872575045946503</v>
      </c>
      <c r="F4" s="3"/>
      <c r="G4" s="5">
        <v>0.97454223674358453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976</v>
      </c>
      <c r="D5" s="8">
        <v>758</v>
      </c>
      <c r="E5" s="4">
        <v>0.77663934426229497</v>
      </c>
      <c r="F5" s="8">
        <v>89</v>
      </c>
      <c r="G5" s="4">
        <v>0.86782786885245899</v>
      </c>
      <c r="H5" s="8">
        <v>68</v>
      </c>
      <c r="I5" s="8">
        <v>29</v>
      </c>
      <c r="J5" s="8">
        <v>32</v>
      </c>
    </row>
    <row r="6" spans="1:10" x14ac:dyDescent="0.3">
      <c r="A6" s="7" t="s">
        <v>15</v>
      </c>
      <c r="B6" s="7" t="s">
        <v>16</v>
      </c>
      <c r="C6" s="8">
        <v>458</v>
      </c>
      <c r="D6" s="8">
        <v>433</v>
      </c>
      <c r="E6" s="4">
        <v>0.94541484716157209</v>
      </c>
      <c r="F6" s="8">
        <v>12</v>
      </c>
      <c r="G6" s="4">
        <v>0.97161572052401757</v>
      </c>
      <c r="H6" s="8">
        <v>3</v>
      </c>
      <c r="I6" s="8">
        <v>0</v>
      </c>
      <c r="J6" s="8">
        <v>10</v>
      </c>
    </row>
    <row r="7" spans="1:10" x14ac:dyDescent="0.3">
      <c r="A7" s="7" t="s">
        <v>17</v>
      </c>
      <c r="B7" s="7" t="s">
        <v>18</v>
      </c>
      <c r="C7" s="8">
        <v>453</v>
      </c>
      <c r="D7" s="8">
        <v>440</v>
      </c>
      <c r="E7" s="4">
        <v>0.9713024282560706</v>
      </c>
      <c r="F7" s="8">
        <v>7</v>
      </c>
      <c r="G7" s="4">
        <v>0.98675496688741726</v>
      </c>
      <c r="H7" s="8">
        <v>1</v>
      </c>
      <c r="I7" s="8">
        <v>5</v>
      </c>
      <c r="J7" s="8">
        <v>0</v>
      </c>
    </row>
    <row r="8" spans="1:10" x14ac:dyDescent="0.3">
      <c r="A8" s="7" t="s">
        <v>19</v>
      </c>
      <c r="B8" s="7" t="s">
        <v>20</v>
      </c>
      <c r="C8" s="8">
        <v>401</v>
      </c>
      <c r="D8" s="8">
        <v>368</v>
      </c>
      <c r="E8" s="4">
        <v>0.9177057356608479</v>
      </c>
      <c r="F8" s="8">
        <v>11</v>
      </c>
      <c r="G8" s="4">
        <v>0.9451371571072319</v>
      </c>
      <c r="H8" s="8">
        <v>14</v>
      </c>
      <c r="I8" s="8">
        <v>3</v>
      </c>
      <c r="J8" s="8">
        <v>5</v>
      </c>
    </row>
    <row r="9" spans="1:10" x14ac:dyDescent="0.3">
      <c r="A9" s="7" t="s">
        <v>21</v>
      </c>
      <c r="B9" s="7" t="s">
        <v>22</v>
      </c>
      <c r="C9" s="8">
        <v>326</v>
      </c>
      <c r="D9" s="8">
        <v>316</v>
      </c>
      <c r="E9" s="4">
        <v>0.96932515337423308</v>
      </c>
      <c r="F9" s="8">
        <v>7</v>
      </c>
      <c r="G9" s="4">
        <v>0.99079754601226999</v>
      </c>
      <c r="H9" s="8">
        <v>2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309</v>
      </c>
      <c r="D10" s="8">
        <v>283</v>
      </c>
      <c r="E10" s="4">
        <v>0.91585760517799353</v>
      </c>
      <c r="F10" s="8">
        <v>13</v>
      </c>
      <c r="G10" s="4">
        <v>0.95792880258899671</v>
      </c>
      <c r="H10" s="8">
        <v>4</v>
      </c>
      <c r="I10" s="8">
        <v>3</v>
      </c>
      <c r="J10" s="8">
        <v>6</v>
      </c>
    </row>
    <row r="11" spans="1:10" x14ac:dyDescent="0.3">
      <c r="A11" s="7" t="s">
        <v>25</v>
      </c>
      <c r="B11" s="7" t="s">
        <v>26</v>
      </c>
      <c r="C11" s="8">
        <v>308</v>
      </c>
      <c r="D11" s="8">
        <v>279</v>
      </c>
      <c r="E11" s="4">
        <v>0.9058441558441559</v>
      </c>
      <c r="F11" s="8">
        <v>17</v>
      </c>
      <c r="G11" s="4">
        <v>0.96103896103896103</v>
      </c>
      <c r="H11" s="8">
        <v>1</v>
      </c>
      <c r="I11" s="8">
        <v>2</v>
      </c>
      <c r="J11" s="8">
        <v>9</v>
      </c>
    </row>
    <row r="12" spans="1:10" x14ac:dyDescent="0.3">
      <c r="A12" s="7" t="s">
        <v>27</v>
      </c>
      <c r="B12" s="7" t="s">
        <v>28</v>
      </c>
      <c r="C12" s="8">
        <v>298</v>
      </c>
      <c r="D12" s="8">
        <v>270</v>
      </c>
      <c r="E12" s="4">
        <v>0.90604026845637586</v>
      </c>
      <c r="F12" s="8">
        <v>10</v>
      </c>
      <c r="G12" s="4">
        <v>0.93959731543624159</v>
      </c>
      <c r="H12" s="8">
        <v>16</v>
      </c>
      <c r="I12" s="8">
        <v>1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296</v>
      </c>
      <c r="D13" s="8">
        <v>280</v>
      </c>
      <c r="E13" s="4">
        <v>0.94594594594594594</v>
      </c>
      <c r="F13" s="8">
        <v>7</v>
      </c>
      <c r="G13" s="4">
        <v>0.96959459459459463</v>
      </c>
      <c r="H13" s="8">
        <v>5</v>
      </c>
      <c r="I13" s="8">
        <v>2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295</v>
      </c>
      <c r="D14" s="8">
        <v>274</v>
      </c>
      <c r="E14" s="4">
        <v>0.92881355932203391</v>
      </c>
      <c r="F14" s="8">
        <v>5</v>
      </c>
      <c r="G14" s="4">
        <v>0.94576271186440675</v>
      </c>
      <c r="H14" s="8">
        <v>12</v>
      </c>
      <c r="I14" s="8">
        <v>1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290</v>
      </c>
      <c r="D15" s="8">
        <v>233</v>
      </c>
      <c r="E15" s="4">
        <v>0.80344827586206902</v>
      </c>
      <c r="F15" s="8">
        <v>35</v>
      </c>
      <c r="G15" s="4">
        <v>0.92413793103448272</v>
      </c>
      <c r="H15" s="8">
        <v>5</v>
      </c>
      <c r="I15" s="8">
        <v>12</v>
      </c>
      <c r="J15" s="8">
        <v>5</v>
      </c>
    </row>
    <row r="16" spans="1:10" x14ac:dyDescent="0.3">
      <c r="A16" s="7" t="s">
        <v>35</v>
      </c>
      <c r="B16" s="7" t="s">
        <v>36</v>
      </c>
      <c r="C16" s="8">
        <v>276</v>
      </c>
      <c r="D16" s="8">
        <v>240</v>
      </c>
      <c r="E16" s="4">
        <v>0.86956521739130432</v>
      </c>
      <c r="F16" s="8">
        <v>14</v>
      </c>
      <c r="G16" s="4">
        <v>0.92028985507246375</v>
      </c>
      <c r="H16" s="8">
        <v>12</v>
      </c>
      <c r="I16" s="8">
        <v>5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273</v>
      </c>
      <c r="D17" s="8">
        <v>245</v>
      </c>
      <c r="E17" s="4">
        <v>0.89743589743589747</v>
      </c>
      <c r="F17" s="8">
        <v>19</v>
      </c>
      <c r="G17" s="4">
        <v>0.96703296703296704</v>
      </c>
      <c r="H17" s="8">
        <v>3</v>
      </c>
      <c r="I17" s="8">
        <v>3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265</v>
      </c>
      <c r="D18" s="8">
        <v>252</v>
      </c>
      <c r="E18" s="4">
        <v>0.95094339622641511</v>
      </c>
      <c r="F18" s="8">
        <v>7</v>
      </c>
      <c r="G18" s="4">
        <v>0.97735849056603774</v>
      </c>
      <c r="H18" s="8">
        <v>3</v>
      </c>
      <c r="I18" s="8">
        <v>3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253</v>
      </c>
      <c r="D19" s="8">
        <v>231</v>
      </c>
      <c r="E19" s="4">
        <v>0.91304347826086951</v>
      </c>
      <c r="F19" s="8">
        <v>4</v>
      </c>
      <c r="G19" s="4">
        <v>0.92885375494071143</v>
      </c>
      <c r="H19" s="8">
        <v>11</v>
      </c>
      <c r="I19" s="8">
        <v>4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245</v>
      </c>
      <c r="D20" s="8">
        <v>233</v>
      </c>
      <c r="E20" s="4">
        <v>0.95102040816326516</v>
      </c>
      <c r="F20" s="8">
        <v>6</v>
      </c>
      <c r="G20" s="4">
        <v>0.97551020408163269</v>
      </c>
      <c r="H20" s="8">
        <v>3</v>
      </c>
      <c r="I20" s="8">
        <v>3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237</v>
      </c>
      <c r="D21" s="8">
        <v>223</v>
      </c>
      <c r="E21" s="4">
        <v>0.94092827004219415</v>
      </c>
      <c r="F21" s="8">
        <v>7</v>
      </c>
      <c r="G21" s="4">
        <v>0.97046413502109696</v>
      </c>
      <c r="H21" s="8">
        <v>6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233</v>
      </c>
      <c r="D22" s="8">
        <v>226</v>
      </c>
      <c r="E22" s="4">
        <v>0.96995708154506433</v>
      </c>
      <c r="F22" s="8">
        <v>3</v>
      </c>
      <c r="G22" s="4">
        <v>0.98283261802575117</v>
      </c>
      <c r="H22" s="8">
        <v>3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228</v>
      </c>
      <c r="D23" s="8">
        <v>218</v>
      </c>
      <c r="E23" s="4">
        <v>0.95614035087719307</v>
      </c>
      <c r="F23" s="8">
        <v>4</v>
      </c>
      <c r="G23" s="4">
        <v>0.97368421052631571</v>
      </c>
      <c r="H23" s="8">
        <v>1</v>
      </c>
      <c r="I23" s="8">
        <v>5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228</v>
      </c>
      <c r="D24" s="8">
        <v>178</v>
      </c>
      <c r="E24" s="4">
        <v>0.7807017543859649</v>
      </c>
      <c r="F24" s="8">
        <v>19</v>
      </c>
      <c r="G24" s="4">
        <v>0.86403508771929827</v>
      </c>
      <c r="H24" s="8">
        <v>7</v>
      </c>
      <c r="I24" s="8">
        <v>14</v>
      </c>
      <c r="J24" s="8">
        <v>10</v>
      </c>
    </row>
    <row r="25" spans="1:10" x14ac:dyDescent="0.3">
      <c r="A25" s="7" t="s">
        <v>53</v>
      </c>
      <c r="B25" s="7" t="s">
        <v>54</v>
      </c>
      <c r="C25" s="8">
        <v>227</v>
      </c>
      <c r="D25" s="8">
        <v>210</v>
      </c>
      <c r="E25" s="4">
        <v>0.92511013215859028</v>
      </c>
      <c r="F25" s="8">
        <v>12</v>
      </c>
      <c r="G25" s="4">
        <v>0.97797356828193838</v>
      </c>
      <c r="H25" s="8">
        <v>2</v>
      </c>
      <c r="I25" s="8">
        <v>1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221</v>
      </c>
      <c r="D26" s="8">
        <v>208</v>
      </c>
      <c r="E26" s="4">
        <v>0.94117647058823517</v>
      </c>
      <c r="F26" s="8">
        <v>5</v>
      </c>
      <c r="G26" s="4">
        <v>0.96380090497737558</v>
      </c>
      <c r="H26" s="8">
        <v>5</v>
      </c>
      <c r="I26" s="8">
        <v>1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219</v>
      </c>
      <c r="D27" s="8">
        <v>189</v>
      </c>
      <c r="E27" s="4">
        <v>0.86301369863013699</v>
      </c>
      <c r="F27" s="8">
        <v>20</v>
      </c>
      <c r="G27" s="4">
        <v>0.954337899543379</v>
      </c>
      <c r="H27" s="8">
        <v>2</v>
      </c>
      <c r="I27" s="8">
        <v>5</v>
      </c>
      <c r="J27" s="8">
        <v>3</v>
      </c>
    </row>
    <row r="28" spans="1:10" x14ac:dyDescent="0.3">
      <c r="A28" s="7" t="s">
        <v>59</v>
      </c>
      <c r="B28" s="7" t="s">
        <v>60</v>
      </c>
      <c r="C28" s="8">
        <v>208</v>
      </c>
      <c r="D28" s="8">
        <v>193</v>
      </c>
      <c r="E28" s="4">
        <v>0.92788461538461542</v>
      </c>
      <c r="F28" s="8">
        <v>8</v>
      </c>
      <c r="G28" s="4">
        <v>0.96634615384615385</v>
      </c>
      <c r="H28" s="8">
        <v>0</v>
      </c>
      <c r="I28" s="8">
        <v>3</v>
      </c>
      <c r="J28" s="8">
        <v>4</v>
      </c>
    </row>
    <row r="29" spans="1:10" x14ac:dyDescent="0.3">
      <c r="A29" s="7" t="s">
        <v>61</v>
      </c>
      <c r="B29" s="7" t="s">
        <v>62</v>
      </c>
      <c r="C29" s="8">
        <v>205</v>
      </c>
      <c r="D29" s="8">
        <v>188</v>
      </c>
      <c r="E29" s="4">
        <v>0.91707317073170747</v>
      </c>
      <c r="F29" s="8">
        <v>9</v>
      </c>
      <c r="G29" s="4">
        <v>0.96097560975609753</v>
      </c>
      <c r="H29" s="8">
        <v>3</v>
      </c>
      <c r="I29" s="8">
        <v>2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203</v>
      </c>
      <c r="D30" s="8">
        <v>173</v>
      </c>
      <c r="E30" s="4">
        <v>0.85221674876847286</v>
      </c>
      <c r="F30" s="8">
        <v>16</v>
      </c>
      <c r="G30" s="4">
        <v>0.93103448275862066</v>
      </c>
      <c r="H30" s="8">
        <v>6</v>
      </c>
      <c r="I30" s="8">
        <v>3</v>
      </c>
      <c r="J30" s="8">
        <v>5</v>
      </c>
    </row>
    <row r="31" spans="1:10" x14ac:dyDescent="0.3">
      <c r="A31" s="7" t="s">
        <v>65</v>
      </c>
      <c r="B31" s="7" t="s">
        <v>66</v>
      </c>
      <c r="C31" s="8">
        <v>199</v>
      </c>
      <c r="D31" s="8">
        <v>177</v>
      </c>
      <c r="E31" s="4">
        <v>0.88944723618090449</v>
      </c>
      <c r="F31" s="8">
        <v>11</v>
      </c>
      <c r="G31" s="4">
        <v>0.94472361809045224</v>
      </c>
      <c r="H31" s="8">
        <v>10</v>
      </c>
      <c r="I31" s="8">
        <v>1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198</v>
      </c>
      <c r="D32" s="8">
        <v>186</v>
      </c>
      <c r="E32" s="4">
        <v>0.93939393939393934</v>
      </c>
      <c r="F32" s="8">
        <v>7</v>
      </c>
      <c r="G32" s="4">
        <v>0.9747474747474747</v>
      </c>
      <c r="H32" s="8">
        <v>3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198</v>
      </c>
      <c r="D33" s="8">
        <v>193</v>
      </c>
      <c r="E33" s="4">
        <v>0.9747474747474747</v>
      </c>
      <c r="F33" s="8">
        <v>2</v>
      </c>
      <c r="G33" s="4">
        <v>0.98484848484848486</v>
      </c>
      <c r="H33" s="8">
        <v>1</v>
      </c>
      <c r="I33" s="8">
        <v>0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190</v>
      </c>
      <c r="D34" s="8">
        <v>182</v>
      </c>
      <c r="E34" s="4">
        <v>0.95789473684210524</v>
      </c>
      <c r="F34" s="8">
        <v>7</v>
      </c>
      <c r="G34" s="4">
        <v>0.99473684210526314</v>
      </c>
      <c r="H34" s="8">
        <v>0</v>
      </c>
      <c r="I34" s="8">
        <v>1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189</v>
      </c>
      <c r="D35" s="8">
        <v>182</v>
      </c>
      <c r="E35" s="4">
        <v>0.96296296296296291</v>
      </c>
      <c r="F35" s="8">
        <v>2</v>
      </c>
      <c r="G35" s="4">
        <v>0.97354497354497349</v>
      </c>
      <c r="H35" s="8">
        <v>1</v>
      </c>
      <c r="I35" s="8">
        <v>4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185</v>
      </c>
      <c r="D36" s="8">
        <v>156</v>
      </c>
      <c r="E36" s="4">
        <v>0.84324324324324318</v>
      </c>
      <c r="F36" s="8">
        <v>14</v>
      </c>
      <c r="G36" s="4">
        <v>0.91891891891891897</v>
      </c>
      <c r="H36" s="8">
        <v>10</v>
      </c>
      <c r="I36" s="8">
        <v>5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179</v>
      </c>
      <c r="D37" s="8">
        <v>155</v>
      </c>
      <c r="E37" s="4">
        <v>0.86592178770949735</v>
      </c>
      <c r="F37" s="8">
        <v>9</v>
      </c>
      <c r="G37" s="4">
        <v>0.91620111731843579</v>
      </c>
      <c r="H37" s="8">
        <v>2</v>
      </c>
      <c r="I37" s="8">
        <v>5</v>
      </c>
      <c r="J37" s="8">
        <v>8</v>
      </c>
    </row>
    <row r="38" spans="1:10" x14ac:dyDescent="0.3">
      <c r="A38" s="7" t="s">
        <v>79</v>
      </c>
      <c r="B38" s="7" t="s">
        <v>80</v>
      </c>
      <c r="C38" s="8">
        <v>163</v>
      </c>
      <c r="D38" s="8">
        <v>158</v>
      </c>
      <c r="E38" s="4">
        <v>0.96932515337423308</v>
      </c>
      <c r="F38" s="8">
        <v>4</v>
      </c>
      <c r="G38" s="4">
        <v>0.99386503067484666</v>
      </c>
      <c r="H38" s="8">
        <v>0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161</v>
      </c>
      <c r="D39" s="8">
        <v>151</v>
      </c>
      <c r="E39" s="4">
        <v>0.93788819875776397</v>
      </c>
      <c r="F39" s="8">
        <v>5</v>
      </c>
      <c r="G39" s="4">
        <v>0.96894409937888204</v>
      </c>
      <c r="H39" s="8">
        <v>1</v>
      </c>
      <c r="I39" s="8">
        <v>2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155</v>
      </c>
      <c r="D40" s="8">
        <v>143</v>
      </c>
      <c r="E40" s="4">
        <v>0.92258064516129035</v>
      </c>
      <c r="F40" s="8">
        <v>7</v>
      </c>
      <c r="G40" s="4">
        <v>0.967741935483871</v>
      </c>
      <c r="H40" s="8">
        <v>0</v>
      </c>
      <c r="I40" s="8">
        <v>1</v>
      </c>
      <c r="J40" s="8">
        <v>4</v>
      </c>
    </row>
    <row r="41" spans="1:10" x14ac:dyDescent="0.3">
      <c r="A41" s="7" t="s">
        <v>85</v>
      </c>
      <c r="B41" s="7" t="s">
        <v>86</v>
      </c>
      <c r="C41" s="8">
        <v>154</v>
      </c>
      <c r="D41" s="8">
        <v>140</v>
      </c>
      <c r="E41" s="4">
        <v>0.90909090909090906</v>
      </c>
      <c r="F41" s="8">
        <v>6</v>
      </c>
      <c r="G41" s="4">
        <v>0.94805194805194803</v>
      </c>
      <c r="H41" s="8">
        <v>4</v>
      </c>
      <c r="I41" s="8">
        <v>3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147</v>
      </c>
      <c r="D42" s="8">
        <v>119</v>
      </c>
      <c r="E42" s="4">
        <v>0.80952380952380953</v>
      </c>
      <c r="F42" s="8">
        <v>9</v>
      </c>
      <c r="G42" s="4">
        <v>0.87074829931972786</v>
      </c>
      <c r="H42" s="8">
        <v>14</v>
      </c>
      <c r="I42" s="8">
        <v>2</v>
      </c>
      <c r="J42" s="8">
        <v>3</v>
      </c>
    </row>
    <row r="43" spans="1:10" x14ac:dyDescent="0.3">
      <c r="A43" s="7" t="s">
        <v>89</v>
      </c>
      <c r="B43" s="7" t="s">
        <v>90</v>
      </c>
      <c r="C43" s="8">
        <v>144</v>
      </c>
      <c r="D43" s="8">
        <v>131</v>
      </c>
      <c r="E43" s="4">
        <v>0.9097222222222221</v>
      </c>
      <c r="F43" s="8">
        <v>10</v>
      </c>
      <c r="G43" s="4">
        <v>0.97916666666666652</v>
      </c>
      <c r="H43" s="8">
        <v>2</v>
      </c>
      <c r="I43" s="8">
        <v>1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142</v>
      </c>
      <c r="D44" s="8">
        <v>131</v>
      </c>
      <c r="E44" s="4">
        <v>0.92253521126760563</v>
      </c>
      <c r="F44" s="8">
        <v>6</v>
      </c>
      <c r="G44" s="4">
        <v>0.96478873239436624</v>
      </c>
      <c r="H44" s="8">
        <v>3</v>
      </c>
      <c r="I44" s="8">
        <v>1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141</v>
      </c>
      <c r="D45" s="8">
        <v>132</v>
      </c>
      <c r="E45" s="4">
        <v>0.93617021276595747</v>
      </c>
      <c r="F45" s="8">
        <v>4</v>
      </c>
      <c r="G45" s="4">
        <v>0.96453900709219853</v>
      </c>
      <c r="H45" s="8">
        <v>1</v>
      </c>
      <c r="I45" s="8">
        <v>2</v>
      </c>
      <c r="J45" s="8">
        <v>2</v>
      </c>
    </row>
    <row r="46" spans="1:10" x14ac:dyDescent="0.3">
      <c r="A46" s="7" t="s">
        <v>95</v>
      </c>
      <c r="B46" s="7" t="s">
        <v>96</v>
      </c>
      <c r="C46" s="8">
        <v>138</v>
      </c>
      <c r="D46" s="8">
        <v>95</v>
      </c>
      <c r="E46" s="4">
        <v>0.68840579710144922</v>
      </c>
      <c r="F46" s="8">
        <v>19</v>
      </c>
      <c r="G46" s="4">
        <v>0.82608695652173902</v>
      </c>
      <c r="H46" s="8">
        <v>11</v>
      </c>
      <c r="I46" s="8">
        <v>7</v>
      </c>
      <c r="J46" s="8">
        <v>6</v>
      </c>
    </row>
    <row r="47" spans="1:10" x14ac:dyDescent="0.3">
      <c r="A47" s="7" t="s">
        <v>97</v>
      </c>
      <c r="B47" s="7" t="s">
        <v>98</v>
      </c>
      <c r="C47" s="8">
        <v>135</v>
      </c>
      <c r="D47" s="8">
        <v>133</v>
      </c>
      <c r="E47" s="4">
        <v>0.98518518518518516</v>
      </c>
      <c r="F47" s="8">
        <v>2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134</v>
      </c>
      <c r="D48" s="8">
        <v>126</v>
      </c>
      <c r="E48" s="4">
        <v>0.94029850746268662</v>
      </c>
      <c r="F48" s="8">
        <v>5</v>
      </c>
      <c r="G48" s="4">
        <v>0.97761194029850751</v>
      </c>
      <c r="H48" s="8">
        <v>1</v>
      </c>
      <c r="I48" s="8">
        <v>2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128</v>
      </c>
      <c r="D49" s="8">
        <v>83</v>
      </c>
      <c r="E49" s="4">
        <v>0.6484375</v>
      </c>
      <c r="F49" s="8">
        <v>15</v>
      </c>
      <c r="G49" s="4">
        <v>0.765625</v>
      </c>
      <c r="H49" s="8">
        <v>9</v>
      </c>
      <c r="I49" s="8">
        <v>14</v>
      </c>
      <c r="J49" s="8">
        <v>7</v>
      </c>
    </row>
    <row r="50" spans="1:10" x14ac:dyDescent="0.3">
      <c r="A50" s="7" t="s">
        <v>103</v>
      </c>
      <c r="B50" s="7" t="s">
        <v>104</v>
      </c>
      <c r="C50" s="8">
        <v>128</v>
      </c>
      <c r="D50" s="8">
        <v>118</v>
      </c>
      <c r="E50" s="4">
        <v>0.921875</v>
      </c>
      <c r="F50" s="8">
        <v>4</v>
      </c>
      <c r="G50" s="4">
        <v>0.953125</v>
      </c>
      <c r="H50" s="8">
        <v>1</v>
      </c>
      <c r="I50" s="8">
        <v>0</v>
      </c>
      <c r="J50" s="8">
        <v>5</v>
      </c>
    </row>
    <row r="51" spans="1:10" x14ac:dyDescent="0.3">
      <c r="A51" s="7" t="s">
        <v>105</v>
      </c>
      <c r="B51" s="7" t="s">
        <v>106</v>
      </c>
      <c r="C51" s="8">
        <v>125</v>
      </c>
      <c r="D51" s="8">
        <v>112</v>
      </c>
      <c r="E51" s="4">
        <v>0.89600000000000013</v>
      </c>
      <c r="F51" s="8">
        <v>8</v>
      </c>
      <c r="G51" s="4">
        <v>0.96</v>
      </c>
      <c r="H51" s="8">
        <v>1</v>
      </c>
      <c r="I51" s="8">
        <v>2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123</v>
      </c>
      <c r="D52" s="8">
        <v>111</v>
      </c>
      <c r="E52" s="4">
        <v>0.90243902439024393</v>
      </c>
      <c r="F52" s="8">
        <v>6</v>
      </c>
      <c r="G52" s="4">
        <v>0.95121951219512202</v>
      </c>
      <c r="H52" s="8">
        <v>1</v>
      </c>
      <c r="I52" s="8">
        <v>3</v>
      </c>
      <c r="J52" s="8">
        <v>2</v>
      </c>
    </row>
    <row r="53" spans="1:10" x14ac:dyDescent="0.3">
      <c r="A53" s="7" t="s">
        <v>109</v>
      </c>
      <c r="B53" s="7" t="s">
        <v>110</v>
      </c>
      <c r="C53" s="8">
        <v>123</v>
      </c>
      <c r="D53" s="8">
        <v>98</v>
      </c>
      <c r="E53" s="4">
        <v>0.7967479674796748</v>
      </c>
      <c r="F53" s="8">
        <v>8</v>
      </c>
      <c r="G53" s="4">
        <v>0.86178861788617889</v>
      </c>
      <c r="H53" s="8">
        <v>10</v>
      </c>
      <c r="I53" s="8">
        <v>4</v>
      </c>
      <c r="J53" s="8">
        <v>3</v>
      </c>
    </row>
    <row r="54" spans="1:10" x14ac:dyDescent="0.3">
      <c r="A54" s="7" t="s">
        <v>111</v>
      </c>
      <c r="B54" s="7" t="s">
        <v>112</v>
      </c>
      <c r="C54" s="8">
        <v>121</v>
      </c>
      <c r="D54" s="8">
        <v>113</v>
      </c>
      <c r="E54" s="4">
        <v>0.93388429752066116</v>
      </c>
      <c r="F54" s="8">
        <v>4</v>
      </c>
      <c r="G54" s="4">
        <v>0.96694214876033058</v>
      </c>
      <c r="H54" s="8">
        <v>3</v>
      </c>
      <c r="I54" s="8">
        <v>1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119</v>
      </c>
      <c r="D55" s="8">
        <v>96</v>
      </c>
      <c r="E55" s="4">
        <v>0.80672268907563027</v>
      </c>
      <c r="F55" s="8">
        <v>10</v>
      </c>
      <c r="G55" s="4">
        <v>0.89075630252100846</v>
      </c>
      <c r="H55" s="8">
        <v>6</v>
      </c>
      <c r="I55" s="8">
        <v>4</v>
      </c>
      <c r="J55" s="8">
        <v>3</v>
      </c>
    </row>
    <row r="56" spans="1:10" x14ac:dyDescent="0.3">
      <c r="A56" s="7" t="s">
        <v>115</v>
      </c>
      <c r="B56" s="7" t="s">
        <v>116</v>
      </c>
      <c r="C56" s="8">
        <v>118</v>
      </c>
      <c r="D56" s="8">
        <v>63</v>
      </c>
      <c r="E56" s="4">
        <v>0.53389830508474578</v>
      </c>
      <c r="F56" s="8">
        <v>21</v>
      </c>
      <c r="G56" s="4">
        <v>0.71186440677966101</v>
      </c>
      <c r="H56" s="8">
        <v>8</v>
      </c>
      <c r="I56" s="8">
        <v>19</v>
      </c>
      <c r="J56" s="8">
        <v>7</v>
      </c>
    </row>
    <row r="57" spans="1:10" x14ac:dyDescent="0.3">
      <c r="A57" s="7" t="s">
        <v>117</v>
      </c>
      <c r="B57" s="7" t="s">
        <v>118</v>
      </c>
      <c r="C57" s="8">
        <v>112</v>
      </c>
      <c r="D57" s="8">
        <v>85</v>
      </c>
      <c r="E57" s="4">
        <v>0.7589285714285714</v>
      </c>
      <c r="F57" s="8">
        <v>13</v>
      </c>
      <c r="G57" s="4">
        <v>0.875</v>
      </c>
      <c r="H57" s="8">
        <v>6</v>
      </c>
      <c r="I57" s="8">
        <v>6</v>
      </c>
      <c r="J57" s="8">
        <v>2</v>
      </c>
    </row>
    <row r="58" spans="1:10" x14ac:dyDescent="0.3">
      <c r="A58" s="7" t="s">
        <v>119</v>
      </c>
      <c r="B58" s="7" t="s">
        <v>120</v>
      </c>
      <c r="C58" s="8">
        <v>108</v>
      </c>
      <c r="D58" s="8">
        <v>102</v>
      </c>
      <c r="E58" s="4">
        <v>0.94444444444444442</v>
      </c>
      <c r="F58" s="8">
        <v>3</v>
      </c>
      <c r="G58" s="4">
        <v>0.9722222222222221</v>
      </c>
      <c r="H58" s="8">
        <v>0</v>
      </c>
      <c r="I58" s="8">
        <v>0</v>
      </c>
      <c r="J58" s="8">
        <v>3</v>
      </c>
    </row>
    <row r="59" spans="1:10" x14ac:dyDescent="0.3">
      <c r="A59" s="7" t="s">
        <v>121</v>
      </c>
      <c r="B59" s="7" t="s">
        <v>122</v>
      </c>
      <c r="C59" s="8">
        <v>107</v>
      </c>
      <c r="D59" s="8">
        <v>97</v>
      </c>
      <c r="E59" s="4">
        <v>0.90654205607476646</v>
      </c>
      <c r="F59" s="8">
        <v>9</v>
      </c>
      <c r="G59" s="4">
        <v>0.99065420560747663</v>
      </c>
      <c r="H59" s="8">
        <v>0</v>
      </c>
      <c r="I59" s="8">
        <v>1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101</v>
      </c>
      <c r="D60" s="8">
        <v>95</v>
      </c>
      <c r="E60" s="4">
        <v>0.94059405940594043</v>
      </c>
      <c r="F60" s="8">
        <v>4</v>
      </c>
      <c r="G60" s="4">
        <v>0.98019801980198029</v>
      </c>
      <c r="H60" s="8">
        <v>2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99</v>
      </c>
      <c r="D61" s="8">
        <v>88</v>
      </c>
      <c r="E61" s="4">
        <v>0.88888888888888884</v>
      </c>
      <c r="F61" s="8">
        <v>7</v>
      </c>
      <c r="G61" s="4">
        <v>0.95959595959595956</v>
      </c>
      <c r="H61" s="8">
        <v>1</v>
      </c>
      <c r="I61" s="8">
        <v>1</v>
      </c>
      <c r="J61" s="8">
        <v>2</v>
      </c>
    </row>
    <row r="62" spans="1:10" x14ac:dyDescent="0.3">
      <c r="A62" s="7" t="s">
        <v>127</v>
      </c>
      <c r="B62" s="7" t="s">
        <v>128</v>
      </c>
      <c r="C62" s="8">
        <v>97</v>
      </c>
      <c r="D62" s="8">
        <v>79</v>
      </c>
      <c r="E62" s="4">
        <v>0.81443298969072164</v>
      </c>
      <c r="F62" s="8">
        <v>11</v>
      </c>
      <c r="G62" s="4">
        <v>0.92783505154639168</v>
      </c>
      <c r="H62" s="8">
        <v>3</v>
      </c>
      <c r="I62" s="8">
        <v>3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96</v>
      </c>
      <c r="D63" s="8">
        <v>78</v>
      </c>
      <c r="E63" s="4">
        <v>0.8125</v>
      </c>
      <c r="F63" s="8">
        <v>6</v>
      </c>
      <c r="G63" s="4">
        <v>0.875</v>
      </c>
      <c r="H63" s="8">
        <v>5</v>
      </c>
      <c r="I63" s="8">
        <v>4</v>
      </c>
      <c r="J63" s="8">
        <v>3</v>
      </c>
    </row>
    <row r="64" spans="1:10" x14ac:dyDescent="0.3">
      <c r="A64" s="7" t="s">
        <v>131</v>
      </c>
      <c r="B64" s="7" t="s">
        <v>132</v>
      </c>
      <c r="C64" s="8">
        <v>93</v>
      </c>
      <c r="D64" s="8">
        <v>79</v>
      </c>
      <c r="E64" s="4">
        <v>0.84946236559139787</v>
      </c>
      <c r="F64" s="8">
        <v>9</v>
      </c>
      <c r="G64" s="4">
        <v>0.94623655913978499</v>
      </c>
      <c r="H64" s="8">
        <v>2</v>
      </c>
      <c r="I64" s="8">
        <v>1</v>
      </c>
      <c r="J64" s="8">
        <v>2</v>
      </c>
    </row>
    <row r="65" spans="1:10" x14ac:dyDescent="0.3">
      <c r="A65" s="7" t="s">
        <v>133</v>
      </c>
      <c r="B65" s="7" t="s">
        <v>134</v>
      </c>
      <c r="C65" s="8">
        <v>90</v>
      </c>
      <c r="D65" s="8">
        <v>64</v>
      </c>
      <c r="E65" s="4">
        <v>0.71111111111111114</v>
      </c>
      <c r="F65" s="8">
        <v>13</v>
      </c>
      <c r="G65" s="4">
        <v>0.85555555555555562</v>
      </c>
      <c r="H65" s="8">
        <v>7</v>
      </c>
      <c r="I65" s="8">
        <v>3</v>
      </c>
      <c r="J65" s="8">
        <v>3</v>
      </c>
    </row>
    <row r="66" spans="1:10" x14ac:dyDescent="0.3">
      <c r="A66" s="7" t="s">
        <v>135</v>
      </c>
      <c r="B66" s="7" t="s">
        <v>136</v>
      </c>
      <c r="C66" s="8">
        <v>82</v>
      </c>
      <c r="D66" s="8">
        <v>67</v>
      </c>
      <c r="E66" s="4">
        <v>0.81707317073170727</v>
      </c>
      <c r="F66" s="8">
        <v>6</v>
      </c>
      <c r="G66" s="4">
        <v>0.8902439024390244</v>
      </c>
      <c r="H66" s="8">
        <v>3</v>
      </c>
      <c r="I66" s="8">
        <v>5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79</v>
      </c>
      <c r="D67" s="8">
        <v>73</v>
      </c>
      <c r="E67" s="4">
        <v>0.92405063291139244</v>
      </c>
      <c r="F67" s="8">
        <v>5</v>
      </c>
      <c r="G67" s="4">
        <v>0.98734177215189878</v>
      </c>
      <c r="H67" s="8">
        <v>1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79</v>
      </c>
      <c r="D68" s="8">
        <v>61</v>
      </c>
      <c r="E68" s="4">
        <v>0.77215189873417733</v>
      </c>
      <c r="F68" s="8">
        <v>10</v>
      </c>
      <c r="G68" s="4">
        <v>0.89873417721518989</v>
      </c>
      <c r="H68" s="8">
        <v>1</v>
      </c>
      <c r="I68" s="8">
        <v>5</v>
      </c>
      <c r="J68" s="8">
        <v>2</v>
      </c>
    </row>
    <row r="69" spans="1:10" x14ac:dyDescent="0.3">
      <c r="A69" s="7" t="s">
        <v>141</v>
      </c>
      <c r="B69" s="7" t="s">
        <v>36</v>
      </c>
      <c r="C69" s="8">
        <v>78</v>
      </c>
      <c r="D69" s="8">
        <v>64</v>
      </c>
      <c r="E69" s="4">
        <v>0.82051282051282048</v>
      </c>
      <c r="F69" s="8">
        <v>6</v>
      </c>
      <c r="G69" s="4">
        <v>0.89743589743589747</v>
      </c>
      <c r="H69" s="8">
        <v>6</v>
      </c>
      <c r="I69" s="8">
        <v>2</v>
      </c>
      <c r="J69" s="8">
        <v>0</v>
      </c>
    </row>
    <row r="70" spans="1:10" x14ac:dyDescent="0.3">
      <c r="A70" s="7" t="s">
        <v>142</v>
      </c>
      <c r="B70" s="7" t="s">
        <v>58</v>
      </c>
      <c r="C70" s="8">
        <v>77</v>
      </c>
      <c r="D70" s="8">
        <v>60</v>
      </c>
      <c r="E70" s="4">
        <v>0.77922077922077937</v>
      </c>
      <c r="F70" s="8">
        <v>14</v>
      </c>
      <c r="G70" s="4">
        <v>0.96103896103896103</v>
      </c>
      <c r="H70" s="8">
        <v>1</v>
      </c>
      <c r="I70" s="8">
        <v>2</v>
      </c>
      <c r="J70" s="8">
        <v>0</v>
      </c>
    </row>
    <row r="71" spans="1:10" x14ac:dyDescent="0.3">
      <c r="A71" s="7" t="s">
        <v>143</v>
      </c>
      <c r="B71" s="7" t="s">
        <v>144</v>
      </c>
      <c r="C71" s="8">
        <v>74</v>
      </c>
      <c r="D71" s="8">
        <v>58</v>
      </c>
      <c r="E71" s="4">
        <v>0.78378378378378377</v>
      </c>
      <c r="F71" s="8">
        <v>10</v>
      </c>
      <c r="G71" s="4">
        <v>0.91891891891891897</v>
      </c>
      <c r="H71" s="8">
        <v>2</v>
      </c>
      <c r="I71" s="8">
        <v>2</v>
      </c>
      <c r="J71" s="8">
        <v>2</v>
      </c>
    </row>
    <row r="72" spans="1:10" x14ac:dyDescent="0.3">
      <c r="A72" s="7" t="s">
        <v>145</v>
      </c>
      <c r="B72" s="7" t="s">
        <v>146</v>
      </c>
      <c r="C72" s="8">
        <v>74</v>
      </c>
      <c r="D72" s="8">
        <v>67</v>
      </c>
      <c r="E72" s="4">
        <v>0.90540540540540537</v>
      </c>
      <c r="F72" s="8">
        <v>2</v>
      </c>
      <c r="G72" s="4">
        <v>0.93243243243243246</v>
      </c>
      <c r="H72" s="8">
        <v>2</v>
      </c>
      <c r="I72" s="8">
        <v>0</v>
      </c>
      <c r="J72" s="8">
        <v>3</v>
      </c>
    </row>
    <row r="73" spans="1:10" x14ac:dyDescent="0.3">
      <c r="A73" s="7" t="s">
        <v>147</v>
      </c>
      <c r="B73" s="7" t="s">
        <v>148</v>
      </c>
      <c r="C73" s="8">
        <v>73</v>
      </c>
      <c r="D73" s="8">
        <v>53</v>
      </c>
      <c r="E73" s="4">
        <v>0.72602739726027399</v>
      </c>
      <c r="F73" s="8">
        <v>8</v>
      </c>
      <c r="G73" s="4">
        <v>0.83561643835616439</v>
      </c>
      <c r="H73" s="8">
        <v>5</v>
      </c>
      <c r="I73" s="8">
        <v>6</v>
      </c>
      <c r="J73" s="8">
        <v>1</v>
      </c>
    </row>
    <row r="74" spans="1:10" x14ac:dyDescent="0.3">
      <c r="A74" s="7" t="s">
        <v>149</v>
      </c>
      <c r="B74" s="7" t="s">
        <v>150</v>
      </c>
      <c r="C74" s="8">
        <v>73</v>
      </c>
      <c r="D74" s="8">
        <v>48</v>
      </c>
      <c r="E74" s="4">
        <v>0.65753424657534243</v>
      </c>
      <c r="F74" s="8">
        <v>10</v>
      </c>
      <c r="G74" s="4">
        <v>0.79452054794520555</v>
      </c>
      <c r="H74" s="8">
        <v>3</v>
      </c>
      <c r="I74" s="8">
        <v>5</v>
      </c>
      <c r="J74" s="8">
        <v>7</v>
      </c>
    </row>
    <row r="75" spans="1:10" x14ac:dyDescent="0.3">
      <c r="A75" s="7" t="s">
        <v>151</v>
      </c>
      <c r="B75" s="7" t="s">
        <v>152</v>
      </c>
      <c r="C75" s="8">
        <v>71</v>
      </c>
      <c r="D75" s="8">
        <v>70</v>
      </c>
      <c r="E75" s="4">
        <v>0.9859154929577465</v>
      </c>
      <c r="F75" s="8">
        <v>1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153</v>
      </c>
      <c r="B76" s="7" t="s">
        <v>154</v>
      </c>
      <c r="C76" s="8">
        <v>69</v>
      </c>
      <c r="D76" s="8">
        <v>65</v>
      </c>
      <c r="E76" s="4">
        <v>0.94202898550724645</v>
      </c>
      <c r="F76" s="8">
        <v>1</v>
      </c>
      <c r="G76" s="4">
        <v>0.95652173913043481</v>
      </c>
      <c r="H76" s="8">
        <v>1</v>
      </c>
      <c r="I76" s="8">
        <v>1</v>
      </c>
      <c r="J76" s="8">
        <v>1</v>
      </c>
    </row>
    <row r="77" spans="1:10" x14ac:dyDescent="0.3">
      <c r="A77" s="7" t="s">
        <v>155</v>
      </c>
      <c r="B77" s="7" t="s">
        <v>156</v>
      </c>
      <c r="C77" s="8">
        <v>66</v>
      </c>
      <c r="D77" s="8">
        <v>52</v>
      </c>
      <c r="E77" s="4">
        <v>0.78787878787878785</v>
      </c>
      <c r="F77" s="8">
        <v>4</v>
      </c>
      <c r="G77" s="4">
        <v>0.8484848484848484</v>
      </c>
      <c r="H77" s="8">
        <v>3</v>
      </c>
      <c r="I77" s="8">
        <v>3</v>
      </c>
      <c r="J77" s="8">
        <v>4</v>
      </c>
    </row>
    <row r="78" spans="1:10" x14ac:dyDescent="0.3">
      <c r="A78" s="7" t="s">
        <v>157</v>
      </c>
      <c r="B78" s="7" t="s">
        <v>158</v>
      </c>
      <c r="C78" s="8">
        <v>65</v>
      </c>
      <c r="D78" s="8">
        <v>40</v>
      </c>
      <c r="E78" s="4">
        <v>0.61538461538461542</v>
      </c>
      <c r="F78" s="8">
        <v>12</v>
      </c>
      <c r="G78" s="4">
        <v>0.8</v>
      </c>
      <c r="H78" s="8">
        <v>4</v>
      </c>
      <c r="I78" s="8">
        <v>6</v>
      </c>
      <c r="J78" s="8">
        <v>3</v>
      </c>
    </row>
    <row r="79" spans="1:10" x14ac:dyDescent="0.3">
      <c r="A79" s="7" t="s">
        <v>159</v>
      </c>
      <c r="B79" s="7" t="s">
        <v>160</v>
      </c>
      <c r="C79" s="8">
        <v>58</v>
      </c>
      <c r="D79" s="8">
        <v>56</v>
      </c>
      <c r="E79" s="4">
        <v>0.96551724137931028</v>
      </c>
      <c r="F79" s="8">
        <v>0</v>
      </c>
      <c r="G79" s="4">
        <v>0.96551724137931028</v>
      </c>
      <c r="H79" s="8">
        <v>0</v>
      </c>
      <c r="I79" s="8">
        <v>0</v>
      </c>
      <c r="J79" s="8">
        <v>2</v>
      </c>
    </row>
    <row r="80" spans="1:10" x14ac:dyDescent="0.3">
      <c r="A80" s="7" t="s">
        <v>161</v>
      </c>
      <c r="B80" s="7" t="s">
        <v>162</v>
      </c>
      <c r="C80" s="8">
        <v>56</v>
      </c>
      <c r="D80" s="8">
        <v>56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163</v>
      </c>
      <c r="B81" s="7" t="s">
        <v>58</v>
      </c>
      <c r="C81" s="8">
        <v>48</v>
      </c>
      <c r="D81" s="8">
        <v>43</v>
      </c>
      <c r="E81" s="4">
        <v>0.89583333333333348</v>
      </c>
      <c r="F81" s="8">
        <v>2</v>
      </c>
      <c r="G81" s="4">
        <v>0.9375</v>
      </c>
      <c r="H81" s="8">
        <v>1</v>
      </c>
      <c r="I81" s="8">
        <v>0</v>
      </c>
      <c r="J81" s="8">
        <v>2</v>
      </c>
    </row>
    <row r="82" spans="1:10" x14ac:dyDescent="0.3">
      <c r="A82" s="7" t="s">
        <v>164</v>
      </c>
      <c r="B82" s="7" t="s">
        <v>165</v>
      </c>
      <c r="C82" s="8">
        <v>47</v>
      </c>
      <c r="D82" s="8">
        <v>47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46</v>
      </c>
      <c r="D83" s="8">
        <v>37</v>
      </c>
      <c r="E83" s="4">
        <v>0.80434782608695654</v>
      </c>
      <c r="F83" s="8">
        <v>6</v>
      </c>
      <c r="G83" s="4">
        <v>0.93478260869565222</v>
      </c>
      <c r="H83" s="8">
        <v>0</v>
      </c>
      <c r="I83" s="8">
        <v>1</v>
      </c>
      <c r="J83" s="8">
        <v>2</v>
      </c>
    </row>
    <row r="84" spans="1:10" x14ac:dyDescent="0.3">
      <c r="A84" s="7" t="s">
        <v>168</v>
      </c>
      <c r="B84" s="7" t="s">
        <v>169</v>
      </c>
      <c r="C84" s="8">
        <v>40</v>
      </c>
      <c r="D84" s="8">
        <v>39</v>
      </c>
      <c r="E84" s="4">
        <v>0.97499999999999998</v>
      </c>
      <c r="F84" s="8">
        <v>1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40</v>
      </c>
      <c r="D85" s="8">
        <v>37</v>
      </c>
      <c r="E85" s="4">
        <v>0.92500000000000004</v>
      </c>
      <c r="F85" s="8">
        <v>0</v>
      </c>
      <c r="G85" s="4">
        <v>0.92500000000000004</v>
      </c>
      <c r="H85" s="8">
        <v>0</v>
      </c>
      <c r="I85" s="8">
        <v>3</v>
      </c>
      <c r="J85" s="8">
        <v>0</v>
      </c>
    </row>
    <row r="86" spans="1:10" x14ac:dyDescent="0.3">
      <c r="A86" s="7" t="s">
        <v>172</v>
      </c>
      <c r="B86" s="7" t="s">
        <v>173</v>
      </c>
      <c r="C86" s="8">
        <v>40</v>
      </c>
      <c r="D86" s="8">
        <v>17</v>
      </c>
      <c r="E86" s="4">
        <v>0.42499999999999999</v>
      </c>
      <c r="F86" s="8">
        <v>4</v>
      </c>
      <c r="G86" s="4">
        <v>0.52500000000000002</v>
      </c>
      <c r="H86" s="8">
        <v>2</v>
      </c>
      <c r="I86" s="8">
        <v>1</v>
      </c>
      <c r="J86" s="8">
        <v>16</v>
      </c>
    </row>
    <row r="87" spans="1:10" x14ac:dyDescent="0.3">
      <c r="A87" s="7" t="s">
        <v>174</v>
      </c>
      <c r="B87" s="7" t="s">
        <v>175</v>
      </c>
      <c r="C87" s="8">
        <v>35</v>
      </c>
      <c r="D87" s="8">
        <v>26</v>
      </c>
      <c r="E87" s="4">
        <v>0.74285714285714288</v>
      </c>
      <c r="F87" s="8">
        <v>4</v>
      </c>
      <c r="G87" s="4">
        <v>0.8571428571428571</v>
      </c>
      <c r="H87" s="8">
        <v>0</v>
      </c>
      <c r="I87" s="8">
        <v>2</v>
      </c>
      <c r="J87" s="8">
        <v>3</v>
      </c>
    </row>
    <row r="88" spans="1:10" x14ac:dyDescent="0.3">
      <c r="A88" s="7" t="s">
        <v>176</v>
      </c>
      <c r="B88" s="7" t="s">
        <v>177</v>
      </c>
      <c r="C88" s="8">
        <v>34</v>
      </c>
      <c r="D88" s="8">
        <v>17</v>
      </c>
      <c r="E88" s="4">
        <v>0.5</v>
      </c>
      <c r="F88" s="8">
        <v>7</v>
      </c>
      <c r="G88" s="4">
        <v>0.70588235294117652</v>
      </c>
      <c r="H88" s="8">
        <v>0</v>
      </c>
      <c r="I88" s="8">
        <v>3</v>
      </c>
      <c r="J88" s="8">
        <v>7</v>
      </c>
    </row>
    <row r="89" spans="1:10" x14ac:dyDescent="0.3">
      <c r="A89" s="7" t="s">
        <v>178</v>
      </c>
      <c r="B89" s="7" t="s">
        <v>179</v>
      </c>
      <c r="C89" s="8">
        <v>32</v>
      </c>
      <c r="D89" s="8">
        <v>25</v>
      </c>
      <c r="E89" s="4">
        <v>0.78125</v>
      </c>
      <c r="F89" s="8">
        <v>6</v>
      </c>
      <c r="G89" s="4">
        <v>0.96875</v>
      </c>
      <c r="H89" s="8">
        <v>0</v>
      </c>
      <c r="I89" s="8">
        <v>1</v>
      </c>
      <c r="J89" s="8">
        <v>0</v>
      </c>
    </row>
    <row r="90" spans="1:10" x14ac:dyDescent="0.3">
      <c r="A90" s="7" t="s">
        <v>180</v>
      </c>
      <c r="B90" s="7" t="s">
        <v>181</v>
      </c>
      <c r="C90" s="8">
        <v>32</v>
      </c>
      <c r="D90" s="8">
        <v>15</v>
      </c>
      <c r="E90" s="4">
        <v>0.46875</v>
      </c>
      <c r="F90" s="8">
        <v>1</v>
      </c>
      <c r="G90" s="4">
        <v>0.5</v>
      </c>
      <c r="H90" s="8">
        <v>1</v>
      </c>
      <c r="I90" s="8">
        <v>3</v>
      </c>
      <c r="J90" s="8">
        <v>12</v>
      </c>
    </row>
    <row r="91" spans="1:10" x14ac:dyDescent="0.3">
      <c r="A91" s="7" t="s">
        <v>182</v>
      </c>
      <c r="B91" s="7" t="s">
        <v>183</v>
      </c>
      <c r="C91" s="8">
        <v>30</v>
      </c>
      <c r="D91" s="8">
        <v>24</v>
      </c>
      <c r="E91" s="4">
        <v>0.8</v>
      </c>
      <c r="F91" s="8">
        <v>1</v>
      </c>
      <c r="G91" s="4">
        <v>0.83333333333333348</v>
      </c>
      <c r="H91" s="8">
        <v>4</v>
      </c>
      <c r="I91" s="8">
        <v>0</v>
      </c>
      <c r="J91" s="8">
        <v>1</v>
      </c>
    </row>
    <row r="92" spans="1:10" x14ac:dyDescent="0.3">
      <c r="A92" s="7" t="s">
        <v>184</v>
      </c>
      <c r="B92" s="7" t="s">
        <v>185</v>
      </c>
      <c r="C92" s="8">
        <v>27</v>
      </c>
      <c r="D92" s="8">
        <v>21</v>
      </c>
      <c r="E92" s="4">
        <v>0.7777777777777779</v>
      </c>
      <c r="F92" s="8">
        <v>4</v>
      </c>
      <c r="G92" s="4">
        <v>0.92592592592592593</v>
      </c>
      <c r="H92" s="8">
        <v>2</v>
      </c>
      <c r="I92" s="8">
        <v>0</v>
      </c>
      <c r="J92" s="8">
        <v>0</v>
      </c>
    </row>
    <row r="93" spans="1:10" x14ac:dyDescent="0.3">
      <c r="A93" s="7" t="s">
        <v>186</v>
      </c>
      <c r="B93" s="7" t="s">
        <v>187</v>
      </c>
      <c r="C93" s="8">
        <v>26</v>
      </c>
      <c r="D93" s="8">
        <v>20</v>
      </c>
      <c r="E93" s="4">
        <v>0.76923076923076938</v>
      </c>
      <c r="F93" s="8">
        <v>1</v>
      </c>
      <c r="G93" s="4">
        <v>0.80769230769230771</v>
      </c>
      <c r="H93" s="8">
        <v>1</v>
      </c>
      <c r="I93" s="8">
        <v>1</v>
      </c>
      <c r="J93" s="8">
        <v>3</v>
      </c>
    </row>
    <row r="94" spans="1:10" x14ac:dyDescent="0.3">
      <c r="A94" s="7" t="s">
        <v>188</v>
      </c>
      <c r="B94" s="7" t="s">
        <v>189</v>
      </c>
      <c r="C94" s="8">
        <v>24</v>
      </c>
      <c r="D94" s="8">
        <v>14</v>
      </c>
      <c r="E94" s="4">
        <v>0.58333333333333337</v>
      </c>
      <c r="F94" s="8">
        <v>2</v>
      </c>
      <c r="G94" s="4">
        <v>0.66666666666666652</v>
      </c>
      <c r="H94" s="8">
        <v>0</v>
      </c>
      <c r="I94" s="8">
        <v>2</v>
      </c>
      <c r="J94" s="8">
        <v>6</v>
      </c>
    </row>
    <row r="95" spans="1:10" x14ac:dyDescent="0.3">
      <c r="A95" s="7" t="s">
        <v>190</v>
      </c>
      <c r="B95" s="7" t="s">
        <v>191</v>
      </c>
      <c r="C95" s="8">
        <v>23</v>
      </c>
      <c r="D95" s="8">
        <v>18</v>
      </c>
      <c r="E95" s="4">
        <v>0.78260869565217395</v>
      </c>
      <c r="F95" s="8">
        <v>3</v>
      </c>
      <c r="G95" s="4">
        <v>0.91304347826086951</v>
      </c>
      <c r="H95" s="8">
        <v>0</v>
      </c>
      <c r="I95" s="8">
        <v>2</v>
      </c>
      <c r="J95" s="8">
        <v>0</v>
      </c>
    </row>
    <row r="96" spans="1:10" x14ac:dyDescent="0.3">
      <c r="A96" s="7" t="s">
        <v>192</v>
      </c>
      <c r="B96" s="7" t="s">
        <v>193</v>
      </c>
      <c r="C96" s="8">
        <v>22</v>
      </c>
      <c r="D96" s="8">
        <v>20</v>
      </c>
      <c r="E96" s="4">
        <v>0.90909090909090906</v>
      </c>
      <c r="F96" s="8">
        <v>0</v>
      </c>
      <c r="G96" s="4">
        <v>0.90909090909090906</v>
      </c>
      <c r="H96" s="8">
        <v>0</v>
      </c>
      <c r="I96" s="8">
        <v>1</v>
      </c>
      <c r="J96" s="8">
        <v>1</v>
      </c>
    </row>
    <row r="97" spans="1:10" x14ac:dyDescent="0.3">
      <c r="A97" s="7" t="s">
        <v>194</v>
      </c>
      <c r="B97" s="7" t="s">
        <v>195</v>
      </c>
      <c r="C97" s="8">
        <v>22</v>
      </c>
      <c r="D97" s="8">
        <v>18</v>
      </c>
      <c r="E97" s="4">
        <v>0.81818181818181823</v>
      </c>
      <c r="F97" s="8">
        <v>4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196</v>
      </c>
      <c r="B98" s="7" t="s">
        <v>197</v>
      </c>
      <c r="C98" s="8">
        <v>20</v>
      </c>
      <c r="D98" s="8">
        <v>13</v>
      </c>
      <c r="E98" s="4">
        <v>0.65</v>
      </c>
      <c r="F98" s="8">
        <v>3</v>
      </c>
      <c r="G98" s="4">
        <v>0.8</v>
      </c>
      <c r="H98" s="8">
        <v>0</v>
      </c>
      <c r="I98" s="8">
        <v>4</v>
      </c>
      <c r="J98" s="8">
        <v>0</v>
      </c>
    </row>
    <row r="99" spans="1:10" x14ac:dyDescent="0.3">
      <c r="A99" s="7" t="s">
        <v>198</v>
      </c>
      <c r="B99" s="7" t="s">
        <v>199</v>
      </c>
      <c r="C99" s="8">
        <v>20</v>
      </c>
      <c r="D99" s="8">
        <v>16</v>
      </c>
      <c r="E99" s="4">
        <v>0.8</v>
      </c>
      <c r="F99" s="8">
        <v>4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200</v>
      </c>
      <c r="B100" s="7" t="s">
        <v>201</v>
      </c>
      <c r="C100" s="8">
        <v>20</v>
      </c>
      <c r="D100" s="8">
        <v>12</v>
      </c>
      <c r="E100" s="4">
        <v>0.6</v>
      </c>
      <c r="F100" s="8">
        <v>5</v>
      </c>
      <c r="G100" s="4">
        <v>0.85</v>
      </c>
      <c r="H100" s="8">
        <v>0</v>
      </c>
      <c r="I100" s="8">
        <v>1</v>
      </c>
      <c r="J100" s="8">
        <v>2</v>
      </c>
    </row>
    <row r="101" spans="1:10" x14ac:dyDescent="0.3">
      <c r="A101" s="7" t="s">
        <v>202</v>
      </c>
      <c r="B101" s="7" t="s">
        <v>203</v>
      </c>
      <c r="C101" s="8">
        <v>18</v>
      </c>
      <c r="D101" s="8">
        <v>8</v>
      </c>
      <c r="E101" s="4">
        <v>0.44444444444444442</v>
      </c>
      <c r="F101" s="8">
        <v>5</v>
      </c>
      <c r="G101" s="4">
        <v>0.7222222222222221</v>
      </c>
      <c r="H101" s="8">
        <v>1</v>
      </c>
      <c r="I101" s="8">
        <v>2</v>
      </c>
      <c r="J101" s="8">
        <v>2</v>
      </c>
    </row>
    <row r="102" spans="1:10" x14ac:dyDescent="0.3">
      <c r="A102" s="7" t="s">
        <v>204</v>
      </c>
      <c r="B102" s="7" t="s">
        <v>205</v>
      </c>
      <c r="C102" s="8">
        <v>15</v>
      </c>
      <c r="D102" s="8">
        <v>11</v>
      </c>
      <c r="E102" s="4">
        <v>0.73333333333333328</v>
      </c>
      <c r="F102" s="8">
        <v>2</v>
      </c>
      <c r="G102" s="4">
        <v>0.8666666666666667</v>
      </c>
      <c r="H102" s="8">
        <v>0</v>
      </c>
      <c r="I102" s="8">
        <v>0</v>
      </c>
      <c r="J102" s="8">
        <v>2</v>
      </c>
    </row>
    <row r="103" spans="1:10" x14ac:dyDescent="0.3">
      <c r="A103" s="7" t="s">
        <v>206</v>
      </c>
      <c r="B103" s="7" t="s">
        <v>207</v>
      </c>
      <c r="C103" s="8">
        <v>14</v>
      </c>
      <c r="D103" s="8">
        <v>13</v>
      </c>
      <c r="E103" s="4">
        <v>0.9285714285714286</v>
      </c>
      <c r="F103" s="8">
        <v>1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208</v>
      </c>
      <c r="B104" s="7" t="s">
        <v>209</v>
      </c>
      <c r="C104" s="8">
        <v>14</v>
      </c>
      <c r="D104" s="8">
        <v>6</v>
      </c>
      <c r="E104" s="4">
        <v>0.42857142857142855</v>
      </c>
      <c r="F104" s="8">
        <v>8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210</v>
      </c>
      <c r="B105" s="7" t="s">
        <v>211</v>
      </c>
      <c r="C105" s="8">
        <v>12</v>
      </c>
      <c r="D105" s="8">
        <v>8</v>
      </c>
      <c r="E105" s="4">
        <v>0.66666666666666652</v>
      </c>
      <c r="F105" s="8">
        <v>1</v>
      </c>
      <c r="G105" s="4">
        <v>0.75</v>
      </c>
      <c r="H105" s="8">
        <v>3</v>
      </c>
      <c r="I105" s="8">
        <v>0</v>
      </c>
      <c r="J105" s="8">
        <v>0</v>
      </c>
    </row>
    <row r="106" spans="1:10" x14ac:dyDescent="0.3">
      <c r="A106" s="7" t="s">
        <v>212</v>
      </c>
      <c r="B106" s="7" t="s">
        <v>213</v>
      </c>
      <c r="C106" s="8">
        <v>11</v>
      </c>
      <c r="D106" s="8">
        <v>9</v>
      </c>
      <c r="E106" s="4">
        <v>0.81818181818181823</v>
      </c>
      <c r="F106" s="8">
        <v>1</v>
      </c>
      <c r="G106" s="4">
        <v>0.90909090909090906</v>
      </c>
      <c r="H106" s="8">
        <v>0</v>
      </c>
      <c r="I106" s="8">
        <v>0</v>
      </c>
      <c r="J106" s="8">
        <v>1</v>
      </c>
    </row>
    <row r="107" spans="1:10" x14ac:dyDescent="0.3">
      <c r="A107" s="7" t="s">
        <v>214</v>
      </c>
      <c r="B107" s="7" t="s">
        <v>215</v>
      </c>
      <c r="C107" s="8">
        <v>10</v>
      </c>
      <c r="D107" s="8">
        <v>2</v>
      </c>
      <c r="E107" s="4">
        <v>0.2</v>
      </c>
      <c r="F107" s="8">
        <v>0</v>
      </c>
      <c r="G107" s="4">
        <v>0.2</v>
      </c>
      <c r="H107" s="8">
        <v>0</v>
      </c>
      <c r="I107" s="8">
        <v>1</v>
      </c>
      <c r="J107" s="8">
        <v>7</v>
      </c>
    </row>
    <row r="108" spans="1:10" x14ac:dyDescent="0.3">
      <c r="A108" s="7" t="s">
        <v>216</v>
      </c>
      <c r="B108" s="7" t="s">
        <v>217</v>
      </c>
      <c r="C108" s="8">
        <v>9</v>
      </c>
      <c r="D108" s="8">
        <v>6</v>
      </c>
      <c r="E108" s="4">
        <v>0.66666666666666652</v>
      </c>
      <c r="F108" s="8">
        <v>2</v>
      </c>
      <c r="G108" s="4">
        <v>0.88888888888888884</v>
      </c>
      <c r="H108" s="8">
        <v>0</v>
      </c>
      <c r="I108" s="8">
        <v>1</v>
      </c>
      <c r="J108" s="8">
        <v>0</v>
      </c>
    </row>
    <row r="109" spans="1:10" x14ac:dyDescent="0.3">
      <c r="A109" s="7" t="s">
        <v>218</v>
      </c>
      <c r="B109" s="7" t="s">
        <v>219</v>
      </c>
      <c r="C109" s="8">
        <v>6</v>
      </c>
      <c r="D109" s="8">
        <v>6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220</v>
      </c>
      <c r="B110" s="7" t="s">
        <v>221</v>
      </c>
      <c r="C110" s="8">
        <v>6</v>
      </c>
      <c r="D110" s="8">
        <v>5</v>
      </c>
      <c r="E110" s="4">
        <v>0.83333333333333348</v>
      </c>
      <c r="F110" s="8">
        <v>0</v>
      </c>
      <c r="G110" s="4">
        <v>0.83333333333333348</v>
      </c>
      <c r="H110" s="8">
        <v>0</v>
      </c>
      <c r="I110" s="8">
        <v>1</v>
      </c>
      <c r="J110" s="8">
        <v>0</v>
      </c>
    </row>
    <row r="111" spans="1:10" x14ac:dyDescent="0.3">
      <c r="A111" s="7" t="s">
        <v>222</v>
      </c>
      <c r="B111" s="7" t="s">
        <v>223</v>
      </c>
      <c r="C111" s="8">
        <v>6</v>
      </c>
      <c r="D111" s="8">
        <v>4</v>
      </c>
      <c r="E111" s="4">
        <v>0.66666666666666652</v>
      </c>
      <c r="F111" s="8">
        <v>2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224</v>
      </c>
      <c r="B112" s="7" t="s">
        <v>225</v>
      </c>
      <c r="C112" s="8">
        <v>5</v>
      </c>
      <c r="D112" s="8">
        <v>3</v>
      </c>
      <c r="E112" s="4">
        <v>0.6</v>
      </c>
      <c r="F112" s="8">
        <v>1</v>
      </c>
      <c r="G112" s="4">
        <v>0.8</v>
      </c>
      <c r="H112" s="8">
        <v>0</v>
      </c>
      <c r="I112" s="8">
        <v>0</v>
      </c>
      <c r="J112" s="8">
        <v>1</v>
      </c>
    </row>
    <row r="113" spans="1:10" x14ac:dyDescent="0.3">
      <c r="A113" s="7" t="s">
        <v>226</v>
      </c>
      <c r="B113" s="7" t="s">
        <v>215</v>
      </c>
      <c r="C113" s="8">
        <v>4</v>
      </c>
      <c r="D113" s="8">
        <v>1</v>
      </c>
      <c r="E113" s="4">
        <v>0.25</v>
      </c>
      <c r="F113" s="8">
        <v>0</v>
      </c>
      <c r="G113" s="4">
        <v>0.25</v>
      </c>
      <c r="H113" s="8">
        <v>0</v>
      </c>
      <c r="I113" s="8">
        <v>1</v>
      </c>
      <c r="J113" s="8">
        <v>2</v>
      </c>
    </row>
    <row r="114" spans="1:10" x14ac:dyDescent="0.3">
      <c r="A114" s="7" t="s">
        <v>227</v>
      </c>
      <c r="B114" s="7" t="s">
        <v>228</v>
      </c>
      <c r="C114" s="8">
        <v>4</v>
      </c>
      <c r="D114" s="8">
        <v>1</v>
      </c>
      <c r="E114" s="4">
        <v>0.25</v>
      </c>
      <c r="F114" s="8">
        <v>1</v>
      </c>
      <c r="G114" s="4">
        <v>0.5</v>
      </c>
      <c r="H114" s="8">
        <v>0</v>
      </c>
      <c r="I114" s="8">
        <v>0</v>
      </c>
      <c r="J114" s="8">
        <v>2</v>
      </c>
    </row>
    <row r="115" spans="1:10" x14ac:dyDescent="0.3">
      <c r="A115" s="7" t="s">
        <v>229</v>
      </c>
      <c r="B115" s="7" t="s">
        <v>146</v>
      </c>
      <c r="C115" s="8">
        <v>4</v>
      </c>
      <c r="D115" s="8">
        <v>4</v>
      </c>
      <c r="E115" s="4">
        <v>1</v>
      </c>
      <c r="F115" s="8">
        <v>0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230</v>
      </c>
      <c r="B116" s="7" t="s">
        <v>231</v>
      </c>
      <c r="C116" s="8">
        <v>4</v>
      </c>
      <c r="D116" s="8">
        <v>2</v>
      </c>
      <c r="E116" s="4">
        <v>0.5</v>
      </c>
      <c r="F116" s="8">
        <v>1</v>
      </c>
      <c r="G116" s="4">
        <v>0.75</v>
      </c>
      <c r="H116" s="8">
        <v>0</v>
      </c>
      <c r="I116" s="8">
        <v>1</v>
      </c>
      <c r="J116" s="8">
        <v>0</v>
      </c>
    </row>
    <row r="117" spans="1:10" x14ac:dyDescent="0.3">
      <c r="A117" s="7" t="s">
        <v>232</v>
      </c>
      <c r="B117" s="7" t="s">
        <v>233</v>
      </c>
      <c r="C117" s="8">
        <v>3</v>
      </c>
      <c r="D117" s="8">
        <v>2</v>
      </c>
      <c r="E117" s="4">
        <v>0.66666666666666652</v>
      </c>
      <c r="F117" s="8">
        <v>0</v>
      </c>
      <c r="G117" s="4">
        <v>0.66666666666666652</v>
      </c>
      <c r="H117" s="8">
        <v>0</v>
      </c>
      <c r="I117" s="8">
        <v>0</v>
      </c>
      <c r="J117" s="8">
        <v>1</v>
      </c>
    </row>
    <row r="118" spans="1:10" x14ac:dyDescent="0.3">
      <c r="A118" s="7" t="s">
        <v>234</v>
      </c>
      <c r="B118" s="7" t="s">
        <v>235</v>
      </c>
      <c r="C118" s="8">
        <v>3</v>
      </c>
      <c r="D118" s="8">
        <v>1</v>
      </c>
      <c r="E118" s="4">
        <v>0.33333333333333326</v>
      </c>
      <c r="F118" s="8">
        <v>1</v>
      </c>
      <c r="G118" s="4">
        <v>0.66666666666666652</v>
      </c>
      <c r="H118" s="8">
        <v>0</v>
      </c>
      <c r="I118" s="8">
        <v>1</v>
      </c>
      <c r="J118" s="8">
        <v>0</v>
      </c>
    </row>
    <row r="119" spans="1:10" x14ac:dyDescent="0.3">
      <c r="A119" s="7" t="s">
        <v>236</v>
      </c>
      <c r="B119" s="7" t="s">
        <v>237</v>
      </c>
      <c r="C119" s="8">
        <v>3</v>
      </c>
      <c r="D119" s="8">
        <v>1</v>
      </c>
      <c r="E119" s="4">
        <v>0.33333333333333326</v>
      </c>
      <c r="F119" s="8">
        <v>0</v>
      </c>
      <c r="G119" s="4">
        <v>0.33333333333333326</v>
      </c>
      <c r="H119" s="8">
        <v>0</v>
      </c>
      <c r="I119" s="8">
        <v>1</v>
      </c>
      <c r="J119" s="8">
        <v>1</v>
      </c>
    </row>
    <row r="120" spans="1:10" x14ac:dyDescent="0.3">
      <c r="A120" s="7" t="s">
        <v>238</v>
      </c>
      <c r="B120" s="7" t="s">
        <v>239</v>
      </c>
      <c r="C120" s="8">
        <v>2</v>
      </c>
      <c r="D120" s="8">
        <v>0</v>
      </c>
      <c r="E120" s="4">
        <v>0</v>
      </c>
      <c r="F120" s="8">
        <v>0</v>
      </c>
      <c r="G120" s="4">
        <v>0</v>
      </c>
      <c r="H120" s="8">
        <v>0</v>
      </c>
      <c r="I120" s="8">
        <v>0</v>
      </c>
      <c r="J120" s="8">
        <v>2</v>
      </c>
    </row>
    <row r="121" spans="1:10" x14ac:dyDescent="0.3">
      <c r="A121" s="7" t="s">
        <v>240</v>
      </c>
      <c r="B121" s="7" t="s">
        <v>241</v>
      </c>
      <c r="C121" s="8">
        <v>2</v>
      </c>
      <c r="D121" s="8">
        <v>1</v>
      </c>
      <c r="E121" s="4">
        <v>0.5</v>
      </c>
      <c r="F121" s="8">
        <v>0</v>
      </c>
      <c r="G121" s="4">
        <v>0.5</v>
      </c>
      <c r="H121" s="8">
        <v>0</v>
      </c>
      <c r="I121" s="8">
        <v>0</v>
      </c>
      <c r="J121" s="8">
        <v>1</v>
      </c>
    </row>
    <row r="122" spans="1:10" x14ac:dyDescent="0.3">
      <c r="A122" s="7" t="s">
        <v>242</v>
      </c>
      <c r="B122" s="7" t="s">
        <v>243</v>
      </c>
      <c r="C122" s="8">
        <v>2</v>
      </c>
      <c r="D122" s="8">
        <v>0</v>
      </c>
      <c r="E122" s="4">
        <v>0</v>
      </c>
      <c r="F122" s="8">
        <v>0</v>
      </c>
      <c r="G122" s="4">
        <v>0</v>
      </c>
      <c r="H122" s="8">
        <v>0</v>
      </c>
      <c r="I122" s="8">
        <v>0</v>
      </c>
      <c r="J122" s="8">
        <v>2</v>
      </c>
    </row>
    <row r="123" spans="1:10" x14ac:dyDescent="0.3">
      <c r="A123" s="7" t="s">
        <v>244</v>
      </c>
      <c r="B123" s="7" t="s">
        <v>245</v>
      </c>
      <c r="C123" s="8">
        <v>2</v>
      </c>
      <c r="D123" s="8">
        <v>0</v>
      </c>
      <c r="E123" s="4">
        <v>0</v>
      </c>
      <c r="F123" s="8">
        <v>0</v>
      </c>
      <c r="G123" s="4">
        <v>0</v>
      </c>
      <c r="H123" s="8">
        <v>0</v>
      </c>
      <c r="I123" s="8">
        <v>0</v>
      </c>
      <c r="J123" s="8">
        <v>2</v>
      </c>
    </row>
    <row r="124" spans="1:10" x14ac:dyDescent="0.3">
      <c r="A124" s="7" t="s">
        <v>246</v>
      </c>
      <c r="B124" s="7" t="s">
        <v>247</v>
      </c>
      <c r="C124" s="8">
        <v>2</v>
      </c>
      <c r="D124" s="8">
        <v>0</v>
      </c>
      <c r="E124" s="4">
        <v>0</v>
      </c>
      <c r="F124" s="8">
        <v>0</v>
      </c>
      <c r="G124" s="4">
        <v>0</v>
      </c>
      <c r="H124" s="8">
        <v>0</v>
      </c>
      <c r="I124" s="8">
        <v>0</v>
      </c>
      <c r="J124" s="8">
        <v>2</v>
      </c>
    </row>
    <row r="125" spans="1:10" x14ac:dyDescent="0.3">
      <c r="A125" s="7" t="s">
        <v>248</v>
      </c>
      <c r="B125" s="7" t="s">
        <v>249</v>
      </c>
      <c r="C125" s="8">
        <v>2</v>
      </c>
      <c r="D125" s="8">
        <v>0</v>
      </c>
      <c r="E125" s="4">
        <v>0</v>
      </c>
      <c r="F125" s="8">
        <v>0</v>
      </c>
      <c r="G125" s="4">
        <v>0</v>
      </c>
      <c r="H125" s="8">
        <v>0</v>
      </c>
      <c r="I125" s="8">
        <v>0</v>
      </c>
      <c r="J125" s="8">
        <v>2</v>
      </c>
    </row>
    <row r="126" spans="1:10" x14ac:dyDescent="0.3">
      <c r="A126" s="7" t="s">
        <v>250</v>
      </c>
      <c r="B126" s="7" t="s">
        <v>251</v>
      </c>
      <c r="C126" s="8">
        <v>2</v>
      </c>
      <c r="D126" s="8">
        <v>0</v>
      </c>
      <c r="E126" s="4">
        <v>0</v>
      </c>
      <c r="F126" s="8">
        <v>0</v>
      </c>
      <c r="G126" s="4">
        <v>0</v>
      </c>
      <c r="H126" s="8">
        <v>0</v>
      </c>
      <c r="I126" s="8">
        <v>0</v>
      </c>
      <c r="J126" s="8">
        <v>2</v>
      </c>
    </row>
    <row r="127" spans="1:10" x14ac:dyDescent="0.3">
      <c r="A127" s="7" t="s">
        <v>252</v>
      </c>
      <c r="B127" s="7" t="s">
        <v>253</v>
      </c>
      <c r="C127" s="8">
        <v>2</v>
      </c>
      <c r="D127" s="8">
        <v>0</v>
      </c>
      <c r="E127" s="4">
        <v>0</v>
      </c>
      <c r="F127" s="8">
        <v>0</v>
      </c>
      <c r="G127" s="4">
        <v>0</v>
      </c>
      <c r="H127" s="8">
        <v>0</v>
      </c>
      <c r="I127" s="8">
        <v>0</v>
      </c>
      <c r="J127" s="8">
        <v>2</v>
      </c>
    </row>
    <row r="128" spans="1:10" x14ac:dyDescent="0.3">
      <c r="A128" s="7" t="s">
        <v>254</v>
      </c>
      <c r="B128" s="7" t="s">
        <v>255</v>
      </c>
      <c r="C128" s="8">
        <v>2</v>
      </c>
      <c r="D128" s="8">
        <v>0</v>
      </c>
      <c r="E128" s="4">
        <v>0</v>
      </c>
      <c r="F128" s="8">
        <v>0</v>
      </c>
      <c r="G128" s="4">
        <v>0</v>
      </c>
      <c r="H128" s="8">
        <v>0</v>
      </c>
      <c r="I128" s="8">
        <v>0</v>
      </c>
      <c r="J128" s="8">
        <v>2</v>
      </c>
    </row>
    <row r="129" spans="1:10" x14ac:dyDescent="0.3">
      <c r="A129" s="7" t="s">
        <v>256</v>
      </c>
      <c r="B129" s="7" t="s">
        <v>257</v>
      </c>
      <c r="C129" s="8">
        <v>2</v>
      </c>
      <c r="D129" s="8">
        <v>0</v>
      </c>
      <c r="E129" s="4">
        <v>0</v>
      </c>
      <c r="F129" s="8">
        <v>0</v>
      </c>
      <c r="G129" s="4">
        <v>0</v>
      </c>
      <c r="H129" s="8">
        <v>0</v>
      </c>
      <c r="I129" s="8">
        <v>0</v>
      </c>
      <c r="J129" s="8">
        <v>2</v>
      </c>
    </row>
    <row r="130" spans="1:10" x14ac:dyDescent="0.3">
      <c r="A130" s="7" t="s">
        <v>258</v>
      </c>
      <c r="B130" s="7" t="s">
        <v>259</v>
      </c>
      <c r="C130" s="8">
        <v>2</v>
      </c>
      <c r="D130" s="8">
        <v>0</v>
      </c>
      <c r="E130" s="4">
        <v>0</v>
      </c>
      <c r="F130" s="8">
        <v>0</v>
      </c>
      <c r="G130" s="4">
        <v>0</v>
      </c>
      <c r="H130" s="8">
        <v>0</v>
      </c>
      <c r="I130" s="8">
        <v>0</v>
      </c>
      <c r="J130" s="8">
        <v>2</v>
      </c>
    </row>
    <row r="131" spans="1:10" x14ac:dyDescent="0.3">
      <c r="A131" s="7" t="s">
        <v>260</v>
      </c>
      <c r="B131" s="7" t="s">
        <v>261</v>
      </c>
      <c r="C131" s="8">
        <v>2</v>
      </c>
      <c r="D131" s="8">
        <v>0</v>
      </c>
      <c r="E131" s="4">
        <v>0</v>
      </c>
      <c r="F131" s="8">
        <v>0</v>
      </c>
      <c r="G131" s="4">
        <v>0</v>
      </c>
      <c r="H131" s="8">
        <v>0</v>
      </c>
      <c r="I131" s="8">
        <v>0</v>
      </c>
      <c r="J131" s="8">
        <v>2</v>
      </c>
    </row>
    <row r="132" spans="1:10" x14ac:dyDescent="0.3">
      <c r="A132" s="7" t="s">
        <v>262</v>
      </c>
      <c r="B132" s="7" t="s">
        <v>263</v>
      </c>
      <c r="C132" s="8">
        <v>2</v>
      </c>
      <c r="D132" s="8">
        <v>0</v>
      </c>
      <c r="E132" s="4">
        <v>0</v>
      </c>
      <c r="F132" s="8">
        <v>0</v>
      </c>
      <c r="G132" s="4">
        <v>0</v>
      </c>
      <c r="H132" s="8">
        <v>0</v>
      </c>
      <c r="I132" s="8">
        <v>0</v>
      </c>
      <c r="J132" s="8">
        <v>2</v>
      </c>
    </row>
    <row r="133" spans="1:10" x14ac:dyDescent="0.3">
      <c r="A133" s="7" t="s">
        <v>264</v>
      </c>
      <c r="B133" s="7" t="s">
        <v>265</v>
      </c>
      <c r="C133" s="8">
        <v>2</v>
      </c>
      <c r="D133" s="8">
        <v>0</v>
      </c>
      <c r="E133" s="4">
        <v>0</v>
      </c>
      <c r="F133" s="8">
        <v>0</v>
      </c>
      <c r="G133" s="4">
        <v>0</v>
      </c>
      <c r="H133" s="8">
        <v>0</v>
      </c>
      <c r="I133" s="8">
        <v>0</v>
      </c>
      <c r="J133" s="8">
        <v>2</v>
      </c>
    </row>
    <row r="134" spans="1:10" x14ac:dyDescent="0.3">
      <c r="A134" s="7" t="s">
        <v>266</v>
      </c>
      <c r="B134" s="7" t="s">
        <v>267</v>
      </c>
      <c r="C134" s="8">
        <v>2</v>
      </c>
      <c r="D134" s="8">
        <v>0</v>
      </c>
      <c r="E134" s="4">
        <v>0</v>
      </c>
      <c r="F134" s="8">
        <v>0</v>
      </c>
      <c r="G134" s="4">
        <v>0</v>
      </c>
      <c r="H134" s="8">
        <v>0</v>
      </c>
      <c r="I134" s="8">
        <v>0</v>
      </c>
      <c r="J134" s="8">
        <v>2</v>
      </c>
    </row>
    <row r="135" spans="1:10" x14ac:dyDescent="0.3">
      <c r="A135" s="7" t="s">
        <v>268</v>
      </c>
      <c r="B135" s="7" t="s">
        <v>269</v>
      </c>
      <c r="C135" s="8">
        <v>2</v>
      </c>
      <c r="D135" s="8">
        <v>0</v>
      </c>
      <c r="E135" s="4">
        <v>0</v>
      </c>
      <c r="F135" s="8">
        <v>0</v>
      </c>
      <c r="G135" s="4">
        <v>0</v>
      </c>
      <c r="H135" s="8">
        <v>0</v>
      </c>
      <c r="I135" s="8">
        <v>0</v>
      </c>
      <c r="J135" s="8">
        <v>2</v>
      </c>
    </row>
    <row r="136" spans="1:10" x14ac:dyDescent="0.3">
      <c r="A136" s="7" t="s">
        <v>270</v>
      </c>
      <c r="B136" s="7" t="s">
        <v>271</v>
      </c>
      <c r="C136" s="8">
        <v>2</v>
      </c>
      <c r="D136" s="8">
        <v>0</v>
      </c>
      <c r="E136" s="4">
        <v>0</v>
      </c>
      <c r="F136" s="8">
        <v>0</v>
      </c>
      <c r="G136" s="4">
        <v>0</v>
      </c>
      <c r="H136" s="8">
        <v>0</v>
      </c>
      <c r="I136" s="8">
        <v>0</v>
      </c>
      <c r="J136" s="8">
        <v>2</v>
      </c>
    </row>
    <row r="137" spans="1:10" x14ac:dyDescent="0.3">
      <c r="A137" s="7" t="s">
        <v>272</v>
      </c>
      <c r="B137" s="7" t="s">
        <v>273</v>
      </c>
      <c r="C137" s="8">
        <v>2</v>
      </c>
      <c r="D137" s="8">
        <v>0</v>
      </c>
      <c r="E137" s="4">
        <v>0</v>
      </c>
      <c r="F137" s="8">
        <v>0</v>
      </c>
      <c r="G137" s="4">
        <v>0</v>
      </c>
      <c r="H137" s="8">
        <v>0</v>
      </c>
      <c r="I137" s="8">
        <v>1</v>
      </c>
      <c r="J137" s="8">
        <v>1</v>
      </c>
    </row>
    <row r="138" spans="1:10" x14ac:dyDescent="0.3">
      <c r="A138" s="7" t="s">
        <v>274</v>
      </c>
      <c r="B138" s="7" t="s">
        <v>275</v>
      </c>
      <c r="C138" s="8">
        <v>2</v>
      </c>
      <c r="D138" s="8">
        <v>0</v>
      </c>
      <c r="E138" s="4">
        <v>0</v>
      </c>
      <c r="F138" s="8">
        <v>0</v>
      </c>
      <c r="G138" s="4">
        <v>0</v>
      </c>
      <c r="H138" s="8">
        <v>0</v>
      </c>
      <c r="I138" s="8">
        <v>0</v>
      </c>
      <c r="J138" s="8">
        <v>2</v>
      </c>
    </row>
    <row r="139" spans="1:10" x14ac:dyDescent="0.3">
      <c r="A139" s="7" t="s">
        <v>276</v>
      </c>
      <c r="B139" s="7" t="s">
        <v>277</v>
      </c>
      <c r="C139" s="8">
        <v>2</v>
      </c>
      <c r="D139" s="8">
        <v>0</v>
      </c>
      <c r="E139" s="4">
        <v>0</v>
      </c>
      <c r="F139" s="8">
        <v>0</v>
      </c>
      <c r="G139" s="4">
        <v>0</v>
      </c>
      <c r="H139" s="8">
        <v>0</v>
      </c>
      <c r="I139" s="8">
        <v>0</v>
      </c>
      <c r="J139" s="8">
        <v>2</v>
      </c>
    </row>
    <row r="140" spans="1:10" x14ac:dyDescent="0.3">
      <c r="A140" s="7" t="s">
        <v>278</v>
      </c>
      <c r="B140" s="7" t="s">
        <v>279</v>
      </c>
      <c r="C140" s="8">
        <v>2</v>
      </c>
      <c r="D140" s="8">
        <v>0</v>
      </c>
      <c r="E140" s="4">
        <v>0</v>
      </c>
      <c r="F140" s="8">
        <v>0</v>
      </c>
      <c r="G140" s="4">
        <v>0</v>
      </c>
      <c r="H140" s="8">
        <v>0</v>
      </c>
      <c r="I140" s="8">
        <v>0</v>
      </c>
      <c r="J140" s="8">
        <v>2</v>
      </c>
    </row>
    <row r="141" spans="1:10" x14ac:dyDescent="0.3">
      <c r="A141" s="7" t="s">
        <v>280</v>
      </c>
      <c r="B141" s="7" t="s">
        <v>281</v>
      </c>
      <c r="C141" s="8">
        <v>2</v>
      </c>
      <c r="D141" s="8">
        <v>0</v>
      </c>
      <c r="E141" s="4">
        <v>0</v>
      </c>
      <c r="F141" s="8">
        <v>1</v>
      </c>
      <c r="G141" s="4">
        <v>0.5</v>
      </c>
      <c r="H141" s="8">
        <v>0</v>
      </c>
      <c r="I141" s="8">
        <v>0</v>
      </c>
      <c r="J141" s="8">
        <v>1</v>
      </c>
    </row>
    <row r="142" spans="1:10" x14ac:dyDescent="0.3">
      <c r="A142" s="7" t="s">
        <v>282</v>
      </c>
      <c r="B142" s="7" t="s">
        <v>283</v>
      </c>
      <c r="C142" s="8">
        <v>2</v>
      </c>
      <c r="D142" s="8">
        <v>0</v>
      </c>
      <c r="E142" s="4">
        <v>0</v>
      </c>
      <c r="F142" s="8">
        <v>0</v>
      </c>
      <c r="G142" s="4">
        <v>0</v>
      </c>
      <c r="H142" s="8">
        <v>0</v>
      </c>
      <c r="I142" s="8">
        <v>0</v>
      </c>
      <c r="J142" s="8">
        <v>2</v>
      </c>
    </row>
    <row r="143" spans="1:10" x14ac:dyDescent="0.3">
      <c r="A143" s="7" t="s">
        <v>284</v>
      </c>
      <c r="B143" s="7" t="s">
        <v>215</v>
      </c>
      <c r="C143" s="8">
        <v>2</v>
      </c>
      <c r="D143" s="8">
        <v>1</v>
      </c>
      <c r="E143" s="4">
        <v>0.5</v>
      </c>
      <c r="F143" s="8">
        <v>0</v>
      </c>
      <c r="G143" s="4">
        <v>0.5</v>
      </c>
      <c r="H143" s="8">
        <v>0</v>
      </c>
      <c r="I143" s="8">
        <v>1</v>
      </c>
      <c r="J143" s="8">
        <v>0</v>
      </c>
    </row>
    <row r="144" spans="1:10" x14ac:dyDescent="0.3">
      <c r="A144" s="7" t="s">
        <v>285</v>
      </c>
      <c r="B144" s="7" t="s">
        <v>286</v>
      </c>
      <c r="C144" s="8">
        <v>2</v>
      </c>
      <c r="D144" s="8">
        <v>0</v>
      </c>
      <c r="E144" s="4">
        <v>0</v>
      </c>
      <c r="F144" s="8">
        <v>0</v>
      </c>
      <c r="G144" s="4">
        <v>0</v>
      </c>
      <c r="H144" s="8">
        <v>0</v>
      </c>
      <c r="I144" s="8">
        <v>0</v>
      </c>
      <c r="J144" s="8">
        <v>2</v>
      </c>
    </row>
    <row r="145" spans="1:10" x14ac:dyDescent="0.3">
      <c r="A145" s="7" t="s">
        <v>287</v>
      </c>
      <c r="B145" s="7" t="s">
        <v>60</v>
      </c>
      <c r="C145" s="8">
        <v>2</v>
      </c>
      <c r="D145" s="8">
        <v>0</v>
      </c>
      <c r="E145" s="4">
        <v>0</v>
      </c>
      <c r="F145" s="8">
        <v>0</v>
      </c>
      <c r="G145" s="4">
        <v>0</v>
      </c>
      <c r="H145" s="8">
        <v>0</v>
      </c>
      <c r="I145" s="8">
        <v>0</v>
      </c>
      <c r="J145" s="8">
        <v>2</v>
      </c>
    </row>
    <row r="146" spans="1:10" x14ac:dyDescent="0.3">
      <c r="A146" s="7" t="s">
        <v>288</v>
      </c>
      <c r="B146" s="7" t="s">
        <v>289</v>
      </c>
      <c r="C146" s="8">
        <v>2</v>
      </c>
      <c r="D146" s="8">
        <v>0</v>
      </c>
      <c r="E146" s="4">
        <v>0</v>
      </c>
      <c r="F146" s="8">
        <v>0</v>
      </c>
      <c r="G146" s="4">
        <v>0</v>
      </c>
      <c r="H146" s="8">
        <v>0</v>
      </c>
      <c r="I146" s="8">
        <v>0</v>
      </c>
      <c r="J146" s="8">
        <v>2</v>
      </c>
    </row>
    <row r="147" spans="1:10" x14ac:dyDescent="0.3">
      <c r="A147" s="7" t="s">
        <v>290</v>
      </c>
      <c r="B147" s="7" t="s">
        <v>291</v>
      </c>
      <c r="C147" s="8">
        <v>2</v>
      </c>
      <c r="D147" s="8">
        <v>0</v>
      </c>
      <c r="E147" s="4">
        <v>0</v>
      </c>
      <c r="F147" s="8">
        <v>0</v>
      </c>
      <c r="G147" s="4">
        <v>0</v>
      </c>
      <c r="H147" s="8">
        <v>0</v>
      </c>
      <c r="I147" s="8">
        <v>0</v>
      </c>
      <c r="J147" s="8">
        <v>2</v>
      </c>
    </row>
    <row r="148" spans="1:10" x14ac:dyDescent="0.3">
      <c r="A148" s="7" t="s">
        <v>292</v>
      </c>
      <c r="B148" s="7" t="s">
        <v>293</v>
      </c>
      <c r="C148" s="8">
        <v>2</v>
      </c>
      <c r="D148" s="8">
        <v>0</v>
      </c>
      <c r="E148" s="4">
        <v>0</v>
      </c>
      <c r="F148" s="8">
        <v>0</v>
      </c>
      <c r="G148" s="4">
        <v>0</v>
      </c>
      <c r="H148" s="8">
        <v>0</v>
      </c>
      <c r="I148" s="8">
        <v>1</v>
      </c>
      <c r="J148" s="8">
        <v>1</v>
      </c>
    </row>
    <row r="149" spans="1:10" x14ac:dyDescent="0.3">
      <c r="A149" s="7" t="s">
        <v>294</v>
      </c>
      <c r="B149" s="7" t="s">
        <v>295</v>
      </c>
      <c r="C149" s="8">
        <v>1</v>
      </c>
      <c r="D149" s="8">
        <v>1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296</v>
      </c>
      <c r="B150" s="7" t="s">
        <v>297</v>
      </c>
      <c r="C150" s="8">
        <v>1</v>
      </c>
      <c r="D150" s="8">
        <v>1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298</v>
      </c>
      <c r="B151" s="7" t="s">
        <v>299</v>
      </c>
      <c r="C151" s="8">
        <v>1</v>
      </c>
      <c r="D151" s="8">
        <v>1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300</v>
      </c>
      <c r="B152" s="7" t="s">
        <v>301</v>
      </c>
      <c r="C152" s="8">
        <v>1</v>
      </c>
      <c r="D152" s="8">
        <v>1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302</v>
      </c>
      <c r="B153" s="7" t="s">
        <v>303</v>
      </c>
      <c r="C153" s="8">
        <v>1</v>
      </c>
      <c r="D153" s="8">
        <v>0</v>
      </c>
      <c r="E153" s="4">
        <v>0</v>
      </c>
      <c r="F153" s="8">
        <v>0</v>
      </c>
      <c r="G153" s="4">
        <v>0</v>
      </c>
      <c r="H153" s="8">
        <v>0</v>
      </c>
      <c r="I153" s="8">
        <v>1</v>
      </c>
      <c r="J153" s="8">
        <v>0</v>
      </c>
    </row>
    <row r="154" spans="1:10" x14ac:dyDescent="0.3">
      <c r="A154" s="7" t="s">
        <v>304</v>
      </c>
      <c r="B154" s="7" t="s">
        <v>305</v>
      </c>
      <c r="C154" s="8">
        <v>1</v>
      </c>
      <c r="D154" s="8">
        <v>0</v>
      </c>
      <c r="E154" s="4">
        <v>0</v>
      </c>
      <c r="F154" s="8">
        <v>0</v>
      </c>
      <c r="G154" s="4">
        <v>0</v>
      </c>
      <c r="H154" s="8">
        <v>0</v>
      </c>
      <c r="I154" s="8">
        <v>1</v>
      </c>
      <c r="J154" s="8">
        <v>0</v>
      </c>
    </row>
    <row r="155" spans="1:10" x14ac:dyDescent="0.3">
      <c r="A155" s="7" t="s">
        <v>306</v>
      </c>
      <c r="B155" s="7" t="s">
        <v>307</v>
      </c>
      <c r="C155" s="8">
        <v>1</v>
      </c>
      <c r="D155" s="8">
        <v>1</v>
      </c>
      <c r="E155" s="4">
        <v>1</v>
      </c>
      <c r="F155" s="8">
        <v>0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308</v>
      </c>
      <c r="B156" s="7" t="s">
        <v>309</v>
      </c>
      <c r="C156" s="8">
        <v>1</v>
      </c>
      <c r="D156" s="8">
        <v>0</v>
      </c>
      <c r="E156" s="4">
        <v>0</v>
      </c>
      <c r="F156" s="8">
        <v>0</v>
      </c>
      <c r="G156" s="4">
        <v>0</v>
      </c>
      <c r="H156" s="8">
        <v>0</v>
      </c>
      <c r="I156" s="8">
        <v>1</v>
      </c>
      <c r="J156" s="8">
        <v>0</v>
      </c>
    </row>
    <row r="157" spans="1:10" x14ac:dyDescent="0.3">
      <c r="A157" s="7" t="s">
        <v>310</v>
      </c>
      <c r="B157" s="7" t="s">
        <v>311</v>
      </c>
      <c r="C157" s="8">
        <v>1</v>
      </c>
      <c r="D157" s="8">
        <v>0</v>
      </c>
      <c r="E157" s="4">
        <v>0</v>
      </c>
      <c r="F157" s="8">
        <v>0</v>
      </c>
      <c r="G157" s="4">
        <v>0</v>
      </c>
      <c r="H157" s="8">
        <v>0</v>
      </c>
      <c r="I157" s="8">
        <v>1</v>
      </c>
      <c r="J15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94"/>
  <sheetViews>
    <sheetView workbookViewId="0"/>
  </sheetViews>
  <sheetFormatPr defaultRowHeight="14.4" x14ac:dyDescent="0.3"/>
  <sheetData>
    <row r="1" spans="1:13" x14ac:dyDescent="0.3">
      <c r="A1" s="30" t="s">
        <v>312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313</v>
      </c>
      <c r="B2" s="9" t="s">
        <v>314</v>
      </c>
      <c r="C2" s="9" t="s">
        <v>315</v>
      </c>
      <c r="D2" s="9" t="s">
        <v>316</v>
      </c>
      <c r="E2" s="9" t="s">
        <v>317</v>
      </c>
      <c r="F2" s="9" t="s">
        <v>318</v>
      </c>
      <c r="G2" s="9" t="s">
        <v>319</v>
      </c>
      <c r="H2" s="9" t="s">
        <v>320</v>
      </c>
      <c r="I2" s="9" t="s">
        <v>321</v>
      </c>
      <c r="J2" s="9" t="s">
        <v>322</v>
      </c>
      <c r="K2" s="9" t="s">
        <v>323</v>
      </c>
      <c r="L2" s="9" t="s">
        <v>324</v>
      </c>
      <c r="M2" s="9" t="s">
        <v>325</v>
      </c>
    </row>
    <row r="3" spans="1:13" x14ac:dyDescent="0.3">
      <c r="A3" s="10" t="s">
        <v>144</v>
      </c>
      <c r="B3" s="10" t="s">
        <v>326</v>
      </c>
      <c r="C3" s="10" t="s">
        <v>327</v>
      </c>
      <c r="D3" s="10" t="s">
        <v>328</v>
      </c>
      <c r="E3" s="10" t="s">
        <v>329</v>
      </c>
      <c r="F3" s="10" t="s">
        <v>330</v>
      </c>
      <c r="G3" s="10" t="s">
        <v>331</v>
      </c>
      <c r="H3" s="10" t="s">
        <v>332</v>
      </c>
      <c r="I3" s="11">
        <v>1</v>
      </c>
      <c r="J3" s="10" t="s">
        <v>143</v>
      </c>
      <c r="K3" s="10" t="s">
        <v>333</v>
      </c>
      <c r="L3" s="10" t="s">
        <v>334</v>
      </c>
      <c r="M3" s="10" t="s">
        <v>335</v>
      </c>
    </row>
    <row r="4" spans="1:13" x14ac:dyDescent="0.3">
      <c r="A4" s="10" t="s">
        <v>144</v>
      </c>
      <c r="B4" s="10" t="s">
        <v>326</v>
      </c>
      <c r="C4" s="10" t="s">
        <v>327</v>
      </c>
      <c r="D4" s="10" t="s">
        <v>328</v>
      </c>
      <c r="E4" s="10" t="s">
        <v>329</v>
      </c>
      <c r="F4" s="10" t="s">
        <v>330</v>
      </c>
      <c r="G4" s="10" t="s">
        <v>336</v>
      </c>
      <c r="H4" s="10" t="s">
        <v>337</v>
      </c>
      <c r="I4" s="11">
        <v>1</v>
      </c>
      <c r="J4" s="10" t="s">
        <v>143</v>
      </c>
      <c r="K4" s="10" t="s">
        <v>333</v>
      </c>
      <c r="L4" s="10" t="s">
        <v>334</v>
      </c>
      <c r="M4" s="10" t="s">
        <v>335</v>
      </c>
    </row>
    <row r="5" spans="1:13" x14ac:dyDescent="0.3">
      <c r="A5" s="10" t="s">
        <v>215</v>
      </c>
      <c r="B5" s="10" t="s">
        <v>338</v>
      </c>
      <c r="C5" s="10" t="s">
        <v>327</v>
      </c>
      <c r="D5" s="10" t="s">
        <v>339</v>
      </c>
      <c r="E5" s="10" t="s">
        <v>340</v>
      </c>
      <c r="F5" s="10" t="s">
        <v>341</v>
      </c>
      <c r="G5" s="10" t="s">
        <v>342</v>
      </c>
      <c r="H5" s="10" t="s">
        <v>343</v>
      </c>
      <c r="I5" s="11">
        <v>2</v>
      </c>
      <c r="J5" s="10" t="s">
        <v>214</v>
      </c>
      <c r="K5" s="10" t="s">
        <v>344</v>
      </c>
      <c r="L5" s="10" t="s">
        <v>334</v>
      </c>
      <c r="M5" s="10" t="s">
        <v>345</v>
      </c>
    </row>
    <row r="6" spans="1:13" x14ac:dyDescent="0.3">
      <c r="A6" s="10" t="s">
        <v>171</v>
      </c>
      <c r="B6" s="10" t="s">
        <v>346</v>
      </c>
      <c r="C6" s="10" t="s">
        <v>327</v>
      </c>
      <c r="D6" s="10" t="s">
        <v>347</v>
      </c>
      <c r="E6" s="10" t="s">
        <v>348</v>
      </c>
      <c r="F6" s="10" t="s">
        <v>330</v>
      </c>
      <c r="G6" s="10" t="s">
        <v>349</v>
      </c>
      <c r="H6" s="10" t="s">
        <v>350</v>
      </c>
      <c r="I6" s="11">
        <v>1</v>
      </c>
      <c r="J6" s="10" t="s">
        <v>170</v>
      </c>
      <c r="K6" s="10" t="s">
        <v>351</v>
      </c>
      <c r="L6" s="10" t="s">
        <v>334</v>
      </c>
      <c r="M6" s="10" t="s">
        <v>352</v>
      </c>
    </row>
    <row r="7" spans="1:13" x14ac:dyDescent="0.3">
      <c r="A7" s="10" t="s">
        <v>171</v>
      </c>
      <c r="B7" s="10" t="s">
        <v>346</v>
      </c>
      <c r="C7" s="10" t="s">
        <v>327</v>
      </c>
      <c r="D7" s="10" t="s">
        <v>347</v>
      </c>
      <c r="E7" s="10" t="s">
        <v>353</v>
      </c>
      <c r="F7" s="10" t="s">
        <v>330</v>
      </c>
      <c r="G7" s="10" t="s">
        <v>354</v>
      </c>
      <c r="H7" s="10" t="s">
        <v>355</v>
      </c>
      <c r="I7" s="11">
        <v>1</v>
      </c>
      <c r="J7" s="10" t="s">
        <v>170</v>
      </c>
      <c r="K7" s="10" t="s">
        <v>356</v>
      </c>
      <c r="L7" s="10" t="s">
        <v>334</v>
      </c>
      <c r="M7" s="10" t="s">
        <v>357</v>
      </c>
    </row>
    <row r="8" spans="1:13" x14ac:dyDescent="0.3">
      <c r="A8" s="10" t="s">
        <v>171</v>
      </c>
      <c r="B8" s="10" t="s">
        <v>346</v>
      </c>
      <c r="C8" s="10" t="s">
        <v>327</v>
      </c>
      <c r="D8" s="10" t="s">
        <v>347</v>
      </c>
      <c r="E8" s="10" t="s">
        <v>358</v>
      </c>
      <c r="F8" s="10" t="s">
        <v>330</v>
      </c>
      <c r="G8" s="10" t="s">
        <v>349</v>
      </c>
      <c r="H8" s="10" t="s">
        <v>350</v>
      </c>
      <c r="I8" s="11">
        <v>1</v>
      </c>
      <c r="J8" s="10" t="s">
        <v>170</v>
      </c>
      <c r="K8" s="10" t="s">
        <v>359</v>
      </c>
      <c r="L8" s="10" t="s">
        <v>334</v>
      </c>
      <c r="M8" s="10" t="s">
        <v>352</v>
      </c>
    </row>
    <row r="9" spans="1:13" x14ac:dyDescent="0.3">
      <c r="A9" s="10" t="s">
        <v>193</v>
      </c>
      <c r="B9" s="10" t="s">
        <v>360</v>
      </c>
      <c r="C9" s="10" t="s">
        <v>327</v>
      </c>
      <c r="D9" s="10" t="s">
        <v>361</v>
      </c>
      <c r="E9" s="10" t="s">
        <v>362</v>
      </c>
      <c r="F9" s="10" t="s">
        <v>330</v>
      </c>
      <c r="G9" s="10" t="s">
        <v>363</v>
      </c>
      <c r="H9" s="10" t="s">
        <v>364</v>
      </c>
      <c r="I9" s="11">
        <v>2</v>
      </c>
      <c r="J9" s="10" t="s">
        <v>192</v>
      </c>
      <c r="K9" s="10" t="s">
        <v>365</v>
      </c>
      <c r="L9" s="10" t="s">
        <v>334</v>
      </c>
      <c r="M9" s="10" t="s">
        <v>366</v>
      </c>
    </row>
    <row r="10" spans="1:13" x14ac:dyDescent="0.3">
      <c r="A10" s="10" t="s">
        <v>150</v>
      </c>
      <c r="B10" s="10" t="s">
        <v>326</v>
      </c>
      <c r="C10" s="10" t="s">
        <v>327</v>
      </c>
      <c r="D10" s="10" t="s">
        <v>367</v>
      </c>
      <c r="E10" s="10" t="s">
        <v>368</v>
      </c>
      <c r="F10" s="10" t="s">
        <v>330</v>
      </c>
      <c r="G10" s="10" t="s">
        <v>369</v>
      </c>
      <c r="H10" s="10" t="s">
        <v>370</v>
      </c>
      <c r="I10" s="11">
        <v>3</v>
      </c>
      <c r="J10" s="10" t="s">
        <v>149</v>
      </c>
      <c r="K10" s="10" t="s">
        <v>371</v>
      </c>
      <c r="L10" s="10" t="s">
        <v>334</v>
      </c>
      <c r="M10" s="10" t="s">
        <v>372</v>
      </c>
    </row>
    <row r="11" spans="1:13" x14ac:dyDescent="0.3">
      <c r="A11" s="10" t="s">
        <v>150</v>
      </c>
      <c r="B11" s="10" t="s">
        <v>326</v>
      </c>
      <c r="C11" s="10" t="s">
        <v>327</v>
      </c>
      <c r="D11" s="10" t="s">
        <v>367</v>
      </c>
      <c r="E11" s="10" t="s">
        <v>368</v>
      </c>
      <c r="F11" s="10" t="s">
        <v>330</v>
      </c>
      <c r="G11" s="10" t="s">
        <v>373</v>
      </c>
      <c r="H11" s="10" t="s">
        <v>370</v>
      </c>
      <c r="I11" s="11">
        <v>3</v>
      </c>
      <c r="J11" s="10" t="s">
        <v>149</v>
      </c>
      <c r="K11" s="10" t="s">
        <v>371</v>
      </c>
      <c r="L11" s="10" t="s">
        <v>334</v>
      </c>
      <c r="M11" s="10" t="s">
        <v>372</v>
      </c>
    </row>
    <row r="12" spans="1:13" x14ac:dyDescent="0.3">
      <c r="A12" s="10" t="s">
        <v>150</v>
      </c>
      <c r="B12" s="10" t="s">
        <v>326</v>
      </c>
      <c r="C12" s="10" t="s">
        <v>327</v>
      </c>
      <c r="D12" s="10" t="s">
        <v>367</v>
      </c>
      <c r="E12" s="10" t="s">
        <v>374</v>
      </c>
      <c r="F12" s="10" t="s">
        <v>330</v>
      </c>
      <c r="G12" s="10" t="s">
        <v>375</v>
      </c>
      <c r="H12" s="10" t="s">
        <v>376</v>
      </c>
      <c r="I12" s="11">
        <v>1</v>
      </c>
      <c r="J12" s="10" t="s">
        <v>149</v>
      </c>
      <c r="K12" s="10" t="s">
        <v>377</v>
      </c>
      <c r="L12" s="10" t="s">
        <v>334</v>
      </c>
      <c r="M12" s="10" t="s">
        <v>378</v>
      </c>
    </row>
    <row r="13" spans="1:13" x14ac:dyDescent="0.3">
      <c r="A13" s="10" t="s">
        <v>150</v>
      </c>
      <c r="B13" s="10" t="s">
        <v>326</v>
      </c>
      <c r="C13" s="10" t="s">
        <v>327</v>
      </c>
      <c r="D13" s="10" t="s">
        <v>367</v>
      </c>
      <c r="E13" s="10" t="s">
        <v>374</v>
      </c>
      <c r="F13" s="10" t="s">
        <v>330</v>
      </c>
      <c r="G13" s="10" t="s">
        <v>379</v>
      </c>
      <c r="H13" s="10" t="s">
        <v>380</v>
      </c>
      <c r="I13" s="11">
        <v>1</v>
      </c>
      <c r="J13" s="10" t="s">
        <v>149</v>
      </c>
      <c r="K13" s="10" t="s">
        <v>377</v>
      </c>
      <c r="L13" s="10" t="s">
        <v>334</v>
      </c>
      <c r="M13" s="10" t="s">
        <v>381</v>
      </c>
    </row>
    <row r="14" spans="1:13" x14ac:dyDescent="0.3">
      <c r="A14" s="10" t="s">
        <v>150</v>
      </c>
      <c r="B14" s="10" t="s">
        <v>326</v>
      </c>
      <c r="C14" s="10" t="s">
        <v>327</v>
      </c>
      <c r="D14" s="10" t="s">
        <v>367</v>
      </c>
      <c r="E14" s="10" t="s">
        <v>374</v>
      </c>
      <c r="F14" s="10" t="s">
        <v>330</v>
      </c>
      <c r="G14" s="10" t="s">
        <v>382</v>
      </c>
      <c r="H14" s="10" t="s">
        <v>383</v>
      </c>
      <c r="I14" s="11">
        <v>1</v>
      </c>
      <c r="J14" s="10" t="s">
        <v>149</v>
      </c>
      <c r="K14" s="10" t="s">
        <v>377</v>
      </c>
      <c r="L14" s="10" t="s">
        <v>334</v>
      </c>
      <c r="M14" s="10" t="s">
        <v>381</v>
      </c>
    </row>
    <row r="15" spans="1:13" x14ac:dyDescent="0.3">
      <c r="A15" s="10" t="s">
        <v>191</v>
      </c>
      <c r="B15" s="10" t="s">
        <v>326</v>
      </c>
      <c r="C15" s="10" t="s">
        <v>327</v>
      </c>
      <c r="D15" s="10" t="s">
        <v>384</v>
      </c>
      <c r="E15" s="10" t="s">
        <v>385</v>
      </c>
      <c r="F15" s="10" t="s">
        <v>330</v>
      </c>
      <c r="G15" s="10" t="s">
        <v>386</v>
      </c>
      <c r="H15" s="10" t="s">
        <v>387</v>
      </c>
      <c r="I15" s="11">
        <v>1</v>
      </c>
      <c r="J15" s="10" t="s">
        <v>190</v>
      </c>
      <c r="K15" s="10" t="s">
        <v>351</v>
      </c>
      <c r="L15" s="10" t="s">
        <v>334</v>
      </c>
      <c r="M15" s="10" t="s">
        <v>388</v>
      </c>
    </row>
    <row r="16" spans="1:13" x14ac:dyDescent="0.3">
      <c r="A16" s="10" t="s">
        <v>191</v>
      </c>
      <c r="B16" s="10" t="s">
        <v>326</v>
      </c>
      <c r="C16" s="10" t="s">
        <v>327</v>
      </c>
      <c r="D16" s="10" t="s">
        <v>384</v>
      </c>
      <c r="E16" s="10" t="s">
        <v>389</v>
      </c>
      <c r="F16" s="10" t="s">
        <v>330</v>
      </c>
      <c r="G16" s="10" t="s">
        <v>390</v>
      </c>
      <c r="H16" s="10" t="s">
        <v>387</v>
      </c>
      <c r="I16" s="11">
        <v>1</v>
      </c>
      <c r="J16" s="10" t="s">
        <v>190</v>
      </c>
      <c r="K16" s="10" t="s">
        <v>391</v>
      </c>
      <c r="L16" s="10" t="s">
        <v>334</v>
      </c>
      <c r="M16" s="10" t="s">
        <v>388</v>
      </c>
    </row>
    <row r="17" spans="1:13" x14ac:dyDescent="0.3">
      <c r="A17" s="10" t="s">
        <v>52</v>
      </c>
      <c r="B17" s="10" t="s">
        <v>326</v>
      </c>
      <c r="C17" s="10" t="s">
        <v>327</v>
      </c>
      <c r="D17" s="10" t="s">
        <v>392</v>
      </c>
      <c r="E17" s="10" t="s">
        <v>393</v>
      </c>
      <c r="F17" s="10" t="s">
        <v>330</v>
      </c>
      <c r="G17" s="10" t="s">
        <v>349</v>
      </c>
      <c r="H17" s="10" t="s">
        <v>350</v>
      </c>
      <c r="I17" s="11">
        <v>1</v>
      </c>
      <c r="J17" s="10" t="s">
        <v>51</v>
      </c>
      <c r="K17" s="10" t="s">
        <v>394</v>
      </c>
      <c r="L17" s="10" t="s">
        <v>334</v>
      </c>
      <c r="M17" s="10" t="s">
        <v>352</v>
      </c>
    </row>
    <row r="18" spans="1:13" x14ac:dyDescent="0.3">
      <c r="A18" s="10" t="s">
        <v>52</v>
      </c>
      <c r="B18" s="10" t="s">
        <v>326</v>
      </c>
      <c r="C18" s="10" t="s">
        <v>327</v>
      </c>
      <c r="D18" s="10" t="s">
        <v>392</v>
      </c>
      <c r="E18" s="10" t="s">
        <v>395</v>
      </c>
      <c r="F18" s="10" t="s">
        <v>330</v>
      </c>
      <c r="G18" s="10" t="s">
        <v>396</v>
      </c>
      <c r="H18" s="10" t="s">
        <v>397</v>
      </c>
      <c r="I18" s="11">
        <v>3</v>
      </c>
      <c r="J18" s="10" t="s">
        <v>51</v>
      </c>
      <c r="K18" s="10" t="s">
        <v>398</v>
      </c>
      <c r="L18" s="10" t="s">
        <v>334</v>
      </c>
      <c r="M18" s="10" t="s">
        <v>399</v>
      </c>
    </row>
    <row r="19" spans="1:13" x14ac:dyDescent="0.3">
      <c r="A19" s="10" t="s">
        <v>52</v>
      </c>
      <c r="B19" s="10" t="s">
        <v>326</v>
      </c>
      <c r="C19" s="10" t="s">
        <v>327</v>
      </c>
      <c r="D19" s="10" t="s">
        <v>392</v>
      </c>
      <c r="E19" s="10" t="s">
        <v>395</v>
      </c>
      <c r="F19" s="10" t="s">
        <v>330</v>
      </c>
      <c r="G19" s="10" t="s">
        <v>400</v>
      </c>
      <c r="H19" s="10" t="s">
        <v>401</v>
      </c>
      <c r="I19" s="11">
        <v>1</v>
      </c>
      <c r="J19" s="10" t="s">
        <v>51</v>
      </c>
      <c r="K19" s="10" t="s">
        <v>398</v>
      </c>
      <c r="L19" s="10" t="s">
        <v>334</v>
      </c>
      <c r="M19" s="10" t="s">
        <v>402</v>
      </c>
    </row>
    <row r="20" spans="1:13" x14ac:dyDescent="0.3">
      <c r="A20" s="10" t="s">
        <v>52</v>
      </c>
      <c r="B20" s="10" t="s">
        <v>326</v>
      </c>
      <c r="C20" s="10" t="s">
        <v>327</v>
      </c>
      <c r="D20" s="10" t="s">
        <v>392</v>
      </c>
      <c r="E20" s="10" t="s">
        <v>395</v>
      </c>
      <c r="F20" s="10" t="s">
        <v>330</v>
      </c>
      <c r="G20" s="10" t="s">
        <v>403</v>
      </c>
      <c r="H20" s="10" t="s">
        <v>404</v>
      </c>
      <c r="I20" s="11">
        <v>1</v>
      </c>
      <c r="J20" s="10" t="s">
        <v>51</v>
      </c>
      <c r="K20" s="10" t="s">
        <v>398</v>
      </c>
      <c r="L20" s="10" t="s">
        <v>334</v>
      </c>
      <c r="M20" s="10" t="s">
        <v>402</v>
      </c>
    </row>
    <row r="21" spans="1:13" x14ac:dyDescent="0.3">
      <c r="A21" s="10" t="s">
        <v>52</v>
      </c>
      <c r="B21" s="10" t="s">
        <v>326</v>
      </c>
      <c r="C21" s="10" t="s">
        <v>327</v>
      </c>
      <c r="D21" s="10" t="s">
        <v>392</v>
      </c>
      <c r="E21" s="10" t="s">
        <v>405</v>
      </c>
      <c r="F21" s="10" t="s">
        <v>330</v>
      </c>
      <c r="G21" s="10" t="s">
        <v>396</v>
      </c>
      <c r="H21" s="10" t="s">
        <v>397</v>
      </c>
      <c r="I21" s="11">
        <v>1</v>
      </c>
      <c r="J21" s="10" t="s">
        <v>51</v>
      </c>
      <c r="K21" s="10" t="s">
        <v>398</v>
      </c>
      <c r="L21" s="10" t="s">
        <v>334</v>
      </c>
      <c r="M21" s="10" t="s">
        <v>399</v>
      </c>
    </row>
    <row r="22" spans="1:13" x14ac:dyDescent="0.3">
      <c r="A22" s="10" t="s">
        <v>52</v>
      </c>
      <c r="B22" s="10" t="s">
        <v>326</v>
      </c>
      <c r="C22" s="10" t="s">
        <v>327</v>
      </c>
      <c r="D22" s="10" t="s">
        <v>392</v>
      </c>
      <c r="E22" s="10" t="s">
        <v>406</v>
      </c>
      <c r="F22" s="10" t="s">
        <v>330</v>
      </c>
      <c r="G22" s="10" t="s">
        <v>407</v>
      </c>
      <c r="H22" s="10" t="s">
        <v>408</v>
      </c>
      <c r="I22" s="11">
        <v>1</v>
      </c>
      <c r="J22" s="10" t="s">
        <v>51</v>
      </c>
      <c r="K22" s="10" t="s">
        <v>409</v>
      </c>
      <c r="L22" s="10" t="s">
        <v>334</v>
      </c>
      <c r="M22" s="10" t="s">
        <v>410</v>
      </c>
    </row>
    <row r="23" spans="1:13" x14ac:dyDescent="0.3">
      <c r="A23" s="10" t="s">
        <v>52</v>
      </c>
      <c r="B23" s="10" t="s">
        <v>326</v>
      </c>
      <c r="C23" s="10" t="s">
        <v>327</v>
      </c>
      <c r="D23" s="10" t="s">
        <v>392</v>
      </c>
      <c r="E23" s="10" t="s">
        <v>411</v>
      </c>
      <c r="F23" s="10" t="s">
        <v>330</v>
      </c>
      <c r="G23" s="10" t="s">
        <v>412</v>
      </c>
      <c r="H23" s="10" t="s">
        <v>413</v>
      </c>
      <c r="I23" s="11">
        <v>4</v>
      </c>
      <c r="J23" s="10" t="s">
        <v>51</v>
      </c>
      <c r="K23" s="10" t="s">
        <v>414</v>
      </c>
      <c r="L23" s="10" t="s">
        <v>334</v>
      </c>
      <c r="M23" s="10" t="s">
        <v>415</v>
      </c>
    </row>
    <row r="24" spans="1:13" x14ac:dyDescent="0.3">
      <c r="A24" s="10" t="s">
        <v>52</v>
      </c>
      <c r="B24" s="10" t="s">
        <v>326</v>
      </c>
      <c r="C24" s="10" t="s">
        <v>327</v>
      </c>
      <c r="D24" s="10" t="s">
        <v>392</v>
      </c>
      <c r="E24" s="10" t="s">
        <v>416</v>
      </c>
      <c r="F24" s="10" t="s">
        <v>330</v>
      </c>
      <c r="G24" s="10" t="s">
        <v>417</v>
      </c>
      <c r="H24" s="10" t="s">
        <v>418</v>
      </c>
      <c r="I24" s="11">
        <v>6</v>
      </c>
      <c r="J24" s="10" t="s">
        <v>51</v>
      </c>
      <c r="K24" s="10" t="s">
        <v>419</v>
      </c>
      <c r="L24" s="10" t="s">
        <v>334</v>
      </c>
      <c r="M24" s="10" t="s">
        <v>420</v>
      </c>
    </row>
    <row r="25" spans="1:13" x14ac:dyDescent="0.3">
      <c r="A25" s="10" t="s">
        <v>52</v>
      </c>
      <c r="B25" s="10" t="s">
        <v>326</v>
      </c>
      <c r="C25" s="10" t="s">
        <v>327</v>
      </c>
      <c r="D25" s="10" t="s">
        <v>392</v>
      </c>
      <c r="E25" s="10" t="s">
        <v>416</v>
      </c>
      <c r="F25" s="10" t="s">
        <v>330</v>
      </c>
      <c r="G25" s="10" t="s">
        <v>421</v>
      </c>
      <c r="H25" s="10" t="s">
        <v>422</v>
      </c>
      <c r="I25" s="11">
        <v>20</v>
      </c>
      <c r="J25" s="10" t="s">
        <v>51</v>
      </c>
      <c r="K25" s="10" t="s">
        <v>419</v>
      </c>
      <c r="L25" s="10" t="s">
        <v>334</v>
      </c>
      <c r="M25" s="10" t="s">
        <v>423</v>
      </c>
    </row>
    <row r="26" spans="1:13" x14ac:dyDescent="0.3">
      <c r="A26" s="10" t="s">
        <v>52</v>
      </c>
      <c r="B26" s="10" t="s">
        <v>326</v>
      </c>
      <c r="C26" s="10" t="s">
        <v>327</v>
      </c>
      <c r="D26" s="10" t="s">
        <v>392</v>
      </c>
      <c r="E26" s="10" t="s">
        <v>424</v>
      </c>
      <c r="F26" s="10" t="s">
        <v>330</v>
      </c>
      <c r="G26" s="10" t="s">
        <v>425</v>
      </c>
      <c r="H26" s="10" t="s">
        <v>426</v>
      </c>
      <c r="I26" s="11">
        <v>3</v>
      </c>
      <c r="J26" s="10" t="s">
        <v>51</v>
      </c>
      <c r="K26" s="10" t="s">
        <v>419</v>
      </c>
      <c r="L26" s="10" t="s">
        <v>334</v>
      </c>
      <c r="M26" s="10" t="s">
        <v>427</v>
      </c>
    </row>
    <row r="27" spans="1:13" x14ac:dyDescent="0.3">
      <c r="A27" s="10" t="s">
        <v>52</v>
      </c>
      <c r="B27" s="10" t="s">
        <v>326</v>
      </c>
      <c r="C27" s="10" t="s">
        <v>327</v>
      </c>
      <c r="D27" s="10" t="s">
        <v>392</v>
      </c>
      <c r="E27" s="10" t="s">
        <v>424</v>
      </c>
      <c r="F27" s="10" t="s">
        <v>330</v>
      </c>
      <c r="G27" s="10" t="s">
        <v>428</v>
      </c>
      <c r="H27" s="10" t="s">
        <v>429</v>
      </c>
      <c r="I27" s="11">
        <v>4</v>
      </c>
      <c r="J27" s="10" t="s">
        <v>51</v>
      </c>
      <c r="K27" s="10" t="s">
        <v>419</v>
      </c>
      <c r="L27" s="10" t="s">
        <v>334</v>
      </c>
      <c r="M27" s="10" t="s">
        <v>430</v>
      </c>
    </row>
    <row r="28" spans="1:13" x14ac:dyDescent="0.3">
      <c r="A28" s="10" t="s">
        <v>52</v>
      </c>
      <c r="B28" s="10" t="s">
        <v>326</v>
      </c>
      <c r="C28" s="10" t="s">
        <v>327</v>
      </c>
      <c r="D28" s="10" t="s">
        <v>392</v>
      </c>
      <c r="E28" s="10" t="s">
        <v>431</v>
      </c>
      <c r="F28" s="10" t="s">
        <v>330</v>
      </c>
      <c r="G28" s="10" t="s">
        <v>396</v>
      </c>
      <c r="H28" s="10" t="s">
        <v>397</v>
      </c>
      <c r="I28" s="11">
        <v>4</v>
      </c>
      <c r="J28" s="10" t="s">
        <v>51</v>
      </c>
      <c r="K28" s="10" t="s">
        <v>419</v>
      </c>
      <c r="L28" s="10" t="s">
        <v>334</v>
      </c>
      <c r="M28" s="10" t="s">
        <v>399</v>
      </c>
    </row>
    <row r="29" spans="1:13" x14ac:dyDescent="0.3">
      <c r="A29" s="10" t="s">
        <v>52</v>
      </c>
      <c r="B29" s="10" t="s">
        <v>326</v>
      </c>
      <c r="C29" s="10" t="s">
        <v>327</v>
      </c>
      <c r="D29" s="10" t="s">
        <v>392</v>
      </c>
      <c r="E29" s="10" t="s">
        <v>432</v>
      </c>
      <c r="F29" s="10" t="s">
        <v>330</v>
      </c>
      <c r="G29" s="10" t="s">
        <v>433</v>
      </c>
      <c r="H29" s="10" t="s">
        <v>434</v>
      </c>
      <c r="I29" s="11">
        <v>1</v>
      </c>
      <c r="J29" s="10" t="s">
        <v>51</v>
      </c>
      <c r="K29" s="10" t="s">
        <v>435</v>
      </c>
      <c r="L29" s="10" t="s">
        <v>334</v>
      </c>
      <c r="M29" s="10" t="s">
        <v>436</v>
      </c>
    </row>
    <row r="30" spans="1:13" x14ac:dyDescent="0.3">
      <c r="A30" s="10" t="s">
        <v>52</v>
      </c>
      <c r="B30" s="10" t="s">
        <v>326</v>
      </c>
      <c r="C30" s="10" t="s">
        <v>327</v>
      </c>
      <c r="D30" s="10" t="s">
        <v>392</v>
      </c>
      <c r="E30" s="10" t="s">
        <v>437</v>
      </c>
      <c r="F30" s="10" t="s">
        <v>330</v>
      </c>
      <c r="G30" s="10" t="s">
        <v>438</v>
      </c>
      <c r="H30" s="10" t="s">
        <v>439</v>
      </c>
      <c r="I30" s="11">
        <v>1</v>
      </c>
      <c r="J30" s="10" t="s">
        <v>51</v>
      </c>
      <c r="K30" s="10" t="s">
        <v>365</v>
      </c>
      <c r="L30" s="10" t="s">
        <v>334</v>
      </c>
      <c r="M30" s="10" t="s">
        <v>440</v>
      </c>
    </row>
    <row r="31" spans="1:13" x14ac:dyDescent="0.3">
      <c r="A31" s="10" t="s">
        <v>181</v>
      </c>
      <c r="B31" s="10" t="s">
        <v>441</v>
      </c>
      <c r="C31" s="10" t="s">
        <v>327</v>
      </c>
      <c r="D31" s="10" t="s">
        <v>442</v>
      </c>
      <c r="E31" s="10" t="s">
        <v>443</v>
      </c>
      <c r="F31" s="10" t="s">
        <v>341</v>
      </c>
      <c r="G31" s="10" t="s">
        <v>444</v>
      </c>
      <c r="H31" s="10" t="s">
        <v>445</v>
      </c>
      <c r="I31" s="11">
        <v>1</v>
      </c>
      <c r="J31" s="10" t="s">
        <v>180</v>
      </c>
      <c r="K31" s="10" t="s">
        <v>446</v>
      </c>
      <c r="L31" s="10" t="s">
        <v>334</v>
      </c>
      <c r="M31" s="10" t="s">
        <v>447</v>
      </c>
    </row>
    <row r="32" spans="1:13" x14ac:dyDescent="0.3">
      <c r="A32" s="10" t="s">
        <v>181</v>
      </c>
      <c r="B32" s="10" t="s">
        <v>441</v>
      </c>
      <c r="C32" s="10" t="s">
        <v>327</v>
      </c>
      <c r="D32" s="10" t="s">
        <v>442</v>
      </c>
      <c r="E32" s="10" t="s">
        <v>448</v>
      </c>
      <c r="F32" s="10" t="s">
        <v>341</v>
      </c>
      <c r="G32" s="10" t="s">
        <v>342</v>
      </c>
      <c r="H32" s="10" t="s">
        <v>343</v>
      </c>
      <c r="I32" s="11">
        <v>2</v>
      </c>
      <c r="J32" s="10" t="s">
        <v>180</v>
      </c>
      <c r="K32" s="10" t="s">
        <v>446</v>
      </c>
      <c r="L32" s="10" t="s">
        <v>334</v>
      </c>
      <c r="M32" s="10" t="s">
        <v>345</v>
      </c>
    </row>
    <row r="33" spans="1:13" x14ac:dyDescent="0.3">
      <c r="A33" s="10" t="s">
        <v>181</v>
      </c>
      <c r="B33" s="10" t="s">
        <v>441</v>
      </c>
      <c r="C33" s="10" t="s">
        <v>327</v>
      </c>
      <c r="D33" s="10" t="s">
        <v>442</v>
      </c>
      <c r="E33" s="10" t="s">
        <v>449</v>
      </c>
      <c r="F33" s="10" t="s">
        <v>341</v>
      </c>
      <c r="G33" s="10" t="s">
        <v>450</v>
      </c>
      <c r="H33" s="10" t="s">
        <v>451</v>
      </c>
      <c r="I33" s="11">
        <v>5</v>
      </c>
      <c r="J33" s="10" t="s">
        <v>180</v>
      </c>
      <c r="K33" s="10" t="s">
        <v>446</v>
      </c>
      <c r="L33" s="10" t="s">
        <v>334</v>
      </c>
      <c r="M33" s="10" t="s">
        <v>436</v>
      </c>
    </row>
    <row r="34" spans="1:13" x14ac:dyDescent="0.3">
      <c r="A34" s="10" t="s">
        <v>221</v>
      </c>
      <c r="B34" s="10" t="s">
        <v>326</v>
      </c>
      <c r="C34" s="10" t="s">
        <v>327</v>
      </c>
      <c r="D34" s="10" t="s">
        <v>452</v>
      </c>
      <c r="E34" s="10" t="s">
        <v>453</v>
      </c>
      <c r="F34" s="10" t="s">
        <v>330</v>
      </c>
      <c r="G34" s="10" t="s">
        <v>454</v>
      </c>
      <c r="H34" s="10" t="s">
        <v>455</v>
      </c>
      <c r="I34" s="11">
        <v>1</v>
      </c>
      <c r="J34" s="10" t="s">
        <v>220</v>
      </c>
      <c r="K34" s="10" t="s">
        <v>456</v>
      </c>
      <c r="L34" s="10" t="s">
        <v>334</v>
      </c>
      <c r="M34" s="10" t="s">
        <v>457</v>
      </c>
    </row>
    <row r="35" spans="1:13" x14ac:dyDescent="0.3">
      <c r="A35" s="10" t="s">
        <v>42</v>
      </c>
      <c r="B35" s="10" t="s">
        <v>458</v>
      </c>
      <c r="C35" s="10" t="s">
        <v>327</v>
      </c>
      <c r="D35" s="10" t="s">
        <v>459</v>
      </c>
      <c r="E35" s="10" t="s">
        <v>460</v>
      </c>
      <c r="F35" s="10" t="s">
        <v>330</v>
      </c>
      <c r="G35" s="10" t="s">
        <v>461</v>
      </c>
      <c r="H35" s="10" t="s">
        <v>462</v>
      </c>
      <c r="I35" s="11">
        <v>1</v>
      </c>
      <c r="J35" s="10" t="s">
        <v>41</v>
      </c>
      <c r="K35" s="10" t="s">
        <v>463</v>
      </c>
      <c r="L35" s="10" t="s">
        <v>334</v>
      </c>
      <c r="M35" s="10" t="s">
        <v>464</v>
      </c>
    </row>
    <row r="36" spans="1:13" x14ac:dyDescent="0.3">
      <c r="A36" s="10" t="s">
        <v>42</v>
      </c>
      <c r="B36" s="10" t="s">
        <v>458</v>
      </c>
      <c r="C36" s="10" t="s">
        <v>327</v>
      </c>
      <c r="D36" s="10" t="s">
        <v>459</v>
      </c>
      <c r="E36" s="10" t="s">
        <v>465</v>
      </c>
      <c r="F36" s="10" t="s">
        <v>330</v>
      </c>
      <c r="G36" s="10" t="s">
        <v>466</v>
      </c>
      <c r="H36" s="10" t="s">
        <v>467</v>
      </c>
      <c r="I36" s="11">
        <v>1</v>
      </c>
      <c r="J36" s="10" t="s">
        <v>41</v>
      </c>
      <c r="K36" s="10" t="s">
        <v>377</v>
      </c>
      <c r="L36" s="10" t="s">
        <v>334</v>
      </c>
      <c r="M36" s="10" t="s">
        <v>415</v>
      </c>
    </row>
    <row r="37" spans="1:13" x14ac:dyDescent="0.3">
      <c r="A37" s="10" t="s">
        <v>42</v>
      </c>
      <c r="B37" s="10" t="s">
        <v>458</v>
      </c>
      <c r="C37" s="10" t="s">
        <v>327</v>
      </c>
      <c r="D37" s="10" t="s">
        <v>459</v>
      </c>
      <c r="E37" s="10" t="s">
        <v>468</v>
      </c>
      <c r="F37" s="10" t="s">
        <v>330</v>
      </c>
      <c r="G37" s="10" t="s">
        <v>469</v>
      </c>
      <c r="H37" s="10" t="s">
        <v>470</v>
      </c>
      <c r="I37" s="11">
        <v>1</v>
      </c>
      <c r="J37" s="10" t="s">
        <v>41</v>
      </c>
      <c r="K37" s="10" t="s">
        <v>377</v>
      </c>
      <c r="L37" s="10" t="s">
        <v>334</v>
      </c>
      <c r="M37" s="10" t="s">
        <v>471</v>
      </c>
    </row>
    <row r="38" spans="1:13" x14ac:dyDescent="0.3">
      <c r="A38" s="10" t="s">
        <v>42</v>
      </c>
      <c r="B38" s="10" t="s">
        <v>458</v>
      </c>
      <c r="C38" s="10" t="s">
        <v>327</v>
      </c>
      <c r="D38" s="10" t="s">
        <v>459</v>
      </c>
      <c r="E38" s="10" t="s">
        <v>472</v>
      </c>
      <c r="F38" s="10" t="s">
        <v>330</v>
      </c>
      <c r="G38" s="10" t="s">
        <v>473</v>
      </c>
      <c r="H38" s="10" t="s">
        <v>474</v>
      </c>
      <c r="I38" s="11">
        <v>2</v>
      </c>
      <c r="J38" s="10" t="s">
        <v>41</v>
      </c>
      <c r="K38" s="10" t="s">
        <v>475</v>
      </c>
      <c r="L38" s="10" t="s">
        <v>334</v>
      </c>
      <c r="M38" s="10" t="s">
        <v>476</v>
      </c>
    </row>
    <row r="39" spans="1:13" x14ac:dyDescent="0.3">
      <c r="A39" s="10" t="s">
        <v>177</v>
      </c>
      <c r="B39" s="10" t="s">
        <v>441</v>
      </c>
      <c r="C39" s="10" t="s">
        <v>327</v>
      </c>
      <c r="D39" s="10" t="s">
        <v>442</v>
      </c>
      <c r="E39" s="10" t="s">
        <v>477</v>
      </c>
      <c r="F39" s="10" t="s">
        <v>341</v>
      </c>
      <c r="G39" s="10" t="s">
        <v>444</v>
      </c>
      <c r="H39" s="10" t="s">
        <v>445</v>
      </c>
      <c r="I39" s="11">
        <v>1</v>
      </c>
      <c r="J39" s="10" t="s">
        <v>176</v>
      </c>
      <c r="K39" s="10" t="s">
        <v>478</v>
      </c>
      <c r="L39" s="10" t="s">
        <v>334</v>
      </c>
      <c r="M39" s="10" t="s">
        <v>447</v>
      </c>
    </row>
    <row r="40" spans="1:13" x14ac:dyDescent="0.3">
      <c r="A40" s="10" t="s">
        <v>177</v>
      </c>
      <c r="B40" s="10" t="s">
        <v>441</v>
      </c>
      <c r="C40" s="10" t="s">
        <v>327</v>
      </c>
      <c r="D40" s="10" t="s">
        <v>442</v>
      </c>
      <c r="E40" s="10" t="s">
        <v>479</v>
      </c>
      <c r="F40" s="10" t="s">
        <v>341</v>
      </c>
      <c r="G40" s="10" t="s">
        <v>480</v>
      </c>
      <c r="H40" s="10" t="s">
        <v>481</v>
      </c>
      <c r="I40" s="11">
        <v>6</v>
      </c>
      <c r="J40" s="10" t="s">
        <v>176</v>
      </c>
      <c r="K40" s="10" t="s">
        <v>478</v>
      </c>
      <c r="L40" s="10" t="s">
        <v>334</v>
      </c>
      <c r="M40" s="10" t="s">
        <v>457</v>
      </c>
    </row>
    <row r="41" spans="1:13" x14ac:dyDescent="0.3">
      <c r="A41" s="10" t="s">
        <v>177</v>
      </c>
      <c r="B41" s="10" t="s">
        <v>441</v>
      </c>
      <c r="C41" s="10" t="s">
        <v>327</v>
      </c>
      <c r="D41" s="10" t="s">
        <v>442</v>
      </c>
      <c r="E41" s="10" t="s">
        <v>479</v>
      </c>
      <c r="F41" s="10" t="s">
        <v>341</v>
      </c>
      <c r="G41" s="10" t="s">
        <v>482</v>
      </c>
      <c r="H41" s="10" t="s">
        <v>483</v>
      </c>
      <c r="I41" s="11">
        <v>6</v>
      </c>
      <c r="J41" s="10" t="s">
        <v>176</v>
      </c>
      <c r="K41" s="10" t="s">
        <v>478</v>
      </c>
      <c r="L41" s="10" t="s">
        <v>334</v>
      </c>
      <c r="M41" s="10" t="s">
        <v>457</v>
      </c>
    </row>
    <row r="42" spans="1:13" x14ac:dyDescent="0.3">
      <c r="A42" s="10" t="s">
        <v>132</v>
      </c>
      <c r="B42" s="10" t="s">
        <v>326</v>
      </c>
      <c r="C42" s="10" t="s">
        <v>327</v>
      </c>
      <c r="D42" s="10" t="s">
        <v>484</v>
      </c>
      <c r="E42" s="10" t="s">
        <v>485</v>
      </c>
      <c r="F42" s="10" t="s">
        <v>330</v>
      </c>
      <c r="G42" s="10" t="s">
        <v>486</v>
      </c>
      <c r="H42" s="10" t="s">
        <v>487</v>
      </c>
      <c r="I42" s="11">
        <v>1</v>
      </c>
      <c r="J42" s="10" t="s">
        <v>131</v>
      </c>
      <c r="K42" s="10" t="s">
        <v>371</v>
      </c>
      <c r="L42" s="10" t="s">
        <v>334</v>
      </c>
      <c r="M42" s="10" t="s">
        <v>488</v>
      </c>
    </row>
    <row r="43" spans="1:13" x14ac:dyDescent="0.3">
      <c r="A43" s="10" t="s">
        <v>231</v>
      </c>
      <c r="B43" s="10" t="s">
        <v>326</v>
      </c>
      <c r="C43" s="10" t="s">
        <v>327</v>
      </c>
      <c r="D43" s="10" t="s">
        <v>392</v>
      </c>
      <c r="E43" s="10" t="s">
        <v>489</v>
      </c>
      <c r="F43" s="10" t="s">
        <v>330</v>
      </c>
      <c r="G43" s="10" t="s">
        <v>490</v>
      </c>
      <c r="H43" s="10" t="s">
        <v>491</v>
      </c>
      <c r="I43" s="11">
        <v>1</v>
      </c>
      <c r="J43" s="10" t="s">
        <v>230</v>
      </c>
      <c r="K43" s="10" t="s">
        <v>492</v>
      </c>
      <c r="L43" s="10" t="s">
        <v>334</v>
      </c>
      <c r="M43" s="10" t="s">
        <v>493</v>
      </c>
    </row>
    <row r="44" spans="1:13" x14ac:dyDescent="0.3">
      <c r="A44" s="10" t="s">
        <v>156</v>
      </c>
      <c r="B44" s="10" t="s">
        <v>346</v>
      </c>
      <c r="C44" s="10" t="s">
        <v>327</v>
      </c>
      <c r="D44" s="10" t="s">
        <v>494</v>
      </c>
      <c r="E44" s="10" t="s">
        <v>495</v>
      </c>
      <c r="F44" s="10" t="s">
        <v>330</v>
      </c>
      <c r="G44" s="10" t="s">
        <v>496</v>
      </c>
      <c r="H44" s="10" t="s">
        <v>497</v>
      </c>
      <c r="I44" s="11">
        <v>1</v>
      </c>
      <c r="J44" s="10" t="s">
        <v>155</v>
      </c>
      <c r="K44" s="10" t="s">
        <v>351</v>
      </c>
      <c r="L44" s="10" t="s">
        <v>334</v>
      </c>
      <c r="M44" s="10" t="s">
        <v>498</v>
      </c>
    </row>
    <row r="45" spans="1:13" x14ac:dyDescent="0.3">
      <c r="A45" s="10" t="s">
        <v>156</v>
      </c>
      <c r="B45" s="10" t="s">
        <v>346</v>
      </c>
      <c r="C45" s="10" t="s">
        <v>327</v>
      </c>
      <c r="D45" s="10" t="s">
        <v>494</v>
      </c>
      <c r="E45" s="10" t="s">
        <v>499</v>
      </c>
      <c r="F45" s="10" t="s">
        <v>330</v>
      </c>
      <c r="G45" s="10" t="s">
        <v>500</v>
      </c>
      <c r="H45" s="10" t="s">
        <v>501</v>
      </c>
      <c r="I45" s="11">
        <v>2</v>
      </c>
      <c r="J45" s="10" t="s">
        <v>155</v>
      </c>
      <c r="K45" s="10" t="s">
        <v>502</v>
      </c>
      <c r="L45" s="10" t="s">
        <v>334</v>
      </c>
      <c r="M45" s="10" t="s">
        <v>503</v>
      </c>
    </row>
    <row r="46" spans="1:13" x14ac:dyDescent="0.3">
      <c r="A46" s="10" t="s">
        <v>156</v>
      </c>
      <c r="B46" s="10" t="s">
        <v>346</v>
      </c>
      <c r="C46" s="10" t="s">
        <v>327</v>
      </c>
      <c r="D46" s="10" t="s">
        <v>494</v>
      </c>
      <c r="E46" s="10" t="s">
        <v>504</v>
      </c>
      <c r="F46" s="10" t="s">
        <v>330</v>
      </c>
      <c r="G46" s="10" t="s">
        <v>500</v>
      </c>
      <c r="H46" s="10" t="s">
        <v>501</v>
      </c>
      <c r="I46" s="11">
        <v>2</v>
      </c>
      <c r="J46" s="10" t="s">
        <v>155</v>
      </c>
      <c r="K46" s="10" t="s">
        <v>505</v>
      </c>
      <c r="L46" s="10" t="s">
        <v>334</v>
      </c>
      <c r="M46" s="10" t="s">
        <v>503</v>
      </c>
    </row>
    <row r="47" spans="1:13" x14ac:dyDescent="0.3">
      <c r="A47" s="10" t="s">
        <v>215</v>
      </c>
      <c r="B47" s="10" t="s">
        <v>506</v>
      </c>
      <c r="C47" s="10" t="s">
        <v>327</v>
      </c>
      <c r="D47" s="10" t="s">
        <v>507</v>
      </c>
      <c r="E47" s="10" t="s">
        <v>508</v>
      </c>
      <c r="F47" s="10" t="s">
        <v>509</v>
      </c>
      <c r="G47" s="10" t="s">
        <v>444</v>
      </c>
      <c r="H47" s="10" t="s">
        <v>445</v>
      </c>
      <c r="I47" s="11">
        <v>1</v>
      </c>
      <c r="J47" s="10" t="s">
        <v>284</v>
      </c>
      <c r="K47" s="10" t="s">
        <v>510</v>
      </c>
      <c r="L47" s="10" t="s">
        <v>334</v>
      </c>
      <c r="M47" s="10" t="s">
        <v>447</v>
      </c>
    </row>
    <row r="48" spans="1:13" x14ac:dyDescent="0.3">
      <c r="A48" s="10" t="s">
        <v>311</v>
      </c>
      <c r="B48" s="10" t="s">
        <v>326</v>
      </c>
      <c r="C48" s="10" t="s">
        <v>327</v>
      </c>
      <c r="D48" s="10" t="s">
        <v>511</v>
      </c>
      <c r="E48" s="10" t="s">
        <v>512</v>
      </c>
      <c r="F48" s="10" t="s">
        <v>509</v>
      </c>
      <c r="G48" s="10" t="s">
        <v>444</v>
      </c>
      <c r="H48" s="10" t="s">
        <v>445</v>
      </c>
      <c r="I48" s="11">
        <v>1</v>
      </c>
      <c r="J48" s="10" t="s">
        <v>310</v>
      </c>
      <c r="K48" s="10" t="s">
        <v>510</v>
      </c>
      <c r="L48" s="10" t="s">
        <v>334</v>
      </c>
      <c r="M48" s="10" t="s">
        <v>447</v>
      </c>
    </row>
    <row r="49" spans="1:13" x14ac:dyDescent="0.3">
      <c r="A49" s="10" t="s">
        <v>58</v>
      </c>
      <c r="B49" s="10" t="s">
        <v>326</v>
      </c>
      <c r="C49" s="10" t="s">
        <v>327</v>
      </c>
      <c r="D49" s="10" t="s">
        <v>513</v>
      </c>
      <c r="E49" s="10" t="s">
        <v>514</v>
      </c>
      <c r="F49" s="10" t="s">
        <v>330</v>
      </c>
      <c r="G49" s="10" t="s">
        <v>515</v>
      </c>
      <c r="H49" s="10" t="s">
        <v>516</v>
      </c>
      <c r="I49" s="11">
        <v>1</v>
      </c>
      <c r="J49" s="10" t="s">
        <v>57</v>
      </c>
      <c r="K49" s="10" t="s">
        <v>517</v>
      </c>
      <c r="L49" s="10" t="s">
        <v>334</v>
      </c>
      <c r="M49" s="10" t="s">
        <v>518</v>
      </c>
    </row>
    <row r="50" spans="1:13" x14ac:dyDescent="0.3">
      <c r="A50" s="10" t="s">
        <v>58</v>
      </c>
      <c r="B50" s="10" t="s">
        <v>326</v>
      </c>
      <c r="C50" s="10" t="s">
        <v>327</v>
      </c>
      <c r="D50" s="10" t="s">
        <v>513</v>
      </c>
      <c r="E50" s="10" t="s">
        <v>519</v>
      </c>
      <c r="F50" s="10" t="s">
        <v>330</v>
      </c>
      <c r="G50" s="10" t="s">
        <v>520</v>
      </c>
      <c r="H50" s="10" t="s">
        <v>521</v>
      </c>
      <c r="I50" s="11">
        <v>1</v>
      </c>
      <c r="J50" s="10" t="s">
        <v>57</v>
      </c>
      <c r="K50" s="10" t="s">
        <v>351</v>
      </c>
      <c r="L50" s="10" t="s">
        <v>334</v>
      </c>
      <c r="M50" s="10" t="s">
        <v>522</v>
      </c>
    </row>
    <row r="51" spans="1:13" x14ac:dyDescent="0.3">
      <c r="A51" s="10" t="s">
        <v>58</v>
      </c>
      <c r="B51" s="10" t="s">
        <v>326</v>
      </c>
      <c r="C51" s="10" t="s">
        <v>327</v>
      </c>
      <c r="D51" s="10" t="s">
        <v>513</v>
      </c>
      <c r="E51" s="10" t="s">
        <v>523</v>
      </c>
      <c r="F51" s="10" t="s">
        <v>330</v>
      </c>
      <c r="G51" s="10" t="s">
        <v>524</v>
      </c>
      <c r="H51" s="10" t="s">
        <v>525</v>
      </c>
      <c r="I51" s="11">
        <v>1</v>
      </c>
      <c r="J51" s="10" t="s">
        <v>57</v>
      </c>
      <c r="K51" s="10" t="s">
        <v>526</v>
      </c>
      <c r="L51" s="10" t="s">
        <v>334</v>
      </c>
      <c r="M51" s="10" t="s">
        <v>527</v>
      </c>
    </row>
    <row r="52" spans="1:13" x14ac:dyDescent="0.3">
      <c r="A52" s="10" t="s">
        <v>58</v>
      </c>
      <c r="B52" s="10" t="s">
        <v>326</v>
      </c>
      <c r="C52" s="10" t="s">
        <v>327</v>
      </c>
      <c r="D52" s="10" t="s">
        <v>513</v>
      </c>
      <c r="E52" s="10" t="s">
        <v>528</v>
      </c>
      <c r="F52" s="10" t="s">
        <v>330</v>
      </c>
      <c r="G52" s="10" t="s">
        <v>529</v>
      </c>
      <c r="H52" s="10" t="s">
        <v>530</v>
      </c>
      <c r="I52" s="11">
        <v>1</v>
      </c>
      <c r="J52" s="10" t="s">
        <v>57</v>
      </c>
      <c r="K52" s="10" t="s">
        <v>446</v>
      </c>
      <c r="L52" s="10" t="s">
        <v>334</v>
      </c>
      <c r="M52" s="10" t="s">
        <v>531</v>
      </c>
    </row>
    <row r="53" spans="1:13" x14ac:dyDescent="0.3">
      <c r="A53" s="10" t="s">
        <v>58</v>
      </c>
      <c r="B53" s="10" t="s">
        <v>326</v>
      </c>
      <c r="C53" s="10" t="s">
        <v>327</v>
      </c>
      <c r="D53" s="10" t="s">
        <v>513</v>
      </c>
      <c r="E53" s="10" t="s">
        <v>532</v>
      </c>
      <c r="F53" s="10" t="s">
        <v>330</v>
      </c>
      <c r="G53" s="10" t="s">
        <v>533</v>
      </c>
      <c r="H53" s="10" t="s">
        <v>534</v>
      </c>
      <c r="I53" s="11">
        <v>1</v>
      </c>
      <c r="J53" s="10" t="s">
        <v>57</v>
      </c>
      <c r="K53" s="10" t="s">
        <v>535</v>
      </c>
      <c r="L53" s="10" t="s">
        <v>334</v>
      </c>
      <c r="M53" s="10" t="s">
        <v>536</v>
      </c>
    </row>
    <row r="54" spans="1:13" x14ac:dyDescent="0.3">
      <c r="A54" s="10" t="s">
        <v>102</v>
      </c>
      <c r="B54" s="10" t="s">
        <v>326</v>
      </c>
      <c r="C54" s="10" t="s">
        <v>327</v>
      </c>
      <c r="D54" s="10" t="s">
        <v>392</v>
      </c>
      <c r="E54" s="10" t="s">
        <v>537</v>
      </c>
      <c r="F54" s="10" t="s">
        <v>330</v>
      </c>
      <c r="G54" s="10" t="s">
        <v>538</v>
      </c>
      <c r="H54" s="10" t="s">
        <v>539</v>
      </c>
      <c r="I54" s="11">
        <v>4</v>
      </c>
      <c r="J54" s="10" t="s">
        <v>101</v>
      </c>
      <c r="K54" s="10" t="s">
        <v>510</v>
      </c>
      <c r="L54" s="10" t="s">
        <v>334</v>
      </c>
      <c r="M54" s="10" t="s">
        <v>540</v>
      </c>
    </row>
    <row r="55" spans="1:13" x14ac:dyDescent="0.3">
      <c r="A55" s="10" t="s">
        <v>102</v>
      </c>
      <c r="B55" s="10" t="s">
        <v>326</v>
      </c>
      <c r="C55" s="10" t="s">
        <v>327</v>
      </c>
      <c r="D55" s="10" t="s">
        <v>392</v>
      </c>
      <c r="E55" s="10" t="s">
        <v>537</v>
      </c>
      <c r="F55" s="10" t="s">
        <v>330</v>
      </c>
      <c r="G55" s="10" t="s">
        <v>541</v>
      </c>
      <c r="H55" s="10" t="s">
        <v>542</v>
      </c>
      <c r="I55" s="11">
        <v>5</v>
      </c>
      <c r="J55" s="10" t="s">
        <v>101</v>
      </c>
      <c r="K55" s="10" t="s">
        <v>510</v>
      </c>
      <c r="L55" s="10" t="s">
        <v>334</v>
      </c>
      <c r="M55" s="10" t="s">
        <v>543</v>
      </c>
    </row>
    <row r="56" spans="1:13" x14ac:dyDescent="0.3">
      <c r="A56" s="10" t="s">
        <v>102</v>
      </c>
      <c r="B56" s="10" t="s">
        <v>326</v>
      </c>
      <c r="C56" s="10" t="s">
        <v>327</v>
      </c>
      <c r="D56" s="10" t="s">
        <v>392</v>
      </c>
      <c r="E56" s="10" t="s">
        <v>544</v>
      </c>
      <c r="F56" s="10" t="s">
        <v>330</v>
      </c>
      <c r="G56" s="10" t="s">
        <v>538</v>
      </c>
      <c r="H56" s="10" t="s">
        <v>539</v>
      </c>
      <c r="I56" s="11">
        <v>5</v>
      </c>
      <c r="J56" s="10" t="s">
        <v>101</v>
      </c>
      <c r="K56" s="10" t="s">
        <v>398</v>
      </c>
      <c r="L56" s="10" t="s">
        <v>334</v>
      </c>
      <c r="M56" s="10" t="s">
        <v>540</v>
      </c>
    </row>
    <row r="57" spans="1:13" x14ac:dyDescent="0.3">
      <c r="A57" s="10" t="s">
        <v>102</v>
      </c>
      <c r="B57" s="10" t="s">
        <v>326</v>
      </c>
      <c r="C57" s="10" t="s">
        <v>327</v>
      </c>
      <c r="D57" s="10" t="s">
        <v>392</v>
      </c>
      <c r="E57" s="10" t="s">
        <v>544</v>
      </c>
      <c r="F57" s="10" t="s">
        <v>330</v>
      </c>
      <c r="G57" s="10" t="s">
        <v>545</v>
      </c>
      <c r="H57" s="10" t="s">
        <v>546</v>
      </c>
      <c r="I57" s="11">
        <v>25</v>
      </c>
      <c r="J57" s="10" t="s">
        <v>101</v>
      </c>
      <c r="K57" s="10" t="s">
        <v>398</v>
      </c>
      <c r="L57" s="10" t="s">
        <v>334</v>
      </c>
      <c r="M57" s="10" t="s">
        <v>547</v>
      </c>
    </row>
    <row r="58" spans="1:13" x14ac:dyDescent="0.3">
      <c r="A58" s="10" t="s">
        <v>102</v>
      </c>
      <c r="B58" s="10" t="s">
        <v>326</v>
      </c>
      <c r="C58" s="10" t="s">
        <v>327</v>
      </c>
      <c r="D58" s="10" t="s">
        <v>392</v>
      </c>
      <c r="E58" s="10" t="s">
        <v>548</v>
      </c>
      <c r="F58" s="10" t="s">
        <v>330</v>
      </c>
      <c r="G58" s="10" t="s">
        <v>549</v>
      </c>
      <c r="H58" s="10" t="s">
        <v>550</v>
      </c>
      <c r="I58" s="11">
        <v>2</v>
      </c>
      <c r="J58" s="10" t="s">
        <v>101</v>
      </c>
      <c r="K58" s="10" t="s">
        <v>419</v>
      </c>
      <c r="L58" s="10" t="s">
        <v>334</v>
      </c>
      <c r="M58" s="10" t="s">
        <v>551</v>
      </c>
    </row>
    <row r="59" spans="1:13" x14ac:dyDescent="0.3">
      <c r="A59" s="10" t="s">
        <v>102</v>
      </c>
      <c r="B59" s="10" t="s">
        <v>326</v>
      </c>
      <c r="C59" s="10" t="s">
        <v>327</v>
      </c>
      <c r="D59" s="10" t="s">
        <v>392</v>
      </c>
      <c r="E59" s="10" t="s">
        <v>552</v>
      </c>
      <c r="F59" s="10" t="s">
        <v>330</v>
      </c>
      <c r="G59" s="10" t="s">
        <v>553</v>
      </c>
      <c r="H59" s="10" t="s">
        <v>554</v>
      </c>
      <c r="I59" s="11">
        <v>6</v>
      </c>
      <c r="J59" s="10" t="s">
        <v>101</v>
      </c>
      <c r="K59" s="10" t="s">
        <v>555</v>
      </c>
      <c r="L59" s="10" t="s">
        <v>334</v>
      </c>
      <c r="M59" s="10" t="s">
        <v>556</v>
      </c>
    </row>
    <row r="60" spans="1:13" x14ac:dyDescent="0.3">
      <c r="A60" s="10" t="s">
        <v>102</v>
      </c>
      <c r="B60" s="10" t="s">
        <v>326</v>
      </c>
      <c r="C60" s="10" t="s">
        <v>327</v>
      </c>
      <c r="D60" s="10" t="s">
        <v>392</v>
      </c>
      <c r="E60" s="10" t="s">
        <v>557</v>
      </c>
      <c r="F60" s="10" t="s">
        <v>330</v>
      </c>
      <c r="G60" s="10" t="s">
        <v>558</v>
      </c>
      <c r="H60" s="10" t="s">
        <v>559</v>
      </c>
      <c r="I60" s="11">
        <v>3</v>
      </c>
      <c r="J60" s="10" t="s">
        <v>101</v>
      </c>
      <c r="K60" s="10" t="s">
        <v>560</v>
      </c>
      <c r="L60" s="10" t="s">
        <v>334</v>
      </c>
      <c r="M60" s="10" t="s">
        <v>561</v>
      </c>
    </row>
    <row r="61" spans="1:13" x14ac:dyDescent="0.3">
      <c r="A61" s="10" t="s">
        <v>102</v>
      </c>
      <c r="B61" s="10" t="s">
        <v>326</v>
      </c>
      <c r="C61" s="10" t="s">
        <v>327</v>
      </c>
      <c r="D61" s="10" t="s">
        <v>392</v>
      </c>
      <c r="E61" s="10" t="s">
        <v>562</v>
      </c>
      <c r="F61" s="10" t="s">
        <v>330</v>
      </c>
      <c r="G61" s="10" t="s">
        <v>563</v>
      </c>
      <c r="H61" s="10" t="s">
        <v>564</v>
      </c>
      <c r="I61" s="11">
        <v>4</v>
      </c>
      <c r="J61" s="10" t="s">
        <v>101</v>
      </c>
      <c r="K61" s="10" t="s">
        <v>565</v>
      </c>
      <c r="L61" s="10" t="s">
        <v>334</v>
      </c>
      <c r="M61" s="10" t="s">
        <v>540</v>
      </c>
    </row>
    <row r="62" spans="1:13" x14ac:dyDescent="0.3">
      <c r="A62" s="10" t="s">
        <v>102</v>
      </c>
      <c r="B62" s="10" t="s">
        <v>326</v>
      </c>
      <c r="C62" s="10" t="s">
        <v>327</v>
      </c>
      <c r="D62" s="10" t="s">
        <v>392</v>
      </c>
      <c r="E62" s="10" t="s">
        <v>566</v>
      </c>
      <c r="F62" s="10" t="s">
        <v>330</v>
      </c>
      <c r="G62" s="10" t="s">
        <v>567</v>
      </c>
      <c r="H62" s="10" t="s">
        <v>568</v>
      </c>
      <c r="I62" s="11">
        <v>4</v>
      </c>
      <c r="J62" s="10" t="s">
        <v>101</v>
      </c>
      <c r="K62" s="10" t="s">
        <v>365</v>
      </c>
      <c r="L62" s="10" t="s">
        <v>334</v>
      </c>
      <c r="M62" s="10" t="s">
        <v>335</v>
      </c>
    </row>
    <row r="63" spans="1:13" x14ac:dyDescent="0.3">
      <c r="A63" s="10" t="s">
        <v>102</v>
      </c>
      <c r="B63" s="10" t="s">
        <v>326</v>
      </c>
      <c r="C63" s="10" t="s">
        <v>327</v>
      </c>
      <c r="D63" s="10" t="s">
        <v>392</v>
      </c>
      <c r="E63" s="10" t="s">
        <v>566</v>
      </c>
      <c r="F63" s="10" t="s">
        <v>330</v>
      </c>
      <c r="G63" s="10" t="s">
        <v>569</v>
      </c>
      <c r="H63" s="10" t="s">
        <v>570</v>
      </c>
      <c r="I63" s="11">
        <v>2</v>
      </c>
      <c r="J63" s="10" t="s">
        <v>101</v>
      </c>
      <c r="K63" s="10" t="s">
        <v>365</v>
      </c>
      <c r="L63" s="10" t="s">
        <v>334</v>
      </c>
      <c r="M63" s="10" t="s">
        <v>498</v>
      </c>
    </row>
    <row r="64" spans="1:13" x14ac:dyDescent="0.3">
      <c r="A64" s="10" t="s">
        <v>102</v>
      </c>
      <c r="B64" s="10" t="s">
        <v>326</v>
      </c>
      <c r="C64" s="10" t="s">
        <v>327</v>
      </c>
      <c r="D64" s="10" t="s">
        <v>392</v>
      </c>
      <c r="E64" s="10" t="s">
        <v>571</v>
      </c>
      <c r="F64" s="10" t="s">
        <v>330</v>
      </c>
      <c r="G64" s="10" t="s">
        <v>553</v>
      </c>
      <c r="H64" s="10" t="s">
        <v>554</v>
      </c>
      <c r="I64" s="11">
        <v>4</v>
      </c>
      <c r="J64" s="10" t="s">
        <v>101</v>
      </c>
      <c r="K64" s="10" t="s">
        <v>572</v>
      </c>
      <c r="L64" s="10" t="s">
        <v>334</v>
      </c>
      <c r="M64" s="10" t="s">
        <v>556</v>
      </c>
    </row>
    <row r="65" spans="1:13" x14ac:dyDescent="0.3">
      <c r="A65" s="10" t="s">
        <v>102</v>
      </c>
      <c r="B65" s="10" t="s">
        <v>326</v>
      </c>
      <c r="C65" s="10" t="s">
        <v>327</v>
      </c>
      <c r="D65" s="10" t="s">
        <v>392</v>
      </c>
      <c r="E65" s="10" t="s">
        <v>573</v>
      </c>
      <c r="F65" s="10" t="s">
        <v>330</v>
      </c>
      <c r="G65" s="10" t="s">
        <v>538</v>
      </c>
      <c r="H65" s="10" t="s">
        <v>539</v>
      </c>
      <c r="I65" s="11">
        <v>6</v>
      </c>
      <c r="J65" s="10" t="s">
        <v>101</v>
      </c>
      <c r="K65" s="10" t="s">
        <v>492</v>
      </c>
      <c r="L65" s="10" t="s">
        <v>334</v>
      </c>
      <c r="M65" s="10" t="s">
        <v>540</v>
      </c>
    </row>
    <row r="66" spans="1:13" x14ac:dyDescent="0.3">
      <c r="A66" s="10" t="s">
        <v>102</v>
      </c>
      <c r="B66" s="10" t="s">
        <v>326</v>
      </c>
      <c r="C66" s="10" t="s">
        <v>327</v>
      </c>
      <c r="D66" s="10" t="s">
        <v>392</v>
      </c>
      <c r="E66" s="10" t="s">
        <v>574</v>
      </c>
      <c r="F66" s="10" t="s">
        <v>330</v>
      </c>
      <c r="G66" s="10" t="s">
        <v>575</v>
      </c>
      <c r="H66" s="10" t="s">
        <v>576</v>
      </c>
      <c r="I66" s="11">
        <v>4</v>
      </c>
      <c r="J66" s="10" t="s">
        <v>101</v>
      </c>
      <c r="K66" s="10" t="s">
        <v>577</v>
      </c>
      <c r="L66" s="10" t="s">
        <v>334</v>
      </c>
      <c r="M66" s="10" t="s">
        <v>335</v>
      </c>
    </row>
    <row r="67" spans="1:13" x14ac:dyDescent="0.3">
      <c r="A67" s="10" t="s">
        <v>102</v>
      </c>
      <c r="B67" s="10" t="s">
        <v>326</v>
      </c>
      <c r="C67" s="10" t="s">
        <v>327</v>
      </c>
      <c r="D67" s="10" t="s">
        <v>392</v>
      </c>
      <c r="E67" s="10" t="s">
        <v>574</v>
      </c>
      <c r="F67" s="10" t="s">
        <v>330</v>
      </c>
      <c r="G67" s="10" t="s">
        <v>553</v>
      </c>
      <c r="H67" s="10" t="s">
        <v>554</v>
      </c>
      <c r="I67" s="11">
        <v>8</v>
      </c>
      <c r="J67" s="10" t="s">
        <v>101</v>
      </c>
      <c r="K67" s="10" t="s">
        <v>577</v>
      </c>
      <c r="L67" s="10" t="s">
        <v>334</v>
      </c>
      <c r="M67" s="10" t="s">
        <v>556</v>
      </c>
    </row>
    <row r="68" spans="1:13" x14ac:dyDescent="0.3">
      <c r="A68" s="10" t="s">
        <v>66</v>
      </c>
      <c r="B68" s="10" t="s">
        <v>346</v>
      </c>
      <c r="C68" s="10" t="s">
        <v>327</v>
      </c>
      <c r="D68" s="10" t="s">
        <v>578</v>
      </c>
      <c r="E68" s="10" t="s">
        <v>579</v>
      </c>
      <c r="F68" s="10" t="s">
        <v>330</v>
      </c>
      <c r="G68" s="10" t="s">
        <v>580</v>
      </c>
      <c r="H68" s="10" t="s">
        <v>581</v>
      </c>
      <c r="I68" s="11">
        <v>1</v>
      </c>
      <c r="J68" s="10" t="s">
        <v>65</v>
      </c>
      <c r="K68" s="10" t="s">
        <v>577</v>
      </c>
      <c r="L68" s="10" t="s">
        <v>334</v>
      </c>
      <c r="M68" s="10" t="s">
        <v>582</v>
      </c>
    </row>
    <row r="69" spans="1:13" x14ac:dyDescent="0.3">
      <c r="A69" s="10" t="s">
        <v>273</v>
      </c>
      <c r="B69" s="10" t="s">
        <v>583</v>
      </c>
      <c r="C69" s="10" t="s">
        <v>327</v>
      </c>
      <c r="D69" s="10" t="s">
        <v>584</v>
      </c>
      <c r="E69" s="10" t="s">
        <v>585</v>
      </c>
      <c r="F69" s="10" t="s">
        <v>509</v>
      </c>
      <c r="G69" s="10" t="s">
        <v>444</v>
      </c>
      <c r="H69" s="10" t="s">
        <v>445</v>
      </c>
      <c r="I69" s="11">
        <v>1</v>
      </c>
      <c r="J69" s="10" t="s">
        <v>272</v>
      </c>
      <c r="K69" s="10" t="s">
        <v>510</v>
      </c>
      <c r="L69" s="10" t="s">
        <v>334</v>
      </c>
      <c r="M69" s="10" t="s">
        <v>447</v>
      </c>
    </row>
    <row r="70" spans="1:13" x14ac:dyDescent="0.3">
      <c r="A70" s="10" t="s">
        <v>114</v>
      </c>
      <c r="B70" s="10" t="s">
        <v>326</v>
      </c>
      <c r="C70" s="10" t="s">
        <v>327</v>
      </c>
      <c r="D70" s="10" t="s">
        <v>384</v>
      </c>
      <c r="E70" s="10" t="s">
        <v>586</v>
      </c>
      <c r="F70" s="10" t="s">
        <v>330</v>
      </c>
      <c r="G70" s="10" t="s">
        <v>587</v>
      </c>
      <c r="H70" s="10" t="s">
        <v>588</v>
      </c>
      <c r="I70" s="11">
        <v>1</v>
      </c>
      <c r="J70" s="10" t="s">
        <v>113</v>
      </c>
      <c r="K70" s="10" t="s">
        <v>589</v>
      </c>
      <c r="L70" s="10" t="s">
        <v>334</v>
      </c>
      <c r="M70" s="10" t="s">
        <v>590</v>
      </c>
    </row>
    <row r="71" spans="1:13" x14ac:dyDescent="0.3">
      <c r="A71" s="10" t="s">
        <v>114</v>
      </c>
      <c r="B71" s="10" t="s">
        <v>326</v>
      </c>
      <c r="C71" s="10" t="s">
        <v>327</v>
      </c>
      <c r="D71" s="10" t="s">
        <v>384</v>
      </c>
      <c r="E71" s="10" t="s">
        <v>586</v>
      </c>
      <c r="F71" s="10" t="s">
        <v>330</v>
      </c>
      <c r="G71" s="10" t="s">
        <v>591</v>
      </c>
      <c r="H71" s="10" t="s">
        <v>592</v>
      </c>
      <c r="I71" s="11">
        <v>1</v>
      </c>
      <c r="J71" s="10" t="s">
        <v>113</v>
      </c>
      <c r="K71" s="10" t="s">
        <v>589</v>
      </c>
      <c r="L71" s="10" t="s">
        <v>334</v>
      </c>
      <c r="M71" s="10" t="s">
        <v>593</v>
      </c>
    </row>
    <row r="72" spans="1:13" x14ac:dyDescent="0.3">
      <c r="A72" s="10" t="s">
        <v>114</v>
      </c>
      <c r="B72" s="10" t="s">
        <v>326</v>
      </c>
      <c r="C72" s="10" t="s">
        <v>327</v>
      </c>
      <c r="D72" s="10" t="s">
        <v>384</v>
      </c>
      <c r="E72" s="10" t="s">
        <v>586</v>
      </c>
      <c r="F72" s="10" t="s">
        <v>330</v>
      </c>
      <c r="G72" s="10" t="s">
        <v>594</v>
      </c>
      <c r="H72" s="10" t="s">
        <v>595</v>
      </c>
      <c r="I72" s="11">
        <v>1</v>
      </c>
      <c r="J72" s="10" t="s">
        <v>113</v>
      </c>
      <c r="K72" s="10" t="s">
        <v>589</v>
      </c>
      <c r="L72" s="10" t="s">
        <v>334</v>
      </c>
      <c r="M72" s="10" t="s">
        <v>493</v>
      </c>
    </row>
    <row r="73" spans="1:13" x14ac:dyDescent="0.3">
      <c r="A73" s="10" t="s">
        <v>114</v>
      </c>
      <c r="B73" s="10" t="s">
        <v>326</v>
      </c>
      <c r="C73" s="10" t="s">
        <v>327</v>
      </c>
      <c r="D73" s="10" t="s">
        <v>384</v>
      </c>
      <c r="E73" s="10" t="s">
        <v>596</v>
      </c>
      <c r="F73" s="10" t="s">
        <v>330</v>
      </c>
      <c r="G73" s="10" t="s">
        <v>421</v>
      </c>
      <c r="H73" s="10" t="s">
        <v>422</v>
      </c>
      <c r="I73" s="11">
        <v>8</v>
      </c>
      <c r="J73" s="10" t="s">
        <v>113</v>
      </c>
      <c r="K73" s="10" t="s">
        <v>589</v>
      </c>
      <c r="L73" s="10" t="s">
        <v>334</v>
      </c>
      <c r="M73" s="10" t="s">
        <v>423</v>
      </c>
    </row>
    <row r="74" spans="1:13" x14ac:dyDescent="0.3">
      <c r="A74" s="10" t="s">
        <v>38</v>
      </c>
      <c r="B74" s="10" t="s">
        <v>346</v>
      </c>
      <c r="C74" s="10" t="s">
        <v>327</v>
      </c>
      <c r="D74" s="10" t="s">
        <v>597</v>
      </c>
      <c r="E74" s="10" t="s">
        <v>598</v>
      </c>
      <c r="F74" s="10" t="s">
        <v>330</v>
      </c>
      <c r="G74" s="10" t="s">
        <v>599</v>
      </c>
      <c r="H74" s="10" t="s">
        <v>600</v>
      </c>
      <c r="I74" s="11">
        <v>2</v>
      </c>
      <c r="J74" s="10" t="s">
        <v>37</v>
      </c>
      <c r="K74" s="10" t="s">
        <v>601</v>
      </c>
      <c r="L74" s="10" t="s">
        <v>334</v>
      </c>
      <c r="M74" s="10" t="s">
        <v>602</v>
      </c>
    </row>
    <row r="75" spans="1:13" x14ac:dyDescent="0.3">
      <c r="A75" s="10" t="s">
        <v>38</v>
      </c>
      <c r="B75" s="10" t="s">
        <v>346</v>
      </c>
      <c r="C75" s="10" t="s">
        <v>327</v>
      </c>
      <c r="D75" s="10" t="s">
        <v>597</v>
      </c>
      <c r="E75" s="10" t="s">
        <v>603</v>
      </c>
      <c r="F75" s="10" t="s">
        <v>330</v>
      </c>
      <c r="G75" s="10" t="s">
        <v>604</v>
      </c>
      <c r="H75" s="10" t="s">
        <v>605</v>
      </c>
      <c r="I75" s="11">
        <v>6</v>
      </c>
      <c r="J75" s="10" t="s">
        <v>37</v>
      </c>
      <c r="K75" s="10" t="s">
        <v>606</v>
      </c>
      <c r="L75" s="10" t="s">
        <v>334</v>
      </c>
      <c r="M75" s="10" t="s">
        <v>607</v>
      </c>
    </row>
    <row r="76" spans="1:13" x14ac:dyDescent="0.3">
      <c r="A76" s="10" t="s">
        <v>38</v>
      </c>
      <c r="B76" s="10" t="s">
        <v>346</v>
      </c>
      <c r="C76" s="10" t="s">
        <v>327</v>
      </c>
      <c r="D76" s="10" t="s">
        <v>597</v>
      </c>
      <c r="E76" s="10" t="s">
        <v>608</v>
      </c>
      <c r="F76" s="10" t="s">
        <v>330</v>
      </c>
      <c r="G76" s="10" t="s">
        <v>609</v>
      </c>
      <c r="H76" s="10" t="s">
        <v>610</v>
      </c>
      <c r="I76" s="11">
        <v>2</v>
      </c>
      <c r="J76" s="10" t="s">
        <v>37</v>
      </c>
      <c r="K76" s="10" t="s">
        <v>611</v>
      </c>
      <c r="L76" s="10" t="s">
        <v>334</v>
      </c>
      <c r="M76" s="10" t="s">
        <v>612</v>
      </c>
    </row>
    <row r="77" spans="1:13" x14ac:dyDescent="0.3">
      <c r="A77" s="10" t="s">
        <v>58</v>
      </c>
      <c r="B77" s="10" t="s">
        <v>326</v>
      </c>
      <c r="C77" s="10" t="s">
        <v>327</v>
      </c>
      <c r="D77" s="10" t="s">
        <v>513</v>
      </c>
      <c r="E77" s="10" t="s">
        <v>613</v>
      </c>
      <c r="F77" s="10" t="s">
        <v>330</v>
      </c>
      <c r="G77" s="10" t="s">
        <v>614</v>
      </c>
      <c r="H77" s="10" t="s">
        <v>615</v>
      </c>
      <c r="I77" s="11">
        <v>30</v>
      </c>
      <c r="J77" s="10" t="s">
        <v>142</v>
      </c>
      <c r="K77" s="10" t="s">
        <v>616</v>
      </c>
      <c r="L77" s="10" t="s">
        <v>334</v>
      </c>
      <c r="M77" s="10" t="s">
        <v>617</v>
      </c>
    </row>
    <row r="78" spans="1:13" x14ac:dyDescent="0.3">
      <c r="A78" s="10" t="s">
        <v>58</v>
      </c>
      <c r="B78" s="10" t="s">
        <v>326</v>
      </c>
      <c r="C78" s="10" t="s">
        <v>327</v>
      </c>
      <c r="D78" s="10" t="s">
        <v>513</v>
      </c>
      <c r="E78" s="10" t="s">
        <v>618</v>
      </c>
      <c r="F78" s="10" t="s">
        <v>330</v>
      </c>
      <c r="G78" s="10" t="s">
        <v>524</v>
      </c>
      <c r="H78" s="10" t="s">
        <v>525</v>
      </c>
      <c r="I78" s="11">
        <v>1</v>
      </c>
      <c r="J78" s="10" t="s">
        <v>142</v>
      </c>
      <c r="K78" s="10" t="s">
        <v>619</v>
      </c>
      <c r="L78" s="10" t="s">
        <v>334</v>
      </c>
      <c r="M78" s="10" t="s">
        <v>527</v>
      </c>
    </row>
    <row r="79" spans="1:13" x14ac:dyDescent="0.3">
      <c r="A79" s="10" t="s">
        <v>167</v>
      </c>
      <c r="B79" s="10" t="s">
        <v>620</v>
      </c>
      <c r="C79" s="10" t="s">
        <v>327</v>
      </c>
      <c r="D79" s="10" t="s">
        <v>621</v>
      </c>
      <c r="E79" s="10" t="s">
        <v>622</v>
      </c>
      <c r="F79" s="10" t="s">
        <v>330</v>
      </c>
      <c r="G79" s="10" t="s">
        <v>623</v>
      </c>
      <c r="H79" s="10" t="s">
        <v>624</v>
      </c>
      <c r="I79" s="11">
        <v>1</v>
      </c>
      <c r="J79" s="10" t="s">
        <v>166</v>
      </c>
      <c r="K79" s="10" t="s">
        <v>625</v>
      </c>
      <c r="L79" s="10" t="s">
        <v>334</v>
      </c>
      <c r="M79" s="10" t="s">
        <v>488</v>
      </c>
    </row>
    <row r="80" spans="1:13" x14ac:dyDescent="0.3">
      <c r="A80" s="10" t="s">
        <v>203</v>
      </c>
      <c r="B80" s="10" t="s">
        <v>346</v>
      </c>
      <c r="C80" s="10" t="s">
        <v>327</v>
      </c>
      <c r="D80" s="10" t="s">
        <v>597</v>
      </c>
      <c r="E80" s="10" t="s">
        <v>626</v>
      </c>
      <c r="F80" s="10" t="s">
        <v>330</v>
      </c>
      <c r="G80" s="10" t="s">
        <v>627</v>
      </c>
      <c r="H80" s="10" t="s">
        <v>628</v>
      </c>
      <c r="I80" s="11">
        <v>1</v>
      </c>
      <c r="J80" s="10" t="s">
        <v>202</v>
      </c>
      <c r="K80" s="10" t="s">
        <v>492</v>
      </c>
      <c r="L80" s="10" t="s">
        <v>334</v>
      </c>
      <c r="M80" s="10" t="s">
        <v>629</v>
      </c>
    </row>
    <row r="81" spans="1:13" x14ac:dyDescent="0.3">
      <c r="A81" s="10" t="s">
        <v>203</v>
      </c>
      <c r="B81" s="10" t="s">
        <v>346</v>
      </c>
      <c r="C81" s="10" t="s">
        <v>327</v>
      </c>
      <c r="D81" s="10" t="s">
        <v>597</v>
      </c>
      <c r="E81" s="10" t="s">
        <v>626</v>
      </c>
      <c r="F81" s="10" t="s">
        <v>330</v>
      </c>
      <c r="G81" s="10" t="s">
        <v>630</v>
      </c>
      <c r="H81" s="10" t="s">
        <v>631</v>
      </c>
      <c r="I81" s="11">
        <v>1</v>
      </c>
      <c r="J81" s="10" t="s">
        <v>202</v>
      </c>
      <c r="K81" s="10" t="s">
        <v>492</v>
      </c>
      <c r="L81" s="10" t="s">
        <v>334</v>
      </c>
      <c r="M81" s="10" t="s">
        <v>629</v>
      </c>
    </row>
    <row r="82" spans="1:13" x14ac:dyDescent="0.3">
      <c r="A82" s="10" t="s">
        <v>78</v>
      </c>
      <c r="B82" s="10" t="s">
        <v>326</v>
      </c>
      <c r="C82" s="10" t="s">
        <v>327</v>
      </c>
      <c r="D82" s="10" t="s">
        <v>328</v>
      </c>
      <c r="E82" s="10" t="s">
        <v>632</v>
      </c>
      <c r="F82" s="10" t="s">
        <v>330</v>
      </c>
      <c r="G82" s="10" t="s">
        <v>633</v>
      </c>
      <c r="H82" s="10" t="s">
        <v>634</v>
      </c>
      <c r="I82" s="11">
        <v>10</v>
      </c>
      <c r="J82" s="10" t="s">
        <v>77</v>
      </c>
      <c r="K82" s="10" t="s">
        <v>635</v>
      </c>
      <c r="L82" s="10" t="s">
        <v>334</v>
      </c>
      <c r="M82" s="10" t="s">
        <v>636</v>
      </c>
    </row>
    <row r="83" spans="1:13" x14ac:dyDescent="0.3">
      <c r="A83" s="10" t="s">
        <v>78</v>
      </c>
      <c r="B83" s="10" t="s">
        <v>326</v>
      </c>
      <c r="C83" s="10" t="s">
        <v>327</v>
      </c>
      <c r="D83" s="10" t="s">
        <v>328</v>
      </c>
      <c r="E83" s="10" t="s">
        <v>632</v>
      </c>
      <c r="F83" s="10" t="s">
        <v>330</v>
      </c>
      <c r="G83" s="10" t="s">
        <v>637</v>
      </c>
      <c r="H83" s="10" t="s">
        <v>638</v>
      </c>
      <c r="I83" s="11">
        <v>5</v>
      </c>
      <c r="J83" s="10" t="s">
        <v>77</v>
      </c>
      <c r="K83" s="10" t="s">
        <v>635</v>
      </c>
      <c r="L83" s="10" t="s">
        <v>334</v>
      </c>
      <c r="M83" s="10" t="s">
        <v>639</v>
      </c>
    </row>
    <row r="84" spans="1:13" x14ac:dyDescent="0.3">
      <c r="A84" s="10" t="s">
        <v>78</v>
      </c>
      <c r="B84" s="10" t="s">
        <v>326</v>
      </c>
      <c r="C84" s="10" t="s">
        <v>327</v>
      </c>
      <c r="D84" s="10" t="s">
        <v>328</v>
      </c>
      <c r="E84" s="10" t="s">
        <v>640</v>
      </c>
      <c r="F84" s="10" t="s">
        <v>330</v>
      </c>
      <c r="G84" s="10" t="s">
        <v>633</v>
      </c>
      <c r="H84" s="10" t="s">
        <v>634</v>
      </c>
      <c r="I84" s="11">
        <v>10</v>
      </c>
      <c r="J84" s="10" t="s">
        <v>77</v>
      </c>
      <c r="K84" s="10" t="s">
        <v>635</v>
      </c>
      <c r="L84" s="10" t="s">
        <v>334</v>
      </c>
      <c r="M84" s="10" t="s">
        <v>636</v>
      </c>
    </row>
    <row r="85" spans="1:13" x14ac:dyDescent="0.3">
      <c r="A85" s="10" t="s">
        <v>78</v>
      </c>
      <c r="B85" s="10" t="s">
        <v>326</v>
      </c>
      <c r="C85" s="10" t="s">
        <v>327</v>
      </c>
      <c r="D85" s="10" t="s">
        <v>328</v>
      </c>
      <c r="E85" s="10" t="s">
        <v>640</v>
      </c>
      <c r="F85" s="10" t="s">
        <v>330</v>
      </c>
      <c r="G85" s="10" t="s">
        <v>637</v>
      </c>
      <c r="H85" s="10" t="s">
        <v>638</v>
      </c>
      <c r="I85" s="11">
        <v>5</v>
      </c>
      <c r="J85" s="10" t="s">
        <v>77</v>
      </c>
      <c r="K85" s="10" t="s">
        <v>635</v>
      </c>
      <c r="L85" s="10" t="s">
        <v>334</v>
      </c>
      <c r="M85" s="10" t="s">
        <v>639</v>
      </c>
    </row>
    <row r="86" spans="1:13" x14ac:dyDescent="0.3">
      <c r="A86" s="10" t="s">
        <v>78</v>
      </c>
      <c r="B86" s="10" t="s">
        <v>326</v>
      </c>
      <c r="C86" s="10" t="s">
        <v>327</v>
      </c>
      <c r="D86" s="10" t="s">
        <v>328</v>
      </c>
      <c r="E86" s="10" t="s">
        <v>641</v>
      </c>
      <c r="F86" s="10" t="s">
        <v>330</v>
      </c>
      <c r="G86" s="10" t="s">
        <v>642</v>
      </c>
      <c r="H86" s="10" t="s">
        <v>643</v>
      </c>
      <c r="I86" s="11">
        <v>1</v>
      </c>
      <c r="J86" s="10" t="s">
        <v>77</v>
      </c>
      <c r="K86" s="10" t="s">
        <v>435</v>
      </c>
      <c r="L86" s="10" t="s">
        <v>334</v>
      </c>
      <c r="M86" s="10" t="s">
        <v>457</v>
      </c>
    </row>
    <row r="87" spans="1:13" x14ac:dyDescent="0.3">
      <c r="A87" s="10" t="s">
        <v>90</v>
      </c>
      <c r="B87" s="10" t="s">
        <v>326</v>
      </c>
      <c r="C87" s="10" t="s">
        <v>327</v>
      </c>
      <c r="D87" s="10" t="s">
        <v>644</v>
      </c>
      <c r="E87" s="10" t="s">
        <v>645</v>
      </c>
      <c r="F87" s="10" t="s">
        <v>330</v>
      </c>
      <c r="G87" s="10" t="s">
        <v>646</v>
      </c>
      <c r="H87" s="10" t="s">
        <v>647</v>
      </c>
      <c r="I87" s="11">
        <v>1</v>
      </c>
      <c r="J87" s="10" t="s">
        <v>89</v>
      </c>
      <c r="K87" s="10" t="s">
        <v>356</v>
      </c>
      <c r="L87" s="10" t="s">
        <v>334</v>
      </c>
      <c r="M87" s="10" t="s">
        <v>436</v>
      </c>
    </row>
    <row r="88" spans="1:13" x14ac:dyDescent="0.3">
      <c r="A88" s="10" t="s">
        <v>140</v>
      </c>
      <c r="B88" s="10" t="s">
        <v>346</v>
      </c>
      <c r="C88" s="10" t="s">
        <v>327</v>
      </c>
      <c r="D88" s="10" t="s">
        <v>347</v>
      </c>
      <c r="E88" s="10" t="s">
        <v>648</v>
      </c>
      <c r="F88" s="10" t="s">
        <v>330</v>
      </c>
      <c r="G88" s="10" t="s">
        <v>649</v>
      </c>
      <c r="H88" s="10" t="s">
        <v>650</v>
      </c>
      <c r="I88" s="11">
        <v>1</v>
      </c>
      <c r="J88" s="10" t="s">
        <v>139</v>
      </c>
      <c r="K88" s="10" t="s">
        <v>351</v>
      </c>
      <c r="L88" s="10" t="s">
        <v>334</v>
      </c>
      <c r="M88" s="10" t="s">
        <v>388</v>
      </c>
    </row>
    <row r="89" spans="1:13" x14ac:dyDescent="0.3">
      <c r="A89" s="10" t="s">
        <v>140</v>
      </c>
      <c r="B89" s="10" t="s">
        <v>346</v>
      </c>
      <c r="C89" s="10" t="s">
        <v>327</v>
      </c>
      <c r="D89" s="10" t="s">
        <v>347</v>
      </c>
      <c r="E89" s="10" t="s">
        <v>651</v>
      </c>
      <c r="F89" s="10" t="s">
        <v>330</v>
      </c>
      <c r="G89" s="10" t="s">
        <v>652</v>
      </c>
      <c r="H89" s="10" t="s">
        <v>653</v>
      </c>
      <c r="I89" s="11">
        <v>1</v>
      </c>
      <c r="J89" s="10" t="s">
        <v>139</v>
      </c>
      <c r="K89" s="10" t="s">
        <v>654</v>
      </c>
      <c r="L89" s="10" t="s">
        <v>334</v>
      </c>
      <c r="M89" s="10" t="s">
        <v>471</v>
      </c>
    </row>
    <row r="90" spans="1:13" x14ac:dyDescent="0.3">
      <c r="A90" s="10" t="s">
        <v>140</v>
      </c>
      <c r="B90" s="10" t="s">
        <v>346</v>
      </c>
      <c r="C90" s="10" t="s">
        <v>327</v>
      </c>
      <c r="D90" s="10" t="s">
        <v>347</v>
      </c>
      <c r="E90" s="10" t="s">
        <v>651</v>
      </c>
      <c r="F90" s="10" t="s">
        <v>330</v>
      </c>
      <c r="G90" s="10" t="s">
        <v>655</v>
      </c>
      <c r="H90" s="10" t="s">
        <v>656</v>
      </c>
      <c r="I90" s="11">
        <v>1</v>
      </c>
      <c r="J90" s="10" t="s">
        <v>139</v>
      </c>
      <c r="K90" s="10" t="s">
        <v>654</v>
      </c>
      <c r="L90" s="10" t="s">
        <v>334</v>
      </c>
      <c r="M90" s="10" t="s">
        <v>657</v>
      </c>
    </row>
    <row r="91" spans="1:13" x14ac:dyDescent="0.3">
      <c r="A91" s="10" t="s">
        <v>140</v>
      </c>
      <c r="B91" s="10" t="s">
        <v>346</v>
      </c>
      <c r="C91" s="10" t="s">
        <v>327</v>
      </c>
      <c r="D91" s="10" t="s">
        <v>347</v>
      </c>
      <c r="E91" s="10" t="s">
        <v>658</v>
      </c>
      <c r="F91" s="10" t="s">
        <v>330</v>
      </c>
      <c r="G91" s="10" t="s">
        <v>659</v>
      </c>
      <c r="H91" s="10" t="s">
        <v>660</v>
      </c>
      <c r="I91" s="11">
        <v>5</v>
      </c>
      <c r="J91" s="10" t="s">
        <v>139</v>
      </c>
      <c r="K91" s="10" t="s">
        <v>344</v>
      </c>
      <c r="L91" s="10" t="s">
        <v>334</v>
      </c>
      <c r="M91" s="10" t="s">
        <v>661</v>
      </c>
    </row>
    <row r="92" spans="1:13" x14ac:dyDescent="0.3">
      <c r="A92" s="10" t="s">
        <v>140</v>
      </c>
      <c r="B92" s="10" t="s">
        <v>346</v>
      </c>
      <c r="C92" s="10" t="s">
        <v>327</v>
      </c>
      <c r="D92" s="10" t="s">
        <v>347</v>
      </c>
      <c r="E92" s="10" t="s">
        <v>658</v>
      </c>
      <c r="F92" s="10" t="s">
        <v>330</v>
      </c>
      <c r="G92" s="10" t="s">
        <v>496</v>
      </c>
      <c r="H92" s="10" t="s">
        <v>497</v>
      </c>
      <c r="I92" s="11">
        <v>2</v>
      </c>
      <c r="J92" s="10" t="s">
        <v>139</v>
      </c>
      <c r="K92" s="10" t="s">
        <v>344</v>
      </c>
      <c r="L92" s="10" t="s">
        <v>334</v>
      </c>
      <c r="M92" s="10" t="s">
        <v>498</v>
      </c>
    </row>
    <row r="93" spans="1:13" x14ac:dyDescent="0.3">
      <c r="A93" s="10" t="s">
        <v>14</v>
      </c>
      <c r="B93" s="10" t="s">
        <v>326</v>
      </c>
      <c r="C93" s="10" t="s">
        <v>327</v>
      </c>
      <c r="D93" s="10" t="s">
        <v>662</v>
      </c>
      <c r="E93" s="10" t="s">
        <v>663</v>
      </c>
      <c r="F93" s="10" t="s">
        <v>330</v>
      </c>
      <c r="G93" s="10" t="s">
        <v>664</v>
      </c>
      <c r="H93" s="10" t="s">
        <v>665</v>
      </c>
      <c r="I93" s="11">
        <v>2</v>
      </c>
      <c r="J93" s="10" t="s">
        <v>13</v>
      </c>
      <c r="K93" s="10" t="s">
        <v>666</v>
      </c>
      <c r="L93" s="10" t="s">
        <v>334</v>
      </c>
      <c r="M93" s="10" t="s">
        <v>543</v>
      </c>
    </row>
    <row r="94" spans="1:13" x14ac:dyDescent="0.3">
      <c r="A94" s="10" t="s">
        <v>14</v>
      </c>
      <c r="B94" s="10" t="s">
        <v>326</v>
      </c>
      <c r="C94" s="10" t="s">
        <v>327</v>
      </c>
      <c r="D94" s="10" t="s">
        <v>662</v>
      </c>
      <c r="E94" s="10" t="s">
        <v>667</v>
      </c>
      <c r="F94" s="10" t="s">
        <v>330</v>
      </c>
      <c r="G94" s="10" t="s">
        <v>668</v>
      </c>
      <c r="H94" s="10" t="s">
        <v>669</v>
      </c>
      <c r="I94" s="11">
        <v>1</v>
      </c>
      <c r="J94" s="10" t="s">
        <v>13</v>
      </c>
      <c r="K94" s="10" t="s">
        <v>517</v>
      </c>
      <c r="L94" s="10" t="s">
        <v>334</v>
      </c>
      <c r="M94" s="10" t="s">
        <v>670</v>
      </c>
    </row>
    <row r="95" spans="1:13" x14ac:dyDescent="0.3">
      <c r="A95" s="10" t="s">
        <v>14</v>
      </c>
      <c r="B95" s="10" t="s">
        <v>326</v>
      </c>
      <c r="C95" s="10" t="s">
        <v>327</v>
      </c>
      <c r="D95" s="10" t="s">
        <v>662</v>
      </c>
      <c r="E95" s="10" t="s">
        <v>671</v>
      </c>
      <c r="F95" s="10" t="s">
        <v>330</v>
      </c>
      <c r="G95" s="10" t="s">
        <v>672</v>
      </c>
      <c r="H95" s="10" t="s">
        <v>673</v>
      </c>
      <c r="I95" s="11">
        <v>4</v>
      </c>
      <c r="J95" s="10" t="s">
        <v>13</v>
      </c>
      <c r="K95" s="10" t="s">
        <v>654</v>
      </c>
      <c r="L95" s="10" t="s">
        <v>334</v>
      </c>
      <c r="M95" s="10" t="s">
        <v>607</v>
      </c>
    </row>
    <row r="96" spans="1:13" x14ac:dyDescent="0.3">
      <c r="A96" s="10" t="s">
        <v>14</v>
      </c>
      <c r="B96" s="10" t="s">
        <v>326</v>
      </c>
      <c r="C96" s="10" t="s">
        <v>327</v>
      </c>
      <c r="D96" s="10" t="s">
        <v>662</v>
      </c>
      <c r="E96" s="10" t="s">
        <v>671</v>
      </c>
      <c r="F96" s="10" t="s">
        <v>330</v>
      </c>
      <c r="G96" s="10" t="s">
        <v>674</v>
      </c>
      <c r="H96" s="10" t="s">
        <v>675</v>
      </c>
      <c r="I96" s="11">
        <v>1</v>
      </c>
      <c r="J96" s="10" t="s">
        <v>13</v>
      </c>
      <c r="K96" s="10" t="s">
        <v>654</v>
      </c>
      <c r="L96" s="10" t="s">
        <v>334</v>
      </c>
      <c r="M96" s="10" t="s">
        <v>607</v>
      </c>
    </row>
    <row r="97" spans="1:13" x14ac:dyDescent="0.3">
      <c r="A97" s="10" t="s">
        <v>14</v>
      </c>
      <c r="B97" s="10" t="s">
        <v>326</v>
      </c>
      <c r="C97" s="10" t="s">
        <v>327</v>
      </c>
      <c r="D97" s="10" t="s">
        <v>662</v>
      </c>
      <c r="E97" s="10" t="s">
        <v>671</v>
      </c>
      <c r="F97" s="10" t="s">
        <v>330</v>
      </c>
      <c r="G97" s="10" t="s">
        <v>676</v>
      </c>
      <c r="H97" s="10" t="s">
        <v>677</v>
      </c>
      <c r="I97" s="11">
        <v>2</v>
      </c>
      <c r="J97" s="10" t="s">
        <v>13</v>
      </c>
      <c r="K97" s="10" t="s">
        <v>654</v>
      </c>
      <c r="L97" s="10" t="s">
        <v>334</v>
      </c>
      <c r="M97" s="10" t="s">
        <v>607</v>
      </c>
    </row>
    <row r="98" spans="1:13" x14ac:dyDescent="0.3">
      <c r="A98" s="10" t="s">
        <v>14</v>
      </c>
      <c r="B98" s="10" t="s">
        <v>326</v>
      </c>
      <c r="C98" s="10" t="s">
        <v>327</v>
      </c>
      <c r="D98" s="10" t="s">
        <v>662</v>
      </c>
      <c r="E98" s="10" t="s">
        <v>678</v>
      </c>
      <c r="F98" s="10" t="s">
        <v>330</v>
      </c>
      <c r="G98" s="10" t="s">
        <v>679</v>
      </c>
      <c r="H98" s="10" t="s">
        <v>680</v>
      </c>
      <c r="I98" s="11">
        <v>1</v>
      </c>
      <c r="J98" s="10" t="s">
        <v>13</v>
      </c>
      <c r="K98" s="10" t="s">
        <v>398</v>
      </c>
      <c r="L98" s="10" t="s">
        <v>334</v>
      </c>
      <c r="M98" s="10" t="s">
        <v>415</v>
      </c>
    </row>
    <row r="99" spans="1:13" x14ac:dyDescent="0.3">
      <c r="A99" s="10" t="s">
        <v>14</v>
      </c>
      <c r="B99" s="10" t="s">
        <v>326</v>
      </c>
      <c r="C99" s="10" t="s">
        <v>327</v>
      </c>
      <c r="D99" s="10" t="s">
        <v>662</v>
      </c>
      <c r="E99" s="10" t="s">
        <v>681</v>
      </c>
      <c r="F99" s="10" t="s">
        <v>330</v>
      </c>
      <c r="G99" s="10" t="s">
        <v>682</v>
      </c>
      <c r="H99" s="10" t="s">
        <v>683</v>
      </c>
      <c r="I99" s="11">
        <v>6</v>
      </c>
      <c r="J99" s="10" t="s">
        <v>13</v>
      </c>
      <c r="K99" s="10" t="s">
        <v>555</v>
      </c>
      <c r="L99" s="10" t="s">
        <v>334</v>
      </c>
      <c r="M99" s="10" t="s">
        <v>684</v>
      </c>
    </row>
    <row r="100" spans="1:13" x14ac:dyDescent="0.3">
      <c r="A100" s="10" t="s">
        <v>14</v>
      </c>
      <c r="B100" s="10" t="s">
        <v>326</v>
      </c>
      <c r="C100" s="10" t="s">
        <v>327</v>
      </c>
      <c r="D100" s="10" t="s">
        <v>662</v>
      </c>
      <c r="E100" s="10" t="s">
        <v>685</v>
      </c>
      <c r="F100" s="10" t="s">
        <v>330</v>
      </c>
      <c r="G100" s="10" t="s">
        <v>686</v>
      </c>
      <c r="H100" s="10" t="s">
        <v>687</v>
      </c>
      <c r="I100" s="11">
        <v>2</v>
      </c>
      <c r="J100" s="10" t="s">
        <v>13</v>
      </c>
      <c r="K100" s="10" t="s">
        <v>688</v>
      </c>
      <c r="L100" s="10" t="s">
        <v>334</v>
      </c>
      <c r="M100" s="10" t="s">
        <v>543</v>
      </c>
    </row>
    <row r="101" spans="1:13" x14ac:dyDescent="0.3">
      <c r="A101" s="10" t="s">
        <v>14</v>
      </c>
      <c r="B101" s="10" t="s">
        <v>326</v>
      </c>
      <c r="C101" s="10" t="s">
        <v>327</v>
      </c>
      <c r="D101" s="10" t="s">
        <v>662</v>
      </c>
      <c r="E101" s="10" t="s">
        <v>689</v>
      </c>
      <c r="F101" s="10" t="s">
        <v>330</v>
      </c>
      <c r="G101" s="10" t="s">
        <v>668</v>
      </c>
      <c r="H101" s="10" t="s">
        <v>669</v>
      </c>
      <c r="I101" s="11">
        <v>1</v>
      </c>
      <c r="J101" s="10" t="s">
        <v>13</v>
      </c>
      <c r="K101" s="10" t="s">
        <v>690</v>
      </c>
      <c r="L101" s="10" t="s">
        <v>334</v>
      </c>
      <c r="M101" s="10" t="s">
        <v>670</v>
      </c>
    </row>
    <row r="102" spans="1:13" x14ac:dyDescent="0.3">
      <c r="A102" s="10" t="s">
        <v>14</v>
      </c>
      <c r="B102" s="10" t="s">
        <v>326</v>
      </c>
      <c r="C102" s="10" t="s">
        <v>327</v>
      </c>
      <c r="D102" s="10" t="s">
        <v>662</v>
      </c>
      <c r="E102" s="10" t="s">
        <v>691</v>
      </c>
      <c r="F102" s="10" t="s">
        <v>330</v>
      </c>
      <c r="G102" s="10" t="s">
        <v>692</v>
      </c>
      <c r="H102" s="10" t="s">
        <v>693</v>
      </c>
      <c r="I102" s="11">
        <v>1</v>
      </c>
      <c r="J102" s="10" t="s">
        <v>13</v>
      </c>
      <c r="K102" s="10" t="s">
        <v>619</v>
      </c>
      <c r="L102" s="10" t="s">
        <v>334</v>
      </c>
      <c r="M102" s="10" t="s">
        <v>670</v>
      </c>
    </row>
    <row r="103" spans="1:13" x14ac:dyDescent="0.3">
      <c r="A103" s="10" t="s">
        <v>14</v>
      </c>
      <c r="B103" s="10" t="s">
        <v>326</v>
      </c>
      <c r="C103" s="10" t="s">
        <v>327</v>
      </c>
      <c r="D103" s="10" t="s">
        <v>662</v>
      </c>
      <c r="E103" s="10" t="s">
        <v>694</v>
      </c>
      <c r="F103" s="10" t="s">
        <v>330</v>
      </c>
      <c r="G103" s="10" t="s">
        <v>692</v>
      </c>
      <c r="H103" s="10" t="s">
        <v>693</v>
      </c>
      <c r="I103" s="11">
        <v>1</v>
      </c>
      <c r="J103" s="10" t="s">
        <v>13</v>
      </c>
      <c r="K103" s="10" t="s">
        <v>456</v>
      </c>
      <c r="L103" s="10" t="s">
        <v>334</v>
      </c>
      <c r="M103" s="10" t="s">
        <v>670</v>
      </c>
    </row>
    <row r="104" spans="1:13" x14ac:dyDescent="0.3">
      <c r="A104" s="10" t="s">
        <v>14</v>
      </c>
      <c r="B104" s="10" t="s">
        <v>326</v>
      </c>
      <c r="C104" s="10" t="s">
        <v>327</v>
      </c>
      <c r="D104" s="10" t="s">
        <v>662</v>
      </c>
      <c r="E104" s="10" t="s">
        <v>695</v>
      </c>
      <c r="F104" s="10" t="s">
        <v>330</v>
      </c>
      <c r="G104" s="10" t="s">
        <v>696</v>
      </c>
      <c r="H104" s="10" t="s">
        <v>697</v>
      </c>
      <c r="I104" s="11">
        <v>2</v>
      </c>
      <c r="J104" s="10" t="s">
        <v>13</v>
      </c>
      <c r="K104" s="10" t="s">
        <v>698</v>
      </c>
      <c r="L104" s="10" t="s">
        <v>334</v>
      </c>
      <c r="M104" s="10" t="s">
        <v>420</v>
      </c>
    </row>
    <row r="105" spans="1:13" x14ac:dyDescent="0.3">
      <c r="A105" s="10" t="s">
        <v>14</v>
      </c>
      <c r="B105" s="10" t="s">
        <v>326</v>
      </c>
      <c r="C105" s="10" t="s">
        <v>327</v>
      </c>
      <c r="D105" s="10" t="s">
        <v>662</v>
      </c>
      <c r="E105" s="10" t="s">
        <v>699</v>
      </c>
      <c r="F105" s="10" t="s">
        <v>330</v>
      </c>
      <c r="G105" s="10" t="s">
        <v>700</v>
      </c>
      <c r="H105" s="10" t="s">
        <v>701</v>
      </c>
      <c r="I105" s="11">
        <v>1</v>
      </c>
      <c r="J105" s="10" t="s">
        <v>13</v>
      </c>
      <c r="K105" s="10" t="s">
        <v>606</v>
      </c>
      <c r="L105" s="10" t="s">
        <v>334</v>
      </c>
      <c r="M105" s="10" t="s">
        <v>702</v>
      </c>
    </row>
    <row r="106" spans="1:13" x14ac:dyDescent="0.3">
      <c r="A106" s="10" t="s">
        <v>14</v>
      </c>
      <c r="B106" s="10" t="s">
        <v>326</v>
      </c>
      <c r="C106" s="10" t="s">
        <v>327</v>
      </c>
      <c r="D106" s="10" t="s">
        <v>662</v>
      </c>
      <c r="E106" s="10" t="s">
        <v>703</v>
      </c>
      <c r="F106" s="10" t="s">
        <v>330</v>
      </c>
      <c r="G106" s="10" t="s">
        <v>704</v>
      </c>
      <c r="H106" s="10" t="s">
        <v>705</v>
      </c>
      <c r="I106" s="11">
        <v>6</v>
      </c>
      <c r="J106" s="10" t="s">
        <v>13</v>
      </c>
      <c r="K106" s="10" t="s">
        <v>377</v>
      </c>
      <c r="L106" s="10" t="s">
        <v>334</v>
      </c>
      <c r="M106" s="10" t="s">
        <v>636</v>
      </c>
    </row>
    <row r="107" spans="1:13" x14ac:dyDescent="0.3">
      <c r="A107" s="10" t="s">
        <v>14</v>
      </c>
      <c r="B107" s="10" t="s">
        <v>326</v>
      </c>
      <c r="C107" s="10" t="s">
        <v>327</v>
      </c>
      <c r="D107" s="10" t="s">
        <v>662</v>
      </c>
      <c r="E107" s="10" t="s">
        <v>706</v>
      </c>
      <c r="F107" s="10" t="s">
        <v>330</v>
      </c>
      <c r="G107" s="10" t="s">
        <v>707</v>
      </c>
      <c r="H107" s="10" t="s">
        <v>708</v>
      </c>
      <c r="I107" s="11">
        <v>10</v>
      </c>
      <c r="J107" s="10" t="s">
        <v>13</v>
      </c>
      <c r="K107" s="10" t="s">
        <v>356</v>
      </c>
      <c r="L107" s="10" t="s">
        <v>334</v>
      </c>
      <c r="M107" s="10" t="s">
        <v>709</v>
      </c>
    </row>
    <row r="108" spans="1:13" x14ac:dyDescent="0.3">
      <c r="A108" s="10" t="s">
        <v>14</v>
      </c>
      <c r="B108" s="10" t="s">
        <v>326</v>
      </c>
      <c r="C108" s="10" t="s">
        <v>327</v>
      </c>
      <c r="D108" s="10" t="s">
        <v>662</v>
      </c>
      <c r="E108" s="10" t="s">
        <v>710</v>
      </c>
      <c r="F108" s="10" t="s">
        <v>330</v>
      </c>
      <c r="G108" s="10" t="s">
        <v>704</v>
      </c>
      <c r="H108" s="10" t="s">
        <v>705</v>
      </c>
      <c r="I108" s="11">
        <v>6</v>
      </c>
      <c r="J108" s="10" t="s">
        <v>13</v>
      </c>
      <c r="K108" s="10" t="s">
        <v>711</v>
      </c>
      <c r="L108" s="10" t="s">
        <v>334</v>
      </c>
      <c r="M108" s="10" t="s">
        <v>636</v>
      </c>
    </row>
    <row r="109" spans="1:13" x14ac:dyDescent="0.3">
      <c r="A109" s="10" t="s">
        <v>14</v>
      </c>
      <c r="B109" s="10" t="s">
        <v>326</v>
      </c>
      <c r="C109" s="10" t="s">
        <v>327</v>
      </c>
      <c r="D109" s="10" t="s">
        <v>662</v>
      </c>
      <c r="E109" s="10" t="s">
        <v>712</v>
      </c>
      <c r="F109" s="10" t="s">
        <v>330</v>
      </c>
      <c r="G109" s="10" t="s">
        <v>713</v>
      </c>
      <c r="H109" s="10" t="s">
        <v>714</v>
      </c>
      <c r="I109" s="11">
        <v>2</v>
      </c>
      <c r="J109" s="10" t="s">
        <v>13</v>
      </c>
      <c r="K109" s="10" t="s">
        <v>711</v>
      </c>
      <c r="L109" s="10" t="s">
        <v>334</v>
      </c>
      <c r="M109" s="10" t="s">
        <v>715</v>
      </c>
    </row>
    <row r="110" spans="1:13" x14ac:dyDescent="0.3">
      <c r="A110" s="10" t="s">
        <v>14</v>
      </c>
      <c r="B110" s="10" t="s">
        <v>326</v>
      </c>
      <c r="C110" s="10" t="s">
        <v>327</v>
      </c>
      <c r="D110" s="10" t="s">
        <v>662</v>
      </c>
      <c r="E110" s="10" t="s">
        <v>716</v>
      </c>
      <c r="F110" s="10" t="s">
        <v>330</v>
      </c>
      <c r="G110" s="10" t="s">
        <v>700</v>
      </c>
      <c r="H110" s="10" t="s">
        <v>701</v>
      </c>
      <c r="I110" s="11">
        <v>2</v>
      </c>
      <c r="J110" s="10" t="s">
        <v>13</v>
      </c>
      <c r="K110" s="10" t="s">
        <v>711</v>
      </c>
      <c r="L110" s="10" t="s">
        <v>334</v>
      </c>
      <c r="M110" s="10" t="s">
        <v>702</v>
      </c>
    </row>
    <row r="111" spans="1:13" x14ac:dyDescent="0.3">
      <c r="A111" s="10" t="s">
        <v>14</v>
      </c>
      <c r="B111" s="10" t="s">
        <v>326</v>
      </c>
      <c r="C111" s="10" t="s">
        <v>327</v>
      </c>
      <c r="D111" s="10" t="s">
        <v>662</v>
      </c>
      <c r="E111" s="10" t="s">
        <v>717</v>
      </c>
      <c r="F111" s="10" t="s">
        <v>330</v>
      </c>
      <c r="G111" s="10" t="s">
        <v>718</v>
      </c>
      <c r="H111" s="10" t="s">
        <v>719</v>
      </c>
      <c r="I111" s="11">
        <v>1</v>
      </c>
      <c r="J111" s="10" t="s">
        <v>13</v>
      </c>
      <c r="K111" s="10" t="s">
        <v>344</v>
      </c>
      <c r="L111" s="10" t="s">
        <v>334</v>
      </c>
      <c r="M111" s="10" t="s">
        <v>720</v>
      </c>
    </row>
    <row r="112" spans="1:13" x14ac:dyDescent="0.3">
      <c r="A112" s="10" t="s">
        <v>14</v>
      </c>
      <c r="B112" s="10" t="s">
        <v>326</v>
      </c>
      <c r="C112" s="10" t="s">
        <v>327</v>
      </c>
      <c r="D112" s="10" t="s">
        <v>662</v>
      </c>
      <c r="E112" s="10" t="s">
        <v>721</v>
      </c>
      <c r="F112" s="10" t="s">
        <v>330</v>
      </c>
      <c r="G112" s="10" t="s">
        <v>722</v>
      </c>
      <c r="H112" s="10" t="s">
        <v>673</v>
      </c>
      <c r="I112" s="11">
        <v>4</v>
      </c>
      <c r="J112" s="10" t="s">
        <v>13</v>
      </c>
      <c r="K112" s="10" t="s">
        <v>446</v>
      </c>
      <c r="L112" s="10" t="s">
        <v>334</v>
      </c>
      <c r="M112" s="10" t="s">
        <v>607</v>
      </c>
    </row>
    <row r="113" spans="1:13" x14ac:dyDescent="0.3">
      <c r="A113" s="10" t="s">
        <v>14</v>
      </c>
      <c r="B113" s="10" t="s">
        <v>326</v>
      </c>
      <c r="C113" s="10" t="s">
        <v>327</v>
      </c>
      <c r="D113" s="10" t="s">
        <v>662</v>
      </c>
      <c r="E113" s="10" t="s">
        <v>721</v>
      </c>
      <c r="F113" s="10" t="s">
        <v>330</v>
      </c>
      <c r="G113" s="10" t="s">
        <v>672</v>
      </c>
      <c r="H113" s="10" t="s">
        <v>673</v>
      </c>
      <c r="I113" s="11">
        <v>4</v>
      </c>
      <c r="J113" s="10" t="s">
        <v>13</v>
      </c>
      <c r="K113" s="10" t="s">
        <v>446</v>
      </c>
      <c r="L113" s="10" t="s">
        <v>334</v>
      </c>
      <c r="M113" s="10" t="s">
        <v>607</v>
      </c>
    </row>
    <row r="114" spans="1:13" x14ac:dyDescent="0.3">
      <c r="A114" s="10" t="s">
        <v>14</v>
      </c>
      <c r="B114" s="10" t="s">
        <v>326</v>
      </c>
      <c r="C114" s="10" t="s">
        <v>327</v>
      </c>
      <c r="D114" s="10" t="s">
        <v>662</v>
      </c>
      <c r="E114" s="10" t="s">
        <v>723</v>
      </c>
      <c r="F114" s="10" t="s">
        <v>330</v>
      </c>
      <c r="G114" s="10" t="s">
        <v>724</v>
      </c>
      <c r="H114" s="10" t="s">
        <v>725</v>
      </c>
      <c r="I114" s="11">
        <v>2</v>
      </c>
      <c r="J114" s="10" t="s">
        <v>13</v>
      </c>
      <c r="K114" s="10" t="s">
        <v>726</v>
      </c>
      <c r="L114" s="10" t="s">
        <v>334</v>
      </c>
      <c r="M114" s="10" t="s">
        <v>420</v>
      </c>
    </row>
    <row r="115" spans="1:13" x14ac:dyDescent="0.3">
      <c r="A115" s="10" t="s">
        <v>14</v>
      </c>
      <c r="B115" s="10" t="s">
        <v>326</v>
      </c>
      <c r="C115" s="10" t="s">
        <v>327</v>
      </c>
      <c r="D115" s="10" t="s">
        <v>662</v>
      </c>
      <c r="E115" s="10" t="s">
        <v>723</v>
      </c>
      <c r="F115" s="10" t="s">
        <v>330</v>
      </c>
      <c r="G115" s="10" t="s">
        <v>727</v>
      </c>
      <c r="H115" s="10" t="s">
        <v>728</v>
      </c>
      <c r="I115" s="11">
        <v>1</v>
      </c>
      <c r="J115" s="10" t="s">
        <v>13</v>
      </c>
      <c r="K115" s="10" t="s">
        <v>726</v>
      </c>
      <c r="L115" s="10" t="s">
        <v>334</v>
      </c>
      <c r="M115" s="10" t="s">
        <v>729</v>
      </c>
    </row>
    <row r="116" spans="1:13" x14ac:dyDescent="0.3">
      <c r="A116" s="10" t="s">
        <v>14</v>
      </c>
      <c r="B116" s="10" t="s">
        <v>326</v>
      </c>
      <c r="C116" s="10" t="s">
        <v>327</v>
      </c>
      <c r="D116" s="10" t="s">
        <v>662</v>
      </c>
      <c r="E116" s="10" t="s">
        <v>730</v>
      </c>
      <c r="F116" s="10" t="s">
        <v>330</v>
      </c>
      <c r="G116" s="10" t="s">
        <v>731</v>
      </c>
      <c r="H116" s="10" t="s">
        <v>732</v>
      </c>
      <c r="I116" s="11">
        <v>10</v>
      </c>
      <c r="J116" s="10" t="s">
        <v>13</v>
      </c>
      <c r="K116" s="10" t="s">
        <v>726</v>
      </c>
      <c r="L116" s="10" t="s">
        <v>334</v>
      </c>
      <c r="M116" s="10" t="s">
        <v>617</v>
      </c>
    </row>
    <row r="117" spans="1:13" x14ac:dyDescent="0.3">
      <c r="A117" s="10" t="s">
        <v>14</v>
      </c>
      <c r="B117" s="10" t="s">
        <v>326</v>
      </c>
      <c r="C117" s="10" t="s">
        <v>327</v>
      </c>
      <c r="D117" s="10" t="s">
        <v>662</v>
      </c>
      <c r="E117" s="10" t="s">
        <v>730</v>
      </c>
      <c r="F117" s="10" t="s">
        <v>330</v>
      </c>
      <c r="G117" s="10" t="s">
        <v>733</v>
      </c>
      <c r="H117" s="10" t="s">
        <v>734</v>
      </c>
      <c r="I117" s="11">
        <v>10</v>
      </c>
      <c r="J117" s="10" t="s">
        <v>13</v>
      </c>
      <c r="K117" s="10" t="s">
        <v>726</v>
      </c>
      <c r="L117" s="10" t="s">
        <v>334</v>
      </c>
      <c r="M117" s="10" t="s">
        <v>636</v>
      </c>
    </row>
    <row r="118" spans="1:13" x14ac:dyDescent="0.3">
      <c r="A118" s="10" t="s">
        <v>14</v>
      </c>
      <c r="B118" s="10" t="s">
        <v>326</v>
      </c>
      <c r="C118" s="10" t="s">
        <v>327</v>
      </c>
      <c r="D118" s="10" t="s">
        <v>662</v>
      </c>
      <c r="E118" s="10" t="s">
        <v>735</v>
      </c>
      <c r="F118" s="10" t="s">
        <v>330</v>
      </c>
      <c r="G118" s="10" t="s">
        <v>736</v>
      </c>
      <c r="H118" s="10" t="s">
        <v>737</v>
      </c>
      <c r="I118" s="11">
        <v>2</v>
      </c>
      <c r="J118" s="10" t="s">
        <v>13</v>
      </c>
      <c r="K118" s="10" t="s">
        <v>726</v>
      </c>
      <c r="L118" s="10" t="s">
        <v>334</v>
      </c>
      <c r="M118" s="10" t="s">
        <v>636</v>
      </c>
    </row>
    <row r="119" spans="1:13" x14ac:dyDescent="0.3">
      <c r="A119" s="10" t="s">
        <v>14</v>
      </c>
      <c r="B119" s="10" t="s">
        <v>326</v>
      </c>
      <c r="C119" s="10" t="s">
        <v>327</v>
      </c>
      <c r="D119" s="10" t="s">
        <v>662</v>
      </c>
      <c r="E119" s="10" t="s">
        <v>738</v>
      </c>
      <c r="F119" s="10" t="s">
        <v>330</v>
      </c>
      <c r="G119" s="10" t="s">
        <v>739</v>
      </c>
      <c r="H119" s="10" t="s">
        <v>740</v>
      </c>
      <c r="I119" s="11">
        <v>48</v>
      </c>
      <c r="J119" s="10" t="s">
        <v>13</v>
      </c>
      <c r="K119" s="10" t="s">
        <v>741</v>
      </c>
      <c r="L119" s="10" t="s">
        <v>334</v>
      </c>
      <c r="M119" s="10" t="s">
        <v>742</v>
      </c>
    </row>
    <row r="120" spans="1:13" x14ac:dyDescent="0.3">
      <c r="A120" s="10" t="s">
        <v>14</v>
      </c>
      <c r="B120" s="10" t="s">
        <v>326</v>
      </c>
      <c r="C120" s="10" t="s">
        <v>327</v>
      </c>
      <c r="D120" s="10" t="s">
        <v>662</v>
      </c>
      <c r="E120" s="10" t="s">
        <v>743</v>
      </c>
      <c r="F120" s="10" t="s">
        <v>330</v>
      </c>
      <c r="G120" s="10" t="s">
        <v>744</v>
      </c>
      <c r="H120" s="10" t="s">
        <v>745</v>
      </c>
      <c r="I120" s="11">
        <v>1</v>
      </c>
      <c r="J120" s="10" t="s">
        <v>13</v>
      </c>
      <c r="K120" s="10" t="s">
        <v>746</v>
      </c>
      <c r="L120" s="10" t="s">
        <v>334</v>
      </c>
      <c r="M120" s="10" t="s">
        <v>747</v>
      </c>
    </row>
    <row r="121" spans="1:13" x14ac:dyDescent="0.3">
      <c r="A121" s="10" t="s">
        <v>14</v>
      </c>
      <c r="B121" s="10" t="s">
        <v>326</v>
      </c>
      <c r="C121" s="10" t="s">
        <v>327</v>
      </c>
      <c r="D121" s="10" t="s">
        <v>662</v>
      </c>
      <c r="E121" s="10" t="s">
        <v>748</v>
      </c>
      <c r="F121" s="10" t="s">
        <v>330</v>
      </c>
      <c r="G121" s="10" t="s">
        <v>749</v>
      </c>
      <c r="H121" s="10" t="s">
        <v>750</v>
      </c>
      <c r="I121" s="11">
        <v>6</v>
      </c>
      <c r="J121" s="10" t="s">
        <v>13</v>
      </c>
      <c r="K121" s="10" t="s">
        <v>359</v>
      </c>
      <c r="L121" s="10" t="s">
        <v>334</v>
      </c>
      <c r="M121" s="10" t="s">
        <v>709</v>
      </c>
    </row>
    <row r="122" spans="1:13" x14ac:dyDescent="0.3">
      <c r="A122" s="10" t="s">
        <v>94</v>
      </c>
      <c r="B122" s="10" t="s">
        <v>751</v>
      </c>
      <c r="C122" s="10" t="s">
        <v>327</v>
      </c>
      <c r="D122" s="10" t="s">
        <v>752</v>
      </c>
      <c r="E122" s="10" t="s">
        <v>753</v>
      </c>
      <c r="F122" s="10" t="s">
        <v>330</v>
      </c>
      <c r="G122" s="10" t="s">
        <v>754</v>
      </c>
      <c r="H122" s="10" t="s">
        <v>755</v>
      </c>
      <c r="I122" s="11">
        <v>1</v>
      </c>
      <c r="J122" s="10" t="s">
        <v>93</v>
      </c>
      <c r="K122" s="10" t="s">
        <v>756</v>
      </c>
      <c r="L122" s="10" t="s">
        <v>334</v>
      </c>
      <c r="M122" s="10" t="s">
        <v>757</v>
      </c>
    </row>
    <row r="123" spans="1:13" x14ac:dyDescent="0.3">
      <c r="A123" s="10" t="s">
        <v>94</v>
      </c>
      <c r="B123" s="10" t="s">
        <v>751</v>
      </c>
      <c r="C123" s="10" t="s">
        <v>327</v>
      </c>
      <c r="D123" s="10" t="s">
        <v>752</v>
      </c>
      <c r="E123" s="10" t="s">
        <v>758</v>
      </c>
      <c r="F123" s="10" t="s">
        <v>330</v>
      </c>
      <c r="G123" s="10" t="s">
        <v>759</v>
      </c>
      <c r="H123" s="10" t="s">
        <v>760</v>
      </c>
      <c r="I123" s="11">
        <v>1</v>
      </c>
      <c r="J123" s="10" t="s">
        <v>93</v>
      </c>
      <c r="K123" s="10" t="s">
        <v>577</v>
      </c>
      <c r="L123" s="10" t="s">
        <v>334</v>
      </c>
      <c r="M123" s="10" t="s">
        <v>757</v>
      </c>
    </row>
    <row r="124" spans="1:13" x14ac:dyDescent="0.3">
      <c r="A124" s="10" t="s">
        <v>189</v>
      </c>
      <c r="B124" s="10" t="s">
        <v>346</v>
      </c>
      <c r="C124" s="10" t="s">
        <v>327</v>
      </c>
      <c r="D124" s="10" t="s">
        <v>761</v>
      </c>
      <c r="E124" s="10" t="s">
        <v>762</v>
      </c>
      <c r="F124" s="10" t="s">
        <v>341</v>
      </c>
      <c r="G124" s="10" t="s">
        <v>444</v>
      </c>
      <c r="H124" s="10" t="s">
        <v>445</v>
      </c>
      <c r="I124" s="11">
        <v>1</v>
      </c>
      <c r="J124" s="10" t="s">
        <v>188</v>
      </c>
      <c r="K124" s="10" t="s">
        <v>606</v>
      </c>
      <c r="L124" s="10" t="s">
        <v>334</v>
      </c>
      <c r="M124" s="10" t="s">
        <v>447</v>
      </c>
    </row>
    <row r="125" spans="1:13" x14ac:dyDescent="0.3">
      <c r="A125" s="10" t="s">
        <v>189</v>
      </c>
      <c r="B125" s="10" t="s">
        <v>346</v>
      </c>
      <c r="C125" s="10" t="s">
        <v>327</v>
      </c>
      <c r="D125" s="10" t="s">
        <v>761</v>
      </c>
      <c r="E125" s="10" t="s">
        <v>763</v>
      </c>
      <c r="F125" s="10" t="s">
        <v>341</v>
      </c>
      <c r="G125" s="10" t="s">
        <v>450</v>
      </c>
      <c r="H125" s="10" t="s">
        <v>451</v>
      </c>
      <c r="I125" s="11">
        <v>3</v>
      </c>
      <c r="J125" s="10" t="s">
        <v>188</v>
      </c>
      <c r="K125" s="10" t="s">
        <v>606</v>
      </c>
      <c r="L125" s="10" t="s">
        <v>334</v>
      </c>
      <c r="M125" s="10" t="s">
        <v>436</v>
      </c>
    </row>
    <row r="126" spans="1:13" x14ac:dyDescent="0.3">
      <c r="A126" s="10" t="s">
        <v>215</v>
      </c>
      <c r="B126" s="10" t="s">
        <v>326</v>
      </c>
      <c r="C126" s="10" t="s">
        <v>327</v>
      </c>
      <c r="D126" s="10" t="s">
        <v>764</v>
      </c>
      <c r="E126" s="10" t="s">
        <v>765</v>
      </c>
      <c r="F126" s="10" t="s">
        <v>509</v>
      </c>
      <c r="G126" s="10" t="s">
        <v>766</v>
      </c>
      <c r="H126" s="10" t="s">
        <v>767</v>
      </c>
      <c r="I126" s="11">
        <v>1</v>
      </c>
      <c r="J126" s="10" t="s">
        <v>226</v>
      </c>
      <c r="K126" s="10" t="s">
        <v>611</v>
      </c>
      <c r="L126" s="10" t="s">
        <v>334</v>
      </c>
      <c r="M126" s="10" t="s">
        <v>768</v>
      </c>
    </row>
    <row r="127" spans="1:13" x14ac:dyDescent="0.3">
      <c r="A127" s="10" t="s">
        <v>28</v>
      </c>
      <c r="B127" s="10" t="s">
        <v>326</v>
      </c>
      <c r="C127" s="10" t="s">
        <v>327</v>
      </c>
      <c r="D127" s="10" t="s">
        <v>769</v>
      </c>
      <c r="E127" s="10" t="s">
        <v>770</v>
      </c>
      <c r="F127" s="10" t="s">
        <v>330</v>
      </c>
      <c r="G127" s="10" t="s">
        <v>646</v>
      </c>
      <c r="H127" s="10" t="s">
        <v>647</v>
      </c>
      <c r="I127" s="11">
        <v>1</v>
      </c>
      <c r="J127" s="10" t="s">
        <v>27</v>
      </c>
      <c r="K127" s="10" t="s">
        <v>572</v>
      </c>
      <c r="L127" s="10" t="s">
        <v>334</v>
      </c>
      <c r="M127" s="10" t="s">
        <v>436</v>
      </c>
    </row>
    <row r="128" spans="1:13" x14ac:dyDescent="0.3">
      <c r="A128" s="10" t="s">
        <v>20</v>
      </c>
      <c r="B128" s="10" t="s">
        <v>326</v>
      </c>
      <c r="C128" s="10" t="s">
        <v>327</v>
      </c>
      <c r="D128" s="10" t="s">
        <v>511</v>
      </c>
      <c r="E128" s="10" t="s">
        <v>771</v>
      </c>
      <c r="F128" s="10" t="s">
        <v>330</v>
      </c>
      <c r="G128" s="10" t="s">
        <v>772</v>
      </c>
      <c r="H128" s="10" t="s">
        <v>773</v>
      </c>
      <c r="I128" s="11">
        <v>1</v>
      </c>
      <c r="J128" s="10" t="s">
        <v>19</v>
      </c>
      <c r="K128" s="10" t="s">
        <v>414</v>
      </c>
      <c r="L128" s="10" t="s">
        <v>334</v>
      </c>
      <c r="M128" s="10" t="s">
        <v>774</v>
      </c>
    </row>
    <row r="129" spans="1:13" x14ac:dyDescent="0.3">
      <c r="A129" s="10" t="s">
        <v>20</v>
      </c>
      <c r="B129" s="10" t="s">
        <v>326</v>
      </c>
      <c r="C129" s="10" t="s">
        <v>327</v>
      </c>
      <c r="D129" s="10" t="s">
        <v>511</v>
      </c>
      <c r="E129" s="10" t="s">
        <v>775</v>
      </c>
      <c r="F129" s="10" t="s">
        <v>330</v>
      </c>
      <c r="G129" s="10" t="s">
        <v>776</v>
      </c>
      <c r="H129" s="10" t="s">
        <v>777</v>
      </c>
      <c r="I129" s="11">
        <v>6</v>
      </c>
      <c r="J129" s="10" t="s">
        <v>19</v>
      </c>
      <c r="K129" s="10" t="s">
        <v>778</v>
      </c>
      <c r="L129" s="10" t="s">
        <v>334</v>
      </c>
      <c r="M129" s="10" t="s">
        <v>779</v>
      </c>
    </row>
    <row r="130" spans="1:13" x14ac:dyDescent="0.3">
      <c r="A130" s="10" t="s">
        <v>20</v>
      </c>
      <c r="B130" s="10" t="s">
        <v>326</v>
      </c>
      <c r="C130" s="10" t="s">
        <v>327</v>
      </c>
      <c r="D130" s="10" t="s">
        <v>511</v>
      </c>
      <c r="E130" s="10" t="s">
        <v>780</v>
      </c>
      <c r="F130" s="10" t="s">
        <v>330</v>
      </c>
      <c r="G130" s="10" t="s">
        <v>781</v>
      </c>
      <c r="H130" s="10" t="s">
        <v>782</v>
      </c>
      <c r="I130" s="11">
        <v>1</v>
      </c>
      <c r="J130" s="10" t="s">
        <v>19</v>
      </c>
      <c r="K130" s="10" t="s">
        <v>783</v>
      </c>
      <c r="L130" s="10" t="s">
        <v>334</v>
      </c>
      <c r="M130" s="10" t="s">
        <v>784</v>
      </c>
    </row>
    <row r="131" spans="1:13" x14ac:dyDescent="0.3">
      <c r="A131" s="10" t="s">
        <v>126</v>
      </c>
      <c r="B131" s="10" t="s">
        <v>326</v>
      </c>
      <c r="C131" s="10" t="s">
        <v>327</v>
      </c>
      <c r="D131" s="10" t="s">
        <v>769</v>
      </c>
      <c r="E131" s="10" t="s">
        <v>785</v>
      </c>
      <c r="F131" s="10" t="s">
        <v>330</v>
      </c>
      <c r="G131" s="10" t="s">
        <v>786</v>
      </c>
      <c r="H131" s="10" t="s">
        <v>787</v>
      </c>
      <c r="I131" s="11">
        <v>1</v>
      </c>
      <c r="J131" s="10" t="s">
        <v>125</v>
      </c>
      <c r="K131" s="10" t="s">
        <v>371</v>
      </c>
      <c r="L131" s="10" t="s">
        <v>334</v>
      </c>
      <c r="M131" s="10" t="s">
        <v>415</v>
      </c>
    </row>
    <row r="132" spans="1:13" x14ac:dyDescent="0.3">
      <c r="A132" s="10" t="s">
        <v>130</v>
      </c>
      <c r="B132" s="10" t="s">
        <v>346</v>
      </c>
      <c r="C132" s="10" t="s">
        <v>327</v>
      </c>
      <c r="D132" s="10" t="s">
        <v>597</v>
      </c>
      <c r="E132" s="10" t="s">
        <v>788</v>
      </c>
      <c r="F132" s="10" t="s">
        <v>330</v>
      </c>
      <c r="G132" s="10" t="s">
        <v>789</v>
      </c>
      <c r="H132" s="10" t="s">
        <v>790</v>
      </c>
      <c r="I132" s="11">
        <v>1</v>
      </c>
      <c r="J132" s="10" t="s">
        <v>129</v>
      </c>
      <c r="K132" s="10" t="s">
        <v>351</v>
      </c>
      <c r="L132" s="10" t="s">
        <v>334</v>
      </c>
      <c r="M132" s="10" t="s">
        <v>791</v>
      </c>
    </row>
    <row r="133" spans="1:13" x14ac:dyDescent="0.3">
      <c r="A133" s="10" t="s">
        <v>130</v>
      </c>
      <c r="B133" s="10" t="s">
        <v>346</v>
      </c>
      <c r="C133" s="10" t="s">
        <v>327</v>
      </c>
      <c r="D133" s="10" t="s">
        <v>597</v>
      </c>
      <c r="E133" s="10" t="s">
        <v>792</v>
      </c>
      <c r="F133" s="10" t="s">
        <v>330</v>
      </c>
      <c r="G133" s="10" t="s">
        <v>793</v>
      </c>
      <c r="H133" s="10" t="s">
        <v>794</v>
      </c>
      <c r="I133" s="11">
        <v>3</v>
      </c>
      <c r="J133" s="10" t="s">
        <v>129</v>
      </c>
      <c r="K133" s="10" t="s">
        <v>698</v>
      </c>
      <c r="L133" s="10" t="s">
        <v>334</v>
      </c>
      <c r="M133" s="10" t="s">
        <v>561</v>
      </c>
    </row>
    <row r="134" spans="1:13" x14ac:dyDescent="0.3">
      <c r="A134" s="10" t="s">
        <v>130</v>
      </c>
      <c r="B134" s="10" t="s">
        <v>346</v>
      </c>
      <c r="C134" s="10" t="s">
        <v>327</v>
      </c>
      <c r="D134" s="10" t="s">
        <v>597</v>
      </c>
      <c r="E134" s="10" t="s">
        <v>795</v>
      </c>
      <c r="F134" s="10" t="s">
        <v>330</v>
      </c>
      <c r="G134" s="10" t="s">
        <v>793</v>
      </c>
      <c r="H134" s="10" t="s">
        <v>794</v>
      </c>
      <c r="I134" s="11">
        <v>2</v>
      </c>
      <c r="J134" s="10" t="s">
        <v>129</v>
      </c>
      <c r="K134" s="10" t="s">
        <v>572</v>
      </c>
      <c r="L134" s="10" t="s">
        <v>334</v>
      </c>
      <c r="M134" s="10" t="s">
        <v>561</v>
      </c>
    </row>
    <row r="135" spans="1:13" x14ac:dyDescent="0.3">
      <c r="A135" s="10" t="s">
        <v>130</v>
      </c>
      <c r="B135" s="10" t="s">
        <v>346</v>
      </c>
      <c r="C135" s="10" t="s">
        <v>327</v>
      </c>
      <c r="D135" s="10" t="s">
        <v>597</v>
      </c>
      <c r="E135" s="10" t="s">
        <v>796</v>
      </c>
      <c r="F135" s="10" t="s">
        <v>330</v>
      </c>
      <c r="G135" s="10" t="s">
        <v>569</v>
      </c>
      <c r="H135" s="10" t="s">
        <v>570</v>
      </c>
      <c r="I135" s="11">
        <v>1</v>
      </c>
      <c r="J135" s="10" t="s">
        <v>129</v>
      </c>
      <c r="K135" s="10" t="s">
        <v>746</v>
      </c>
      <c r="L135" s="10" t="s">
        <v>334</v>
      </c>
      <c r="M135" s="10" t="s">
        <v>498</v>
      </c>
    </row>
    <row r="136" spans="1:13" x14ac:dyDescent="0.3">
      <c r="A136" s="10" t="s">
        <v>86</v>
      </c>
      <c r="B136" s="10" t="s">
        <v>583</v>
      </c>
      <c r="C136" s="10" t="s">
        <v>327</v>
      </c>
      <c r="D136" s="10" t="s">
        <v>584</v>
      </c>
      <c r="E136" s="10" t="s">
        <v>797</v>
      </c>
      <c r="F136" s="10" t="s">
        <v>330</v>
      </c>
      <c r="G136" s="10" t="s">
        <v>798</v>
      </c>
      <c r="H136" s="10" t="s">
        <v>799</v>
      </c>
      <c r="I136" s="11">
        <v>1</v>
      </c>
      <c r="J136" s="10" t="s">
        <v>85</v>
      </c>
      <c r="K136" s="10" t="s">
        <v>502</v>
      </c>
      <c r="L136" s="10" t="s">
        <v>334</v>
      </c>
      <c r="M136" s="10" t="s">
        <v>493</v>
      </c>
    </row>
    <row r="137" spans="1:13" x14ac:dyDescent="0.3">
      <c r="A137" s="10" t="s">
        <v>86</v>
      </c>
      <c r="B137" s="10" t="s">
        <v>583</v>
      </c>
      <c r="C137" s="10" t="s">
        <v>327</v>
      </c>
      <c r="D137" s="10" t="s">
        <v>584</v>
      </c>
      <c r="E137" s="10" t="s">
        <v>800</v>
      </c>
      <c r="F137" s="10" t="s">
        <v>330</v>
      </c>
      <c r="G137" s="10" t="s">
        <v>759</v>
      </c>
      <c r="H137" s="10" t="s">
        <v>760</v>
      </c>
      <c r="I137" s="11">
        <v>1</v>
      </c>
      <c r="J137" s="10" t="s">
        <v>85</v>
      </c>
      <c r="K137" s="10" t="s">
        <v>801</v>
      </c>
      <c r="L137" s="10" t="s">
        <v>334</v>
      </c>
      <c r="M137" s="10" t="s">
        <v>757</v>
      </c>
    </row>
    <row r="138" spans="1:13" x14ac:dyDescent="0.3">
      <c r="A138" s="10" t="s">
        <v>86</v>
      </c>
      <c r="B138" s="10" t="s">
        <v>583</v>
      </c>
      <c r="C138" s="10" t="s">
        <v>327</v>
      </c>
      <c r="D138" s="10" t="s">
        <v>584</v>
      </c>
      <c r="E138" s="10" t="s">
        <v>802</v>
      </c>
      <c r="F138" s="10" t="s">
        <v>330</v>
      </c>
      <c r="G138" s="10" t="s">
        <v>759</v>
      </c>
      <c r="H138" s="10" t="s">
        <v>760</v>
      </c>
      <c r="I138" s="11">
        <v>1</v>
      </c>
      <c r="J138" s="10" t="s">
        <v>85</v>
      </c>
      <c r="K138" s="10" t="s">
        <v>741</v>
      </c>
      <c r="L138" s="10" t="s">
        <v>334</v>
      </c>
      <c r="M138" s="10" t="s">
        <v>757</v>
      </c>
    </row>
    <row r="139" spans="1:13" x14ac:dyDescent="0.3">
      <c r="A139" s="10" t="s">
        <v>30</v>
      </c>
      <c r="B139" s="10" t="s">
        <v>803</v>
      </c>
      <c r="C139" s="10" t="s">
        <v>327</v>
      </c>
      <c r="D139" s="10" t="s">
        <v>804</v>
      </c>
      <c r="E139" s="10" t="s">
        <v>805</v>
      </c>
      <c r="F139" s="10" t="s">
        <v>330</v>
      </c>
      <c r="G139" s="10" t="s">
        <v>806</v>
      </c>
      <c r="H139" s="10" t="s">
        <v>807</v>
      </c>
      <c r="I139" s="11">
        <v>1</v>
      </c>
      <c r="J139" s="10" t="s">
        <v>29</v>
      </c>
      <c r="K139" s="10" t="s">
        <v>365</v>
      </c>
      <c r="L139" s="10" t="s">
        <v>334</v>
      </c>
      <c r="M139" s="10" t="s">
        <v>388</v>
      </c>
    </row>
    <row r="140" spans="1:13" x14ac:dyDescent="0.3">
      <c r="A140" s="10" t="s">
        <v>30</v>
      </c>
      <c r="B140" s="10" t="s">
        <v>803</v>
      </c>
      <c r="C140" s="10" t="s">
        <v>327</v>
      </c>
      <c r="D140" s="10" t="s">
        <v>804</v>
      </c>
      <c r="E140" s="10" t="s">
        <v>808</v>
      </c>
      <c r="F140" s="10" t="s">
        <v>330</v>
      </c>
      <c r="G140" s="10" t="s">
        <v>809</v>
      </c>
      <c r="H140" s="10" t="s">
        <v>810</v>
      </c>
      <c r="I140" s="11">
        <v>1</v>
      </c>
      <c r="J140" s="10" t="s">
        <v>29</v>
      </c>
      <c r="K140" s="10" t="s">
        <v>711</v>
      </c>
      <c r="L140" s="10" t="s">
        <v>334</v>
      </c>
      <c r="M140" s="10" t="s">
        <v>811</v>
      </c>
    </row>
    <row r="141" spans="1:13" x14ac:dyDescent="0.3">
      <c r="A141" s="10" t="s">
        <v>62</v>
      </c>
      <c r="B141" s="10" t="s">
        <v>583</v>
      </c>
      <c r="C141" s="10" t="s">
        <v>327</v>
      </c>
      <c r="D141" s="10" t="s">
        <v>584</v>
      </c>
      <c r="E141" s="10" t="s">
        <v>812</v>
      </c>
      <c r="F141" s="10" t="s">
        <v>330</v>
      </c>
      <c r="G141" s="10" t="s">
        <v>813</v>
      </c>
      <c r="H141" s="10" t="s">
        <v>814</v>
      </c>
      <c r="I141" s="11">
        <v>1</v>
      </c>
      <c r="J141" s="10" t="s">
        <v>61</v>
      </c>
      <c r="K141" s="10" t="s">
        <v>756</v>
      </c>
      <c r="L141" s="10" t="s">
        <v>334</v>
      </c>
      <c r="M141" s="10" t="s">
        <v>815</v>
      </c>
    </row>
    <row r="142" spans="1:13" x14ac:dyDescent="0.3">
      <c r="A142" s="10" t="s">
        <v>62</v>
      </c>
      <c r="B142" s="10" t="s">
        <v>583</v>
      </c>
      <c r="C142" s="10" t="s">
        <v>327</v>
      </c>
      <c r="D142" s="10" t="s">
        <v>584</v>
      </c>
      <c r="E142" s="10" t="s">
        <v>816</v>
      </c>
      <c r="F142" s="10" t="s">
        <v>330</v>
      </c>
      <c r="G142" s="10" t="s">
        <v>817</v>
      </c>
      <c r="H142" s="10" t="s">
        <v>818</v>
      </c>
      <c r="I142" s="11">
        <v>1</v>
      </c>
      <c r="J142" s="10" t="s">
        <v>61</v>
      </c>
      <c r="K142" s="10" t="s">
        <v>589</v>
      </c>
      <c r="L142" s="10" t="s">
        <v>334</v>
      </c>
      <c r="M142" s="10" t="s">
        <v>471</v>
      </c>
    </row>
    <row r="143" spans="1:13" x14ac:dyDescent="0.3">
      <c r="A143" s="10" t="s">
        <v>32</v>
      </c>
      <c r="B143" s="10" t="s">
        <v>819</v>
      </c>
      <c r="C143" s="10" t="s">
        <v>327</v>
      </c>
      <c r="D143" s="10" t="s">
        <v>820</v>
      </c>
      <c r="E143" s="10" t="s">
        <v>821</v>
      </c>
      <c r="F143" s="10" t="s">
        <v>330</v>
      </c>
      <c r="G143" s="10" t="s">
        <v>822</v>
      </c>
      <c r="H143" s="10" t="s">
        <v>823</v>
      </c>
      <c r="I143" s="11">
        <v>1</v>
      </c>
      <c r="J143" s="10" t="s">
        <v>31</v>
      </c>
      <c r="K143" s="10" t="s">
        <v>824</v>
      </c>
      <c r="L143" s="10" t="s">
        <v>334</v>
      </c>
      <c r="M143" s="10" t="s">
        <v>825</v>
      </c>
    </row>
    <row r="144" spans="1:13" x14ac:dyDescent="0.3">
      <c r="A144" s="10" t="s">
        <v>217</v>
      </c>
      <c r="B144" s="10" t="s">
        <v>326</v>
      </c>
      <c r="C144" s="10" t="s">
        <v>327</v>
      </c>
      <c r="D144" s="10" t="s">
        <v>826</v>
      </c>
      <c r="E144" s="10" t="s">
        <v>827</v>
      </c>
      <c r="F144" s="10" t="s">
        <v>330</v>
      </c>
      <c r="G144" s="10" t="s">
        <v>828</v>
      </c>
      <c r="H144" s="10" t="s">
        <v>829</v>
      </c>
      <c r="I144" s="11">
        <v>1</v>
      </c>
      <c r="J144" s="10" t="s">
        <v>216</v>
      </c>
      <c r="K144" s="10" t="s">
        <v>666</v>
      </c>
      <c r="L144" s="10" t="s">
        <v>334</v>
      </c>
      <c r="M144" s="10" t="s">
        <v>830</v>
      </c>
    </row>
    <row r="145" spans="1:13" x14ac:dyDescent="0.3">
      <c r="A145" s="10" t="s">
        <v>84</v>
      </c>
      <c r="B145" s="10" t="s">
        <v>326</v>
      </c>
      <c r="C145" s="10" t="s">
        <v>327</v>
      </c>
      <c r="D145" s="10" t="s">
        <v>769</v>
      </c>
      <c r="E145" s="10" t="s">
        <v>831</v>
      </c>
      <c r="F145" s="10" t="s">
        <v>330</v>
      </c>
      <c r="G145" s="10" t="s">
        <v>832</v>
      </c>
      <c r="H145" s="10" t="s">
        <v>833</v>
      </c>
      <c r="I145" s="11">
        <v>1</v>
      </c>
      <c r="J145" s="10" t="s">
        <v>83</v>
      </c>
      <c r="K145" s="10" t="s">
        <v>419</v>
      </c>
      <c r="L145" s="10" t="s">
        <v>334</v>
      </c>
      <c r="M145" s="10" t="s">
        <v>457</v>
      </c>
    </row>
    <row r="146" spans="1:13" x14ac:dyDescent="0.3">
      <c r="A146" s="10" t="s">
        <v>72</v>
      </c>
      <c r="B146" s="10" t="s">
        <v>751</v>
      </c>
      <c r="C146" s="10" t="s">
        <v>327</v>
      </c>
      <c r="D146" s="10" t="s">
        <v>834</v>
      </c>
      <c r="E146" s="10" t="s">
        <v>835</v>
      </c>
      <c r="F146" s="10" t="s">
        <v>330</v>
      </c>
      <c r="G146" s="10" t="s">
        <v>836</v>
      </c>
      <c r="H146" s="10" t="s">
        <v>837</v>
      </c>
      <c r="I146" s="11">
        <v>1</v>
      </c>
      <c r="J146" s="10" t="s">
        <v>71</v>
      </c>
      <c r="K146" s="10" t="s">
        <v>838</v>
      </c>
      <c r="L146" s="10" t="s">
        <v>334</v>
      </c>
      <c r="M146" s="10" t="s">
        <v>423</v>
      </c>
    </row>
    <row r="147" spans="1:13" x14ac:dyDescent="0.3">
      <c r="A147" s="10" t="s">
        <v>235</v>
      </c>
      <c r="B147" s="10" t="s">
        <v>326</v>
      </c>
      <c r="C147" s="10" t="s">
        <v>327</v>
      </c>
      <c r="D147" s="10" t="s">
        <v>839</v>
      </c>
      <c r="E147" s="10" t="s">
        <v>840</v>
      </c>
      <c r="F147" s="10" t="s">
        <v>341</v>
      </c>
      <c r="G147" s="10" t="s">
        <v>841</v>
      </c>
      <c r="H147" s="10" t="s">
        <v>842</v>
      </c>
      <c r="I147" s="11">
        <v>2</v>
      </c>
      <c r="J147" s="10" t="s">
        <v>234</v>
      </c>
      <c r="K147" s="10" t="s">
        <v>475</v>
      </c>
      <c r="L147" s="10" t="s">
        <v>334</v>
      </c>
      <c r="M147" s="10" t="s">
        <v>543</v>
      </c>
    </row>
    <row r="148" spans="1:13" x14ac:dyDescent="0.3">
      <c r="A148" s="10" t="s">
        <v>18</v>
      </c>
      <c r="B148" s="10" t="s">
        <v>326</v>
      </c>
      <c r="C148" s="10" t="s">
        <v>327</v>
      </c>
      <c r="D148" s="10" t="s">
        <v>843</v>
      </c>
      <c r="E148" s="10" t="s">
        <v>844</v>
      </c>
      <c r="F148" s="10" t="s">
        <v>330</v>
      </c>
      <c r="G148" s="10" t="s">
        <v>845</v>
      </c>
      <c r="H148" s="10" t="s">
        <v>846</v>
      </c>
      <c r="I148" s="11">
        <v>1</v>
      </c>
      <c r="J148" s="10" t="s">
        <v>17</v>
      </c>
      <c r="K148" s="10" t="s">
        <v>565</v>
      </c>
      <c r="L148" s="10" t="s">
        <v>334</v>
      </c>
      <c r="M148" s="10" t="s">
        <v>457</v>
      </c>
    </row>
    <row r="149" spans="1:13" x14ac:dyDescent="0.3">
      <c r="A149" s="10" t="s">
        <v>18</v>
      </c>
      <c r="B149" s="10" t="s">
        <v>326</v>
      </c>
      <c r="C149" s="10" t="s">
        <v>327</v>
      </c>
      <c r="D149" s="10" t="s">
        <v>843</v>
      </c>
      <c r="E149" s="10" t="s">
        <v>844</v>
      </c>
      <c r="F149" s="10" t="s">
        <v>330</v>
      </c>
      <c r="G149" s="10" t="s">
        <v>847</v>
      </c>
      <c r="H149" s="10" t="s">
        <v>848</v>
      </c>
      <c r="I149" s="11">
        <v>1</v>
      </c>
      <c r="J149" s="10" t="s">
        <v>17</v>
      </c>
      <c r="K149" s="10" t="s">
        <v>565</v>
      </c>
      <c r="L149" s="10" t="s">
        <v>334</v>
      </c>
      <c r="M149" s="10" t="s">
        <v>849</v>
      </c>
    </row>
    <row r="150" spans="1:13" x14ac:dyDescent="0.3">
      <c r="A150" s="10" t="s">
        <v>18</v>
      </c>
      <c r="B150" s="10" t="s">
        <v>326</v>
      </c>
      <c r="C150" s="10" t="s">
        <v>327</v>
      </c>
      <c r="D150" s="10" t="s">
        <v>843</v>
      </c>
      <c r="E150" s="10" t="s">
        <v>850</v>
      </c>
      <c r="F150" s="10" t="s">
        <v>330</v>
      </c>
      <c r="G150" s="10" t="s">
        <v>349</v>
      </c>
      <c r="H150" s="10" t="s">
        <v>350</v>
      </c>
      <c r="I150" s="11">
        <v>2</v>
      </c>
      <c r="J150" s="10" t="s">
        <v>17</v>
      </c>
      <c r="K150" s="10" t="s">
        <v>456</v>
      </c>
      <c r="L150" s="10" t="s">
        <v>334</v>
      </c>
      <c r="M150" s="10" t="s">
        <v>352</v>
      </c>
    </row>
    <row r="151" spans="1:13" x14ac:dyDescent="0.3">
      <c r="A151" s="10" t="s">
        <v>18</v>
      </c>
      <c r="B151" s="10" t="s">
        <v>326</v>
      </c>
      <c r="C151" s="10" t="s">
        <v>327</v>
      </c>
      <c r="D151" s="10" t="s">
        <v>843</v>
      </c>
      <c r="E151" s="10" t="s">
        <v>851</v>
      </c>
      <c r="F151" s="10" t="s">
        <v>330</v>
      </c>
      <c r="G151" s="10" t="s">
        <v>349</v>
      </c>
      <c r="H151" s="10" t="s">
        <v>350</v>
      </c>
      <c r="I151" s="11">
        <v>1</v>
      </c>
      <c r="J151" s="10" t="s">
        <v>17</v>
      </c>
      <c r="K151" s="10" t="s">
        <v>463</v>
      </c>
      <c r="L151" s="10" t="s">
        <v>334</v>
      </c>
      <c r="M151" s="10" t="s">
        <v>352</v>
      </c>
    </row>
    <row r="152" spans="1:13" x14ac:dyDescent="0.3">
      <c r="A152" s="10" t="s">
        <v>18</v>
      </c>
      <c r="B152" s="10" t="s">
        <v>326</v>
      </c>
      <c r="C152" s="10" t="s">
        <v>327</v>
      </c>
      <c r="D152" s="10" t="s">
        <v>843</v>
      </c>
      <c r="E152" s="10" t="s">
        <v>852</v>
      </c>
      <c r="F152" s="10" t="s">
        <v>330</v>
      </c>
      <c r="G152" s="10" t="s">
        <v>461</v>
      </c>
      <c r="H152" s="10" t="s">
        <v>462</v>
      </c>
      <c r="I152" s="11">
        <v>1</v>
      </c>
      <c r="J152" s="10" t="s">
        <v>17</v>
      </c>
      <c r="K152" s="10" t="s">
        <v>356</v>
      </c>
      <c r="L152" s="10" t="s">
        <v>334</v>
      </c>
      <c r="M152" s="10" t="s">
        <v>464</v>
      </c>
    </row>
    <row r="153" spans="1:13" x14ac:dyDescent="0.3">
      <c r="A153" s="10" t="s">
        <v>187</v>
      </c>
      <c r="B153" s="10" t="s">
        <v>853</v>
      </c>
      <c r="C153" s="10" t="s">
        <v>327</v>
      </c>
      <c r="D153" s="10" t="s">
        <v>854</v>
      </c>
      <c r="E153" s="10" t="s">
        <v>855</v>
      </c>
      <c r="F153" s="10" t="s">
        <v>330</v>
      </c>
      <c r="G153" s="10" t="s">
        <v>856</v>
      </c>
      <c r="H153" s="10" t="s">
        <v>857</v>
      </c>
      <c r="I153" s="11">
        <v>1</v>
      </c>
      <c r="J153" s="10" t="s">
        <v>186</v>
      </c>
      <c r="K153" s="10" t="s">
        <v>435</v>
      </c>
      <c r="L153" s="10" t="s">
        <v>334</v>
      </c>
      <c r="M153" s="10" t="s">
        <v>858</v>
      </c>
    </row>
    <row r="154" spans="1:13" x14ac:dyDescent="0.3">
      <c r="A154" s="10" t="s">
        <v>34</v>
      </c>
      <c r="B154" s="10" t="s">
        <v>346</v>
      </c>
      <c r="C154" s="10" t="s">
        <v>327</v>
      </c>
      <c r="D154" s="10" t="s">
        <v>597</v>
      </c>
      <c r="E154" s="10" t="s">
        <v>859</v>
      </c>
      <c r="F154" s="10" t="s">
        <v>330</v>
      </c>
      <c r="G154" s="10" t="s">
        <v>860</v>
      </c>
      <c r="H154" s="10" t="s">
        <v>861</v>
      </c>
      <c r="I154" s="11">
        <v>1</v>
      </c>
      <c r="J154" s="10" t="s">
        <v>33</v>
      </c>
      <c r="K154" s="10" t="s">
        <v>616</v>
      </c>
      <c r="L154" s="10" t="s">
        <v>334</v>
      </c>
      <c r="M154" s="10" t="s">
        <v>784</v>
      </c>
    </row>
    <row r="155" spans="1:13" x14ac:dyDescent="0.3">
      <c r="A155" s="10" t="s">
        <v>34</v>
      </c>
      <c r="B155" s="10" t="s">
        <v>346</v>
      </c>
      <c r="C155" s="10" t="s">
        <v>327</v>
      </c>
      <c r="D155" s="10" t="s">
        <v>597</v>
      </c>
      <c r="E155" s="10" t="s">
        <v>859</v>
      </c>
      <c r="F155" s="10" t="s">
        <v>330</v>
      </c>
      <c r="G155" s="10" t="s">
        <v>862</v>
      </c>
      <c r="H155" s="10" t="s">
        <v>863</v>
      </c>
      <c r="I155" s="11">
        <v>1</v>
      </c>
      <c r="J155" s="10" t="s">
        <v>33</v>
      </c>
      <c r="K155" s="10" t="s">
        <v>616</v>
      </c>
      <c r="L155" s="10" t="s">
        <v>334</v>
      </c>
      <c r="M155" s="10" t="s">
        <v>784</v>
      </c>
    </row>
    <row r="156" spans="1:13" x14ac:dyDescent="0.3">
      <c r="A156" s="10" t="s">
        <v>34</v>
      </c>
      <c r="B156" s="10" t="s">
        <v>346</v>
      </c>
      <c r="C156" s="10" t="s">
        <v>327</v>
      </c>
      <c r="D156" s="10" t="s">
        <v>597</v>
      </c>
      <c r="E156" s="10" t="s">
        <v>864</v>
      </c>
      <c r="F156" s="10" t="s">
        <v>330</v>
      </c>
      <c r="G156" s="10" t="s">
        <v>865</v>
      </c>
      <c r="H156" s="10" t="s">
        <v>866</v>
      </c>
      <c r="I156" s="11">
        <v>1</v>
      </c>
      <c r="J156" s="10" t="s">
        <v>33</v>
      </c>
      <c r="K156" s="10" t="s">
        <v>510</v>
      </c>
      <c r="L156" s="10" t="s">
        <v>334</v>
      </c>
      <c r="M156" s="10" t="s">
        <v>867</v>
      </c>
    </row>
    <row r="157" spans="1:13" x14ac:dyDescent="0.3">
      <c r="A157" s="10" t="s">
        <v>34</v>
      </c>
      <c r="B157" s="10" t="s">
        <v>346</v>
      </c>
      <c r="C157" s="10" t="s">
        <v>327</v>
      </c>
      <c r="D157" s="10" t="s">
        <v>597</v>
      </c>
      <c r="E157" s="10" t="s">
        <v>868</v>
      </c>
      <c r="F157" s="10" t="s">
        <v>330</v>
      </c>
      <c r="G157" s="10" t="s">
        <v>865</v>
      </c>
      <c r="H157" s="10" t="s">
        <v>866</v>
      </c>
      <c r="I157" s="11">
        <v>1</v>
      </c>
      <c r="J157" s="10" t="s">
        <v>33</v>
      </c>
      <c r="K157" s="10" t="s">
        <v>398</v>
      </c>
      <c r="L157" s="10" t="s">
        <v>334</v>
      </c>
      <c r="M157" s="10" t="s">
        <v>867</v>
      </c>
    </row>
    <row r="158" spans="1:13" x14ac:dyDescent="0.3">
      <c r="A158" s="10" t="s">
        <v>34</v>
      </c>
      <c r="B158" s="10" t="s">
        <v>346</v>
      </c>
      <c r="C158" s="10" t="s">
        <v>327</v>
      </c>
      <c r="D158" s="10" t="s">
        <v>597</v>
      </c>
      <c r="E158" s="10" t="s">
        <v>869</v>
      </c>
      <c r="F158" s="10" t="s">
        <v>330</v>
      </c>
      <c r="G158" s="10" t="s">
        <v>870</v>
      </c>
      <c r="H158" s="10" t="s">
        <v>871</v>
      </c>
      <c r="I158" s="11">
        <v>1</v>
      </c>
      <c r="J158" s="10" t="s">
        <v>33</v>
      </c>
      <c r="K158" s="10" t="s">
        <v>555</v>
      </c>
      <c r="L158" s="10" t="s">
        <v>334</v>
      </c>
      <c r="M158" s="10" t="s">
        <v>872</v>
      </c>
    </row>
    <row r="159" spans="1:13" x14ac:dyDescent="0.3">
      <c r="A159" s="10" t="s">
        <v>34</v>
      </c>
      <c r="B159" s="10" t="s">
        <v>346</v>
      </c>
      <c r="C159" s="10" t="s">
        <v>327</v>
      </c>
      <c r="D159" s="10" t="s">
        <v>597</v>
      </c>
      <c r="E159" s="10" t="s">
        <v>873</v>
      </c>
      <c r="F159" s="10" t="s">
        <v>330</v>
      </c>
      <c r="G159" s="10" t="s">
        <v>874</v>
      </c>
      <c r="H159" s="10" t="s">
        <v>875</v>
      </c>
      <c r="I159" s="11">
        <v>1</v>
      </c>
      <c r="J159" s="10" t="s">
        <v>33</v>
      </c>
      <c r="K159" s="10" t="s">
        <v>690</v>
      </c>
      <c r="L159" s="10" t="s">
        <v>334</v>
      </c>
      <c r="M159" s="10" t="s">
        <v>543</v>
      </c>
    </row>
    <row r="160" spans="1:13" x14ac:dyDescent="0.3">
      <c r="A160" s="10" t="s">
        <v>34</v>
      </c>
      <c r="B160" s="10" t="s">
        <v>346</v>
      </c>
      <c r="C160" s="10" t="s">
        <v>327</v>
      </c>
      <c r="D160" s="10" t="s">
        <v>597</v>
      </c>
      <c r="E160" s="10" t="s">
        <v>876</v>
      </c>
      <c r="F160" s="10" t="s">
        <v>330</v>
      </c>
      <c r="G160" s="10" t="s">
        <v>865</v>
      </c>
      <c r="H160" s="10" t="s">
        <v>866</v>
      </c>
      <c r="I160" s="11">
        <v>1</v>
      </c>
      <c r="J160" s="10" t="s">
        <v>33</v>
      </c>
      <c r="K160" s="10" t="s">
        <v>801</v>
      </c>
      <c r="L160" s="10" t="s">
        <v>334</v>
      </c>
      <c r="M160" s="10" t="s">
        <v>867</v>
      </c>
    </row>
    <row r="161" spans="1:13" x14ac:dyDescent="0.3">
      <c r="A161" s="10" t="s">
        <v>34</v>
      </c>
      <c r="B161" s="10" t="s">
        <v>346</v>
      </c>
      <c r="C161" s="10" t="s">
        <v>327</v>
      </c>
      <c r="D161" s="10" t="s">
        <v>597</v>
      </c>
      <c r="E161" s="10" t="s">
        <v>877</v>
      </c>
      <c r="F161" s="10" t="s">
        <v>330</v>
      </c>
      <c r="G161" s="10" t="s">
        <v>878</v>
      </c>
      <c r="H161" s="10" t="s">
        <v>879</v>
      </c>
      <c r="I161" s="11">
        <v>1</v>
      </c>
      <c r="J161" s="10" t="s">
        <v>33</v>
      </c>
      <c r="K161" s="10" t="s">
        <v>456</v>
      </c>
      <c r="L161" s="10" t="s">
        <v>334</v>
      </c>
      <c r="M161" s="10" t="s">
        <v>388</v>
      </c>
    </row>
    <row r="162" spans="1:13" x14ac:dyDescent="0.3">
      <c r="A162" s="10" t="s">
        <v>34</v>
      </c>
      <c r="B162" s="10" t="s">
        <v>346</v>
      </c>
      <c r="C162" s="10" t="s">
        <v>327</v>
      </c>
      <c r="D162" s="10" t="s">
        <v>597</v>
      </c>
      <c r="E162" s="10" t="s">
        <v>880</v>
      </c>
      <c r="F162" s="10" t="s">
        <v>330</v>
      </c>
      <c r="G162" s="10" t="s">
        <v>881</v>
      </c>
      <c r="H162" s="10" t="s">
        <v>882</v>
      </c>
      <c r="I162" s="11">
        <v>1</v>
      </c>
      <c r="J162" s="10" t="s">
        <v>33</v>
      </c>
      <c r="K162" s="10" t="s">
        <v>746</v>
      </c>
      <c r="L162" s="10" t="s">
        <v>334</v>
      </c>
      <c r="M162" s="10" t="s">
        <v>471</v>
      </c>
    </row>
    <row r="163" spans="1:13" x14ac:dyDescent="0.3">
      <c r="A163" s="10" t="s">
        <v>34</v>
      </c>
      <c r="B163" s="10" t="s">
        <v>346</v>
      </c>
      <c r="C163" s="10" t="s">
        <v>327</v>
      </c>
      <c r="D163" s="10" t="s">
        <v>597</v>
      </c>
      <c r="E163" s="10" t="s">
        <v>880</v>
      </c>
      <c r="F163" s="10" t="s">
        <v>330</v>
      </c>
      <c r="G163" s="10" t="s">
        <v>865</v>
      </c>
      <c r="H163" s="10" t="s">
        <v>866</v>
      </c>
      <c r="I163" s="11">
        <v>1</v>
      </c>
      <c r="J163" s="10" t="s">
        <v>33</v>
      </c>
      <c r="K163" s="10" t="s">
        <v>746</v>
      </c>
      <c r="L163" s="10" t="s">
        <v>334</v>
      </c>
      <c r="M163" s="10" t="s">
        <v>867</v>
      </c>
    </row>
    <row r="164" spans="1:13" x14ac:dyDescent="0.3">
      <c r="A164" s="10" t="s">
        <v>34</v>
      </c>
      <c r="B164" s="10" t="s">
        <v>346</v>
      </c>
      <c r="C164" s="10" t="s">
        <v>327</v>
      </c>
      <c r="D164" s="10" t="s">
        <v>597</v>
      </c>
      <c r="E164" s="10" t="s">
        <v>883</v>
      </c>
      <c r="F164" s="10" t="s">
        <v>330</v>
      </c>
      <c r="G164" s="10" t="s">
        <v>865</v>
      </c>
      <c r="H164" s="10" t="s">
        <v>866</v>
      </c>
      <c r="I164" s="11">
        <v>1</v>
      </c>
      <c r="J164" s="10" t="s">
        <v>33</v>
      </c>
      <c r="K164" s="10" t="s">
        <v>884</v>
      </c>
      <c r="L164" s="10" t="s">
        <v>334</v>
      </c>
      <c r="M164" s="10" t="s">
        <v>867</v>
      </c>
    </row>
    <row r="165" spans="1:13" x14ac:dyDescent="0.3">
      <c r="A165" s="10" t="s">
        <v>34</v>
      </c>
      <c r="B165" s="10" t="s">
        <v>346</v>
      </c>
      <c r="C165" s="10" t="s">
        <v>327</v>
      </c>
      <c r="D165" s="10" t="s">
        <v>597</v>
      </c>
      <c r="E165" s="10" t="s">
        <v>885</v>
      </c>
      <c r="F165" s="10" t="s">
        <v>330</v>
      </c>
      <c r="G165" s="10" t="s">
        <v>886</v>
      </c>
      <c r="H165" s="10" t="s">
        <v>887</v>
      </c>
      <c r="I165" s="11">
        <v>1</v>
      </c>
      <c r="J165" s="10" t="s">
        <v>33</v>
      </c>
      <c r="K165" s="10" t="s">
        <v>535</v>
      </c>
      <c r="L165" s="10" t="s">
        <v>334</v>
      </c>
      <c r="M165" s="10" t="s">
        <v>784</v>
      </c>
    </row>
    <row r="166" spans="1:13" x14ac:dyDescent="0.3">
      <c r="A166" s="10" t="s">
        <v>74</v>
      </c>
      <c r="B166" s="10" t="s">
        <v>326</v>
      </c>
      <c r="C166" s="10" t="s">
        <v>327</v>
      </c>
      <c r="D166" s="10" t="s">
        <v>769</v>
      </c>
      <c r="E166" s="10" t="s">
        <v>888</v>
      </c>
      <c r="F166" s="10" t="s">
        <v>330</v>
      </c>
      <c r="G166" s="10" t="s">
        <v>473</v>
      </c>
      <c r="H166" s="10" t="s">
        <v>474</v>
      </c>
      <c r="I166" s="11">
        <v>2</v>
      </c>
      <c r="J166" s="10" t="s">
        <v>73</v>
      </c>
      <c r="K166" s="10" t="s">
        <v>601</v>
      </c>
      <c r="L166" s="10" t="s">
        <v>334</v>
      </c>
      <c r="M166" s="10" t="s">
        <v>476</v>
      </c>
    </row>
    <row r="167" spans="1:13" x14ac:dyDescent="0.3">
      <c r="A167" s="10" t="s">
        <v>74</v>
      </c>
      <c r="B167" s="10" t="s">
        <v>326</v>
      </c>
      <c r="C167" s="10" t="s">
        <v>327</v>
      </c>
      <c r="D167" s="10" t="s">
        <v>769</v>
      </c>
      <c r="E167" s="10" t="s">
        <v>889</v>
      </c>
      <c r="F167" s="10" t="s">
        <v>330</v>
      </c>
      <c r="G167" s="10" t="s">
        <v>822</v>
      </c>
      <c r="H167" s="10" t="s">
        <v>823</v>
      </c>
      <c r="I167" s="11">
        <v>1</v>
      </c>
      <c r="J167" s="10" t="s">
        <v>73</v>
      </c>
      <c r="K167" s="10" t="s">
        <v>801</v>
      </c>
      <c r="L167" s="10" t="s">
        <v>334</v>
      </c>
      <c r="M167" s="10" t="s">
        <v>825</v>
      </c>
    </row>
    <row r="168" spans="1:13" x14ac:dyDescent="0.3">
      <c r="A168" s="10" t="s">
        <v>74</v>
      </c>
      <c r="B168" s="10" t="s">
        <v>326</v>
      </c>
      <c r="C168" s="10" t="s">
        <v>327</v>
      </c>
      <c r="D168" s="10" t="s">
        <v>769</v>
      </c>
      <c r="E168" s="10" t="s">
        <v>890</v>
      </c>
      <c r="F168" s="10" t="s">
        <v>330</v>
      </c>
      <c r="G168" s="10" t="s">
        <v>891</v>
      </c>
      <c r="H168" s="10" t="s">
        <v>892</v>
      </c>
      <c r="I168" s="11">
        <v>1</v>
      </c>
      <c r="J168" s="10" t="s">
        <v>73</v>
      </c>
      <c r="K168" s="10" t="s">
        <v>611</v>
      </c>
      <c r="L168" s="10" t="s">
        <v>334</v>
      </c>
      <c r="M168" s="10" t="s">
        <v>893</v>
      </c>
    </row>
    <row r="169" spans="1:13" x14ac:dyDescent="0.3">
      <c r="A169" s="10" t="s">
        <v>74</v>
      </c>
      <c r="B169" s="10" t="s">
        <v>326</v>
      </c>
      <c r="C169" s="10" t="s">
        <v>327</v>
      </c>
      <c r="D169" s="10" t="s">
        <v>769</v>
      </c>
      <c r="E169" s="10" t="s">
        <v>894</v>
      </c>
      <c r="F169" s="10" t="s">
        <v>330</v>
      </c>
      <c r="G169" s="10" t="s">
        <v>895</v>
      </c>
      <c r="H169" s="10" t="s">
        <v>896</v>
      </c>
      <c r="I169" s="11">
        <v>1</v>
      </c>
      <c r="J169" s="10" t="s">
        <v>73</v>
      </c>
      <c r="K169" s="10" t="s">
        <v>897</v>
      </c>
      <c r="L169" s="10" t="s">
        <v>334</v>
      </c>
      <c r="M169" s="10" t="s">
        <v>898</v>
      </c>
    </row>
    <row r="170" spans="1:13" x14ac:dyDescent="0.3">
      <c r="A170" s="10" t="s">
        <v>110</v>
      </c>
      <c r="B170" s="10" t="s">
        <v>326</v>
      </c>
      <c r="C170" s="10" t="s">
        <v>327</v>
      </c>
      <c r="D170" s="10" t="s">
        <v>899</v>
      </c>
      <c r="E170" s="10" t="s">
        <v>900</v>
      </c>
      <c r="F170" s="10" t="s">
        <v>330</v>
      </c>
      <c r="G170" s="10" t="s">
        <v>713</v>
      </c>
      <c r="H170" s="10" t="s">
        <v>714</v>
      </c>
      <c r="I170" s="11">
        <v>8</v>
      </c>
      <c r="J170" s="10" t="s">
        <v>109</v>
      </c>
      <c r="K170" s="10" t="s">
        <v>801</v>
      </c>
      <c r="L170" s="10" t="s">
        <v>334</v>
      </c>
      <c r="M170" s="10" t="s">
        <v>715</v>
      </c>
    </row>
    <row r="171" spans="1:13" x14ac:dyDescent="0.3">
      <c r="A171" s="10" t="s">
        <v>110</v>
      </c>
      <c r="B171" s="10" t="s">
        <v>326</v>
      </c>
      <c r="C171" s="10" t="s">
        <v>327</v>
      </c>
      <c r="D171" s="10" t="s">
        <v>899</v>
      </c>
      <c r="E171" s="10" t="s">
        <v>901</v>
      </c>
      <c r="F171" s="10" t="s">
        <v>330</v>
      </c>
      <c r="G171" s="10" t="s">
        <v>713</v>
      </c>
      <c r="H171" s="10" t="s">
        <v>714</v>
      </c>
      <c r="I171" s="11">
        <v>12</v>
      </c>
      <c r="J171" s="10" t="s">
        <v>109</v>
      </c>
      <c r="K171" s="10" t="s">
        <v>698</v>
      </c>
      <c r="L171" s="10" t="s">
        <v>334</v>
      </c>
      <c r="M171" s="10" t="s">
        <v>715</v>
      </c>
    </row>
    <row r="172" spans="1:13" x14ac:dyDescent="0.3">
      <c r="A172" s="10" t="s">
        <v>110</v>
      </c>
      <c r="B172" s="10" t="s">
        <v>326</v>
      </c>
      <c r="C172" s="10" t="s">
        <v>327</v>
      </c>
      <c r="D172" s="10" t="s">
        <v>899</v>
      </c>
      <c r="E172" s="10" t="s">
        <v>902</v>
      </c>
      <c r="F172" s="10" t="s">
        <v>330</v>
      </c>
      <c r="G172" s="10" t="s">
        <v>713</v>
      </c>
      <c r="H172" s="10" t="s">
        <v>714</v>
      </c>
      <c r="I172" s="11">
        <v>4</v>
      </c>
      <c r="J172" s="10" t="s">
        <v>109</v>
      </c>
      <c r="K172" s="10" t="s">
        <v>572</v>
      </c>
      <c r="L172" s="10" t="s">
        <v>334</v>
      </c>
      <c r="M172" s="10" t="s">
        <v>715</v>
      </c>
    </row>
    <row r="173" spans="1:13" x14ac:dyDescent="0.3">
      <c r="A173" s="10" t="s">
        <v>110</v>
      </c>
      <c r="B173" s="10" t="s">
        <v>326</v>
      </c>
      <c r="C173" s="10" t="s">
        <v>327</v>
      </c>
      <c r="D173" s="10" t="s">
        <v>899</v>
      </c>
      <c r="E173" s="10" t="s">
        <v>903</v>
      </c>
      <c r="F173" s="10" t="s">
        <v>330</v>
      </c>
      <c r="G173" s="10" t="s">
        <v>713</v>
      </c>
      <c r="H173" s="10" t="s">
        <v>714</v>
      </c>
      <c r="I173" s="11">
        <v>15</v>
      </c>
      <c r="J173" s="10" t="s">
        <v>109</v>
      </c>
      <c r="K173" s="10" t="s">
        <v>884</v>
      </c>
      <c r="L173" s="10" t="s">
        <v>334</v>
      </c>
      <c r="M173" s="10" t="s">
        <v>715</v>
      </c>
    </row>
    <row r="174" spans="1:13" x14ac:dyDescent="0.3">
      <c r="A174" s="10" t="s">
        <v>36</v>
      </c>
      <c r="B174" s="10" t="s">
        <v>853</v>
      </c>
      <c r="C174" s="10" t="s">
        <v>327</v>
      </c>
      <c r="D174" s="10" t="s">
        <v>904</v>
      </c>
      <c r="E174" s="10" t="s">
        <v>905</v>
      </c>
      <c r="F174" s="10" t="s">
        <v>330</v>
      </c>
      <c r="G174" s="10" t="s">
        <v>545</v>
      </c>
      <c r="H174" s="10" t="s">
        <v>546</v>
      </c>
      <c r="I174" s="11">
        <v>1</v>
      </c>
      <c r="J174" s="10" t="s">
        <v>35</v>
      </c>
      <c r="K174" s="10" t="s">
        <v>371</v>
      </c>
      <c r="L174" s="10" t="s">
        <v>334</v>
      </c>
      <c r="M174" s="10" t="s">
        <v>547</v>
      </c>
    </row>
    <row r="175" spans="1:13" x14ac:dyDescent="0.3">
      <c r="A175" s="10" t="s">
        <v>36</v>
      </c>
      <c r="B175" s="10" t="s">
        <v>853</v>
      </c>
      <c r="C175" s="10" t="s">
        <v>327</v>
      </c>
      <c r="D175" s="10" t="s">
        <v>904</v>
      </c>
      <c r="E175" s="10" t="s">
        <v>906</v>
      </c>
      <c r="F175" s="10" t="s">
        <v>330</v>
      </c>
      <c r="G175" s="10" t="s">
        <v>907</v>
      </c>
      <c r="H175" s="10" t="s">
        <v>908</v>
      </c>
      <c r="I175" s="11">
        <v>1</v>
      </c>
      <c r="J175" s="10" t="s">
        <v>35</v>
      </c>
      <c r="K175" s="10" t="s">
        <v>625</v>
      </c>
      <c r="L175" s="10" t="s">
        <v>334</v>
      </c>
      <c r="M175" s="10" t="s">
        <v>415</v>
      </c>
    </row>
    <row r="176" spans="1:13" x14ac:dyDescent="0.3">
      <c r="A176" s="10" t="s">
        <v>36</v>
      </c>
      <c r="B176" s="10" t="s">
        <v>853</v>
      </c>
      <c r="C176" s="10" t="s">
        <v>327</v>
      </c>
      <c r="D176" s="10" t="s">
        <v>904</v>
      </c>
      <c r="E176" s="10" t="s">
        <v>909</v>
      </c>
      <c r="F176" s="10" t="s">
        <v>330</v>
      </c>
      <c r="G176" s="10" t="s">
        <v>910</v>
      </c>
      <c r="H176" s="10" t="s">
        <v>911</v>
      </c>
      <c r="I176" s="11">
        <v>1</v>
      </c>
      <c r="J176" s="10" t="s">
        <v>35</v>
      </c>
      <c r="K176" s="10" t="s">
        <v>783</v>
      </c>
      <c r="L176" s="10" t="s">
        <v>334</v>
      </c>
      <c r="M176" s="10" t="s">
        <v>457</v>
      </c>
    </row>
    <row r="177" spans="1:13" x14ac:dyDescent="0.3">
      <c r="A177" s="10" t="s">
        <v>36</v>
      </c>
      <c r="B177" s="10" t="s">
        <v>853</v>
      </c>
      <c r="C177" s="10" t="s">
        <v>327</v>
      </c>
      <c r="D177" s="10" t="s">
        <v>904</v>
      </c>
      <c r="E177" s="10" t="s">
        <v>909</v>
      </c>
      <c r="F177" s="10" t="s">
        <v>330</v>
      </c>
      <c r="G177" s="10" t="s">
        <v>912</v>
      </c>
      <c r="H177" s="10" t="s">
        <v>913</v>
      </c>
      <c r="I177" s="11">
        <v>1</v>
      </c>
      <c r="J177" s="10" t="s">
        <v>35</v>
      </c>
      <c r="K177" s="10" t="s">
        <v>783</v>
      </c>
      <c r="L177" s="10" t="s">
        <v>334</v>
      </c>
      <c r="M177" s="10" t="s">
        <v>457</v>
      </c>
    </row>
    <row r="178" spans="1:13" x14ac:dyDescent="0.3">
      <c r="A178" s="10" t="s">
        <v>36</v>
      </c>
      <c r="B178" s="10" t="s">
        <v>853</v>
      </c>
      <c r="C178" s="10" t="s">
        <v>327</v>
      </c>
      <c r="D178" s="10" t="s">
        <v>904</v>
      </c>
      <c r="E178" s="10" t="s">
        <v>909</v>
      </c>
      <c r="F178" s="10" t="s">
        <v>330</v>
      </c>
      <c r="G178" s="10" t="s">
        <v>914</v>
      </c>
      <c r="H178" s="10" t="s">
        <v>911</v>
      </c>
      <c r="I178" s="11">
        <v>1</v>
      </c>
      <c r="J178" s="10" t="s">
        <v>35</v>
      </c>
      <c r="K178" s="10" t="s">
        <v>783</v>
      </c>
      <c r="L178" s="10" t="s">
        <v>334</v>
      </c>
      <c r="M178" s="10" t="s">
        <v>457</v>
      </c>
    </row>
    <row r="179" spans="1:13" x14ac:dyDescent="0.3">
      <c r="A179" s="10" t="s">
        <v>88</v>
      </c>
      <c r="B179" s="10" t="s">
        <v>346</v>
      </c>
      <c r="C179" s="10" t="s">
        <v>327</v>
      </c>
      <c r="D179" s="10" t="s">
        <v>915</v>
      </c>
      <c r="E179" s="10" t="s">
        <v>916</v>
      </c>
      <c r="F179" s="10" t="s">
        <v>330</v>
      </c>
      <c r="G179" s="10" t="s">
        <v>917</v>
      </c>
      <c r="H179" s="10" t="s">
        <v>918</v>
      </c>
      <c r="I179" s="11">
        <v>4</v>
      </c>
      <c r="J179" s="10" t="s">
        <v>87</v>
      </c>
      <c r="K179" s="10" t="s">
        <v>688</v>
      </c>
      <c r="L179" s="10" t="s">
        <v>334</v>
      </c>
      <c r="M179" s="10" t="s">
        <v>372</v>
      </c>
    </row>
    <row r="180" spans="1:13" x14ac:dyDescent="0.3">
      <c r="A180" s="10" t="s">
        <v>88</v>
      </c>
      <c r="B180" s="10" t="s">
        <v>346</v>
      </c>
      <c r="C180" s="10" t="s">
        <v>327</v>
      </c>
      <c r="D180" s="10" t="s">
        <v>915</v>
      </c>
      <c r="E180" s="10" t="s">
        <v>919</v>
      </c>
      <c r="F180" s="10" t="s">
        <v>330</v>
      </c>
      <c r="G180" s="10" t="s">
        <v>920</v>
      </c>
      <c r="H180" s="10" t="s">
        <v>921</v>
      </c>
      <c r="I180" s="11">
        <v>1</v>
      </c>
      <c r="J180" s="10" t="s">
        <v>87</v>
      </c>
      <c r="K180" s="10" t="s">
        <v>897</v>
      </c>
      <c r="L180" s="10" t="s">
        <v>334</v>
      </c>
      <c r="M180" s="10" t="s">
        <v>457</v>
      </c>
    </row>
    <row r="181" spans="1:13" x14ac:dyDescent="0.3">
      <c r="A181" s="10" t="s">
        <v>36</v>
      </c>
      <c r="B181" s="10" t="s">
        <v>922</v>
      </c>
      <c r="C181" s="10" t="s">
        <v>327</v>
      </c>
      <c r="D181" s="10" t="s">
        <v>923</v>
      </c>
      <c r="E181" s="10" t="s">
        <v>924</v>
      </c>
      <c r="F181" s="10" t="s">
        <v>330</v>
      </c>
      <c r="G181" s="10" t="s">
        <v>925</v>
      </c>
      <c r="H181" s="10" t="s">
        <v>926</v>
      </c>
      <c r="I181" s="11">
        <v>1</v>
      </c>
      <c r="J181" s="10" t="s">
        <v>141</v>
      </c>
      <c r="K181" s="10" t="s">
        <v>414</v>
      </c>
      <c r="L181" s="10" t="s">
        <v>334</v>
      </c>
      <c r="M181" s="10" t="s">
        <v>636</v>
      </c>
    </row>
    <row r="182" spans="1:13" x14ac:dyDescent="0.3">
      <c r="A182" s="10" t="s">
        <v>36</v>
      </c>
      <c r="B182" s="10" t="s">
        <v>922</v>
      </c>
      <c r="C182" s="10" t="s">
        <v>327</v>
      </c>
      <c r="D182" s="10" t="s">
        <v>923</v>
      </c>
      <c r="E182" s="10" t="s">
        <v>924</v>
      </c>
      <c r="F182" s="10" t="s">
        <v>330</v>
      </c>
      <c r="G182" s="10" t="s">
        <v>927</v>
      </c>
      <c r="H182" s="10" t="s">
        <v>928</v>
      </c>
      <c r="I182" s="11">
        <v>1</v>
      </c>
      <c r="J182" s="10" t="s">
        <v>141</v>
      </c>
      <c r="K182" s="10" t="s">
        <v>414</v>
      </c>
      <c r="L182" s="10" t="s">
        <v>334</v>
      </c>
      <c r="M182" s="10" t="s">
        <v>636</v>
      </c>
    </row>
    <row r="183" spans="1:13" x14ac:dyDescent="0.3">
      <c r="A183" s="10" t="s">
        <v>24</v>
      </c>
      <c r="B183" s="10" t="s">
        <v>346</v>
      </c>
      <c r="C183" s="10" t="s">
        <v>327</v>
      </c>
      <c r="D183" s="10" t="s">
        <v>578</v>
      </c>
      <c r="E183" s="10" t="s">
        <v>929</v>
      </c>
      <c r="F183" s="10" t="s">
        <v>330</v>
      </c>
      <c r="G183" s="10" t="s">
        <v>895</v>
      </c>
      <c r="H183" s="10" t="s">
        <v>896</v>
      </c>
      <c r="I183" s="11">
        <v>1</v>
      </c>
      <c r="J183" s="10" t="s">
        <v>23</v>
      </c>
      <c r="K183" s="10" t="s">
        <v>356</v>
      </c>
      <c r="L183" s="10" t="s">
        <v>334</v>
      </c>
      <c r="M183" s="10" t="s">
        <v>898</v>
      </c>
    </row>
    <row r="184" spans="1:13" x14ac:dyDescent="0.3">
      <c r="A184" s="10" t="s">
        <v>24</v>
      </c>
      <c r="B184" s="10" t="s">
        <v>346</v>
      </c>
      <c r="C184" s="10" t="s">
        <v>327</v>
      </c>
      <c r="D184" s="10" t="s">
        <v>578</v>
      </c>
      <c r="E184" s="10" t="s">
        <v>930</v>
      </c>
      <c r="F184" s="10" t="s">
        <v>330</v>
      </c>
      <c r="G184" s="10" t="s">
        <v>759</v>
      </c>
      <c r="H184" s="10" t="s">
        <v>760</v>
      </c>
      <c r="I184" s="11">
        <v>4</v>
      </c>
      <c r="J184" s="10" t="s">
        <v>23</v>
      </c>
      <c r="K184" s="10" t="s">
        <v>711</v>
      </c>
      <c r="L184" s="10" t="s">
        <v>334</v>
      </c>
      <c r="M184" s="10" t="s">
        <v>757</v>
      </c>
    </row>
    <row r="185" spans="1:13" x14ac:dyDescent="0.3">
      <c r="A185" s="10" t="s">
        <v>24</v>
      </c>
      <c r="B185" s="10" t="s">
        <v>346</v>
      </c>
      <c r="C185" s="10" t="s">
        <v>327</v>
      </c>
      <c r="D185" s="10" t="s">
        <v>578</v>
      </c>
      <c r="E185" s="10" t="s">
        <v>931</v>
      </c>
      <c r="F185" s="10" t="s">
        <v>330</v>
      </c>
      <c r="G185" s="10" t="s">
        <v>822</v>
      </c>
      <c r="H185" s="10" t="s">
        <v>823</v>
      </c>
      <c r="I185" s="11">
        <v>1</v>
      </c>
      <c r="J185" s="10" t="s">
        <v>23</v>
      </c>
      <c r="K185" s="10" t="s">
        <v>359</v>
      </c>
      <c r="L185" s="10" t="s">
        <v>334</v>
      </c>
      <c r="M185" s="10" t="s">
        <v>825</v>
      </c>
    </row>
    <row r="186" spans="1:13" x14ac:dyDescent="0.3">
      <c r="A186" s="10" t="s">
        <v>64</v>
      </c>
      <c r="B186" s="10" t="s">
        <v>326</v>
      </c>
      <c r="C186" s="10" t="s">
        <v>327</v>
      </c>
      <c r="D186" s="10" t="s">
        <v>932</v>
      </c>
      <c r="E186" s="10" t="s">
        <v>933</v>
      </c>
      <c r="F186" s="10" t="s">
        <v>330</v>
      </c>
      <c r="G186" s="10" t="s">
        <v>934</v>
      </c>
      <c r="H186" s="10" t="s">
        <v>935</v>
      </c>
      <c r="I186" s="11">
        <v>1</v>
      </c>
      <c r="J186" s="10" t="s">
        <v>63</v>
      </c>
      <c r="K186" s="10" t="s">
        <v>555</v>
      </c>
      <c r="L186" s="10" t="s">
        <v>334</v>
      </c>
      <c r="M186" s="10" t="s">
        <v>420</v>
      </c>
    </row>
    <row r="187" spans="1:13" x14ac:dyDescent="0.3">
      <c r="A187" s="10" t="s">
        <v>64</v>
      </c>
      <c r="B187" s="10" t="s">
        <v>326</v>
      </c>
      <c r="C187" s="10" t="s">
        <v>327</v>
      </c>
      <c r="D187" s="10" t="s">
        <v>932</v>
      </c>
      <c r="E187" s="10" t="s">
        <v>936</v>
      </c>
      <c r="F187" s="10" t="s">
        <v>330</v>
      </c>
      <c r="G187" s="10" t="s">
        <v>937</v>
      </c>
      <c r="H187" s="10" t="s">
        <v>938</v>
      </c>
      <c r="I187" s="11">
        <v>2</v>
      </c>
      <c r="J187" s="10" t="s">
        <v>63</v>
      </c>
      <c r="K187" s="10" t="s">
        <v>625</v>
      </c>
      <c r="L187" s="10" t="s">
        <v>334</v>
      </c>
      <c r="M187" s="10" t="s">
        <v>612</v>
      </c>
    </row>
    <row r="188" spans="1:13" x14ac:dyDescent="0.3">
      <c r="A188" s="10" t="s">
        <v>64</v>
      </c>
      <c r="B188" s="10" t="s">
        <v>326</v>
      </c>
      <c r="C188" s="10" t="s">
        <v>327</v>
      </c>
      <c r="D188" s="10" t="s">
        <v>932</v>
      </c>
      <c r="E188" s="10" t="s">
        <v>939</v>
      </c>
      <c r="F188" s="10" t="s">
        <v>330</v>
      </c>
      <c r="G188" s="10" t="s">
        <v>934</v>
      </c>
      <c r="H188" s="10" t="s">
        <v>935</v>
      </c>
      <c r="I188" s="11">
        <v>2</v>
      </c>
      <c r="J188" s="10" t="s">
        <v>63</v>
      </c>
      <c r="K188" s="10" t="s">
        <v>741</v>
      </c>
      <c r="L188" s="10" t="s">
        <v>334</v>
      </c>
      <c r="M188" s="10" t="s">
        <v>420</v>
      </c>
    </row>
    <row r="189" spans="1:13" x14ac:dyDescent="0.3">
      <c r="A189" s="10" t="s">
        <v>108</v>
      </c>
      <c r="B189" s="10" t="s">
        <v>346</v>
      </c>
      <c r="C189" s="10" t="s">
        <v>327</v>
      </c>
      <c r="D189" s="10" t="s">
        <v>940</v>
      </c>
      <c r="E189" s="10" t="s">
        <v>941</v>
      </c>
      <c r="F189" s="10" t="s">
        <v>330</v>
      </c>
      <c r="G189" s="10" t="s">
        <v>942</v>
      </c>
      <c r="H189" s="10" t="s">
        <v>943</v>
      </c>
      <c r="I189" s="11">
        <v>1</v>
      </c>
      <c r="J189" s="10" t="s">
        <v>107</v>
      </c>
      <c r="K189" s="10" t="s">
        <v>510</v>
      </c>
      <c r="L189" s="10" t="s">
        <v>334</v>
      </c>
      <c r="M189" s="10" t="s">
        <v>457</v>
      </c>
    </row>
    <row r="190" spans="1:13" x14ac:dyDescent="0.3">
      <c r="A190" s="10" t="s">
        <v>108</v>
      </c>
      <c r="B190" s="10" t="s">
        <v>346</v>
      </c>
      <c r="C190" s="10" t="s">
        <v>327</v>
      </c>
      <c r="D190" s="10" t="s">
        <v>940</v>
      </c>
      <c r="E190" s="10" t="s">
        <v>944</v>
      </c>
      <c r="F190" s="10" t="s">
        <v>330</v>
      </c>
      <c r="G190" s="10" t="s">
        <v>945</v>
      </c>
      <c r="H190" s="10" t="s">
        <v>946</v>
      </c>
      <c r="I190" s="11">
        <v>1</v>
      </c>
      <c r="J190" s="10" t="s">
        <v>107</v>
      </c>
      <c r="K190" s="10" t="s">
        <v>654</v>
      </c>
      <c r="L190" s="10" t="s">
        <v>334</v>
      </c>
      <c r="M190" s="10" t="s">
        <v>947</v>
      </c>
    </row>
    <row r="191" spans="1:13" x14ac:dyDescent="0.3">
      <c r="A191" s="10" t="s">
        <v>108</v>
      </c>
      <c r="B191" s="10" t="s">
        <v>346</v>
      </c>
      <c r="C191" s="10" t="s">
        <v>327</v>
      </c>
      <c r="D191" s="10" t="s">
        <v>940</v>
      </c>
      <c r="E191" s="10" t="s">
        <v>948</v>
      </c>
      <c r="F191" s="10" t="s">
        <v>330</v>
      </c>
      <c r="G191" s="10" t="s">
        <v>949</v>
      </c>
      <c r="H191" s="10" t="s">
        <v>950</v>
      </c>
      <c r="I191" s="11">
        <v>1</v>
      </c>
      <c r="J191" s="10" t="s">
        <v>107</v>
      </c>
      <c r="K191" s="10" t="s">
        <v>951</v>
      </c>
      <c r="L191" s="10" t="s">
        <v>334</v>
      </c>
      <c r="M191" s="10" t="s">
        <v>952</v>
      </c>
    </row>
    <row r="192" spans="1:13" x14ac:dyDescent="0.3">
      <c r="A192" s="10" t="s">
        <v>106</v>
      </c>
      <c r="B192" s="10" t="s">
        <v>326</v>
      </c>
      <c r="C192" s="10" t="s">
        <v>327</v>
      </c>
      <c r="D192" s="10" t="s">
        <v>953</v>
      </c>
      <c r="E192" s="10" t="s">
        <v>954</v>
      </c>
      <c r="F192" s="10" t="s">
        <v>330</v>
      </c>
      <c r="G192" s="10" t="s">
        <v>955</v>
      </c>
      <c r="H192" s="10" t="s">
        <v>956</v>
      </c>
      <c r="I192" s="11">
        <v>1</v>
      </c>
      <c r="J192" s="10" t="s">
        <v>105</v>
      </c>
      <c r="K192" s="10" t="s">
        <v>351</v>
      </c>
      <c r="L192" s="10" t="s">
        <v>334</v>
      </c>
      <c r="M192" s="10" t="s">
        <v>872</v>
      </c>
    </row>
    <row r="193" spans="1:13" x14ac:dyDescent="0.3">
      <c r="A193" s="10" t="s">
        <v>106</v>
      </c>
      <c r="B193" s="10" t="s">
        <v>326</v>
      </c>
      <c r="C193" s="10" t="s">
        <v>327</v>
      </c>
      <c r="D193" s="10" t="s">
        <v>953</v>
      </c>
      <c r="E193" s="10" t="s">
        <v>957</v>
      </c>
      <c r="F193" s="10" t="s">
        <v>330</v>
      </c>
      <c r="G193" s="10" t="s">
        <v>486</v>
      </c>
      <c r="H193" s="10" t="s">
        <v>487</v>
      </c>
      <c r="I193" s="11">
        <v>1</v>
      </c>
      <c r="J193" s="10" t="s">
        <v>105</v>
      </c>
      <c r="K193" s="10" t="s">
        <v>824</v>
      </c>
      <c r="L193" s="10" t="s">
        <v>334</v>
      </c>
      <c r="M193" s="10" t="s">
        <v>488</v>
      </c>
    </row>
    <row r="194" spans="1:13" x14ac:dyDescent="0.3">
      <c r="A194" s="10" t="s">
        <v>122</v>
      </c>
      <c r="B194" s="10" t="s">
        <v>346</v>
      </c>
      <c r="C194" s="10" t="s">
        <v>327</v>
      </c>
      <c r="D194" s="10" t="s">
        <v>958</v>
      </c>
      <c r="E194" s="10" t="s">
        <v>959</v>
      </c>
      <c r="F194" s="10" t="s">
        <v>330</v>
      </c>
      <c r="G194" s="10" t="s">
        <v>960</v>
      </c>
      <c r="H194" s="10" t="s">
        <v>961</v>
      </c>
      <c r="I194" s="11">
        <v>1</v>
      </c>
      <c r="J194" s="10" t="s">
        <v>121</v>
      </c>
      <c r="K194" s="10" t="s">
        <v>601</v>
      </c>
      <c r="L194" s="10" t="s">
        <v>334</v>
      </c>
      <c r="M194" s="10" t="s">
        <v>962</v>
      </c>
    </row>
    <row r="195" spans="1:13" x14ac:dyDescent="0.3">
      <c r="A195" s="10" t="s">
        <v>128</v>
      </c>
      <c r="B195" s="10" t="s">
        <v>326</v>
      </c>
      <c r="C195" s="10" t="s">
        <v>327</v>
      </c>
      <c r="D195" s="10" t="s">
        <v>769</v>
      </c>
      <c r="E195" s="10" t="s">
        <v>963</v>
      </c>
      <c r="F195" s="10" t="s">
        <v>330</v>
      </c>
      <c r="G195" s="10" t="s">
        <v>964</v>
      </c>
      <c r="H195" s="10" t="s">
        <v>965</v>
      </c>
      <c r="I195" s="11">
        <v>1</v>
      </c>
      <c r="J195" s="10" t="s">
        <v>127</v>
      </c>
      <c r="K195" s="10" t="s">
        <v>966</v>
      </c>
      <c r="L195" s="10" t="s">
        <v>334</v>
      </c>
      <c r="M195" s="10" t="s">
        <v>967</v>
      </c>
    </row>
    <row r="196" spans="1:13" x14ac:dyDescent="0.3">
      <c r="A196" s="10" t="s">
        <v>128</v>
      </c>
      <c r="B196" s="10" t="s">
        <v>326</v>
      </c>
      <c r="C196" s="10" t="s">
        <v>327</v>
      </c>
      <c r="D196" s="10" t="s">
        <v>769</v>
      </c>
      <c r="E196" s="10" t="s">
        <v>968</v>
      </c>
      <c r="F196" s="10" t="s">
        <v>330</v>
      </c>
      <c r="G196" s="10" t="s">
        <v>433</v>
      </c>
      <c r="H196" s="10" t="s">
        <v>434</v>
      </c>
      <c r="I196" s="11">
        <v>1</v>
      </c>
      <c r="J196" s="10" t="s">
        <v>127</v>
      </c>
      <c r="K196" s="10" t="s">
        <v>966</v>
      </c>
      <c r="L196" s="10" t="s">
        <v>334</v>
      </c>
      <c r="M196" s="10" t="s">
        <v>436</v>
      </c>
    </row>
    <row r="197" spans="1:13" x14ac:dyDescent="0.3">
      <c r="A197" s="10" t="s">
        <v>128</v>
      </c>
      <c r="B197" s="10" t="s">
        <v>326</v>
      </c>
      <c r="C197" s="10" t="s">
        <v>327</v>
      </c>
      <c r="D197" s="10" t="s">
        <v>769</v>
      </c>
      <c r="E197" s="10" t="s">
        <v>969</v>
      </c>
      <c r="F197" s="10" t="s">
        <v>330</v>
      </c>
      <c r="G197" s="10" t="s">
        <v>438</v>
      </c>
      <c r="H197" s="10" t="s">
        <v>439</v>
      </c>
      <c r="I197" s="11">
        <v>1</v>
      </c>
      <c r="J197" s="10" t="s">
        <v>127</v>
      </c>
      <c r="K197" s="10" t="s">
        <v>783</v>
      </c>
      <c r="L197" s="10" t="s">
        <v>334</v>
      </c>
      <c r="M197" s="10" t="s">
        <v>440</v>
      </c>
    </row>
    <row r="198" spans="1:13" x14ac:dyDescent="0.3">
      <c r="A198" s="10" t="s">
        <v>201</v>
      </c>
      <c r="B198" s="10" t="s">
        <v>326</v>
      </c>
      <c r="C198" s="10" t="s">
        <v>327</v>
      </c>
      <c r="D198" s="10" t="s">
        <v>970</v>
      </c>
      <c r="E198" s="10" t="s">
        <v>971</v>
      </c>
      <c r="F198" s="10" t="s">
        <v>509</v>
      </c>
      <c r="G198" s="10" t="s">
        <v>972</v>
      </c>
      <c r="H198" s="10" t="s">
        <v>973</v>
      </c>
      <c r="I198" s="11">
        <v>1</v>
      </c>
      <c r="J198" s="10" t="s">
        <v>200</v>
      </c>
      <c r="K198" s="10" t="s">
        <v>619</v>
      </c>
      <c r="L198" s="10" t="s">
        <v>334</v>
      </c>
      <c r="M198" s="10" t="s">
        <v>974</v>
      </c>
    </row>
    <row r="199" spans="1:13" x14ac:dyDescent="0.3">
      <c r="A199" s="10" t="s">
        <v>293</v>
      </c>
      <c r="B199" s="10" t="s">
        <v>975</v>
      </c>
      <c r="C199" s="10" t="s">
        <v>327</v>
      </c>
      <c r="D199" s="10" t="s">
        <v>976</v>
      </c>
      <c r="E199" s="10" t="s">
        <v>977</v>
      </c>
      <c r="F199" s="10" t="s">
        <v>509</v>
      </c>
      <c r="G199" s="10" t="s">
        <v>978</v>
      </c>
      <c r="H199" s="10" t="s">
        <v>979</v>
      </c>
      <c r="I199" s="11">
        <v>1</v>
      </c>
      <c r="J199" s="10" t="s">
        <v>292</v>
      </c>
      <c r="K199" s="10" t="s">
        <v>980</v>
      </c>
      <c r="L199" s="10" t="s">
        <v>334</v>
      </c>
      <c r="M199" s="10" t="s">
        <v>436</v>
      </c>
    </row>
    <row r="200" spans="1:13" x14ac:dyDescent="0.3">
      <c r="A200" s="10" t="s">
        <v>197</v>
      </c>
      <c r="B200" s="10" t="s">
        <v>458</v>
      </c>
      <c r="C200" s="10" t="s">
        <v>327</v>
      </c>
      <c r="D200" s="10" t="s">
        <v>459</v>
      </c>
      <c r="E200" s="10" t="s">
        <v>981</v>
      </c>
      <c r="F200" s="10" t="s">
        <v>330</v>
      </c>
      <c r="G200" s="10" t="s">
        <v>982</v>
      </c>
      <c r="H200" s="10" t="s">
        <v>983</v>
      </c>
      <c r="I200" s="11">
        <v>1</v>
      </c>
      <c r="J200" s="10" t="s">
        <v>196</v>
      </c>
      <c r="K200" s="10" t="s">
        <v>838</v>
      </c>
      <c r="L200" s="10" t="s">
        <v>334</v>
      </c>
      <c r="M200" s="10" t="s">
        <v>984</v>
      </c>
    </row>
    <row r="201" spans="1:13" x14ac:dyDescent="0.3">
      <c r="A201" s="10" t="s">
        <v>197</v>
      </c>
      <c r="B201" s="10" t="s">
        <v>458</v>
      </c>
      <c r="C201" s="10" t="s">
        <v>327</v>
      </c>
      <c r="D201" s="10" t="s">
        <v>459</v>
      </c>
      <c r="E201" s="10" t="s">
        <v>985</v>
      </c>
      <c r="F201" s="10" t="s">
        <v>330</v>
      </c>
      <c r="G201" s="10" t="s">
        <v>986</v>
      </c>
      <c r="H201" s="10" t="s">
        <v>987</v>
      </c>
      <c r="I201" s="11">
        <v>1</v>
      </c>
      <c r="J201" s="10" t="s">
        <v>196</v>
      </c>
      <c r="K201" s="10" t="s">
        <v>371</v>
      </c>
      <c r="L201" s="10" t="s">
        <v>334</v>
      </c>
      <c r="M201" s="10" t="s">
        <v>670</v>
      </c>
    </row>
    <row r="202" spans="1:13" x14ac:dyDescent="0.3">
      <c r="A202" s="10" t="s">
        <v>197</v>
      </c>
      <c r="B202" s="10" t="s">
        <v>458</v>
      </c>
      <c r="C202" s="10" t="s">
        <v>327</v>
      </c>
      <c r="D202" s="10" t="s">
        <v>459</v>
      </c>
      <c r="E202" s="10" t="s">
        <v>988</v>
      </c>
      <c r="F202" s="10" t="s">
        <v>330</v>
      </c>
      <c r="G202" s="10" t="s">
        <v>989</v>
      </c>
      <c r="H202" s="10" t="s">
        <v>990</v>
      </c>
      <c r="I202" s="11">
        <v>1</v>
      </c>
      <c r="J202" s="10" t="s">
        <v>196</v>
      </c>
      <c r="K202" s="10" t="s">
        <v>711</v>
      </c>
      <c r="L202" s="10" t="s">
        <v>334</v>
      </c>
      <c r="M202" s="10" t="s">
        <v>991</v>
      </c>
    </row>
    <row r="203" spans="1:13" x14ac:dyDescent="0.3">
      <c r="A203" s="10" t="s">
        <v>197</v>
      </c>
      <c r="B203" s="10" t="s">
        <v>458</v>
      </c>
      <c r="C203" s="10" t="s">
        <v>327</v>
      </c>
      <c r="D203" s="10" t="s">
        <v>459</v>
      </c>
      <c r="E203" s="10" t="s">
        <v>992</v>
      </c>
      <c r="F203" s="10" t="s">
        <v>330</v>
      </c>
      <c r="G203" s="10" t="s">
        <v>989</v>
      </c>
      <c r="H203" s="10" t="s">
        <v>990</v>
      </c>
      <c r="I203" s="11">
        <v>1</v>
      </c>
      <c r="J203" s="10" t="s">
        <v>196</v>
      </c>
      <c r="K203" s="10" t="s">
        <v>993</v>
      </c>
      <c r="L203" s="10" t="s">
        <v>334</v>
      </c>
      <c r="M203" s="10" t="s">
        <v>991</v>
      </c>
    </row>
    <row r="204" spans="1:13" x14ac:dyDescent="0.3">
      <c r="A204" s="10" t="s">
        <v>54</v>
      </c>
      <c r="B204" s="10" t="s">
        <v>326</v>
      </c>
      <c r="C204" s="10" t="s">
        <v>327</v>
      </c>
      <c r="D204" s="10" t="s">
        <v>384</v>
      </c>
      <c r="E204" s="10" t="s">
        <v>994</v>
      </c>
      <c r="F204" s="10" t="s">
        <v>330</v>
      </c>
      <c r="G204" s="10" t="s">
        <v>995</v>
      </c>
      <c r="H204" s="10" t="s">
        <v>996</v>
      </c>
      <c r="I204" s="11">
        <v>1</v>
      </c>
      <c r="J204" s="10" t="s">
        <v>53</v>
      </c>
      <c r="K204" s="10" t="s">
        <v>993</v>
      </c>
      <c r="L204" s="10" t="s">
        <v>334</v>
      </c>
      <c r="M204" s="10" t="s">
        <v>457</v>
      </c>
    </row>
    <row r="205" spans="1:13" x14ac:dyDescent="0.3">
      <c r="A205" s="10" t="s">
        <v>50</v>
      </c>
      <c r="B205" s="10" t="s">
        <v>506</v>
      </c>
      <c r="C205" s="10" t="s">
        <v>327</v>
      </c>
      <c r="D205" s="10" t="s">
        <v>507</v>
      </c>
      <c r="E205" s="10" t="s">
        <v>997</v>
      </c>
      <c r="F205" s="10" t="s">
        <v>330</v>
      </c>
      <c r="G205" s="10" t="s">
        <v>759</v>
      </c>
      <c r="H205" s="10" t="s">
        <v>760</v>
      </c>
      <c r="I205" s="11">
        <v>1</v>
      </c>
      <c r="J205" s="10" t="s">
        <v>49</v>
      </c>
      <c r="K205" s="10" t="s">
        <v>998</v>
      </c>
      <c r="L205" s="10" t="s">
        <v>334</v>
      </c>
      <c r="M205" s="10" t="s">
        <v>757</v>
      </c>
    </row>
    <row r="206" spans="1:13" x14ac:dyDescent="0.3">
      <c r="A206" s="10" t="s">
        <v>50</v>
      </c>
      <c r="B206" s="10" t="s">
        <v>506</v>
      </c>
      <c r="C206" s="10" t="s">
        <v>327</v>
      </c>
      <c r="D206" s="10" t="s">
        <v>507</v>
      </c>
      <c r="E206" s="10" t="s">
        <v>999</v>
      </c>
      <c r="F206" s="10" t="s">
        <v>330</v>
      </c>
      <c r="G206" s="10" t="s">
        <v>1000</v>
      </c>
      <c r="H206" s="10" t="s">
        <v>1001</v>
      </c>
      <c r="I206" s="11">
        <v>1</v>
      </c>
      <c r="J206" s="10" t="s">
        <v>49</v>
      </c>
      <c r="K206" s="10" t="s">
        <v>688</v>
      </c>
      <c r="L206" s="10" t="s">
        <v>334</v>
      </c>
      <c r="M206" s="10" t="s">
        <v>527</v>
      </c>
    </row>
    <row r="207" spans="1:13" x14ac:dyDescent="0.3">
      <c r="A207" s="10" t="s">
        <v>50</v>
      </c>
      <c r="B207" s="10" t="s">
        <v>506</v>
      </c>
      <c r="C207" s="10" t="s">
        <v>327</v>
      </c>
      <c r="D207" s="10" t="s">
        <v>507</v>
      </c>
      <c r="E207" s="10" t="s">
        <v>1002</v>
      </c>
      <c r="F207" s="10" t="s">
        <v>330</v>
      </c>
      <c r="G207" s="10" t="s">
        <v>1003</v>
      </c>
      <c r="H207" s="10" t="s">
        <v>1004</v>
      </c>
      <c r="I207" s="11">
        <v>2</v>
      </c>
      <c r="J207" s="10" t="s">
        <v>49</v>
      </c>
      <c r="K207" s="10" t="s">
        <v>502</v>
      </c>
      <c r="L207" s="10" t="s">
        <v>334</v>
      </c>
      <c r="M207" s="10" t="s">
        <v>858</v>
      </c>
    </row>
    <row r="208" spans="1:13" x14ac:dyDescent="0.3">
      <c r="A208" s="10" t="s">
        <v>50</v>
      </c>
      <c r="B208" s="10" t="s">
        <v>506</v>
      </c>
      <c r="C208" s="10" t="s">
        <v>327</v>
      </c>
      <c r="D208" s="10" t="s">
        <v>507</v>
      </c>
      <c r="E208" s="10" t="s">
        <v>1005</v>
      </c>
      <c r="F208" s="10" t="s">
        <v>330</v>
      </c>
      <c r="G208" s="10" t="s">
        <v>1006</v>
      </c>
      <c r="H208" s="10" t="s">
        <v>1007</v>
      </c>
      <c r="I208" s="11">
        <v>1</v>
      </c>
      <c r="J208" s="10" t="s">
        <v>49</v>
      </c>
      <c r="K208" s="10" t="s">
        <v>435</v>
      </c>
      <c r="L208" s="10" t="s">
        <v>334</v>
      </c>
      <c r="M208" s="10" t="s">
        <v>991</v>
      </c>
    </row>
    <row r="209" spans="1:13" x14ac:dyDescent="0.3">
      <c r="A209" s="10" t="s">
        <v>50</v>
      </c>
      <c r="B209" s="10" t="s">
        <v>506</v>
      </c>
      <c r="C209" s="10" t="s">
        <v>327</v>
      </c>
      <c r="D209" s="10" t="s">
        <v>507</v>
      </c>
      <c r="E209" s="10" t="s">
        <v>1008</v>
      </c>
      <c r="F209" s="10" t="s">
        <v>330</v>
      </c>
      <c r="G209" s="10" t="s">
        <v>759</v>
      </c>
      <c r="H209" s="10" t="s">
        <v>760</v>
      </c>
      <c r="I209" s="11">
        <v>1</v>
      </c>
      <c r="J209" s="10" t="s">
        <v>49</v>
      </c>
      <c r="K209" s="10" t="s">
        <v>446</v>
      </c>
      <c r="L209" s="10" t="s">
        <v>334</v>
      </c>
      <c r="M209" s="10" t="s">
        <v>757</v>
      </c>
    </row>
    <row r="210" spans="1:13" x14ac:dyDescent="0.3">
      <c r="A210" s="10" t="s">
        <v>76</v>
      </c>
      <c r="B210" s="10" t="s">
        <v>326</v>
      </c>
      <c r="C210" s="10" t="s">
        <v>327</v>
      </c>
      <c r="D210" s="10" t="s">
        <v>328</v>
      </c>
      <c r="E210" s="10" t="s">
        <v>1009</v>
      </c>
      <c r="F210" s="10" t="s">
        <v>330</v>
      </c>
      <c r="G210" s="10" t="s">
        <v>713</v>
      </c>
      <c r="H210" s="10" t="s">
        <v>714</v>
      </c>
      <c r="I210" s="11">
        <v>2</v>
      </c>
      <c r="J210" s="10" t="s">
        <v>75</v>
      </c>
      <c r="K210" s="10" t="s">
        <v>517</v>
      </c>
      <c r="L210" s="10" t="s">
        <v>334</v>
      </c>
      <c r="M210" s="10" t="s">
        <v>715</v>
      </c>
    </row>
    <row r="211" spans="1:13" x14ac:dyDescent="0.3">
      <c r="A211" s="10" t="s">
        <v>76</v>
      </c>
      <c r="B211" s="10" t="s">
        <v>326</v>
      </c>
      <c r="C211" s="10" t="s">
        <v>327</v>
      </c>
      <c r="D211" s="10" t="s">
        <v>328</v>
      </c>
      <c r="E211" s="10" t="s">
        <v>1010</v>
      </c>
      <c r="F211" s="10" t="s">
        <v>330</v>
      </c>
      <c r="G211" s="10" t="s">
        <v>1011</v>
      </c>
      <c r="H211" s="10" t="s">
        <v>1012</v>
      </c>
      <c r="I211" s="11">
        <v>1</v>
      </c>
      <c r="J211" s="10" t="s">
        <v>75</v>
      </c>
      <c r="K211" s="10" t="s">
        <v>446</v>
      </c>
      <c r="L211" s="10" t="s">
        <v>334</v>
      </c>
      <c r="M211" s="10" t="s">
        <v>471</v>
      </c>
    </row>
    <row r="212" spans="1:13" x14ac:dyDescent="0.3">
      <c r="A212" s="10" t="s">
        <v>76</v>
      </c>
      <c r="B212" s="10" t="s">
        <v>326</v>
      </c>
      <c r="C212" s="10" t="s">
        <v>327</v>
      </c>
      <c r="D212" s="10" t="s">
        <v>328</v>
      </c>
      <c r="E212" s="10" t="s">
        <v>1010</v>
      </c>
      <c r="F212" s="10" t="s">
        <v>330</v>
      </c>
      <c r="G212" s="10" t="s">
        <v>696</v>
      </c>
      <c r="H212" s="10" t="s">
        <v>697</v>
      </c>
      <c r="I212" s="11">
        <v>1</v>
      </c>
      <c r="J212" s="10" t="s">
        <v>75</v>
      </c>
      <c r="K212" s="10" t="s">
        <v>446</v>
      </c>
      <c r="L212" s="10" t="s">
        <v>334</v>
      </c>
      <c r="M212" s="10" t="s">
        <v>420</v>
      </c>
    </row>
    <row r="213" spans="1:13" x14ac:dyDescent="0.3">
      <c r="A213" s="10" t="s">
        <v>76</v>
      </c>
      <c r="B213" s="10" t="s">
        <v>326</v>
      </c>
      <c r="C213" s="10" t="s">
        <v>327</v>
      </c>
      <c r="D213" s="10" t="s">
        <v>328</v>
      </c>
      <c r="E213" s="10" t="s">
        <v>1013</v>
      </c>
      <c r="F213" s="10" t="s">
        <v>330</v>
      </c>
      <c r="G213" s="10" t="s">
        <v>1011</v>
      </c>
      <c r="H213" s="10" t="s">
        <v>1012</v>
      </c>
      <c r="I213" s="11">
        <v>1</v>
      </c>
      <c r="J213" s="10" t="s">
        <v>75</v>
      </c>
      <c r="K213" s="10" t="s">
        <v>897</v>
      </c>
      <c r="L213" s="10" t="s">
        <v>334</v>
      </c>
      <c r="M213" s="10" t="s">
        <v>471</v>
      </c>
    </row>
    <row r="214" spans="1:13" x14ac:dyDescent="0.3">
      <c r="A214" s="10" t="s">
        <v>76</v>
      </c>
      <c r="B214" s="10" t="s">
        <v>326</v>
      </c>
      <c r="C214" s="10" t="s">
        <v>327</v>
      </c>
      <c r="D214" s="10" t="s">
        <v>328</v>
      </c>
      <c r="E214" s="10" t="s">
        <v>1014</v>
      </c>
      <c r="F214" s="10" t="s">
        <v>330</v>
      </c>
      <c r="G214" s="10" t="s">
        <v>1011</v>
      </c>
      <c r="H214" s="10" t="s">
        <v>1012</v>
      </c>
      <c r="I214" s="11">
        <v>1</v>
      </c>
      <c r="J214" s="10" t="s">
        <v>75</v>
      </c>
      <c r="K214" s="10" t="s">
        <v>535</v>
      </c>
      <c r="L214" s="10" t="s">
        <v>334</v>
      </c>
      <c r="M214" s="10" t="s">
        <v>471</v>
      </c>
    </row>
    <row r="215" spans="1:13" x14ac:dyDescent="0.3">
      <c r="A215" s="10" t="s">
        <v>40</v>
      </c>
      <c r="B215" s="10" t="s">
        <v>506</v>
      </c>
      <c r="C215" s="10" t="s">
        <v>327</v>
      </c>
      <c r="D215" s="10" t="s">
        <v>507</v>
      </c>
      <c r="E215" s="10" t="s">
        <v>1015</v>
      </c>
      <c r="F215" s="10" t="s">
        <v>330</v>
      </c>
      <c r="G215" s="10" t="s">
        <v>1016</v>
      </c>
      <c r="H215" s="10" t="s">
        <v>1017</v>
      </c>
      <c r="I215" s="11">
        <v>1</v>
      </c>
      <c r="J215" s="10" t="s">
        <v>39</v>
      </c>
      <c r="K215" s="10" t="s">
        <v>601</v>
      </c>
      <c r="L215" s="10" t="s">
        <v>334</v>
      </c>
      <c r="M215" s="10" t="s">
        <v>436</v>
      </c>
    </row>
    <row r="216" spans="1:13" x14ac:dyDescent="0.3">
      <c r="A216" s="10" t="s">
        <v>40</v>
      </c>
      <c r="B216" s="10" t="s">
        <v>506</v>
      </c>
      <c r="C216" s="10" t="s">
        <v>327</v>
      </c>
      <c r="D216" s="10" t="s">
        <v>507</v>
      </c>
      <c r="E216" s="10" t="s">
        <v>1018</v>
      </c>
      <c r="F216" s="10" t="s">
        <v>330</v>
      </c>
      <c r="G216" s="10" t="s">
        <v>466</v>
      </c>
      <c r="H216" s="10" t="s">
        <v>467</v>
      </c>
      <c r="I216" s="11">
        <v>1</v>
      </c>
      <c r="J216" s="10" t="s">
        <v>39</v>
      </c>
      <c r="K216" s="10" t="s">
        <v>419</v>
      </c>
      <c r="L216" s="10" t="s">
        <v>334</v>
      </c>
      <c r="M216" s="10" t="s">
        <v>415</v>
      </c>
    </row>
    <row r="217" spans="1:13" x14ac:dyDescent="0.3">
      <c r="A217" s="10" t="s">
        <v>40</v>
      </c>
      <c r="B217" s="10" t="s">
        <v>506</v>
      </c>
      <c r="C217" s="10" t="s">
        <v>327</v>
      </c>
      <c r="D217" s="10" t="s">
        <v>507</v>
      </c>
      <c r="E217" s="10" t="s">
        <v>1019</v>
      </c>
      <c r="F217" s="10" t="s">
        <v>330</v>
      </c>
      <c r="G217" s="10" t="s">
        <v>759</v>
      </c>
      <c r="H217" s="10" t="s">
        <v>760</v>
      </c>
      <c r="I217" s="11">
        <v>1</v>
      </c>
      <c r="J217" s="10" t="s">
        <v>39</v>
      </c>
      <c r="K217" s="10" t="s">
        <v>356</v>
      </c>
      <c r="L217" s="10" t="s">
        <v>334</v>
      </c>
      <c r="M217" s="10" t="s">
        <v>757</v>
      </c>
    </row>
    <row r="218" spans="1:13" x14ac:dyDescent="0.3">
      <c r="A218" s="10" t="s">
        <v>154</v>
      </c>
      <c r="B218" s="10" t="s">
        <v>1020</v>
      </c>
      <c r="C218" s="10" t="s">
        <v>327</v>
      </c>
      <c r="D218" s="10" t="s">
        <v>1021</v>
      </c>
      <c r="E218" s="10" t="s">
        <v>1022</v>
      </c>
      <c r="F218" s="10" t="s">
        <v>341</v>
      </c>
      <c r="G218" s="10" t="s">
        <v>1023</v>
      </c>
      <c r="H218" s="10" t="s">
        <v>1024</v>
      </c>
      <c r="I218" s="11">
        <v>1</v>
      </c>
      <c r="J218" s="10" t="s">
        <v>153</v>
      </c>
      <c r="K218" s="10" t="s">
        <v>351</v>
      </c>
      <c r="L218" s="10" t="s">
        <v>334</v>
      </c>
      <c r="M218" s="10" t="s">
        <v>476</v>
      </c>
    </row>
    <row r="219" spans="1:13" x14ac:dyDescent="0.3">
      <c r="A219" s="10" t="s">
        <v>173</v>
      </c>
      <c r="B219" s="10" t="s">
        <v>441</v>
      </c>
      <c r="C219" s="10" t="s">
        <v>327</v>
      </c>
      <c r="D219" s="10" t="s">
        <v>442</v>
      </c>
      <c r="E219" s="10" t="s">
        <v>1025</v>
      </c>
      <c r="F219" s="10" t="s">
        <v>341</v>
      </c>
      <c r="G219" s="10" t="s">
        <v>450</v>
      </c>
      <c r="H219" s="10" t="s">
        <v>451</v>
      </c>
      <c r="I219" s="11">
        <v>4</v>
      </c>
      <c r="J219" s="10" t="s">
        <v>172</v>
      </c>
      <c r="K219" s="10" t="s">
        <v>577</v>
      </c>
      <c r="L219" s="10" t="s">
        <v>334</v>
      </c>
      <c r="M219" s="10" t="s">
        <v>436</v>
      </c>
    </row>
    <row r="220" spans="1:13" x14ac:dyDescent="0.3">
      <c r="A220" s="10" t="s">
        <v>179</v>
      </c>
      <c r="B220" s="10" t="s">
        <v>346</v>
      </c>
      <c r="C220" s="10" t="s">
        <v>327</v>
      </c>
      <c r="D220" s="10" t="s">
        <v>1026</v>
      </c>
      <c r="E220" s="10" t="s">
        <v>1027</v>
      </c>
      <c r="F220" s="10" t="s">
        <v>330</v>
      </c>
      <c r="G220" s="10" t="s">
        <v>1028</v>
      </c>
      <c r="H220" s="10" t="s">
        <v>1029</v>
      </c>
      <c r="I220" s="11">
        <v>1</v>
      </c>
      <c r="J220" s="10" t="s">
        <v>178</v>
      </c>
      <c r="K220" s="10" t="s">
        <v>606</v>
      </c>
      <c r="L220" s="10" t="s">
        <v>334</v>
      </c>
      <c r="M220" s="10" t="s">
        <v>617</v>
      </c>
    </row>
    <row r="221" spans="1:13" x14ac:dyDescent="0.3">
      <c r="A221" s="10" t="s">
        <v>92</v>
      </c>
      <c r="B221" s="10" t="s">
        <v>1030</v>
      </c>
      <c r="C221" s="10" t="s">
        <v>327</v>
      </c>
      <c r="D221" s="10" t="s">
        <v>1031</v>
      </c>
      <c r="E221" s="10" t="s">
        <v>1032</v>
      </c>
      <c r="F221" s="10" t="s">
        <v>330</v>
      </c>
      <c r="G221" s="10" t="s">
        <v>776</v>
      </c>
      <c r="H221" s="10" t="s">
        <v>777</v>
      </c>
      <c r="I221" s="11">
        <v>1</v>
      </c>
      <c r="J221" s="10" t="s">
        <v>91</v>
      </c>
      <c r="K221" s="10" t="s">
        <v>756</v>
      </c>
      <c r="L221" s="10" t="s">
        <v>334</v>
      </c>
      <c r="M221" s="10" t="s">
        <v>779</v>
      </c>
    </row>
    <row r="222" spans="1:13" x14ac:dyDescent="0.3">
      <c r="A222" s="10" t="s">
        <v>305</v>
      </c>
      <c r="B222" s="10" t="s">
        <v>326</v>
      </c>
      <c r="C222" s="10" t="s">
        <v>327</v>
      </c>
      <c r="D222" s="10" t="s">
        <v>769</v>
      </c>
      <c r="E222" s="10" t="s">
        <v>1033</v>
      </c>
      <c r="F222" s="10" t="s">
        <v>509</v>
      </c>
      <c r="G222" s="10" t="s">
        <v>444</v>
      </c>
      <c r="H222" s="10" t="s">
        <v>445</v>
      </c>
      <c r="I222" s="11">
        <v>1</v>
      </c>
      <c r="J222" s="10" t="s">
        <v>304</v>
      </c>
      <c r="K222" s="10" t="s">
        <v>510</v>
      </c>
      <c r="L222" s="10" t="s">
        <v>334</v>
      </c>
      <c r="M222" s="10" t="s">
        <v>447</v>
      </c>
    </row>
    <row r="223" spans="1:13" x14ac:dyDescent="0.3">
      <c r="A223" s="10" t="s">
        <v>82</v>
      </c>
      <c r="B223" s="10" t="s">
        <v>853</v>
      </c>
      <c r="C223" s="10" t="s">
        <v>327</v>
      </c>
      <c r="D223" s="10" t="s">
        <v>1034</v>
      </c>
      <c r="E223" s="10" t="s">
        <v>1035</v>
      </c>
      <c r="F223" s="10" t="s">
        <v>330</v>
      </c>
      <c r="G223" s="10" t="s">
        <v>759</v>
      </c>
      <c r="H223" s="10" t="s">
        <v>760</v>
      </c>
      <c r="I223" s="11">
        <v>1</v>
      </c>
      <c r="J223" s="10" t="s">
        <v>81</v>
      </c>
      <c r="K223" s="10" t="s">
        <v>517</v>
      </c>
      <c r="L223" s="10" t="s">
        <v>334</v>
      </c>
      <c r="M223" s="10" t="s">
        <v>757</v>
      </c>
    </row>
    <row r="224" spans="1:13" x14ac:dyDescent="0.3">
      <c r="A224" s="10" t="s">
        <v>82</v>
      </c>
      <c r="B224" s="10" t="s">
        <v>853</v>
      </c>
      <c r="C224" s="10" t="s">
        <v>327</v>
      </c>
      <c r="D224" s="10" t="s">
        <v>1034</v>
      </c>
      <c r="E224" s="10" t="s">
        <v>1036</v>
      </c>
      <c r="F224" s="10" t="s">
        <v>330</v>
      </c>
      <c r="G224" s="10" t="s">
        <v>1037</v>
      </c>
      <c r="H224" s="10" t="s">
        <v>1038</v>
      </c>
      <c r="I224" s="11">
        <v>1</v>
      </c>
      <c r="J224" s="10" t="s">
        <v>81</v>
      </c>
      <c r="K224" s="10" t="s">
        <v>711</v>
      </c>
      <c r="L224" s="10" t="s">
        <v>334</v>
      </c>
      <c r="M224" s="10" t="s">
        <v>464</v>
      </c>
    </row>
    <row r="225" spans="1:13" x14ac:dyDescent="0.3">
      <c r="A225" s="10" t="s">
        <v>175</v>
      </c>
      <c r="B225" s="10" t="s">
        <v>1039</v>
      </c>
      <c r="C225" s="10" t="s">
        <v>327</v>
      </c>
      <c r="D225" s="10" t="s">
        <v>1040</v>
      </c>
      <c r="E225" s="10" t="s">
        <v>1041</v>
      </c>
      <c r="F225" s="10" t="s">
        <v>330</v>
      </c>
      <c r="G225" s="10" t="s">
        <v>1042</v>
      </c>
      <c r="H225" s="10" t="s">
        <v>1043</v>
      </c>
      <c r="I225" s="11">
        <v>1</v>
      </c>
      <c r="J225" s="10" t="s">
        <v>174</v>
      </c>
      <c r="K225" s="10" t="s">
        <v>897</v>
      </c>
      <c r="L225" s="10" t="s">
        <v>334</v>
      </c>
      <c r="M225" s="10" t="s">
        <v>1044</v>
      </c>
    </row>
    <row r="226" spans="1:13" x14ac:dyDescent="0.3">
      <c r="A226" s="10" t="s">
        <v>175</v>
      </c>
      <c r="B226" s="10" t="s">
        <v>1039</v>
      </c>
      <c r="C226" s="10" t="s">
        <v>327</v>
      </c>
      <c r="D226" s="10" t="s">
        <v>1040</v>
      </c>
      <c r="E226" s="10" t="s">
        <v>1045</v>
      </c>
      <c r="F226" s="10" t="s">
        <v>330</v>
      </c>
      <c r="G226" s="10" t="s">
        <v>1042</v>
      </c>
      <c r="H226" s="10" t="s">
        <v>1043</v>
      </c>
      <c r="I226" s="11">
        <v>1</v>
      </c>
      <c r="J226" s="10" t="s">
        <v>174</v>
      </c>
      <c r="K226" s="10" t="s">
        <v>884</v>
      </c>
      <c r="L226" s="10" t="s">
        <v>334</v>
      </c>
      <c r="M226" s="10" t="s">
        <v>1044</v>
      </c>
    </row>
    <row r="227" spans="1:13" x14ac:dyDescent="0.3">
      <c r="A227" s="10" t="s">
        <v>100</v>
      </c>
      <c r="B227" s="10" t="s">
        <v>346</v>
      </c>
      <c r="C227" s="10" t="s">
        <v>327</v>
      </c>
      <c r="D227" s="10" t="s">
        <v>1046</v>
      </c>
      <c r="E227" s="10" t="s">
        <v>1047</v>
      </c>
      <c r="F227" s="10" t="s">
        <v>330</v>
      </c>
      <c r="G227" s="10" t="s">
        <v>1048</v>
      </c>
      <c r="H227" s="10" t="s">
        <v>1049</v>
      </c>
      <c r="I227" s="11">
        <v>2</v>
      </c>
      <c r="J227" s="10" t="s">
        <v>99</v>
      </c>
      <c r="K227" s="10" t="s">
        <v>688</v>
      </c>
      <c r="L227" s="10" t="s">
        <v>334</v>
      </c>
      <c r="M227" s="10" t="s">
        <v>1050</v>
      </c>
    </row>
    <row r="228" spans="1:13" x14ac:dyDescent="0.3">
      <c r="A228" s="10" t="s">
        <v>100</v>
      </c>
      <c r="B228" s="10" t="s">
        <v>346</v>
      </c>
      <c r="C228" s="10" t="s">
        <v>327</v>
      </c>
      <c r="D228" s="10" t="s">
        <v>1046</v>
      </c>
      <c r="E228" s="10" t="s">
        <v>1051</v>
      </c>
      <c r="F228" s="10" t="s">
        <v>330</v>
      </c>
      <c r="G228" s="10" t="s">
        <v>1048</v>
      </c>
      <c r="H228" s="10" t="s">
        <v>1049</v>
      </c>
      <c r="I228" s="11">
        <v>20</v>
      </c>
      <c r="J228" s="10" t="s">
        <v>99</v>
      </c>
      <c r="K228" s="10" t="s">
        <v>589</v>
      </c>
      <c r="L228" s="10" t="s">
        <v>334</v>
      </c>
      <c r="M228" s="10" t="s">
        <v>1050</v>
      </c>
    </row>
    <row r="229" spans="1:13" x14ac:dyDescent="0.3">
      <c r="A229" s="10" t="s">
        <v>68</v>
      </c>
      <c r="B229" s="10" t="s">
        <v>346</v>
      </c>
      <c r="C229" s="10" t="s">
        <v>327</v>
      </c>
      <c r="D229" s="10" t="s">
        <v>1052</v>
      </c>
      <c r="E229" s="10" t="s">
        <v>1053</v>
      </c>
      <c r="F229" s="10" t="s">
        <v>330</v>
      </c>
      <c r="G229" s="10" t="s">
        <v>813</v>
      </c>
      <c r="H229" s="10" t="s">
        <v>814</v>
      </c>
      <c r="I229" s="11">
        <v>1</v>
      </c>
      <c r="J229" s="10" t="s">
        <v>67</v>
      </c>
      <c r="K229" s="10" t="s">
        <v>446</v>
      </c>
      <c r="L229" s="10" t="s">
        <v>334</v>
      </c>
      <c r="M229" s="10" t="s">
        <v>815</v>
      </c>
    </row>
    <row r="230" spans="1:13" x14ac:dyDescent="0.3">
      <c r="A230" s="10" t="s">
        <v>303</v>
      </c>
      <c r="B230" s="10" t="s">
        <v>458</v>
      </c>
      <c r="C230" s="10" t="s">
        <v>327</v>
      </c>
      <c r="D230" s="10" t="s">
        <v>1054</v>
      </c>
      <c r="E230" s="10" t="s">
        <v>1055</v>
      </c>
      <c r="F230" s="10" t="s">
        <v>509</v>
      </c>
      <c r="G230" s="10" t="s">
        <v>444</v>
      </c>
      <c r="H230" s="10" t="s">
        <v>445</v>
      </c>
      <c r="I230" s="11">
        <v>1</v>
      </c>
      <c r="J230" s="10" t="s">
        <v>302</v>
      </c>
      <c r="K230" s="10" t="s">
        <v>510</v>
      </c>
      <c r="L230" s="10" t="s">
        <v>334</v>
      </c>
      <c r="M230" s="10" t="s">
        <v>447</v>
      </c>
    </row>
    <row r="231" spans="1:13" x14ac:dyDescent="0.3">
      <c r="A231" s="10" t="s">
        <v>136</v>
      </c>
      <c r="B231" s="10" t="s">
        <v>346</v>
      </c>
      <c r="C231" s="10" t="s">
        <v>327</v>
      </c>
      <c r="D231" s="10" t="s">
        <v>1026</v>
      </c>
      <c r="E231" s="10" t="s">
        <v>1056</v>
      </c>
      <c r="F231" s="10" t="s">
        <v>330</v>
      </c>
      <c r="G231" s="10" t="s">
        <v>1057</v>
      </c>
      <c r="H231" s="10" t="s">
        <v>1058</v>
      </c>
      <c r="I231" s="11">
        <v>1</v>
      </c>
      <c r="J231" s="10" t="s">
        <v>135</v>
      </c>
      <c r="K231" s="10" t="s">
        <v>344</v>
      </c>
      <c r="L231" s="10" t="s">
        <v>334</v>
      </c>
      <c r="M231" s="10" t="s">
        <v>457</v>
      </c>
    </row>
    <row r="232" spans="1:13" x14ac:dyDescent="0.3">
      <c r="A232" s="10" t="s">
        <v>136</v>
      </c>
      <c r="B232" s="10" t="s">
        <v>346</v>
      </c>
      <c r="C232" s="10" t="s">
        <v>327</v>
      </c>
      <c r="D232" s="10" t="s">
        <v>1026</v>
      </c>
      <c r="E232" s="10" t="s">
        <v>1056</v>
      </c>
      <c r="F232" s="10" t="s">
        <v>330</v>
      </c>
      <c r="G232" s="10" t="s">
        <v>1059</v>
      </c>
      <c r="H232" s="10" t="s">
        <v>1060</v>
      </c>
      <c r="I232" s="11">
        <v>1</v>
      </c>
      <c r="J232" s="10" t="s">
        <v>135</v>
      </c>
      <c r="K232" s="10" t="s">
        <v>344</v>
      </c>
      <c r="L232" s="10" t="s">
        <v>334</v>
      </c>
      <c r="M232" s="10" t="s">
        <v>457</v>
      </c>
    </row>
    <row r="233" spans="1:13" x14ac:dyDescent="0.3">
      <c r="A233" s="10" t="s">
        <v>136</v>
      </c>
      <c r="B233" s="10" t="s">
        <v>346</v>
      </c>
      <c r="C233" s="10" t="s">
        <v>327</v>
      </c>
      <c r="D233" s="10" t="s">
        <v>1026</v>
      </c>
      <c r="E233" s="10" t="s">
        <v>1056</v>
      </c>
      <c r="F233" s="10" t="s">
        <v>330</v>
      </c>
      <c r="G233" s="10" t="s">
        <v>1061</v>
      </c>
      <c r="H233" s="10" t="s">
        <v>1062</v>
      </c>
      <c r="I233" s="11">
        <v>3</v>
      </c>
      <c r="J233" s="10" t="s">
        <v>135</v>
      </c>
      <c r="K233" s="10" t="s">
        <v>344</v>
      </c>
      <c r="L233" s="10" t="s">
        <v>334</v>
      </c>
      <c r="M233" s="10" t="s">
        <v>617</v>
      </c>
    </row>
    <row r="234" spans="1:13" x14ac:dyDescent="0.3">
      <c r="A234" s="10" t="s">
        <v>136</v>
      </c>
      <c r="B234" s="10" t="s">
        <v>346</v>
      </c>
      <c r="C234" s="10" t="s">
        <v>327</v>
      </c>
      <c r="D234" s="10" t="s">
        <v>1026</v>
      </c>
      <c r="E234" s="10" t="s">
        <v>1063</v>
      </c>
      <c r="F234" s="10" t="s">
        <v>330</v>
      </c>
      <c r="G234" s="10" t="s">
        <v>1028</v>
      </c>
      <c r="H234" s="10" t="s">
        <v>1029</v>
      </c>
      <c r="I234" s="11">
        <v>1</v>
      </c>
      <c r="J234" s="10" t="s">
        <v>135</v>
      </c>
      <c r="K234" s="10" t="s">
        <v>884</v>
      </c>
      <c r="L234" s="10" t="s">
        <v>334</v>
      </c>
      <c r="M234" s="10" t="s">
        <v>617</v>
      </c>
    </row>
    <row r="235" spans="1:13" x14ac:dyDescent="0.3">
      <c r="A235" s="10" t="s">
        <v>136</v>
      </c>
      <c r="B235" s="10" t="s">
        <v>346</v>
      </c>
      <c r="C235" s="10" t="s">
        <v>327</v>
      </c>
      <c r="D235" s="10" t="s">
        <v>1026</v>
      </c>
      <c r="E235" s="10" t="s">
        <v>1064</v>
      </c>
      <c r="F235" s="10" t="s">
        <v>330</v>
      </c>
      <c r="G235" s="10" t="s">
        <v>1065</v>
      </c>
      <c r="H235" s="10" t="s">
        <v>1066</v>
      </c>
      <c r="I235" s="11">
        <v>1</v>
      </c>
      <c r="J235" s="10" t="s">
        <v>135</v>
      </c>
      <c r="K235" s="10" t="s">
        <v>475</v>
      </c>
      <c r="L235" s="10" t="s">
        <v>334</v>
      </c>
      <c r="M235" s="10" t="s">
        <v>457</v>
      </c>
    </row>
    <row r="236" spans="1:13" x14ac:dyDescent="0.3">
      <c r="A236" s="10" t="s">
        <v>112</v>
      </c>
      <c r="B236" s="10" t="s">
        <v>346</v>
      </c>
      <c r="C236" s="10" t="s">
        <v>327</v>
      </c>
      <c r="D236" s="10" t="s">
        <v>761</v>
      </c>
      <c r="E236" s="10" t="s">
        <v>1067</v>
      </c>
      <c r="F236" s="10" t="s">
        <v>330</v>
      </c>
      <c r="G236" s="10" t="s">
        <v>461</v>
      </c>
      <c r="H236" s="10" t="s">
        <v>462</v>
      </c>
      <c r="I236" s="11">
        <v>1</v>
      </c>
      <c r="J236" s="10" t="s">
        <v>111</v>
      </c>
      <c r="K236" s="10" t="s">
        <v>356</v>
      </c>
      <c r="L236" s="10" t="s">
        <v>334</v>
      </c>
      <c r="M236" s="10" t="s">
        <v>464</v>
      </c>
    </row>
    <row r="237" spans="1:13" x14ac:dyDescent="0.3">
      <c r="A237" s="10" t="s">
        <v>56</v>
      </c>
      <c r="B237" s="10" t="s">
        <v>458</v>
      </c>
      <c r="C237" s="10" t="s">
        <v>327</v>
      </c>
      <c r="D237" s="10" t="s">
        <v>459</v>
      </c>
      <c r="E237" s="10" t="s">
        <v>1068</v>
      </c>
      <c r="F237" s="10" t="s">
        <v>330</v>
      </c>
      <c r="G237" s="10" t="s">
        <v>473</v>
      </c>
      <c r="H237" s="10" t="s">
        <v>474</v>
      </c>
      <c r="I237" s="11">
        <v>1</v>
      </c>
      <c r="J237" s="10" t="s">
        <v>55</v>
      </c>
      <c r="K237" s="10" t="s">
        <v>980</v>
      </c>
      <c r="L237" s="10" t="s">
        <v>334</v>
      </c>
      <c r="M237" s="10" t="s">
        <v>476</v>
      </c>
    </row>
    <row r="238" spans="1:13" x14ac:dyDescent="0.3">
      <c r="A238" s="10" t="s">
        <v>158</v>
      </c>
      <c r="B238" s="10" t="s">
        <v>326</v>
      </c>
      <c r="C238" s="10" t="s">
        <v>327</v>
      </c>
      <c r="D238" s="10" t="s">
        <v>970</v>
      </c>
      <c r="E238" s="10" t="s">
        <v>1069</v>
      </c>
      <c r="F238" s="10" t="s">
        <v>330</v>
      </c>
      <c r="G238" s="10" t="s">
        <v>1070</v>
      </c>
      <c r="H238" s="10" t="s">
        <v>1071</v>
      </c>
      <c r="I238" s="11">
        <v>2</v>
      </c>
      <c r="J238" s="10" t="s">
        <v>157</v>
      </c>
      <c r="K238" s="10" t="s">
        <v>998</v>
      </c>
      <c r="L238" s="10" t="s">
        <v>334</v>
      </c>
      <c r="M238" s="10" t="s">
        <v>561</v>
      </c>
    </row>
    <row r="239" spans="1:13" x14ac:dyDescent="0.3">
      <c r="A239" s="10" t="s">
        <v>158</v>
      </c>
      <c r="B239" s="10" t="s">
        <v>326</v>
      </c>
      <c r="C239" s="10" t="s">
        <v>327</v>
      </c>
      <c r="D239" s="10" t="s">
        <v>970</v>
      </c>
      <c r="E239" s="10" t="s">
        <v>1072</v>
      </c>
      <c r="F239" s="10" t="s">
        <v>330</v>
      </c>
      <c r="G239" s="10" t="s">
        <v>1073</v>
      </c>
      <c r="H239" s="10" t="s">
        <v>1074</v>
      </c>
      <c r="I239" s="11">
        <v>2</v>
      </c>
      <c r="J239" s="10" t="s">
        <v>157</v>
      </c>
      <c r="K239" s="10" t="s">
        <v>783</v>
      </c>
      <c r="L239" s="10" t="s">
        <v>334</v>
      </c>
      <c r="M239" s="10" t="s">
        <v>1075</v>
      </c>
    </row>
    <row r="240" spans="1:13" x14ac:dyDescent="0.3">
      <c r="A240" s="10" t="s">
        <v>158</v>
      </c>
      <c r="B240" s="10" t="s">
        <v>326</v>
      </c>
      <c r="C240" s="10" t="s">
        <v>327</v>
      </c>
      <c r="D240" s="10" t="s">
        <v>970</v>
      </c>
      <c r="E240" s="10" t="s">
        <v>1076</v>
      </c>
      <c r="F240" s="10" t="s">
        <v>330</v>
      </c>
      <c r="G240" s="10" t="s">
        <v>1077</v>
      </c>
      <c r="H240" s="10" t="s">
        <v>1078</v>
      </c>
      <c r="I240" s="11">
        <v>1</v>
      </c>
      <c r="J240" s="10" t="s">
        <v>157</v>
      </c>
      <c r="K240" s="10" t="s">
        <v>446</v>
      </c>
      <c r="L240" s="10" t="s">
        <v>334</v>
      </c>
      <c r="M240" s="10" t="s">
        <v>471</v>
      </c>
    </row>
    <row r="241" spans="1:13" x14ac:dyDescent="0.3">
      <c r="A241" s="10" t="s">
        <v>158</v>
      </c>
      <c r="B241" s="10" t="s">
        <v>326</v>
      </c>
      <c r="C241" s="10" t="s">
        <v>327</v>
      </c>
      <c r="D241" s="10" t="s">
        <v>970</v>
      </c>
      <c r="E241" s="10" t="s">
        <v>1079</v>
      </c>
      <c r="F241" s="10" t="s">
        <v>330</v>
      </c>
      <c r="G241" s="10" t="s">
        <v>1070</v>
      </c>
      <c r="H241" s="10" t="s">
        <v>1071</v>
      </c>
      <c r="I241" s="11">
        <v>1</v>
      </c>
      <c r="J241" s="10" t="s">
        <v>157</v>
      </c>
      <c r="K241" s="10" t="s">
        <v>884</v>
      </c>
      <c r="L241" s="10" t="s">
        <v>334</v>
      </c>
      <c r="M241" s="10" t="s">
        <v>561</v>
      </c>
    </row>
    <row r="242" spans="1:13" x14ac:dyDescent="0.3">
      <c r="A242" s="10" t="s">
        <v>158</v>
      </c>
      <c r="B242" s="10" t="s">
        <v>326</v>
      </c>
      <c r="C242" s="10" t="s">
        <v>327</v>
      </c>
      <c r="D242" s="10" t="s">
        <v>970</v>
      </c>
      <c r="E242" s="10" t="s">
        <v>1080</v>
      </c>
      <c r="F242" s="10" t="s">
        <v>330</v>
      </c>
      <c r="G242" s="10" t="s">
        <v>1070</v>
      </c>
      <c r="H242" s="10" t="s">
        <v>1071</v>
      </c>
      <c r="I242" s="11">
        <v>1</v>
      </c>
      <c r="J242" s="10" t="s">
        <v>157</v>
      </c>
      <c r="K242" s="10" t="s">
        <v>884</v>
      </c>
      <c r="L242" s="10" t="s">
        <v>334</v>
      </c>
      <c r="M242" s="10" t="s">
        <v>561</v>
      </c>
    </row>
    <row r="243" spans="1:13" x14ac:dyDescent="0.3">
      <c r="A243" s="10" t="s">
        <v>158</v>
      </c>
      <c r="B243" s="10" t="s">
        <v>326</v>
      </c>
      <c r="C243" s="10" t="s">
        <v>327</v>
      </c>
      <c r="D243" s="10" t="s">
        <v>970</v>
      </c>
      <c r="E243" s="10" t="s">
        <v>1081</v>
      </c>
      <c r="F243" s="10" t="s">
        <v>330</v>
      </c>
      <c r="G243" s="10" t="s">
        <v>1070</v>
      </c>
      <c r="H243" s="10" t="s">
        <v>1071</v>
      </c>
      <c r="I243" s="11">
        <v>1</v>
      </c>
      <c r="J243" s="10" t="s">
        <v>157</v>
      </c>
      <c r="K243" s="10" t="s">
        <v>884</v>
      </c>
      <c r="L243" s="10" t="s">
        <v>334</v>
      </c>
      <c r="M243" s="10" t="s">
        <v>561</v>
      </c>
    </row>
    <row r="244" spans="1:13" x14ac:dyDescent="0.3">
      <c r="A244" s="10" t="s">
        <v>309</v>
      </c>
      <c r="B244" s="10" t="s">
        <v>346</v>
      </c>
      <c r="C244" s="10" t="s">
        <v>327</v>
      </c>
      <c r="D244" s="10" t="s">
        <v>578</v>
      </c>
      <c r="E244" s="10" t="s">
        <v>1082</v>
      </c>
      <c r="F244" s="10" t="s">
        <v>509</v>
      </c>
      <c r="G244" s="10" t="s">
        <v>444</v>
      </c>
      <c r="H244" s="10" t="s">
        <v>445</v>
      </c>
      <c r="I244" s="11">
        <v>1</v>
      </c>
      <c r="J244" s="10" t="s">
        <v>308</v>
      </c>
      <c r="K244" s="10" t="s">
        <v>510</v>
      </c>
      <c r="L244" s="10" t="s">
        <v>334</v>
      </c>
      <c r="M244" s="10" t="s">
        <v>447</v>
      </c>
    </row>
    <row r="245" spans="1:13" x14ac:dyDescent="0.3">
      <c r="A245" s="10" t="s">
        <v>60</v>
      </c>
      <c r="B245" s="10" t="s">
        <v>326</v>
      </c>
      <c r="C245" s="10" t="s">
        <v>327</v>
      </c>
      <c r="D245" s="10" t="s">
        <v>1083</v>
      </c>
      <c r="E245" s="10" t="s">
        <v>1084</v>
      </c>
      <c r="F245" s="10" t="s">
        <v>330</v>
      </c>
      <c r="G245" s="10" t="s">
        <v>1085</v>
      </c>
      <c r="H245" s="10" t="s">
        <v>1086</v>
      </c>
      <c r="I245" s="11">
        <v>2</v>
      </c>
      <c r="J245" s="10" t="s">
        <v>59</v>
      </c>
      <c r="K245" s="10" t="s">
        <v>351</v>
      </c>
      <c r="L245" s="10" t="s">
        <v>334</v>
      </c>
      <c r="M245" s="10" t="s">
        <v>388</v>
      </c>
    </row>
    <row r="246" spans="1:13" x14ac:dyDescent="0.3">
      <c r="A246" s="10" t="s">
        <v>60</v>
      </c>
      <c r="B246" s="10" t="s">
        <v>326</v>
      </c>
      <c r="C246" s="10" t="s">
        <v>327</v>
      </c>
      <c r="D246" s="10" t="s">
        <v>1083</v>
      </c>
      <c r="E246" s="10" t="s">
        <v>1087</v>
      </c>
      <c r="F246" s="10" t="s">
        <v>330</v>
      </c>
      <c r="G246" s="10" t="s">
        <v>349</v>
      </c>
      <c r="H246" s="10" t="s">
        <v>350</v>
      </c>
      <c r="I246" s="11">
        <v>5</v>
      </c>
      <c r="J246" s="10" t="s">
        <v>59</v>
      </c>
      <c r="K246" s="10" t="s">
        <v>398</v>
      </c>
      <c r="L246" s="10" t="s">
        <v>334</v>
      </c>
      <c r="M246" s="10" t="s">
        <v>352</v>
      </c>
    </row>
    <row r="247" spans="1:13" x14ac:dyDescent="0.3">
      <c r="A247" s="10" t="s">
        <v>60</v>
      </c>
      <c r="B247" s="10" t="s">
        <v>326</v>
      </c>
      <c r="C247" s="10" t="s">
        <v>327</v>
      </c>
      <c r="D247" s="10" t="s">
        <v>1083</v>
      </c>
      <c r="E247" s="10" t="s">
        <v>1088</v>
      </c>
      <c r="F247" s="10" t="s">
        <v>330</v>
      </c>
      <c r="G247" s="10" t="s">
        <v>1089</v>
      </c>
      <c r="H247" s="10" t="s">
        <v>1090</v>
      </c>
      <c r="I247" s="11">
        <v>2</v>
      </c>
      <c r="J247" s="10" t="s">
        <v>59</v>
      </c>
      <c r="K247" s="10" t="s">
        <v>966</v>
      </c>
      <c r="L247" s="10" t="s">
        <v>334</v>
      </c>
      <c r="M247" s="10" t="s">
        <v>440</v>
      </c>
    </row>
    <row r="248" spans="1:13" x14ac:dyDescent="0.3">
      <c r="A248" s="10" t="s">
        <v>44</v>
      </c>
      <c r="B248" s="10" t="s">
        <v>1091</v>
      </c>
      <c r="C248" s="10" t="s">
        <v>327</v>
      </c>
      <c r="D248" s="10" t="s">
        <v>1092</v>
      </c>
      <c r="E248" s="10" t="s">
        <v>1093</v>
      </c>
      <c r="F248" s="10" t="s">
        <v>330</v>
      </c>
      <c r="G248" s="10" t="s">
        <v>646</v>
      </c>
      <c r="H248" s="10" t="s">
        <v>647</v>
      </c>
      <c r="I248" s="11">
        <v>1</v>
      </c>
      <c r="J248" s="10" t="s">
        <v>43</v>
      </c>
      <c r="K248" s="10" t="s">
        <v>616</v>
      </c>
      <c r="L248" s="10" t="s">
        <v>334</v>
      </c>
      <c r="M248" s="10" t="s">
        <v>436</v>
      </c>
    </row>
    <row r="249" spans="1:13" x14ac:dyDescent="0.3">
      <c r="A249" s="10" t="s">
        <v>44</v>
      </c>
      <c r="B249" s="10" t="s">
        <v>1091</v>
      </c>
      <c r="C249" s="10" t="s">
        <v>327</v>
      </c>
      <c r="D249" s="10" t="s">
        <v>1092</v>
      </c>
      <c r="E249" s="10" t="s">
        <v>1094</v>
      </c>
      <c r="F249" s="10" t="s">
        <v>330</v>
      </c>
      <c r="G249" s="10" t="s">
        <v>450</v>
      </c>
      <c r="H249" s="10" t="s">
        <v>451</v>
      </c>
      <c r="I249" s="11">
        <v>1</v>
      </c>
      <c r="J249" s="10" t="s">
        <v>43</v>
      </c>
      <c r="K249" s="10" t="s">
        <v>419</v>
      </c>
      <c r="L249" s="10" t="s">
        <v>334</v>
      </c>
      <c r="M249" s="10" t="s">
        <v>436</v>
      </c>
    </row>
    <row r="250" spans="1:13" x14ac:dyDescent="0.3">
      <c r="A250" s="10" t="s">
        <v>44</v>
      </c>
      <c r="B250" s="10" t="s">
        <v>1091</v>
      </c>
      <c r="C250" s="10" t="s">
        <v>327</v>
      </c>
      <c r="D250" s="10" t="s">
        <v>1092</v>
      </c>
      <c r="E250" s="10" t="s">
        <v>1095</v>
      </c>
      <c r="F250" s="10" t="s">
        <v>330</v>
      </c>
      <c r="G250" s="10" t="s">
        <v>646</v>
      </c>
      <c r="H250" s="10" t="s">
        <v>647</v>
      </c>
      <c r="I250" s="11">
        <v>1</v>
      </c>
      <c r="J250" s="10" t="s">
        <v>43</v>
      </c>
      <c r="K250" s="10" t="s">
        <v>993</v>
      </c>
      <c r="L250" s="10" t="s">
        <v>334</v>
      </c>
      <c r="M250" s="10" t="s">
        <v>436</v>
      </c>
    </row>
    <row r="251" spans="1:13" x14ac:dyDescent="0.3">
      <c r="A251" s="10" t="s">
        <v>26</v>
      </c>
      <c r="B251" s="10" t="s">
        <v>1096</v>
      </c>
      <c r="C251" s="10" t="s">
        <v>327</v>
      </c>
      <c r="D251" s="10" t="s">
        <v>1097</v>
      </c>
      <c r="E251" s="10" t="s">
        <v>1098</v>
      </c>
      <c r="F251" s="10" t="s">
        <v>509</v>
      </c>
      <c r="G251" s="10" t="s">
        <v>1099</v>
      </c>
      <c r="H251" s="10" t="s">
        <v>1100</v>
      </c>
      <c r="I251" s="11">
        <v>2</v>
      </c>
      <c r="J251" s="10" t="s">
        <v>25</v>
      </c>
      <c r="K251" s="10" t="s">
        <v>371</v>
      </c>
      <c r="L251" s="10" t="s">
        <v>334</v>
      </c>
      <c r="M251" s="10" t="s">
        <v>420</v>
      </c>
    </row>
    <row r="252" spans="1:13" x14ac:dyDescent="0.3">
      <c r="A252" s="10" t="s">
        <v>26</v>
      </c>
      <c r="B252" s="10" t="s">
        <v>1096</v>
      </c>
      <c r="C252" s="10" t="s">
        <v>327</v>
      </c>
      <c r="D252" s="10" t="s">
        <v>1097</v>
      </c>
      <c r="E252" s="10" t="s">
        <v>1101</v>
      </c>
      <c r="F252" s="10" t="s">
        <v>509</v>
      </c>
      <c r="G252" s="10" t="s">
        <v>1102</v>
      </c>
      <c r="H252" s="10" t="s">
        <v>1103</v>
      </c>
      <c r="I252" s="11">
        <v>1</v>
      </c>
      <c r="J252" s="10" t="s">
        <v>25</v>
      </c>
      <c r="K252" s="10" t="s">
        <v>359</v>
      </c>
      <c r="L252" s="10" t="s">
        <v>334</v>
      </c>
      <c r="M252" s="10" t="s">
        <v>1104</v>
      </c>
    </row>
    <row r="253" spans="1:13" x14ac:dyDescent="0.3">
      <c r="A253" s="10" t="s">
        <v>237</v>
      </c>
      <c r="B253" s="10" t="s">
        <v>853</v>
      </c>
      <c r="C253" s="10" t="s">
        <v>327</v>
      </c>
      <c r="D253" s="10" t="s">
        <v>1105</v>
      </c>
      <c r="E253" s="10" t="s">
        <v>1106</v>
      </c>
      <c r="F253" s="10" t="s">
        <v>509</v>
      </c>
      <c r="G253" s="10" t="s">
        <v>1107</v>
      </c>
      <c r="H253" s="10" t="s">
        <v>1108</v>
      </c>
      <c r="I253" s="11">
        <v>2</v>
      </c>
      <c r="J253" s="10" t="s">
        <v>236</v>
      </c>
      <c r="K253" s="10" t="s">
        <v>371</v>
      </c>
      <c r="L253" s="10" t="s">
        <v>334</v>
      </c>
      <c r="M253" s="10" t="s">
        <v>1109</v>
      </c>
    </row>
    <row r="254" spans="1:13" x14ac:dyDescent="0.3">
      <c r="A254" s="10" t="s">
        <v>96</v>
      </c>
      <c r="B254" s="10" t="s">
        <v>326</v>
      </c>
      <c r="C254" s="10" t="s">
        <v>327</v>
      </c>
      <c r="D254" s="10" t="s">
        <v>392</v>
      </c>
      <c r="E254" s="10" t="s">
        <v>1110</v>
      </c>
      <c r="F254" s="10" t="s">
        <v>330</v>
      </c>
      <c r="G254" s="10" t="s">
        <v>627</v>
      </c>
      <c r="H254" s="10" t="s">
        <v>628</v>
      </c>
      <c r="I254" s="11">
        <v>1</v>
      </c>
      <c r="J254" s="10" t="s">
        <v>95</v>
      </c>
      <c r="K254" s="10" t="s">
        <v>589</v>
      </c>
      <c r="L254" s="10" t="s">
        <v>334</v>
      </c>
      <c r="M254" s="10" t="s">
        <v>629</v>
      </c>
    </row>
    <row r="255" spans="1:13" x14ac:dyDescent="0.3">
      <c r="A255" s="10" t="s">
        <v>96</v>
      </c>
      <c r="B255" s="10" t="s">
        <v>326</v>
      </c>
      <c r="C255" s="10" t="s">
        <v>327</v>
      </c>
      <c r="D255" s="10" t="s">
        <v>392</v>
      </c>
      <c r="E255" s="10" t="s">
        <v>1110</v>
      </c>
      <c r="F255" s="10" t="s">
        <v>330</v>
      </c>
      <c r="G255" s="10" t="s">
        <v>1111</v>
      </c>
      <c r="H255" s="10" t="s">
        <v>1112</v>
      </c>
      <c r="I255" s="11">
        <v>1</v>
      </c>
      <c r="J255" s="10" t="s">
        <v>95</v>
      </c>
      <c r="K255" s="10" t="s">
        <v>589</v>
      </c>
      <c r="L255" s="10" t="s">
        <v>334</v>
      </c>
      <c r="M255" s="10" t="s">
        <v>629</v>
      </c>
    </row>
    <row r="256" spans="1:13" x14ac:dyDescent="0.3">
      <c r="A256" s="10" t="s">
        <v>96</v>
      </c>
      <c r="B256" s="10" t="s">
        <v>326</v>
      </c>
      <c r="C256" s="10" t="s">
        <v>327</v>
      </c>
      <c r="D256" s="10" t="s">
        <v>392</v>
      </c>
      <c r="E256" s="10" t="s">
        <v>1110</v>
      </c>
      <c r="F256" s="10" t="s">
        <v>330</v>
      </c>
      <c r="G256" s="10" t="s">
        <v>1113</v>
      </c>
      <c r="H256" s="10" t="s">
        <v>1114</v>
      </c>
      <c r="I256" s="11">
        <v>1</v>
      </c>
      <c r="J256" s="10" t="s">
        <v>95</v>
      </c>
      <c r="K256" s="10" t="s">
        <v>589</v>
      </c>
      <c r="L256" s="10" t="s">
        <v>334</v>
      </c>
      <c r="M256" s="10" t="s">
        <v>629</v>
      </c>
    </row>
    <row r="257" spans="1:13" x14ac:dyDescent="0.3">
      <c r="A257" s="10" t="s">
        <v>96</v>
      </c>
      <c r="B257" s="10" t="s">
        <v>326</v>
      </c>
      <c r="C257" s="10" t="s">
        <v>327</v>
      </c>
      <c r="D257" s="10" t="s">
        <v>392</v>
      </c>
      <c r="E257" s="10" t="s">
        <v>1110</v>
      </c>
      <c r="F257" s="10" t="s">
        <v>330</v>
      </c>
      <c r="G257" s="10" t="s">
        <v>1115</v>
      </c>
      <c r="H257" s="10" t="s">
        <v>1116</v>
      </c>
      <c r="I257" s="11">
        <v>1</v>
      </c>
      <c r="J257" s="10" t="s">
        <v>95</v>
      </c>
      <c r="K257" s="10" t="s">
        <v>589</v>
      </c>
      <c r="L257" s="10" t="s">
        <v>334</v>
      </c>
      <c r="M257" s="10" t="s">
        <v>471</v>
      </c>
    </row>
    <row r="258" spans="1:13" x14ac:dyDescent="0.3">
      <c r="A258" s="10" t="s">
        <v>96</v>
      </c>
      <c r="B258" s="10" t="s">
        <v>326</v>
      </c>
      <c r="C258" s="10" t="s">
        <v>327</v>
      </c>
      <c r="D258" s="10" t="s">
        <v>392</v>
      </c>
      <c r="E258" s="10" t="s">
        <v>1117</v>
      </c>
      <c r="F258" s="10" t="s">
        <v>330</v>
      </c>
      <c r="G258" s="10" t="s">
        <v>1118</v>
      </c>
      <c r="H258" s="10" t="s">
        <v>1119</v>
      </c>
      <c r="I258" s="11">
        <v>4</v>
      </c>
      <c r="J258" s="10" t="s">
        <v>95</v>
      </c>
      <c r="K258" s="10" t="s">
        <v>475</v>
      </c>
      <c r="L258" s="10" t="s">
        <v>334</v>
      </c>
      <c r="M258" s="10" t="s">
        <v>872</v>
      </c>
    </row>
    <row r="259" spans="1:13" x14ac:dyDescent="0.3">
      <c r="A259" s="10" t="s">
        <v>96</v>
      </c>
      <c r="B259" s="10" t="s">
        <v>326</v>
      </c>
      <c r="C259" s="10" t="s">
        <v>327</v>
      </c>
      <c r="D259" s="10" t="s">
        <v>392</v>
      </c>
      <c r="E259" s="10" t="s">
        <v>1117</v>
      </c>
      <c r="F259" s="10" t="s">
        <v>330</v>
      </c>
      <c r="G259" s="10" t="s">
        <v>870</v>
      </c>
      <c r="H259" s="10" t="s">
        <v>871</v>
      </c>
      <c r="I259" s="11">
        <v>8</v>
      </c>
      <c r="J259" s="10" t="s">
        <v>95</v>
      </c>
      <c r="K259" s="10" t="s">
        <v>475</v>
      </c>
      <c r="L259" s="10" t="s">
        <v>334</v>
      </c>
      <c r="M259" s="10" t="s">
        <v>872</v>
      </c>
    </row>
    <row r="260" spans="1:13" x14ac:dyDescent="0.3">
      <c r="A260" s="10" t="s">
        <v>96</v>
      </c>
      <c r="B260" s="10" t="s">
        <v>326</v>
      </c>
      <c r="C260" s="10" t="s">
        <v>327</v>
      </c>
      <c r="D260" s="10" t="s">
        <v>392</v>
      </c>
      <c r="E260" s="10" t="s">
        <v>1117</v>
      </c>
      <c r="F260" s="10" t="s">
        <v>330</v>
      </c>
      <c r="G260" s="10" t="s">
        <v>1120</v>
      </c>
      <c r="H260" s="10" t="s">
        <v>1121</v>
      </c>
      <c r="I260" s="11">
        <v>8</v>
      </c>
      <c r="J260" s="10" t="s">
        <v>95</v>
      </c>
      <c r="K260" s="10" t="s">
        <v>475</v>
      </c>
      <c r="L260" s="10" t="s">
        <v>334</v>
      </c>
      <c r="M260" s="10" t="s">
        <v>872</v>
      </c>
    </row>
    <row r="261" spans="1:13" x14ac:dyDescent="0.3">
      <c r="A261" s="10" t="s">
        <v>148</v>
      </c>
      <c r="B261" s="10" t="s">
        <v>853</v>
      </c>
      <c r="C261" s="10" t="s">
        <v>327</v>
      </c>
      <c r="D261" s="10" t="s">
        <v>1122</v>
      </c>
      <c r="E261" s="10" t="s">
        <v>1123</v>
      </c>
      <c r="F261" s="10" t="s">
        <v>330</v>
      </c>
      <c r="G261" s="10" t="s">
        <v>1124</v>
      </c>
      <c r="H261" s="10" t="s">
        <v>1125</v>
      </c>
      <c r="I261" s="11">
        <v>1</v>
      </c>
      <c r="J261" s="10" t="s">
        <v>147</v>
      </c>
      <c r="K261" s="10" t="s">
        <v>510</v>
      </c>
      <c r="L261" s="10" t="s">
        <v>334</v>
      </c>
      <c r="M261" s="10" t="s">
        <v>547</v>
      </c>
    </row>
    <row r="262" spans="1:13" x14ac:dyDescent="0.3">
      <c r="A262" s="10" t="s">
        <v>148</v>
      </c>
      <c r="B262" s="10" t="s">
        <v>853</v>
      </c>
      <c r="C262" s="10" t="s">
        <v>327</v>
      </c>
      <c r="D262" s="10" t="s">
        <v>1122</v>
      </c>
      <c r="E262" s="10" t="s">
        <v>1123</v>
      </c>
      <c r="F262" s="10" t="s">
        <v>330</v>
      </c>
      <c r="G262" s="10" t="s">
        <v>553</v>
      </c>
      <c r="H262" s="10" t="s">
        <v>554</v>
      </c>
      <c r="I262" s="11">
        <v>1</v>
      </c>
      <c r="J262" s="10" t="s">
        <v>147</v>
      </c>
      <c r="K262" s="10" t="s">
        <v>510</v>
      </c>
      <c r="L262" s="10" t="s">
        <v>334</v>
      </c>
      <c r="M262" s="10" t="s">
        <v>556</v>
      </c>
    </row>
    <row r="263" spans="1:13" x14ac:dyDescent="0.3">
      <c r="A263" s="10" t="s">
        <v>148</v>
      </c>
      <c r="B263" s="10" t="s">
        <v>853</v>
      </c>
      <c r="C263" s="10" t="s">
        <v>327</v>
      </c>
      <c r="D263" s="10" t="s">
        <v>1122</v>
      </c>
      <c r="E263" s="10" t="s">
        <v>1126</v>
      </c>
      <c r="F263" s="10" t="s">
        <v>330</v>
      </c>
      <c r="G263" s="10" t="s">
        <v>1127</v>
      </c>
      <c r="H263" s="10" t="s">
        <v>1128</v>
      </c>
      <c r="I263" s="11">
        <v>1</v>
      </c>
      <c r="J263" s="10" t="s">
        <v>147</v>
      </c>
      <c r="K263" s="10" t="s">
        <v>526</v>
      </c>
      <c r="L263" s="10" t="s">
        <v>334</v>
      </c>
      <c r="M263" s="10" t="s">
        <v>1129</v>
      </c>
    </row>
    <row r="264" spans="1:13" x14ac:dyDescent="0.3">
      <c r="A264" s="10" t="s">
        <v>148</v>
      </c>
      <c r="B264" s="10" t="s">
        <v>853</v>
      </c>
      <c r="C264" s="10" t="s">
        <v>327</v>
      </c>
      <c r="D264" s="10" t="s">
        <v>1122</v>
      </c>
      <c r="E264" s="10" t="s">
        <v>1126</v>
      </c>
      <c r="F264" s="10" t="s">
        <v>330</v>
      </c>
      <c r="G264" s="10" t="s">
        <v>1130</v>
      </c>
      <c r="H264" s="10" t="s">
        <v>1131</v>
      </c>
      <c r="I264" s="11">
        <v>1</v>
      </c>
      <c r="J264" s="10" t="s">
        <v>147</v>
      </c>
      <c r="K264" s="10" t="s">
        <v>526</v>
      </c>
      <c r="L264" s="10" t="s">
        <v>334</v>
      </c>
      <c r="M264" s="10" t="s">
        <v>1132</v>
      </c>
    </row>
    <row r="265" spans="1:13" x14ac:dyDescent="0.3">
      <c r="A265" s="10" t="s">
        <v>148</v>
      </c>
      <c r="B265" s="10" t="s">
        <v>853</v>
      </c>
      <c r="C265" s="10" t="s">
        <v>327</v>
      </c>
      <c r="D265" s="10" t="s">
        <v>1122</v>
      </c>
      <c r="E265" s="10" t="s">
        <v>1133</v>
      </c>
      <c r="F265" s="10" t="s">
        <v>330</v>
      </c>
      <c r="G265" s="10" t="s">
        <v>1134</v>
      </c>
      <c r="H265" s="10" t="s">
        <v>1135</v>
      </c>
      <c r="I265" s="11">
        <v>1</v>
      </c>
      <c r="J265" s="10" t="s">
        <v>147</v>
      </c>
      <c r="K265" s="10" t="s">
        <v>435</v>
      </c>
      <c r="L265" s="10" t="s">
        <v>334</v>
      </c>
      <c r="M265" s="10" t="s">
        <v>825</v>
      </c>
    </row>
    <row r="266" spans="1:13" x14ac:dyDescent="0.3">
      <c r="A266" s="10" t="s">
        <v>148</v>
      </c>
      <c r="B266" s="10" t="s">
        <v>853</v>
      </c>
      <c r="C266" s="10" t="s">
        <v>327</v>
      </c>
      <c r="D266" s="10" t="s">
        <v>1122</v>
      </c>
      <c r="E266" s="10" t="s">
        <v>1136</v>
      </c>
      <c r="F266" s="10" t="s">
        <v>330</v>
      </c>
      <c r="G266" s="10" t="s">
        <v>1124</v>
      </c>
      <c r="H266" s="10" t="s">
        <v>1125</v>
      </c>
      <c r="I266" s="11">
        <v>1</v>
      </c>
      <c r="J266" s="10" t="s">
        <v>147</v>
      </c>
      <c r="K266" s="10" t="s">
        <v>993</v>
      </c>
      <c r="L266" s="10" t="s">
        <v>334</v>
      </c>
      <c r="M266" s="10" t="s">
        <v>547</v>
      </c>
    </row>
    <row r="267" spans="1:13" x14ac:dyDescent="0.3">
      <c r="A267" s="10" t="s">
        <v>118</v>
      </c>
      <c r="B267" s="10" t="s">
        <v>326</v>
      </c>
      <c r="C267" s="10" t="s">
        <v>327</v>
      </c>
      <c r="D267" s="10" t="s">
        <v>662</v>
      </c>
      <c r="E267" s="10" t="s">
        <v>1137</v>
      </c>
      <c r="F267" s="10" t="s">
        <v>330</v>
      </c>
      <c r="G267" s="10" t="s">
        <v>1138</v>
      </c>
      <c r="H267" s="10" t="s">
        <v>1139</v>
      </c>
      <c r="I267" s="11">
        <v>2</v>
      </c>
      <c r="J267" s="10" t="s">
        <v>117</v>
      </c>
      <c r="K267" s="10" t="s">
        <v>510</v>
      </c>
      <c r="L267" s="10" t="s">
        <v>334</v>
      </c>
      <c r="M267" s="10" t="s">
        <v>522</v>
      </c>
    </row>
    <row r="268" spans="1:13" x14ac:dyDescent="0.3">
      <c r="A268" s="10" t="s">
        <v>118</v>
      </c>
      <c r="B268" s="10" t="s">
        <v>326</v>
      </c>
      <c r="C268" s="10" t="s">
        <v>327</v>
      </c>
      <c r="D268" s="10" t="s">
        <v>662</v>
      </c>
      <c r="E268" s="10" t="s">
        <v>1140</v>
      </c>
      <c r="F268" s="10" t="s">
        <v>330</v>
      </c>
      <c r="G268" s="10" t="s">
        <v>1141</v>
      </c>
      <c r="H268" s="10" t="s">
        <v>1142</v>
      </c>
      <c r="I268" s="11">
        <v>10</v>
      </c>
      <c r="J268" s="10" t="s">
        <v>117</v>
      </c>
      <c r="K268" s="10" t="s">
        <v>409</v>
      </c>
      <c r="L268" s="10" t="s">
        <v>334</v>
      </c>
      <c r="M268" s="10" t="s">
        <v>556</v>
      </c>
    </row>
    <row r="269" spans="1:13" x14ac:dyDescent="0.3">
      <c r="A269" s="10" t="s">
        <v>118</v>
      </c>
      <c r="B269" s="10" t="s">
        <v>326</v>
      </c>
      <c r="C269" s="10" t="s">
        <v>327</v>
      </c>
      <c r="D269" s="10" t="s">
        <v>662</v>
      </c>
      <c r="E269" s="10" t="s">
        <v>1143</v>
      </c>
      <c r="F269" s="10" t="s">
        <v>330</v>
      </c>
      <c r="G269" s="10" t="s">
        <v>558</v>
      </c>
      <c r="H269" s="10" t="s">
        <v>559</v>
      </c>
      <c r="I269" s="11">
        <v>3</v>
      </c>
      <c r="J269" s="10" t="s">
        <v>117</v>
      </c>
      <c r="K269" s="10" t="s">
        <v>446</v>
      </c>
      <c r="L269" s="10" t="s">
        <v>334</v>
      </c>
      <c r="M269" s="10" t="s">
        <v>561</v>
      </c>
    </row>
    <row r="270" spans="1:13" x14ac:dyDescent="0.3">
      <c r="A270" s="10" t="s">
        <v>118</v>
      </c>
      <c r="B270" s="10" t="s">
        <v>326</v>
      </c>
      <c r="C270" s="10" t="s">
        <v>327</v>
      </c>
      <c r="D270" s="10" t="s">
        <v>662</v>
      </c>
      <c r="E270" s="10" t="s">
        <v>1143</v>
      </c>
      <c r="F270" s="10" t="s">
        <v>330</v>
      </c>
      <c r="G270" s="10" t="s">
        <v>545</v>
      </c>
      <c r="H270" s="10" t="s">
        <v>546</v>
      </c>
      <c r="I270" s="11">
        <v>6</v>
      </c>
      <c r="J270" s="10" t="s">
        <v>117</v>
      </c>
      <c r="K270" s="10" t="s">
        <v>446</v>
      </c>
      <c r="L270" s="10" t="s">
        <v>334</v>
      </c>
      <c r="M270" s="10" t="s">
        <v>547</v>
      </c>
    </row>
    <row r="271" spans="1:13" x14ac:dyDescent="0.3">
      <c r="A271" s="10" t="s">
        <v>118</v>
      </c>
      <c r="B271" s="10" t="s">
        <v>326</v>
      </c>
      <c r="C271" s="10" t="s">
        <v>327</v>
      </c>
      <c r="D271" s="10" t="s">
        <v>662</v>
      </c>
      <c r="E271" s="10" t="s">
        <v>1144</v>
      </c>
      <c r="F271" s="10" t="s">
        <v>330</v>
      </c>
      <c r="G271" s="10" t="s">
        <v>563</v>
      </c>
      <c r="H271" s="10" t="s">
        <v>564</v>
      </c>
      <c r="I271" s="11">
        <v>2</v>
      </c>
      <c r="J271" s="10" t="s">
        <v>117</v>
      </c>
      <c r="K271" s="10" t="s">
        <v>993</v>
      </c>
      <c r="L271" s="10" t="s">
        <v>334</v>
      </c>
      <c r="M271" s="10" t="s">
        <v>540</v>
      </c>
    </row>
    <row r="272" spans="1:13" x14ac:dyDescent="0.3">
      <c r="A272" s="10" t="s">
        <v>118</v>
      </c>
      <c r="B272" s="10" t="s">
        <v>326</v>
      </c>
      <c r="C272" s="10" t="s">
        <v>327</v>
      </c>
      <c r="D272" s="10" t="s">
        <v>662</v>
      </c>
      <c r="E272" s="10" t="s">
        <v>1145</v>
      </c>
      <c r="F272" s="10" t="s">
        <v>330</v>
      </c>
      <c r="G272" s="10" t="s">
        <v>1141</v>
      </c>
      <c r="H272" s="10" t="s">
        <v>1142</v>
      </c>
      <c r="I272" s="11">
        <v>10</v>
      </c>
      <c r="J272" s="10" t="s">
        <v>117</v>
      </c>
      <c r="K272" s="10" t="s">
        <v>535</v>
      </c>
      <c r="L272" s="10" t="s">
        <v>334</v>
      </c>
      <c r="M272" s="10" t="s">
        <v>556</v>
      </c>
    </row>
    <row r="273" spans="1:13" x14ac:dyDescent="0.3">
      <c r="A273" s="10" t="s">
        <v>116</v>
      </c>
      <c r="B273" s="10" t="s">
        <v>1146</v>
      </c>
      <c r="C273" s="10" t="s">
        <v>327</v>
      </c>
      <c r="D273" s="10" t="s">
        <v>1147</v>
      </c>
      <c r="E273" s="10" t="s">
        <v>1148</v>
      </c>
      <c r="F273" s="10" t="s">
        <v>330</v>
      </c>
      <c r="G273" s="10" t="s">
        <v>1149</v>
      </c>
      <c r="H273" s="10" t="s">
        <v>1150</v>
      </c>
      <c r="I273" s="11">
        <v>1</v>
      </c>
      <c r="J273" s="10" t="s">
        <v>115</v>
      </c>
      <c r="K273" s="10" t="s">
        <v>394</v>
      </c>
      <c r="L273" s="10" t="s">
        <v>334</v>
      </c>
      <c r="M273" s="10" t="s">
        <v>415</v>
      </c>
    </row>
    <row r="274" spans="1:13" x14ac:dyDescent="0.3">
      <c r="A274" s="10" t="s">
        <v>116</v>
      </c>
      <c r="B274" s="10" t="s">
        <v>1146</v>
      </c>
      <c r="C274" s="10" t="s">
        <v>327</v>
      </c>
      <c r="D274" s="10" t="s">
        <v>1147</v>
      </c>
      <c r="E274" s="10" t="s">
        <v>1151</v>
      </c>
      <c r="F274" s="10" t="s">
        <v>330</v>
      </c>
      <c r="G274" s="10" t="s">
        <v>1149</v>
      </c>
      <c r="H274" s="10" t="s">
        <v>1150</v>
      </c>
      <c r="I274" s="11">
        <v>1</v>
      </c>
      <c r="J274" s="10" t="s">
        <v>115</v>
      </c>
      <c r="K274" s="10" t="s">
        <v>391</v>
      </c>
      <c r="L274" s="10" t="s">
        <v>334</v>
      </c>
      <c r="M274" s="10" t="s">
        <v>415</v>
      </c>
    </row>
    <row r="275" spans="1:13" x14ac:dyDescent="0.3">
      <c r="A275" s="10" t="s">
        <v>116</v>
      </c>
      <c r="B275" s="10" t="s">
        <v>1146</v>
      </c>
      <c r="C275" s="10" t="s">
        <v>327</v>
      </c>
      <c r="D275" s="10" t="s">
        <v>1147</v>
      </c>
      <c r="E275" s="10" t="s">
        <v>1152</v>
      </c>
      <c r="F275" s="10" t="s">
        <v>330</v>
      </c>
      <c r="G275" s="10" t="s">
        <v>1153</v>
      </c>
      <c r="H275" s="10" t="s">
        <v>1154</v>
      </c>
      <c r="I275" s="11">
        <v>2</v>
      </c>
      <c r="J275" s="10" t="s">
        <v>115</v>
      </c>
      <c r="K275" s="10" t="s">
        <v>560</v>
      </c>
      <c r="L275" s="10" t="s">
        <v>334</v>
      </c>
      <c r="M275" s="10" t="s">
        <v>493</v>
      </c>
    </row>
    <row r="276" spans="1:13" x14ac:dyDescent="0.3">
      <c r="A276" s="10" t="s">
        <v>116</v>
      </c>
      <c r="B276" s="10" t="s">
        <v>1146</v>
      </c>
      <c r="C276" s="10" t="s">
        <v>327</v>
      </c>
      <c r="D276" s="10" t="s">
        <v>1147</v>
      </c>
      <c r="E276" s="10" t="s">
        <v>1152</v>
      </c>
      <c r="F276" s="10" t="s">
        <v>330</v>
      </c>
      <c r="G276" s="10" t="s">
        <v>1149</v>
      </c>
      <c r="H276" s="10" t="s">
        <v>1150</v>
      </c>
      <c r="I276" s="11">
        <v>1</v>
      </c>
      <c r="J276" s="10" t="s">
        <v>115</v>
      </c>
      <c r="K276" s="10" t="s">
        <v>560</v>
      </c>
      <c r="L276" s="10" t="s">
        <v>334</v>
      </c>
      <c r="M276" s="10" t="s">
        <v>415</v>
      </c>
    </row>
    <row r="277" spans="1:13" x14ac:dyDescent="0.3">
      <c r="A277" s="10" t="s">
        <v>116</v>
      </c>
      <c r="B277" s="10" t="s">
        <v>1146</v>
      </c>
      <c r="C277" s="10" t="s">
        <v>327</v>
      </c>
      <c r="D277" s="10" t="s">
        <v>1147</v>
      </c>
      <c r="E277" s="10" t="s">
        <v>1155</v>
      </c>
      <c r="F277" s="10" t="s">
        <v>330</v>
      </c>
      <c r="G277" s="10" t="s">
        <v>1156</v>
      </c>
      <c r="H277" s="10" t="s">
        <v>1157</v>
      </c>
      <c r="I277" s="11">
        <v>5</v>
      </c>
      <c r="J277" s="10" t="s">
        <v>115</v>
      </c>
      <c r="K277" s="10" t="s">
        <v>698</v>
      </c>
      <c r="L277" s="10" t="s">
        <v>334</v>
      </c>
      <c r="M277" s="10" t="s">
        <v>1158</v>
      </c>
    </row>
    <row r="278" spans="1:13" x14ac:dyDescent="0.3">
      <c r="A278" s="10" t="s">
        <v>116</v>
      </c>
      <c r="B278" s="10" t="s">
        <v>1146</v>
      </c>
      <c r="C278" s="10" t="s">
        <v>327</v>
      </c>
      <c r="D278" s="10" t="s">
        <v>1147</v>
      </c>
      <c r="E278" s="10" t="s">
        <v>1155</v>
      </c>
      <c r="F278" s="10" t="s">
        <v>330</v>
      </c>
      <c r="G278" s="10" t="s">
        <v>1159</v>
      </c>
      <c r="H278" s="10" t="s">
        <v>1160</v>
      </c>
      <c r="I278" s="11">
        <v>3</v>
      </c>
      <c r="J278" s="10" t="s">
        <v>115</v>
      </c>
      <c r="K278" s="10" t="s">
        <v>698</v>
      </c>
      <c r="L278" s="10" t="s">
        <v>334</v>
      </c>
      <c r="M278" s="10" t="s">
        <v>1161</v>
      </c>
    </row>
    <row r="279" spans="1:13" x14ac:dyDescent="0.3">
      <c r="A279" s="10" t="s">
        <v>116</v>
      </c>
      <c r="B279" s="10" t="s">
        <v>1146</v>
      </c>
      <c r="C279" s="10" t="s">
        <v>327</v>
      </c>
      <c r="D279" s="10" t="s">
        <v>1147</v>
      </c>
      <c r="E279" s="10" t="s">
        <v>1162</v>
      </c>
      <c r="F279" s="10" t="s">
        <v>330</v>
      </c>
      <c r="G279" s="10" t="s">
        <v>1163</v>
      </c>
      <c r="H279" s="10" t="s">
        <v>1164</v>
      </c>
      <c r="I279" s="11">
        <v>2</v>
      </c>
      <c r="J279" s="10" t="s">
        <v>115</v>
      </c>
      <c r="K279" s="10" t="s">
        <v>572</v>
      </c>
      <c r="L279" s="10" t="s">
        <v>334</v>
      </c>
      <c r="M279" s="10" t="s">
        <v>1165</v>
      </c>
    </row>
    <row r="280" spans="1:13" x14ac:dyDescent="0.3">
      <c r="A280" s="10" t="s">
        <v>116</v>
      </c>
      <c r="B280" s="10" t="s">
        <v>1146</v>
      </c>
      <c r="C280" s="10" t="s">
        <v>327</v>
      </c>
      <c r="D280" s="10" t="s">
        <v>1147</v>
      </c>
      <c r="E280" s="10" t="s">
        <v>1162</v>
      </c>
      <c r="F280" s="10" t="s">
        <v>330</v>
      </c>
      <c r="G280" s="10" t="s">
        <v>1159</v>
      </c>
      <c r="H280" s="10" t="s">
        <v>1160</v>
      </c>
      <c r="I280" s="11">
        <v>10</v>
      </c>
      <c r="J280" s="10" t="s">
        <v>115</v>
      </c>
      <c r="K280" s="10" t="s">
        <v>572</v>
      </c>
      <c r="L280" s="10" t="s">
        <v>334</v>
      </c>
      <c r="M280" s="10" t="s">
        <v>1161</v>
      </c>
    </row>
    <row r="281" spans="1:13" x14ac:dyDescent="0.3">
      <c r="A281" s="10" t="s">
        <v>116</v>
      </c>
      <c r="B281" s="10" t="s">
        <v>1146</v>
      </c>
      <c r="C281" s="10" t="s">
        <v>327</v>
      </c>
      <c r="D281" s="10" t="s">
        <v>1147</v>
      </c>
      <c r="E281" s="10" t="s">
        <v>1166</v>
      </c>
      <c r="F281" s="10" t="s">
        <v>330</v>
      </c>
      <c r="G281" s="10" t="s">
        <v>1124</v>
      </c>
      <c r="H281" s="10" t="s">
        <v>1125</v>
      </c>
      <c r="I281" s="11">
        <v>4</v>
      </c>
      <c r="J281" s="10" t="s">
        <v>115</v>
      </c>
      <c r="K281" s="10" t="s">
        <v>572</v>
      </c>
      <c r="L281" s="10" t="s">
        <v>334</v>
      </c>
      <c r="M281" s="10" t="s">
        <v>547</v>
      </c>
    </row>
    <row r="282" spans="1:13" x14ac:dyDescent="0.3">
      <c r="A282" s="10" t="s">
        <v>116</v>
      </c>
      <c r="B282" s="10" t="s">
        <v>1146</v>
      </c>
      <c r="C282" s="10" t="s">
        <v>327</v>
      </c>
      <c r="D282" s="10" t="s">
        <v>1147</v>
      </c>
      <c r="E282" s="10" t="s">
        <v>1167</v>
      </c>
      <c r="F282" s="10" t="s">
        <v>330</v>
      </c>
      <c r="G282" s="10" t="s">
        <v>1168</v>
      </c>
      <c r="H282" s="10" t="s">
        <v>1169</v>
      </c>
      <c r="I282" s="11">
        <v>1</v>
      </c>
      <c r="J282" s="10" t="s">
        <v>115</v>
      </c>
      <c r="K282" s="10" t="s">
        <v>492</v>
      </c>
      <c r="L282" s="10" t="s">
        <v>334</v>
      </c>
      <c r="M282" s="10" t="s">
        <v>561</v>
      </c>
    </row>
    <row r="283" spans="1:13" x14ac:dyDescent="0.3">
      <c r="A283" s="10" t="s">
        <v>116</v>
      </c>
      <c r="B283" s="10" t="s">
        <v>1146</v>
      </c>
      <c r="C283" s="10" t="s">
        <v>327</v>
      </c>
      <c r="D283" s="10" t="s">
        <v>1147</v>
      </c>
      <c r="E283" s="10" t="s">
        <v>1167</v>
      </c>
      <c r="F283" s="10" t="s">
        <v>330</v>
      </c>
      <c r="G283" s="10" t="s">
        <v>1170</v>
      </c>
      <c r="H283" s="10" t="s">
        <v>1171</v>
      </c>
      <c r="I283" s="11">
        <v>1</v>
      </c>
      <c r="J283" s="10" t="s">
        <v>115</v>
      </c>
      <c r="K283" s="10" t="s">
        <v>492</v>
      </c>
      <c r="L283" s="10" t="s">
        <v>334</v>
      </c>
      <c r="M283" s="10" t="s">
        <v>561</v>
      </c>
    </row>
    <row r="284" spans="1:13" x14ac:dyDescent="0.3">
      <c r="A284" s="10" t="s">
        <v>116</v>
      </c>
      <c r="B284" s="10" t="s">
        <v>1146</v>
      </c>
      <c r="C284" s="10" t="s">
        <v>327</v>
      </c>
      <c r="D284" s="10" t="s">
        <v>1147</v>
      </c>
      <c r="E284" s="10" t="s">
        <v>1167</v>
      </c>
      <c r="F284" s="10" t="s">
        <v>330</v>
      </c>
      <c r="G284" s="10" t="s">
        <v>1172</v>
      </c>
      <c r="H284" s="10" t="s">
        <v>1173</v>
      </c>
      <c r="I284" s="11">
        <v>2</v>
      </c>
      <c r="J284" s="10" t="s">
        <v>115</v>
      </c>
      <c r="K284" s="10" t="s">
        <v>492</v>
      </c>
      <c r="L284" s="10" t="s">
        <v>334</v>
      </c>
      <c r="M284" s="10" t="s">
        <v>561</v>
      </c>
    </row>
    <row r="285" spans="1:13" x14ac:dyDescent="0.3">
      <c r="A285" s="10" t="s">
        <v>116</v>
      </c>
      <c r="B285" s="10" t="s">
        <v>1146</v>
      </c>
      <c r="C285" s="10" t="s">
        <v>327</v>
      </c>
      <c r="D285" s="10" t="s">
        <v>1147</v>
      </c>
      <c r="E285" s="10" t="s">
        <v>1174</v>
      </c>
      <c r="F285" s="10" t="s">
        <v>330</v>
      </c>
      <c r="G285" s="10" t="s">
        <v>1175</v>
      </c>
      <c r="H285" s="10" t="s">
        <v>1176</v>
      </c>
      <c r="I285" s="11">
        <v>1</v>
      </c>
      <c r="J285" s="10" t="s">
        <v>115</v>
      </c>
      <c r="K285" s="10" t="s">
        <v>478</v>
      </c>
      <c r="L285" s="10" t="s">
        <v>334</v>
      </c>
      <c r="M285" s="10" t="s">
        <v>1177</v>
      </c>
    </row>
    <row r="286" spans="1:13" x14ac:dyDescent="0.3">
      <c r="A286" s="10" t="s">
        <v>116</v>
      </c>
      <c r="B286" s="10" t="s">
        <v>1146</v>
      </c>
      <c r="C286" s="10" t="s">
        <v>327</v>
      </c>
      <c r="D286" s="10" t="s">
        <v>1147</v>
      </c>
      <c r="E286" s="10" t="s">
        <v>1174</v>
      </c>
      <c r="F286" s="10" t="s">
        <v>330</v>
      </c>
      <c r="G286" s="10" t="s">
        <v>1042</v>
      </c>
      <c r="H286" s="10" t="s">
        <v>1043</v>
      </c>
      <c r="I286" s="11">
        <v>1</v>
      </c>
      <c r="J286" s="10" t="s">
        <v>115</v>
      </c>
      <c r="K286" s="10" t="s">
        <v>478</v>
      </c>
      <c r="L286" s="10" t="s">
        <v>334</v>
      </c>
      <c r="M286" s="10" t="s">
        <v>1044</v>
      </c>
    </row>
    <row r="287" spans="1:13" x14ac:dyDescent="0.3">
      <c r="A287" s="10" t="s">
        <v>116</v>
      </c>
      <c r="B287" s="10" t="s">
        <v>1146</v>
      </c>
      <c r="C287" s="10" t="s">
        <v>327</v>
      </c>
      <c r="D287" s="10" t="s">
        <v>1147</v>
      </c>
      <c r="E287" s="10" t="s">
        <v>1178</v>
      </c>
      <c r="F287" s="10" t="s">
        <v>330</v>
      </c>
      <c r="G287" s="10" t="s">
        <v>1179</v>
      </c>
      <c r="H287" s="10" t="s">
        <v>1180</v>
      </c>
      <c r="I287" s="11">
        <v>2</v>
      </c>
      <c r="J287" s="10" t="s">
        <v>115</v>
      </c>
      <c r="K287" s="10" t="s">
        <v>993</v>
      </c>
      <c r="L287" s="10" t="s">
        <v>334</v>
      </c>
      <c r="M287" s="10" t="s">
        <v>636</v>
      </c>
    </row>
    <row r="288" spans="1:13" x14ac:dyDescent="0.3">
      <c r="A288" s="10" t="s">
        <v>116</v>
      </c>
      <c r="B288" s="10" t="s">
        <v>1146</v>
      </c>
      <c r="C288" s="10" t="s">
        <v>327</v>
      </c>
      <c r="D288" s="10" t="s">
        <v>1147</v>
      </c>
      <c r="E288" s="10" t="s">
        <v>1178</v>
      </c>
      <c r="F288" s="10" t="s">
        <v>330</v>
      </c>
      <c r="G288" s="10" t="s">
        <v>1149</v>
      </c>
      <c r="H288" s="10" t="s">
        <v>1150</v>
      </c>
      <c r="I288" s="11">
        <v>1</v>
      </c>
      <c r="J288" s="10" t="s">
        <v>115</v>
      </c>
      <c r="K288" s="10" t="s">
        <v>993</v>
      </c>
      <c r="L288" s="10" t="s">
        <v>334</v>
      </c>
      <c r="M288" s="10" t="s">
        <v>415</v>
      </c>
    </row>
    <row r="289" spans="1:13" x14ac:dyDescent="0.3">
      <c r="A289" s="10" t="s">
        <v>116</v>
      </c>
      <c r="B289" s="10" t="s">
        <v>1146</v>
      </c>
      <c r="C289" s="10" t="s">
        <v>327</v>
      </c>
      <c r="D289" s="10" t="s">
        <v>1147</v>
      </c>
      <c r="E289" s="10" t="s">
        <v>1178</v>
      </c>
      <c r="F289" s="10" t="s">
        <v>330</v>
      </c>
      <c r="G289" s="10" t="s">
        <v>1181</v>
      </c>
      <c r="H289" s="10" t="s">
        <v>1182</v>
      </c>
      <c r="I289" s="11">
        <v>3</v>
      </c>
      <c r="J289" s="10" t="s">
        <v>115</v>
      </c>
      <c r="K289" s="10" t="s">
        <v>993</v>
      </c>
      <c r="L289" s="10" t="s">
        <v>334</v>
      </c>
      <c r="M289" s="10" t="s">
        <v>556</v>
      </c>
    </row>
    <row r="290" spans="1:13" x14ac:dyDescent="0.3">
      <c r="A290" s="10" t="s">
        <v>116</v>
      </c>
      <c r="B290" s="10" t="s">
        <v>1146</v>
      </c>
      <c r="C290" s="10" t="s">
        <v>327</v>
      </c>
      <c r="D290" s="10" t="s">
        <v>1147</v>
      </c>
      <c r="E290" s="10" t="s">
        <v>1178</v>
      </c>
      <c r="F290" s="10" t="s">
        <v>330</v>
      </c>
      <c r="G290" s="10" t="s">
        <v>1183</v>
      </c>
      <c r="H290" s="10" t="s">
        <v>1184</v>
      </c>
      <c r="I290" s="11">
        <v>1</v>
      </c>
      <c r="J290" s="10" t="s">
        <v>115</v>
      </c>
      <c r="K290" s="10" t="s">
        <v>993</v>
      </c>
      <c r="L290" s="10" t="s">
        <v>334</v>
      </c>
      <c r="M290" s="10" t="s">
        <v>561</v>
      </c>
    </row>
    <row r="291" spans="1:13" x14ac:dyDescent="0.3">
      <c r="A291" s="10" t="s">
        <v>116</v>
      </c>
      <c r="B291" s="10" t="s">
        <v>1146</v>
      </c>
      <c r="C291" s="10" t="s">
        <v>327</v>
      </c>
      <c r="D291" s="10" t="s">
        <v>1147</v>
      </c>
      <c r="E291" s="10" t="s">
        <v>1185</v>
      </c>
      <c r="F291" s="10" t="s">
        <v>330</v>
      </c>
      <c r="G291" s="10" t="s">
        <v>545</v>
      </c>
      <c r="H291" s="10" t="s">
        <v>546</v>
      </c>
      <c r="I291" s="11">
        <v>20</v>
      </c>
      <c r="J291" s="10" t="s">
        <v>115</v>
      </c>
      <c r="K291" s="10" t="s">
        <v>993</v>
      </c>
      <c r="L291" s="10" t="s">
        <v>334</v>
      </c>
      <c r="M291" s="10" t="s">
        <v>547</v>
      </c>
    </row>
    <row r="292" spans="1:13" x14ac:dyDescent="0.3">
      <c r="A292" s="10" t="s">
        <v>134</v>
      </c>
      <c r="B292" s="10" t="s">
        <v>346</v>
      </c>
      <c r="C292" s="10" t="s">
        <v>327</v>
      </c>
      <c r="D292" s="10" t="s">
        <v>1026</v>
      </c>
      <c r="E292" s="10" t="s">
        <v>1186</v>
      </c>
      <c r="F292" s="10" t="s">
        <v>330</v>
      </c>
      <c r="G292" s="10" t="s">
        <v>1187</v>
      </c>
      <c r="H292" s="10" t="s">
        <v>1188</v>
      </c>
      <c r="I292" s="11">
        <v>1</v>
      </c>
      <c r="J292" s="10" t="s">
        <v>133</v>
      </c>
      <c r="K292" s="10" t="s">
        <v>510</v>
      </c>
      <c r="L292" s="10" t="s">
        <v>334</v>
      </c>
      <c r="M292" s="10" t="s">
        <v>952</v>
      </c>
    </row>
    <row r="293" spans="1:13" x14ac:dyDescent="0.3">
      <c r="A293" s="10" t="s">
        <v>134</v>
      </c>
      <c r="B293" s="10" t="s">
        <v>346</v>
      </c>
      <c r="C293" s="10" t="s">
        <v>327</v>
      </c>
      <c r="D293" s="10" t="s">
        <v>1026</v>
      </c>
      <c r="E293" s="10" t="s">
        <v>1189</v>
      </c>
      <c r="F293" s="10" t="s">
        <v>330</v>
      </c>
      <c r="G293" s="10" t="s">
        <v>1190</v>
      </c>
      <c r="H293" s="10" t="s">
        <v>1191</v>
      </c>
      <c r="I293" s="11">
        <v>4</v>
      </c>
      <c r="J293" s="10" t="s">
        <v>133</v>
      </c>
      <c r="K293" s="10" t="s">
        <v>654</v>
      </c>
      <c r="L293" s="10" t="s">
        <v>334</v>
      </c>
      <c r="M293" s="10" t="s">
        <v>1192</v>
      </c>
    </row>
    <row r="294" spans="1:13" x14ac:dyDescent="0.3">
      <c r="A294" s="10" t="s">
        <v>134</v>
      </c>
      <c r="B294" s="10" t="s">
        <v>346</v>
      </c>
      <c r="C294" s="10" t="s">
        <v>327</v>
      </c>
      <c r="D294" s="10" t="s">
        <v>1026</v>
      </c>
      <c r="E294" s="10" t="s">
        <v>1193</v>
      </c>
      <c r="F294" s="10" t="s">
        <v>330</v>
      </c>
      <c r="G294" s="10" t="s">
        <v>400</v>
      </c>
      <c r="H294" s="10" t="s">
        <v>401</v>
      </c>
      <c r="I294" s="11">
        <v>1</v>
      </c>
      <c r="J294" s="10" t="s">
        <v>133</v>
      </c>
      <c r="K294" s="10" t="s">
        <v>625</v>
      </c>
      <c r="L294" s="10" t="s">
        <v>334</v>
      </c>
      <c r="M294" s="10" t="s">
        <v>402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46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31" t="s">
        <v>1194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313</v>
      </c>
      <c r="B2" s="12" t="s">
        <v>314</v>
      </c>
      <c r="C2" s="12" t="s">
        <v>315</v>
      </c>
      <c r="D2" s="12" t="s">
        <v>316</v>
      </c>
      <c r="E2" s="12" t="s">
        <v>317</v>
      </c>
      <c r="F2" s="12" t="s">
        <v>318</v>
      </c>
      <c r="G2" s="12" t="s">
        <v>319</v>
      </c>
      <c r="H2" s="12" t="s">
        <v>320</v>
      </c>
      <c r="I2" s="12" t="s">
        <v>321</v>
      </c>
      <c r="J2" s="12" t="s">
        <v>322</v>
      </c>
      <c r="K2" s="12" t="s">
        <v>323</v>
      </c>
      <c r="L2" s="12" t="s">
        <v>324</v>
      </c>
      <c r="M2" s="12" t="s">
        <v>325</v>
      </c>
    </row>
    <row r="3" spans="1:13" x14ac:dyDescent="0.3">
      <c r="A3" s="13" t="s">
        <v>144</v>
      </c>
      <c r="B3" s="13" t="s">
        <v>326</v>
      </c>
      <c r="C3" s="13" t="s">
        <v>327</v>
      </c>
      <c r="D3" s="13" t="s">
        <v>328</v>
      </c>
      <c r="E3" s="13" t="s">
        <v>1195</v>
      </c>
      <c r="F3" s="13" t="s">
        <v>330</v>
      </c>
      <c r="G3" s="13" t="s">
        <v>1196</v>
      </c>
      <c r="H3" s="13" t="s">
        <v>1197</v>
      </c>
      <c r="I3" s="14">
        <v>1</v>
      </c>
      <c r="J3" s="13" t="s">
        <v>143</v>
      </c>
      <c r="K3" s="13" t="s">
        <v>409</v>
      </c>
      <c r="L3" s="13" t="s">
        <v>1198</v>
      </c>
      <c r="M3" s="13" t="s">
        <v>629</v>
      </c>
    </row>
    <row r="4" spans="1:13" x14ac:dyDescent="0.3">
      <c r="A4" s="13" t="s">
        <v>144</v>
      </c>
      <c r="B4" s="13" t="s">
        <v>326</v>
      </c>
      <c r="C4" s="13" t="s">
        <v>327</v>
      </c>
      <c r="D4" s="13" t="s">
        <v>328</v>
      </c>
      <c r="E4" s="13" t="s">
        <v>1199</v>
      </c>
      <c r="F4" s="13" t="s">
        <v>330</v>
      </c>
      <c r="G4" s="13" t="s">
        <v>1200</v>
      </c>
      <c r="H4" s="13" t="s">
        <v>1201</v>
      </c>
      <c r="I4" s="14">
        <v>1</v>
      </c>
      <c r="J4" s="13" t="s">
        <v>143</v>
      </c>
      <c r="K4" s="13" t="s">
        <v>611</v>
      </c>
      <c r="L4" s="13" t="s">
        <v>1198</v>
      </c>
      <c r="M4" s="13" t="s">
        <v>991</v>
      </c>
    </row>
    <row r="5" spans="1:13" x14ac:dyDescent="0.3">
      <c r="A5" s="13" t="s">
        <v>243</v>
      </c>
      <c r="B5" s="13" t="s">
        <v>458</v>
      </c>
      <c r="C5" s="13" t="s">
        <v>327</v>
      </c>
      <c r="D5" s="13" t="s">
        <v>1202</v>
      </c>
      <c r="E5" s="13" t="s">
        <v>1203</v>
      </c>
      <c r="F5" s="13" t="s">
        <v>341</v>
      </c>
      <c r="G5" s="13" t="s">
        <v>1204</v>
      </c>
      <c r="H5" s="13" t="s">
        <v>1205</v>
      </c>
      <c r="I5" s="14">
        <v>1</v>
      </c>
      <c r="J5" s="13" t="s">
        <v>242</v>
      </c>
      <c r="K5" s="13" t="s">
        <v>688</v>
      </c>
      <c r="L5" s="13" t="s">
        <v>1198</v>
      </c>
      <c r="M5" s="13" t="s">
        <v>898</v>
      </c>
    </row>
    <row r="6" spans="1:13" x14ac:dyDescent="0.3">
      <c r="A6" s="13" t="s">
        <v>243</v>
      </c>
      <c r="B6" s="13" t="s">
        <v>458</v>
      </c>
      <c r="C6" s="13" t="s">
        <v>327</v>
      </c>
      <c r="D6" s="13" t="s">
        <v>1202</v>
      </c>
      <c r="E6" s="13" t="s">
        <v>1203</v>
      </c>
      <c r="F6" s="13" t="s">
        <v>341</v>
      </c>
      <c r="G6" s="13" t="s">
        <v>1206</v>
      </c>
      <c r="H6" s="13" t="s">
        <v>1207</v>
      </c>
      <c r="I6" s="14">
        <v>1</v>
      </c>
      <c r="J6" s="13" t="s">
        <v>242</v>
      </c>
      <c r="K6" s="13" t="s">
        <v>688</v>
      </c>
      <c r="L6" s="13" t="s">
        <v>1198</v>
      </c>
      <c r="M6" s="13" t="s">
        <v>898</v>
      </c>
    </row>
    <row r="7" spans="1:13" x14ac:dyDescent="0.3">
      <c r="A7" s="13" t="s">
        <v>265</v>
      </c>
      <c r="B7" s="13" t="s">
        <v>346</v>
      </c>
      <c r="C7" s="13" t="s">
        <v>327</v>
      </c>
      <c r="D7" s="13" t="s">
        <v>578</v>
      </c>
      <c r="E7" s="13" t="s">
        <v>1208</v>
      </c>
      <c r="F7" s="13" t="s">
        <v>341</v>
      </c>
      <c r="G7" s="13" t="s">
        <v>1204</v>
      </c>
      <c r="H7" s="13" t="s">
        <v>1205</v>
      </c>
      <c r="I7" s="14">
        <v>1</v>
      </c>
      <c r="J7" s="13" t="s">
        <v>264</v>
      </c>
      <c r="K7" s="13" t="s">
        <v>688</v>
      </c>
      <c r="L7" s="13" t="s">
        <v>1198</v>
      </c>
      <c r="M7" s="13" t="s">
        <v>898</v>
      </c>
    </row>
    <row r="8" spans="1:13" x14ac:dyDescent="0.3">
      <c r="A8" s="13" t="s">
        <v>265</v>
      </c>
      <c r="B8" s="13" t="s">
        <v>346</v>
      </c>
      <c r="C8" s="13" t="s">
        <v>327</v>
      </c>
      <c r="D8" s="13" t="s">
        <v>578</v>
      </c>
      <c r="E8" s="13" t="s">
        <v>1208</v>
      </c>
      <c r="F8" s="13" t="s">
        <v>341</v>
      </c>
      <c r="G8" s="13" t="s">
        <v>1206</v>
      </c>
      <c r="H8" s="13" t="s">
        <v>1207</v>
      </c>
      <c r="I8" s="14">
        <v>1</v>
      </c>
      <c r="J8" s="13" t="s">
        <v>264</v>
      </c>
      <c r="K8" s="13" t="s">
        <v>688</v>
      </c>
      <c r="L8" s="13" t="s">
        <v>1198</v>
      </c>
      <c r="M8" s="13" t="s">
        <v>898</v>
      </c>
    </row>
    <row r="9" spans="1:13" x14ac:dyDescent="0.3">
      <c r="A9" s="13" t="s">
        <v>215</v>
      </c>
      <c r="B9" s="13" t="s">
        <v>338</v>
      </c>
      <c r="C9" s="13" t="s">
        <v>327</v>
      </c>
      <c r="D9" s="13" t="s">
        <v>339</v>
      </c>
      <c r="E9" s="13" t="s">
        <v>340</v>
      </c>
      <c r="F9" s="13" t="s">
        <v>341</v>
      </c>
      <c r="G9" s="13" t="s">
        <v>1209</v>
      </c>
      <c r="H9" s="13" t="s">
        <v>1210</v>
      </c>
      <c r="I9" s="14">
        <v>1</v>
      </c>
      <c r="J9" s="13" t="s">
        <v>214</v>
      </c>
      <c r="K9" s="13" t="s">
        <v>344</v>
      </c>
      <c r="L9" s="13" t="s">
        <v>1198</v>
      </c>
      <c r="M9" s="13" t="s">
        <v>1211</v>
      </c>
    </row>
    <row r="10" spans="1:13" x14ac:dyDescent="0.3">
      <c r="A10" s="13" t="s">
        <v>215</v>
      </c>
      <c r="B10" s="13" t="s">
        <v>338</v>
      </c>
      <c r="C10" s="13" t="s">
        <v>327</v>
      </c>
      <c r="D10" s="13" t="s">
        <v>339</v>
      </c>
      <c r="E10" s="13" t="s">
        <v>340</v>
      </c>
      <c r="F10" s="13" t="s">
        <v>341</v>
      </c>
      <c r="G10" s="13" t="s">
        <v>1212</v>
      </c>
      <c r="H10" s="13" t="s">
        <v>1213</v>
      </c>
      <c r="I10" s="14">
        <v>2</v>
      </c>
      <c r="J10" s="13" t="s">
        <v>214</v>
      </c>
      <c r="K10" s="13" t="s">
        <v>344</v>
      </c>
      <c r="L10" s="13" t="s">
        <v>1198</v>
      </c>
      <c r="M10" s="13" t="s">
        <v>345</v>
      </c>
    </row>
    <row r="11" spans="1:13" x14ac:dyDescent="0.3">
      <c r="A11" s="13" t="s">
        <v>215</v>
      </c>
      <c r="B11" s="13" t="s">
        <v>338</v>
      </c>
      <c r="C11" s="13" t="s">
        <v>327</v>
      </c>
      <c r="D11" s="13" t="s">
        <v>339</v>
      </c>
      <c r="E11" s="13" t="s">
        <v>340</v>
      </c>
      <c r="F11" s="13" t="s">
        <v>341</v>
      </c>
      <c r="G11" s="13" t="s">
        <v>1214</v>
      </c>
      <c r="H11" s="13" t="s">
        <v>1215</v>
      </c>
      <c r="I11" s="14">
        <v>1</v>
      </c>
      <c r="J11" s="13" t="s">
        <v>214</v>
      </c>
      <c r="K11" s="13" t="s">
        <v>344</v>
      </c>
      <c r="L11" s="13" t="s">
        <v>1198</v>
      </c>
      <c r="M11" s="13" t="s">
        <v>1216</v>
      </c>
    </row>
    <row r="12" spans="1:13" x14ac:dyDescent="0.3">
      <c r="A12" s="13" t="s">
        <v>215</v>
      </c>
      <c r="B12" s="13" t="s">
        <v>338</v>
      </c>
      <c r="C12" s="13" t="s">
        <v>327</v>
      </c>
      <c r="D12" s="13" t="s">
        <v>339</v>
      </c>
      <c r="E12" s="13" t="s">
        <v>340</v>
      </c>
      <c r="F12" s="13" t="s">
        <v>341</v>
      </c>
      <c r="G12" s="13" t="s">
        <v>1217</v>
      </c>
      <c r="H12" s="13" t="s">
        <v>1218</v>
      </c>
      <c r="I12" s="14">
        <v>1</v>
      </c>
      <c r="J12" s="13" t="s">
        <v>214</v>
      </c>
      <c r="K12" s="13" t="s">
        <v>344</v>
      </c>
      <c r="L12" s="13" t="s">
        <v>1198</v>
      </c>
      <c r="M12" s="13" t="s">
        <v>1216</v>
      </c>
    </row>
    <row r="13" spans="1:13" x14ac:dyDescent="0.3">
      <c r="A13" s="13" t="s">
        <v>215</v>
      </c>
      <c r="B13" s="13" t="s">
        <v>338</v>
      </c>
      <c r="C13" s="13" t="s">
        <v>327</v>
      </c>
      <c r="D13" s="13" t="s">
        <v>339</v>
      </c>
      <c r="E13" s="13" t="s">
        <v>340</v>
      </c>
      <c r="F13" s="13" t="s">
        <v>341</v>
      </c>
      <c r="G13" s="13" t="s">
        <v>1219</v>
      </c>
      <c r="H13" s="13" t="s">
        <v>1220</v>
      </c>
      <c r="I13" s="14">
        <v>1</v>
      </c>
      <c r="J13" s="13" t="s">
        <v>214</v>
      </c>
      <c r="K13" s="13" t="s">
        <v>344</v>
      </c>
      <c r="L13" s="13" t="s">
        <v>1198</v>
      </c>
      <c r="M13" s="13" t="s">
        <v>1221</v>
      </c>
    </row>
    <row r="14" spans="1:13" x14ac:dyDescent="0.3">
      <c r="A14" s="13" t="s">
        <v>215</v>
      </c>
      <c r="B14" s="13" t="s">
        <v>338</v>
      </c>
      <c r="C14" s="13" t="s">
        <v>327</v>
      </c>
      <c r="D14" s="13" t="s">
        <v>339</v>
      </c>
      <c r="E14" s="13" t="s">
        <v>340</v>
      </c>
      <c r="F14" s="13" t="s">
        <v>341</v>
      </c>
      <c r="G14" s="13" t="s">
        <v>1222</v>
      </c>
      <c r="H14" s="13" t="s">
        <v>1223</v>
      </c>
      <c r="I14" s="14">
        <v>1</v>
      </c>
      <c r="J14" s="13" t="s">
        <v>214</v>
      </c>
      <c r="K14" s="13" t="s">
        <v>344</v>
      </c>
      <c r="L14" s="13" t="s">
        <v>1198</v>
      </c>
      <c r="M14" s="13" t="s">
        <v>345</v>
      </c>
    </row>
    <row r="15" spans="1:13" x14ac:dyDescent="0.3">
      <c r="A15" s="13" t="s">
        <v>215</v>
      </c>
      <c r="B15" s="13" t="s">
        <v>338</v>
      </c>
      <c r="C15" s="13" t="s">
        <v>327</v>
      </c>
      <c r="D15" s="13" t="s">
        <v>339</v>
      </c>
      <c r="E15" s="13" t="s">
        <v>340</v>
      </c>
      <c r="F15" s="13" t="s">
        <v>341</v>
      </c>
      <c r="G15" s="13" t="s">
        <v>1224</v>
      </c>
      <c r="H15" s="13" t="s">
        <v>1225</v>
      </c>
      <c r="I15" s="14">
        <v>1</v>
      </c>
      <c r="J15" s="13" t="s">
        <v>214</v>
      </c>
      <c r="K15" s="13" t="s">
        <v>344</v>
      </c>
      <c r="L15" s="13" t="s">
        <v>1198</v>
      </c>
      <c r="M15" s="13" t="s">
        <v>345</v>
      </c>
    </row>
    <row r="16" spans="1:13" x14ac:dyDescent="0.3">
      <c r="A16" s="13" t="s">
        <v>233</v>
      </c>
      <c r="B16" s="13" t="s">
        <v>326</v>
      </c>
      <c r="C16" s="13" t="s">
        <v>327</v>
      </c>
      <c r="D16" s="13" t="s">
        <v>392</v>
      </c>
      <c r="E16" s="13" t="s">
        <v>1226</v>
      </c>
      <c r="F16" s="13" t="s">
        <v>330</v>
      </c>
      <c r="G16" s="13" t="s">
        <v>1227</v>
      </c>
      <c r="H16" s="13" t="s">
        <v>1228</v>
      </c>
      <c r="I16" s="14">
        <v>1</v>
      </c>
      <c r="J16" s="13" t="s">
        <v>232</v>
      </c>
      <c r="K16" s="13" t="s">
        <v>589</v>
      </c>
      <c r="L16" s="13" t="s">
        <v>1198</v>
      </c>
      <c r="M16" s="13" t="s">
        <v>1229</v>
      </c>
    </row>
    <row r="17" spans="1:13" x14ac:dyDescent="0.3">
      <c r="A17" s="13" t="s">
        <v>277</v>
      </c>
      <c r="B17" s="13" t="s">
        <v>346</v>
      </c>
      <c r="C17" s="13" t="s">
        <v>327</v>
      </c>
      <c r="D17" s="13" t="s">
        <v>1230</v>
      </c>
      <c r="E17" s="13" t="s">
        <v>1231</v>
      </c>
      <c r="F17" s="13" t="s">
        <v>341</v>
      </c>
      <c r="G17" s="13" t="s">
        <v>1204</v>
      </c>
      <c r="H17" s="13" t="s">
        <v>1205</v>
      </c>
      <c r="I17" s="14">
        <v>1</v>
      </c>
      <c r="J17" s="13" t="s">
        <v>276</v>
      </c>
      <c r="K17" s="13" t="s">
        <v>688</v>
      </c>
      <c r="L17" s="13" t="s">
        <v>1198</v>
      </c>
      <c r="M17" s="13" t="s">
        <v>898</v>
      </c>
    </row>
    <row r="18" spans="1:13" x14ac:dyDescent="0.3">
      <c r="A18" s="13" t="s">
        <v>277</v>
      </c>
      <c r="B18" s="13" t="s">
        <v>346</v>
      </c>
      <c r="C18" s="13" t="s">
        <v>327</v>
      </c>
      <c r="D18" s="13" t="s">
        <v>1230</v>
      </c>
      <c r="E18" s="13" t="s">
        <v>1231</v>
      </c>
      <c r="F18" s="13" t="s">
        <v>341</v>
      </c>
      <c r="G18" s="13" t="s">
        <v>1206</v>
      </c>
      <c r="H18" s="13" t="s">
        <v>1207</v>
      </c>
      <c r="I18" s="14">
        <v>1</v>
      </c>
      <c r="J18" s="13" t="s">
        <v>276</v>
      </c>
      <c r="K18" s="13" t="s">
        <v>688</v>
      </c>
      <c r="L18" s="13" t="s">
        <v>1198</v>
      </c>
      <c r="M18" s="13" t="s">
        <v>898</v>
      </c>
    </row>
    <row r="19" spans="1:13" x14ac:dyDescent="0.3">
      <c r="A19" s="13" t="s">
        <v>193</v>
      </c>
      <c r="B19" s="13" t="s">
        <v>360</v>
      </c>
      <c r="C19" s="13" t="s">
        <v>327</v>
      </c>
      <c r="D19" s="13" t="s">
        <v>361</v>
      </c>
      <c r="E19" s="13" t="s">
        <v>1232</v>
      </c>
      <c r="F19" s="13" t="s">
        <v>341</v>
      </c>
      <c r="G19" s="13" t="s">
        <v>363</v>
      </c>
      <c r="H19" s="13" t="s">
        <v>364</v>
      </c>
      <c r="I19" s="14">
        <v>2</v>
      </c>
      <c r="J19" s="13" t="s">
        <v>192</v>
      </c>
      <c r="K19" s="13" t="s">
        <v>698</v>
      </c>
      <c r="L19" s="13" t="s">
        <v>1198</v>
      </c>
      <c r="M19" s="13" t="s">
        <v>366</v>
      </c>
    </row>
    <row r="20" spans="1:13" x14ac:dyDescent="0.3">
      <c r="A20" s="13" t="s">
        <v>150</v>
      </c>
      <c r="B20" s="13" t="s">
        <v>326</v>
      </c>
      <c r="C20" s="13" t="s">
        <v>327</v>
      </c>
      <c r="D20" s="13" t="s">
        <v>367</v>
      </c>
      <c r="E20" s="13" t="s">
        <v>1233</v>
      </c>
      <c r="F20" s="13" t="s">
        <v>330</v>
      </c>
      <c r="G20" s="13" t="s">
        <v>1234</v>
      </c>
      <c r="H20" s="13" t="s">
        <v>1235</v>
      </c>
      <c r="I20" s="14">
        <v>1</v>
      </c>
      <c r="J20" s="13" t="s">
        <v>149</v>
      </c>
      <c r="K20" s="13" t="s">
        <v>394</v>
      </c>
      <c r="L20" s="13" t="s">
        <v>1198</v>
      </c>
      <c r="M20" s="13" t="s">
        <v>423</v>
      </c>
    </row>
    <row r="21" spans="1:13" x14ac:dyDescent="0.3">
      <c r="A21" s="13" t="s">
        <v>150</v>
      </c>
      <c r="B21" s="13" t="s">
        <v>326</v>
      </c>
      <c r="C21" s="13" t="s">
        <v>327</v>
      </c>
      <c r="D21" s="13" t="s">
        <v>367</v>
      </c>
      <c r="E21" s="13" t="s">
        <v>1233</v>
      </c>
      <c r="F21" s="13" t="s">
        <v>330</v>
      </c>
      <c r="G21" s="13" t="s">
        <v>1236</v>
      </c>
      <c r="H21" s="13" t="s">
        <v>1237</v>
      </c>
      <c r="I21" s="14">
        <v>1</v>
      </c>
      <c r="J21" s="13" t="s">
        <v>149</v>
      </c>
      <c r="K21" s="13" t="s">
        <v>394</v>
      </c>
      <c r="L21" s="13" t="s">
        <v>1198</v>
      </c>
      <c r="M21" s="13" t="s">
        <v>1238</v>
      </c>
    </row>
    <row r="22" spans="1:13" x14ac:dyDescent="0.3">
      <c r="A22" s="13" t="s">
        <v>150</v>
      </c>
      <c r="B22" s="13" t="s">
        <v>326</v>
      </c>
      <c r="C22" s="13" t="s">
        <v>327</v>
      </c>
      <c r="D22" s="13" t="s">
        <v>367</v>
      </c>
      <c r="E22" s="13" t="s">
        <v>1239</v>
      </c>
      <c r="F22" s="13" t="s">
        <v>330</v>
      </c>
      <c r="G22" s="13" t="s">
        <v>1240</v>
      </c>
      <c r="H22" s="13" t="s">
        <v>1241</v>
      </c>
      <c r="I22" s="14">
        <v>1</v>
      </c>
      <c r="J22" s="13" t="s">
        <v>149</v>
      </c>
      <c r="K22" s="13" t="s">
        <v>838</v>
      </c>
      <c r="L22" s="13" t="s">
        <v>1198</v>
      </c>
      <c r="M22" s="13" t="s">
        <v>1242</v>
      </c>
    </row>
    <row r="23" spans="1:13" x14ac:dyDescent="0.3">
      <c r="A23" s="13" t="s">
        <v>150</v>
      </c>
      <c r="B23" s="13" t="s">
        <v>326</v>
      </c>
      <c r="C23" s="13" t="s">
        <v>327</v>
      </c>
      <c r="D23" s="13" t="s">
        <v>367</v>
      </c>
      <c r="E23" s="13" t="s">
        <v>374</v>
      </c>
      <c r="F23" s="13" t="s">
        <v>330</v>
      </c>
      <c r="G23" s="13" t="s">
        <v>1243</v>
      </c>
      <c r="H23" s="13" t="s">
        <v>1244</v>
      </c>
      <c r="I23" s="14">
        <v>6</v>
      </c>
      <c r="J23" s="13" t="s">
        <v>149</v>
      </c>
      <c r="K23" s="13" t="s">
        <v>377</v>
      </c>
      <c r="L23" s="13" t="s">
        <v>1198</v>
      </c>
      <c r="M23" s="13" t="s">
        <v>372</v>
      </c>
    </row>
    <row r="24" spans="1:13" x14ac:dyDescent="0.3">
      <c r="A24" s="13" t="s">
        <v>150</v>
      </c>
      <c r="B24" s="13" t="s">
        <v>326</v>
      </c>
      <c r="C24" s="13" t="s">
        <v>327</v>
      </c>
      <c r="D24" s="13" t="s">
        <v>367</v>
      </c>
      <c r="E24" s="13" t="s">
        <v>374</v>
      </c>
      <c r="F24" s="13" t="s">
        <v>330</v>
      </c>
      <c r="G24" s="13" t="s">
        <v>1245</v>
      </c>
      <c r="H24" s="13" t="s">
        <v>1246</v>
      </c>
      <c r="I24" s="14">
        <v>1</v>
      </c>
      <c r="J24" s="13" t="s">
        <v>149</v>
      </c>
      <c r="K24" s="13" t="s">
        <v>377</v>
      </c>
      <c r="L24" s="13" t="s">
        <v>1198</v>
      </c>
      <c r="M24" s="13" t="s">
        <v>372</v>
      </c>
    </row>
    <row r="25" spans="1:13" x14ac:dyDescent="0.3">
      <c r="A25" s="13" t="s">
        <v>150</v>
      </c>
      <c r="B25" s="13" t="s">
        <v>326</v>
      </c>
      <c r="C25" s="13" t="s">
        <v>327</v>
      </c>
      <c r="D25" s="13" t="s">
        <v>367</v>
      </c>
      <c r="E25" s="13" t="s">
        <v>374</v>
      </c>
      <c r="F25" s="13" t="s">
        <v>330</v>
      </c>
      <c r="G25" s="13" t="s">
        <v>1247</v>
      </c>
      <c r="H25" s="13" t="s">
        <v>1248</v>
      </c>
      <c r="I25" s="14">
        <v>2</v>
      </c>
      <c r="J25" s="13" t="s">
        <v>149</v>
      </c>
      <c r="K25" s="13" t="s">
        <v>377</v>
      </c>
      <c r="L25" s="13" t="s">
        <v>1198</v>
      </c>
      <c r="M25" s="13" t="s">
        <v>372</v>
      </c>
    </row>
    <row r="26" spans="1:13" x14ac:dyDescent="0.3">
      <c r="A26" s="13" t="s">
        <v>150</v>
      </c>
      <c r="B26" s="13" t="s">
        <v>326</v>
      </c>
      <c r="C26" s="13" t="s">
        <v>327</v>
      </c>
      <c r="D26" s="13" t="s">
        <v>367</v>
      </c>
      <c r="E26" s="13" t="s">
        <v>1249</v>
      </c>
      <c r="F26" s="13" t="s">
        <v>330</v>
      </c>
      <c r="G26" s="13" t="s">
        <v>1250</v>
      </c>
      <c r="H26" s="13" t="s">
        <v>1251</v>
      </c>
      <c r="I26" s="14">
        <v>1</v>
      </c>
      <c r="J26" s="13" t="s">
        <v>149</v>
      </c>
      <c r="K26" s="13" t="s">
        <v>897</v>
      </c>
      <c r="L26" s="13" t="s">
        <v>1198</v>
      </c>
      <c r="M26" s="13" t="s">
        <v>1104</v>
      </c>
    </row>
    <row r="27" spans="1:13" x14ac:dyDescent="0.3">
      <c r="A27" s="13" t="s">
        <v>58</v>
      </c>
      <c r="B27" s="13" t="s">
        <v>326</v>
      </c>
      <c r="C27" s="13" t="s">
        <v>327</v>
      </c>
      <c r="D27" s="13" t="s">
        <v>513</v>
      </c>
      <c r="E27" s="13" t="s">
        <v>1252</v>
      </c>
      <c r="F27" s="13" t="s">
        <v>330</v>
      </c>
      <c r="G27" s="13" t="s">
        <v>1253</v>
      </c>
      <c r="H27" s="13" t="s">
        <v>1254</v>
      </c>
      <c r="I27" s="14">
        <v>5</v>
      </c>
      <c r="J27" s="13" t="s">
        <v>163</v>
      </c>
      <c r="K27" s="13" t="s">
        <v>756</v>
      </c>
      <c r="L27" s="13" t="s">
        <v>1198</v>
      </c>
      <c r="M27" s="13" t="s">
        <v>1255</v>
      </c>
    </row>
    <row r="28" spans="1:13" x14ac:dyDescent="0.3">
      <c r="A28" s="13" t="s">
        <v>58</v>
      </c>
      <c r="B28" s="13" t="s">
        <v>326</v>
      </c>
      <c r="C28" s="13" t="s">
        <v>327</v>
      </c>
      <c r="D28" s="13" t="s">
        <v>513</v>
      </c>
      <c r="E28" s="13" t="s">
        <v>1256</v>
      </c>
      <c r="F28" s="13" t="s">
        <v>330</v>
      </c>
      <c r="G28" s="13" t="s">
        <v>1253</v>
      </c>
      <c r="H28" s="13" t="s">
        <v>1254</v>
      </c>
      <c r="I28" s="14">
        <v>5</v>
      </c>
      <c r="J28" s="13" t="s">
        <v>163</v>
      </c>
      <c r="K28" s="13" t="s">
        <v>726</v>
      </c>
      <c r="L28" s="13" t="s">
        <v>1198</v>
      </c>
      <c r="M28" s="13" t="s">
        <v>1255</v>
      </c>
    </row>
    <row r="29" spans="1:13" x14ac:dyDescent="0.3">
      <c r="A29" s="13" t="s">
        <v>146</v>
      </c>
      <c r="B29" s="13" t="s">
        <v>326</v>
      </c>
      <c r="C29" s="13" t="s">
        <v>327</v>
      </c>
      <c r="D29" s="13" t="s">
        <v>1257</v>
      </c>
      <c r="E29" s="13" t="s">
        <v>1258</v>
      </c>
      <c r="F29" s="13" t="s">
        <v>330</v>
      </c>
      <c r="G29" s="13" t="s">
        <v>1253</v>
      </c>
      <c r="H29" s="13" t="s">
        <v>1254</v>
      </c>
      <c r="I29" s="14">
        <v>5</v>
      </c>
      <c r="J29" s="13" t="s">
        <v>145</v>
      </c>
      <c r="K29" s="13" t="s">
        <v>351</v>
      </c>
      <c r="L29" s="13" t="s">
        <v>1198</v>
      </c>
      <c r="M29" s="13" t="s">
        <v>1255</v>
      </c>
    </row>
    <row r="30" spans="1:13" x14ac:dyDescent="0.3">
      <c r="A30" s="13" t="s">
        <v>146</v>
      </c>
      <c r="B30" s="13" t="s">
        <v>326</v>
      </c>
      <c r="C30" s="13" t="s">
        <v>327</v>
      </c>
      <c r="D30" s="13" t="s">
        <v>1257</v>
      </c>
      <c r="E30" s="13" t="s">
        <v>1259</v>
      </c>
      <c r="F30" s="13" t="s">
        <v>330</v>
      </c>
      <c r="G30" s="13" t="s">
        <v>1253</v>
      </c>
      <c r="H30" s="13" t="s">
        <v>1254</v>
      </c>
      <c r="I30" s="14">
        <v>10</v>
      </c>
      <c r="J30" s="13" t="s">
        <v>145</v>
      </c>
      <c r="K30" s="13" t="s">
        <v>801</v>
      </c>
      <c r="L30" s="13" t="s">
        <v>1198</v>
      </c>
      <c r="M30" s="13" t="s">
        <v>1255</v>
      </c>
    </row>
    <row r="31" spans="1:13" x14ac:dyDescent="0.3">
      <c r="A31" s="13" t="s">
        <v>146</v>
      </c>
      <c r="B31" s="13" t="s">
        <v>326</v>
      </c>
      <c r="C31" s="13" t="s">
        <v>327</v>
      </c>
      <c r="D31" s="13" t="s">
        <v>1257</v>
      </c>
      <c r="E31" s="13" t="s">
        <v>1260</v>
      </c>
      <c r="F31" s="13" t="s">
        <v>330</v>
      </c>
      <c r="G31" s="13" t="s">
        <v>1253</v>
      </c>
      <c r="H31" s="13" t="s">
        <v>1254</v>
      </c>
      <c r="I31" s="14">
        <v>8</v>
      </c>
      <c r="J31" s="13" t="s">
        <v>145</v>
      </c>
      <c r="K31" s="13" t="s">
        <v>746</v>
      </c>
      <c r="L31" s="13" t="s">
        <v>1198</v>
      </c>
      <c r="M31" s="13" t="s">
        <v>1255</v>
      </c>
    </row>
    <row r="32" spans="1:13" x14ac:dyDescent="0.3">
      <c r="A32" s="13" t="s">
        <v>52</v>
      </c>
      <c r="B32" s="13" t="s">
        <v>326</v>
      </c>
      <c r="C32" s="13" t="s">
        <v>327</v>
      </c>
      <c r="D32" s="13" t="s">
        <v>392</v>
      </c>
      <c r="E32" s="13" t="s">
        <v>395</v>
      </c>
      <c r="F32" s="13" t="s">
        <v>330</v>
      </c>
      <c r="G32" s="13" t="s">
        <v>1261</v>
      </c>
      <c r="H32" s="13" t="s">
        <v>1262</v>
      </c>
      <c r="I32" s="14">
        <v>1</v>
      </c>
      <c r="J32" s="13" t="s">
        <v>51</v>
      </c>
      <c r="K32" s="13" t="s">
        <v>398</v>
      </c>
      <c r="L32" s="13" t="s">
        <v>1198</v>
      </c>
      <c r="M32" s="13" t="s">
        <v>784</v>
      </c>
    </row>
    <row r="33" spans="1:13" x14ac:dyDescent="0.3">
      <c r="A33" s="13" t="s">
        <v>52</v>
      </c>
      <c r="B33" s="13" t="s">
        <v>326</v>
      </c>
      <c r="C33" s="13" t="s">
        <v>327</v>
      </c>
      <c r="D33" s="13" t="s">
        <v>392</v>
      </c>
      <c r="E33" s="13" t="s">
        <v>1263</v>
      </c>
      <c r="F33" s="13" t="s">
        <v>330</v>
      </c>
      <c r="G33" s="13" t="s">
        <v>1264</v>
      </c>
      <c r="H33" s="13" t="s">
        <v>1265</v>
      </c>
      <c r="I33" s="14">
        <v>2</v>
      </c>
      <c r="J33" s="13" t="s">
        <v>51</v>
      </c>
      <c r="K33" s="13" t="s">
        <v>824</v>
      </c>
      <c r="L33" s="13" t="s">
        <v>1198</v>
      </c>
      <c r="M33" s="13" t="s">
        <v>1104</v>
      </c>
    </row>
    <row r="34" spans="1:13" x14ac:dyDescent="0.3">
      <c r="A34" s="13" t="s">
        <v>52</v>
      </c>
      <c r="B34" s="13" t="s">
        <v>326</v>
      </c>
      <c r="C34" s="13" t="s">
        <v>327</v>
      </c>
      <c r="D34" s="13" t="s">
        <v>392</v>
      </c>
      <c r="E34" s="13" t="s">
        <v>1263</v>
      </c>
      <c r="F34" s="13" t="s">
        <v>330</v>
      </c>
      <c r="G34" s="13" t="s">
        <v>1266</v>
      </c>
      <c r="H34" s="13" t="s">
        <v>1267</v>
      </c>
      <c r="I34" s="14">
        <v>1</v>
      </c>
      <c r="J34" s="13" t="s">
        <v>51</v>
      </c>
      <c r="K34" s="13" t="s">
        <v>824</v>
      </c>
      <c r="L34" s="13" t="s">
        <v>1198</v>
      </c>
      <c r="M34" s="13" t="s">
        <v>1268</v>
      </c>
    </row>
    <row r="35" spans="1:13" x14ac:dyDescent="0.3">
      <c r="A35" s="13" t="s">
        <v>52</v>
      </c>
      <c r="B35" s="13" t="s">
        <v>326</v>
      </c>
      <c r="C35" s="13" t="s">
        <v>327</v>
      </c>
      <c r="D35" s="13" t="s">
        <v>392</v>
      </c>
      <c r="E35" s="13" t="s">
        <v>1269</v>
      </c>
      <c r="F35" s="13" t="s">
        <v>330</v>
      </c>
      <c r="G35" s="13" t="s">
        <v>1270</v>
      </c>
      <c r="H35" s="13" t="s">
        <v>1271</v>
      </c>
      <c r="I35" s="14">
        <v>1</v>
      </c>
      <c r="J35" s="13" t="s">
        <v>51</v>
      </c>
      <c r="K35" s="13" t="s">
        <v>824</v>
      </c>
      <c r="L35" s="13" t="s">
        <v>1198</v>
      </c>
      <c r="M35" s="13" t="s">
        <v>1272</v>
      </c>
    </row>
    <row r="36" spans="1:13" x14ac:dyDescent="0.3">
      <c r="A36" s="13" t="s">
        <v>52</v>
      </c>
      <c r="B36" s="13" t="s">
        <v>326</v>
      </c>
      <c r="C36" s="13" t="s">
        <v>327</v>
      </c>
      <c r="D36" s="13" t="s">
        <v>392</v>
      </c>
      <c r="E36" s="13" t="s">
        <v>406</v>
      </c>
      <c r="F36" s="13" t="s">
        <v>330</v>
      </c>
      <c r="G36" s="13" t="s">
        <v>1273</v>
      </c>
      <c r="H36" s="13" t="s">
        <v>1274</v>
      </c>
      <c r="I36" s="14">
        <v>1</v>
      </c>
      <c r="J36" s="13" t="s">
        <v>51</v>
      </c>
      <c r="K36" s="13" t="s">
        <v>409</v>
      </c>
      <c r="L36" s="13" t="s">
        <v>1198</v>
      </c>
      <c r="M36" s="13" t="s">
        <v>1275</v>
      </c>
    </row>
    <row r="37" spans="1:13" x14ac:dyDescent="0.3">
      <c r="A37" s="13" t="s">
        <v>52</v>
      </c>
      <c r="B37" s="13" t="s">
        <v>326</v>
      </c>
      <c r="C37" s="13" t="s">
        <v>327</v>
      </c>
      <c r="D37" s="13" t="s">
        <v>392</v>
      </c>
      <c r="E37" s="13" t="s">
        <v>1276</v>
      </c>
      <c r="F37" s="13" t="s">
        <v>330</v>
      </c>
      <c r="G37" s="13" t="s">
        <v>1277</v>
      </c>
      <c r="H37" s="13" t="s">
        <v>1278</v>
      </c>
      <c r="I37" s="14">
        <v>1</v>
      </c>
      <c r="J37" s="13" t="s">
        <v>51</v>
      </c>
      <c r="K37" s="13" t="s">
        <v>391</v>
      </c>
      <c r="L37" s="13" t="s">
        <v>1198</v>
      </c>
      <c r="M37" s="13" t="s">
        <v>1279</v>
      </c>
    </row>
    <row r="38" spans="1:13" x14ac:dyDescent="0.3">
      <c r="A38" s="13" t="s">
        <v>52</v>
      </c>
      <c r="B38" s="13" t="s">
        <v>326</v>
      </c>
      <c r="C38" s="13" t="s">
        <v>327</v>
      </c>
      <c r="D38" s="13" t="s">
        <v>392</v>
      </c>
      <c r="E38" s="13" t="s">
        <v>1280</v>
      </c>
      <c r="F38" s="13" t="s">
        <v>330</v>
      </c>
      <c r="G38" s="13" t="s">
        <v>1281</v>
      </c>
      <c r="H38" s="13" t="s">
        <v>1282</v>
      </c>
      <c r="I38" s="14">
        <v>1</v>
      </c>
      <c r="J38" s="13" t="s">
        <v>51</v>
      </c>
      <c r="K38" s="13" t="s">
        <v>371</v>
      </c>
      <c r="L38" s="13" t="s">
        <v>1198</v>
      </c>
      <c r="M38" s="13" t="s">
        <v>1283</v>
      </c>
    </row>
    <row r="39" spans="1:13" x14ac:dyDescent="0.3">
      <c r="A39" s="13" t="s">
        <v>52</v>
      </c>
      <c r="B39" s="13" t="s">
        <v>326</v>
      </c>
      <c r="C39" s="13" t="s">
        <v>327</v>
      </c>
      <c r="D39" s="13" t="s">
        <v>392</v>
      </c>
      <c r="E39" s="13" t="s">
        <v>1284</v>
      </c>
      <c r="F39" s="13" t="s">
        <v>330</v>
      </c>
      <c r="G39" s="13" t="s">
        <v>1270</v>
      </c>
      <c r="H39" s="13" t="s">
        <v>1271</v>
      </c>
      <c r="I39" s="14">
        <v>1</v>
      </c>
      <c r="J39" s="13" t="s">
        <v>51</v>
      </c>
      <c r="K39" s="13" t="s">
        <v>456</v>
      </c>
      <c r="L39" s="13" t="s">
        <v>1198</v>
      </c>
      <c r="M39" s="13" t="s">
        <v>1272</v>
      </c>
    </row>
    <row r="40" spans="1:13" x14ac:dyDescent="0.3">
      <c r="A40" s="13" t="s">
        <v>52</v>
      </c>
      <c r="B40" s="13" t="s">
        <v>326</v>
      </c>
      <c r="C40" s="13" t="s">
        <v>327</v>
      </c>
      <c r="D40" s="13" t="s">
        <v>392</v>
      </c>
      <c r="E40" s="13" t="s">
        <v>1284</v>
      </c>
      <c r="F40" s="13" t="s">
        <v>330</v>
      </c>
      <c r="G40" s="13" t="s">
        <v>1285</v>
      </c>
      <c r="H40" s="13" t="s">
        <v>1286</v>
      </c>
      <c r="I40" s="14">
        <v>1</v>
      </c>
      <c r="J40" s="13" t="s">
        <v>51</v>
      </c>
      <c r="K40" s="13" t="s">
        <v>456</v>
      </c>
      <c r="L40" s="13" t="s">
        <v>1198</v>
      </c>
      <c r="M40" s="13" t="s">
        <v>1287</v>
      </c>
    </row>
    <row r="41" spans="1:13" x14ac:dyDescent="0.3">
      <c r="A41" s="13" t="s">
        <v>52</v>
      </c>
      <c r="B41" s="13" t="s">
        <v>326</v>
      </c>
      <c r="C41" s="13" t="s">
        <v>327</v>
      </c>
      <c r="D41" s="13" t="s">
        <v>392</v>
      </c>
      <c r="E41" s="13" t="s">
        <v>1288</v>
      </c>
      <c r="F41" s="13" t="s">
        <v>330</v>
      </c>
      <c r="G41" s="13" t="s">
        <v>1289</v>
      </c>
      <c r="H41" s="13" t="s">
        <v>1290</v>
      </c>
      <c r="I41" s="14">
        <v>1</v>
      </c>
      <c r="J41" s="13" t="s">
        <v>51</v>
      </c>
      <c r="K41" s="13" t="s">
        <v>359</v>
      </c>
      <c r="L41" s="13" t="s">
        <v>1198</v>
      </c>
      <c r="M41" s="13" t="s">
        <v>991</v>
      </c>
    </row>
    <row r="42" spans="1:13" x14ac:dyDescent="0.3">
      <c r="A42" s="13" t="s">
        <v>247</v>
      </c>
      <c r="B42" s="13" t="s">
        <v>1091</v>
      </c>
      <c r="C42" s="13" t="s">
        <v>327</v>
      </c>
      <c r="D42" s="13" t="s">
        <v>1092</v>
      </c>
      <c r="E42" s="13" t="s">
        <v>1291</v>
      </c>
      <c r="F42" s="13" t="s">
        <v>341</v>
      </c>
      <c r="G42" s="13" t="s">
        <v>1204</v>
      </c>
      <c r="H42" s="13" t="s">
        <v>1205</v>
      </c>
      <c r="I42" s="14">
        <v>1</v>
      </c>
      <c r="J42" s="13" t="s">
        <v>246</v>
      </c>
      <c r="K42" s="13" t="s">
        <v>688</v>
      </c>
      <c r="L42" s="13" t="s">
        <v>1198</v>
      </c>
      <c r="M42" s="13" t="s">
        <v>898</v>
      </c>
    </row>
    <row r="43" spans="1:13" x14ac:dyDescent="0.3">
      <c r="A43" s="13" t="s">
        <v>247</v>
      </c>
      <c r="B43" s="13" t="s">
        <v>1091</v>
      </c>
      <c r="C43" s="13" t="s">
        <v>327</v>
      </c>
      <c r="D43" s="13" t="s">
        <v>1092</v>
      </c>
      <c r="E43" s="13" t="s">
        <v>1291</v>
      </c>
      <c r="F43" s="13" t="s">
        <v>341</v>
      </c>
      <c r="G43" s="13" t="s">
        <v>1206</v>
      </c>
      <c r="H43" s="13" t="s">
        <v>1207</v>
      </c>
      <c r="I43" s="14">
        <v>1</v>
      </c>
      <c r="J43" s="13" t="s">
        <v>246</v>
      </c>
      <c r="K43" s="13" t="s">
        <v>688</v>
      </c>
      <c r="L43" s="13" t="s">
        <v>1198</v>
      </c>
      <c r="M43" s="13" t="s">
        <v>898</v>
      </c>
    </row>
    <row r="44" spans="1:13" x14ac:dyDescent="0.3">
      <c r="A44" s="13" t="s">
        <v>213</v>
      </c>
      <c r="B44" s="13" t="s">
        <v>326</v>
      </c>
      <c r="C44" s="13" t="s">
        <v>327</v>
      </c>
      <c r="D44" s="13" t="s">
        <v>392</v>
      </c>
      <c r="E44" s="13" t="s">
        <v>1292</v>
      </c>
      <c r="F44" s="13" t="s">
        <v>330</v>
      </c>
      <c r="G44" s="13" t="s">
        <v>1277</v>
      </c>
      <c r="H44" s="13" t="s">
        <v>1278</v>
      </c>
      <c r="I44" s="14">
        <v>1</v>
      </c>
      <c r="J44" s="13" t="s">
        <v>212</v>
      </c>
      <c r="K44" s="13" t="s">
        <v>502</v>
      </c>
      <c r="L44" s="13" t="s">
        <v>1198</v>
      </c>
      <c r="M44" s="13" t="s">
        <v>1279</v>
      </c>
    </row>
    <row r="45" spans="1:13" x14ac:dyDescent="0.3">
      <c r="A45" s="13" t="s">
        <v>181</v>
      </c>
      <c r="B45" s="13" t="s">
        <v>441</v>
      </c>
      <c r="C45" s="13" t="s">
        <v>327</v>
      </c>
      <c r="D45" s="13" t="s">
        <v>442</v>
      </c>
      <c r="E45" s="13" t="s">
        <v>1293</v>
      </c>
      <c r="F45" s="13" t="s">
        <v>341</v>
      </c>
      <c r="G45" s="13" t="s">
        <v>1294</v>
      </c>
      <c r="H45" s="13" t="s">
        <v>1295</v>
      </c>
      <c r="I45" s="14">
        <v>1</v>
      </c>
      <c r="J45" s="13" t="s">
        <v>180</v>
      </c>
      <c r="K45" s="13" t="s">
        <v>446</v>
      </c>
      <c r="L45" s="13" t="s">
        <v>1198</v>
      </c>
      <c r="M45" s="13" t="s">
        <v>1296</v>
      </c>
    </row>
    <row r="46" spans="1:13" x14ac:dyDescent="0.3">
      <c r="A46" s="13" t="s">
        <v>181</v>
      </c>
      <c r="B46" s="13" t="s">
        <v>441</v>
      </c>
      <c r="C46" s="13" t="s">
        <v>327</v>
      </c>
      <c r="D46" s="13" t="s">
        <v>442</v>
      </c>
      <c r="E46" s="13" t="s">
        <v>1293</v>
      </c>
      <c r="F46" s="13" t="s">
        <v>341</v>
      </c>
      <c r="G46" s="13" t="s">
        <v>1297</v>
      </c>
      <c r="H46" s="13" t="s">
        <v>1298</v>
      </c>
      <c r="I46" s="14">
        <v>1</v>
      </c>
      <c r="J46" s="13" t="s">
        <v>180</v>
      </c>
      <c r="K46" s="13" t="s">
        <v>446</v>
      </c>
      <c r="L46" s="13" t="s">
        <v>1198</v>
      </c>
      <c r="M46" s="13" t="s">
        <v>1299</v>
      </c>
    </row>
    <row r="47" spans="1:13" x14ac:dyDescent="0.3">
      <c r="A47" s="13" t="s">
        <v>181</v>
      </c>
      <c r="B47" s="13" t="s">
        <v>441</v>
      </c>
      <c r="C47" s="13" t="s">
        <v>327</v>
      </c>
      <c r="D47" s="13" t="s">
        <v>442</v>
      </c>
      <c r="E47" s="13" t="s">
        <v>443</v>
      </c>
      <c r="F47" s="13" t="s">
        <v>341</v>
      </c>
      <c r="G47" s="13" t="s">
        <v>1300</v>
      </c>
      <c r="H47" s="13" t="s">
        <v>1301</v>
      </c>
      <c r="I47" s="14">
        <v>1</v>
      </c>
      <c r="J47" s="13" t="s">
        <v>180</v>
      </c>
      <c r="K47" s="13" t="s">
        <v>446</v>
      </c>
      <c r="L47" s="13" t="s">
        <v>1198</v>
      </c>
      <c r="M47" s="13" t="s">
        <v>1302</v>
      </c>
    </row>
    <row r="48" spans="1:13" x14ac:dyDescent="0.3">
      <c r="A48" s="13" t="s">
        <v>181</v>
      </c>
      <c r="B48" s="13" t="s">
        <v>441</v>
      </c>
      <c r="C48" s="13" t="s">
        <v>327</v>
      </c>
      <c r="D48" s="13" t="s">
        <v>442</v>
      </c>
      <c r="E48" s="13" t="s">
        <v>443</v>
      </c>
      <c r="F48" s="13" t="s">
        <v>341</v>
      </c>
      <c r="G48" s="13" t="s">
        <v>1303</v>
      </c>
      <c r="H48" s="13" t="s">
        <v>1304</v>
      </c>
      <c r="I48" s="14">
        <v>1</v>
      </c>
      <c r="J48" s="13" t="s">
        <v>180</v>
      </c>
      <c r="K48" s="13" t="s">
        <v>446</v>
      </c>
      <c r="L48" s="13" t="s">
        <v>1198</v>
      </c>
      <c r="M48" s="13" t="s">
        <v>1305</v>
      </c>
    </row>
    <row r="49" spans="1:13" x14ac:dyDescent="0.3">
      <c r="A49" s="13" t="s">
        <v>181</v>
      </c>
      <c r="B49" s="13" t="s">
        <v>441</v>
      </c>
      <c r="C49" s="13" t="s">
        <v>327</v>
      </c>
      <c r="D49" s="13" t="s">
        <v>442</v>
      </c>
      <c r="E49" s="13" t="s">
        <v>448</v>
      </c>
      <c r="F49" s="13" t="s">
        <v>341</v>
      </c>
      <c r="G49" s="13" t="s">
        <v>1224</v>
      </c>
      <c r="H49" s="13" t="s">
        <v>1225</v>
      </c>
      <c r="I49" s="14">
        <v>2</v>
      </c>
      <c r="J49" s="13" t="s">
        <v>180</v>
      </c>
      <c r="K49" s="13" t="s">
        <v>446</v>
      </c>
      <c r="L49" s="13" t="s">
        <v>1198</v>
      </c>
      <c r="M49" s="13" t="s">
        <v>345</v>
      </c>
    </row>
    <row r="50" spans="1:13" x14ac:dyDescent="0.3">
      <c r="A50" s="13" t="s">
        <v>181</v>
      </c>
      <c r="B50" s="13" t="s">
        <v>441</v>
      </c>
      <c r="C50" s="13" t="s">
        <v>327</v>
      </c>
      <c r="D50" s="13" t="s">
        <v>442</v>
      </c>
      <c r="E50" s="13" t="s">
        <v>448</v>
      </c>
      <c r="F50" s="13" t="s">
        <v>341</v>
      </c>
      <c r="G50" s="13" t="s">
        <v>1222</v>
      </c>
      <c r="H50" s="13" t="s">
        <v>1223</v>
      </c>
      <c r="I50" s="14">
        <v>2</v>
      </c>
      <c r="J50" s="13" t="s">
        <v>180</v>
      </c>
      <c r="K50" s="13" t="s">
        <v>446</v>
      </c>
      <c r="L50" s="13" t="s">
        <v>1198</v>
      </c>
      <c r="M50" s="13" t="s">
        <v>345</v>
      </c>
    </row>
    <row r="51" spans="1:13" x14ac:dyDescent="0.3">
      <c r="A51" s="13" t="s">
        <v>181</v>
      </c>
      <c r="B51" s="13" t="s">
        <v>441</v>
      </c>
      <c r="C51" s="13" t="s">
        <v>327</v>
      </c>
      <c r="D51" s="13" t="s">
        <v>442</v>
      </c>
      <c r="E51" s="13" t="s">
        <v>448</v>
      </c>
      <c r="F51" s="13" t="s">
        <v>341</v>
      </c>
      <c r="G51" s="13" t="s">
        <v>1214</v>
      </c>
      <c r="H51" s="13" t="s">
        <v>1215</v>
      </c>
      <c r="I51" s="14">
        <v>2</v>
      </c>
      <c r="J51" s="13" t="s">
        <v>180</v>
      </c>
      <c r="K51" s="13" t="s">
        <v>446</v>
      </c>
      <c r="L51" s="13" t="s">
        <v>1198</v>
      </c>
      <c r="M51" s="13" t="s">
        <v>1216</v>
      </c>
    </row>
    <row r="52" spans="1:13" x14ac:dyDescent="0.3">
      <c r="A52" s="13" t="s">
        <v>181</v>
      </c>
      <c r="B52" s="13" t="s">
        <v>441</v>
      </c>
      <c r="C52" s="13" t="s">
        <v>327</v>
      </c>
      <c r="D52" s="13" t="s">
        <v>442</v>
      </c>
      <c r="E52" s="13" t="s">
        <v>448</v>
      </c>
      <c r="F52" s="13" t="s">
        <v>341</v>
      </c>
      <c r="G52" s="13" t="s">
        <v>1306</v>
      </c>
      <c r="H52" s="13" t="s">
        <v>1307</v>
      </c>
      <c r="I52" s="14">
        <v>4</v>
      </c>
      <c r="J52" s="13" t="s">
        <v>180</v>
      </c>
      <c r="K52" s="13" t="s">
        <v>446</v>
      </c>
      <c r="L52" s="13" t="s">
        <v>1198</v>
      </c>
      <c r="M52" s="13" t="s">
        <v>1211</v>
      </c>
    </row>
    <row r="53" spans="1:13" x14ac:dyDescent="0.3">
      <c r="A53" s="13" t="s">
        <v>181</v>
      </c>
      <c r="B53" s="13" t="s">
        <v>441</v>
      </c>
      <c r="C53" s="13" t="s">
        <v>327</v>
      </c>
      <c r="D53" s="13" t="s">
        <v>442</v>
      </c>
      <c r="E53" s="13" t="s">
        <v>448</v>
      </c>
      <c r="F53" s="13" t="s">
        <v>341</v>
      </c>
      <c r="G53" s="13" t="s">
        <v>1209</v>
      </c>
      <c r="H53" s="13" t="s">
        <v>1210</v>
      </c>
      <c r="I53" s="14">
        <v>2</v>
      </c>
      <c r="J53" s="13" t="s">
        <v>180</v>
      </c>
      <c r="K53" s="13" t="s">
        <v>446</v>
      </c>
      <c r="L53" s="13" t="s">
        <v>1198</v>
      </c>
      <c r="M53" s="13" t="s">
        <v>1211</v>
      </c>
    </row>
    <row r="54" spans="1:13" x14ac:dyDescent="0.3">
      <c r="A54" s="13" t="s">
        <v>181</v>
      </c>
      <c r="B54" s="13" t="s">
        <v>441</v>
      </c>
      <c r="C54" s="13" t="s">
        <v>327</v>
      </c>
      <c r="D54" s="13" t="s">
        <v>442</v>
      </c>
      <c r="E54" s="13" t="s">
        <v>448</v>
      </c>
      <c r="F54" s="13" t="s">
        <v>341</v>
      </c>
      <c r="G54" s="13" t="s">
        <v>1212</v>
      </c>
      <c r="H54" s="13" t="s">
        <v>1213</v>
      </c>
      <c r="I54" s="14">
        <v>2</v>
      </c>
      <c r="J54" s="13" t="s">
        <v>180</v>
      </c>
      <c r="K54" s="13" t="s">
        <v>446</v>
      </c>
      <c r="L54" s="13" t="s">
        <v>1198</v>
      </c>
      <c r="M54" s="13" t="s">
        <v>345</v>
      </c>
    </row>
    <row r="55" spans="1:13" x14ac:dyDescent="0.3">
      <c r="A55" s="13" t="s">
        <v>181</v>
      </c>
      <c r="B55" s="13" t="s">
        <v>441</v>
      </c>
      <c r="C55" s="13" t="s">
        <v>327</v>
      </c>
      <c r="D55" s="13" t="s">
        <v>442</v>
      </c>
      <c r="E55" s="13" t="s">
        <v>449</v>
      </c>
      <c r="F55" s="13" t="s">
        <v>341</v>
      </c>
      <c r="G55" s="13" t="s">
        <v>1308</v>
      </c>
      <c r="H55" s="13" t="s">
        <v>1309</v>
      </c>
      <c r="I55" s="14">
        <v>1</v>
      </c>
      <c r="J55" s="13" t="s">
        <v>180</v>
      </c>
      <c r="K55" s="13" t="s">
        <v>446</v>
      </c>
      <c r="L55" s="13" t="s">
        <v>1198</v>
      </c>
      <c r="M55" s="13" t="s">
        <v>1310</v>
      </c>
    </row>
    <row r="56" spans="1:13" x14ac:dyDescent="0.3">
      <c r="A56" s="13" t="s">
        <v>181</v>
      </c>
      <c r="B56" s="13" t="s">
        <v>441</v>
      </c>
      <c r="C56" s="13" t="s">
        <v>327</v>
      </c>
      <c r="D56" s="13" t="s">
        <v>442</v>
      </c>
      <c r="E56" s="13" t="s">
        <v>449</v>
      </c>
      <c r="F56" s="13" t="s">
        <v>341</v>
      </c>
      <c r="G56" s="13" t="s">
        <v>1311</v>
      </c>
      <c r="H56" s="13" t="s">
        <v>1312</v>
      </c>
      <c r="I56" s="14">
        <v>1</v>
      </c>
      <c r="J56" s="13" t="s">
        <v>180</v>
      </c>
      <c r="K56" s="13" t="s">
        <v>446</v>
      </c>
      <c r="L56" s="13" t="s">
        <v>1198</v>
      </c>
      <c r="M56" s="13" t="s">
        <v>1310</v>
      </c>
    </row>
    <row r="57" spans="1:13" x14ac:dyDescent="0.3">
      <c r="A57" s="13" t="s">
        <v>42</v>
      </c>
      <c r="B57" s="13" t="s">
        <v>458</v>
      </c>
      <c r="C57" s="13" t="s">
        <v>327</v>
      </c>
      <c r="D57" s="13" t="s">
        <v>459</v>
      </c>
      <c r="E57" s="13" t="s">
        <v>1313</v>
      </c>
      <c r="F57" s="13" t="s">
        <v>330</v>
      </c>
      <c r="G57" s="13" t="s">
        <v>1314</v>
      </c>
      <c r="H57" s="13" t="s">
        <v>1315</v>
      </c>
      <c r="I57" s="14">
        <v>1</v>
      </c>
      <c r="J57" s="13" t="s">
        <v>41</v>
      </c>
      <c r="K57" s="13" t="s">
        <v>492</v>
      </c>
      <c r="L57" s="13" t="s">
        <v>1198</v>
      </c>
      <c r="M57" s="13" t="s">
        <v>636</v>
      </c>
    </row>
    <row r="58" spans="1:13" x14ac:dyDescent="0.3">
      <c r="A58" s="13" t="s">
        <v>42</v>
      </c>
      <c r="B58" s="13" t="s">
        <v>458</v>
      </c>
      <c r="C58" s="13" t="s">
        <v>327</v>
      </c>
      <c r="D58" s="13" t="s">
        <v>459</v>
      </c>
      <c r="E58" s="13" t="s">
        <v>1313</v>
      </c>
      <c r="F58" s="13" t="s">
        <v>330</v>
      </c>
      <c r="G58" s="13" t="s">
        <v>1316</v>
      </c>
      <c r="H58" s="13" t="s">
        <v>1317</v>
      </c>
      <c r="I58" s="14">
        <v>1</v>
      </c>
      <c r="J58" s="13" t="s">
        <v>41</v>
      </c>
      <c r="K58" s="13" t="s">
        <v>492</v>
      </c>
      <c r="L58" s="13" t="s">
        <v>1198</v>
      </c>
      <c r="M58" s="13" t="s">
        <v>636</v>
      </c>
    </row>
    <row r="59" spans="1:13" x14ac:dyDescent="0.3">
      <c r="A59" s="13" t="s">
        <v>42</v>
      </c>
      <c r="B59" s="13" t="s">
        <v>458</v>
      </c>
      <c r="C59" s="13" t="s">
        <v>327</v>
      </c>
      <c r="D59" s="13" t="s">
        <v>459</v>
      </c>
      <c r="E59" s="13" t="s">
        <v>472</v>
      </c>
      <c r="F59" s="13" t="s">
        <v>330</v>
      </c>
      <c r="G59" s="13" t="s">
        <v>1318</v>
      </c>
      <c r="H59" s="13" t="s">
        <v>1319</v>
      </c>
      <c r="I59" s="14">
        <v>4</v>
      </c>
      <c r="J59" s="13" t="s">
        <v>41</v>
      </c>
      <c r="K59" s="13" t="s">
        <v>475</v>
      </c>
      <c r="L59" s="13" t="s">
        <v>1198</v>
      </c>
      <c r="M59" s="13" t="s">
        <v>1283</v>
      </c>
    </row>
    <row r="60" spans="1:13" x14ac:dyDescent="0.3">
      <c r="A60" s="13" t="s">
        <v>177</v>
      </c>
      <c r="B60" s="13" t="s">
        <v>441</v>
      </c>
      <c r="C60" s="13" t="s">
        <v>327</v>
      </c>
      <c r="D60" s="13" t="s">
        <v>442</v>
      </c>
      <c r="E60" s="13" t="s">
        <v>1320</v>
      </c>
      <c r="F60" s="13" t="s">
        <v>341</v>
      </c>
      <c r="G60" s="13" t="s">
        <v>1308</v>
      </c>
      <c r="H60" s="13" t="s">
        <v>1309</v>
      </c>
      <c r="I60" s="14">
        <v>1</v>
      </c>
      <c r="J60" s="13" t="s">
        <v>176</v>
      </c>
      <c r="K60" s="13" t="s">
        <v>478</v>
      </c>
      <c r="L60" s="13" t="s">
        <v>1198</v>
      </c>
      <c r="M60" s="13" t="s">
        <v>1310</v>
      </c>
    </row>
    <row r="61" spans="1:13" x14ac:dyDescent="0.3">
      <c r="A61" s="13" t="s">
        <v>177</v>
      </c>
      <c r="B61" s="13" t="s">
        <v>441</v>
      </c>
      <c r="C61" s="13" t="s">
        <v>327</v>
      </c>
      <c r="D61" s="13" t="s">
        <v>442</v>
      </c>
      <c r="E61" s="13" t="s">
        <v>1320</v>
      </c>
      <c r="F61" s="13" t="s">
        <v>341</v>
      </c>
      <c r="G61" s="13" t="s">
        <v>1311</v>
      </c>
      <c r="H61" s="13" t="s">
        <v>1312</v>
      </c>
      <c r="I61" s="14">
        <v>1</v>
      </c>
      <c r="J61" s="13" t="s">
        <v>176</v>
      </c>
      <c r="K61" s="13" t="s">
        <v>478</v>
      </c>
      <c r="L61" s="13" t="s">
        <v>1198</v>
      </c>
      <c r="M61" s="13" t="s">
        <v>1310</v>
      </c>
    </row>
    <row r="62" spans="1:13" x14ac:dyDescent="0.3">
      <c r="A62" s="13" t="s">
        <v>177</v>
      </c>
      <c r="B62" s="13" t="s">
        <v>441</v>
      </c>
      <c r="C62" s="13" t="s">
        <v>327</v>
      </c>
      <c r="D62" s="13" t="s">
        <v>442</v>
      </c>
      <c r="E62" s="13" t="s">
        <v>1321</v>
      </c>
      <c r="F62" s="13" t="s">
        <v>341</v>
      </c>
      <c r="G62" s="13" t="s">
        <v>1214</v>
      </c>
      <c r="H62" s="13" t="s">
        <v>1215</v>
      </c>
      <c r="I62" s="14">
        <v>2</v>
      </c>
      <c r="J62" s="13" t="s">
        <v>176</v>
      </c>
      <c r="K62" s="13" t="s">
        <v>478</v>
      </c>
      <c r="L62" s="13" t="s">
        <v>1198</v>
      </c>
      <c r="M62" s="13" t="s">
        <v>1216</v>
      </c>
    </row>
    <row r="63" spans="1:13" x14ac:dyDescent="0.3">
      <c r="A63" s="13" t="s">
        <v>177</v>
      </c>
      <c r="B63" s="13" t="s">
        <v>441</v>
      </c>
      <c r="C63" s="13" t="s">
        <v>327</v>
      </c>
      <c r="D63" s="13" t="s">
        <v>442</v>
      </c>
      <c r="E63" s="13" t="s">
        <v>1321</v>
      </c>
      <c r="F63" s="13" t="s">
        <v>341</v>
      </c>
      <c r="G63" s="13" t="s">
        <v>1217</v>
      </c>
      <c r="H63" s="13" t="s">
        <v>1218</v>
      </c>
      <c r="I63" s="14">
        <v>2</v>
      </c>
      <c r="J63" s="13" t="s">
        <v>176</v>
      </c>
      <c r="K63" s="13" t="s">
        <v>478</v>
      </c>
      <c r="L63" s="13" t="s">
        <v>1198</v>
      </c>
      <c r="M63" s="13" t="s">
        <v>1216</v>
      </c>
    </row>
    <row r="64" spans="1:13" x14ac:dyDescent="0.3">
      <c r="A64" s="13" t="s">
        <v>177</v>
      </c>
      <c r="B64" s="13" t="s">
        <v>441</v>
      </c>
      <c r="C64" s="13" t="s">
        <v>327</v>
      </c>
      <c r="D64" s="13" t="s">
        <v>442</v>
      </c>
      <c r="E64" s="13" t="s">
        <v>1321</v>
      </c>
      <c r="F64" s="13" t="s">
        <v>341</v>
      </c>
      <c r="G64" s="13" t="s">
        <v>1222</v>
      </c>
      <c r="H64" s="13" t="s">
        <v>1223</v>
      </c>
      <c r="I64" s="14">
        <v>2</v>
      </c>
      <c r="J64" s="13" t="s">
        <v>176</v>
      </c>
      <c r="K64" s="13" t="s">
        <v>478</v>
      </c>
      <c r="L64" s="13" t="s">
        <v>1198</v>
      </c>
      <c r="M64" s="13" t="s">
        <v>345</v>
      </c>
    </row>
    <row r="65" spans="1:13" x14ac:dyDescent="0.3">
      <c r="A65" s="13" t="s">
        <v>177</v>
      </c>
      <c r="B65" s="13" t="s">
        <v>441</v>
      </c>
      <c r="C65" s="13" t="s">
        <v>327</v>
      </c>
      <c r="D65" s="13" t="s">
        <v>442</v>
      </c>
      <c r="E65" s="13" t="s">
        <v>1322</v>
      </c>
      <c r="F65" s="13" t="s">
        <v>341</v>
      </c>
      <c r="G65" s="13" t="s">
        <v>1303</v>
      </c>
      <c r="H65" s="13" t="s">
        <v>1304</v>
      </c>
      <c r="I65" s="14">
        <v>1</v>
      </c>
      <c r="J65" s="13" t="s">
        <v>176</v>
      </c>
      <c r="K65" s="13" t="s">
        <v>478</v>
      </c>
      <c r="L65" s="13" t="s">
        <v>1198</v>
      </c>
      <c r="M65" s="13" t="s">
        <v>1305</v>
      </c>
    </row>
    <row r="66" spans="1:13" x14ac:dyDescent="0.3">
      <c r="A66" s="13" t="s">
        <v>177</v>
      </c>
      <c r="B66" s="13" t="s">
        <v>441</v>
      </c>
      <c r="C66" s="13" t="s">
        <v>327</v>
      </c>
      <c r="D66" s="13" t="s">
        <v>442</v>
      </c>
      <c r="E66" s="13" t="s">
        <v>1322</v>
      </c>
      <c r="F66" s="13" t="s">
        <v>341</v>
      </c>
      <c r="G66" s="13" t="s">
        <v>1300</v>
      </c>
      <c r="H66" s="13" t="s">
        <v>1301</v>
      </c>
      <c r="I66" s="14">
        <v>1</v>
      </c>
      <c r="J66" s="13" t="s">
        <v>176</v>
      </c>
      <c r="K66" s="13" t="s">
        <v>344</v>
      </c>
      <c r="L66" s="13" t="s">
        <v>1198</v>
      </c>
      <c r="M66" s="13" t="s">
        <v>1302</v>
      </c>
    </row>
    <row r="67" spans="1:13" x14ac:dyDescent="0.3">
      <c r="A67" s="13" t="s">
        <v>104</v>
      </c>
      <c r="B67" s="13" t="s">
        <v>346</v>
      </c>
      <c r="C67" s="13" t="s">
        <v>327</v>
      </c>
      <c r="D67" s="13" t="s">
        <v>1323</v>
      </c>
      <c r="E67" s="13" t="s">
        <v>1324</v>
      </c>
      <c r="F67" s="13" t="s">
        <v>330</v>
      </c>
      <c r="G67" s="13" t="s">
        <v>1253</v>
      </c>
      <c r="H67" s="13" t="s">
        <v>1254</v>
      </c>
      <c r="I67" s="14">
        <v>4</v>
      </c>
      <c r="J67" s="13" t="s">
        <v>103</v>
      </c>
      <c r="K67" s="13" t="s">
        <v>510</v>
      </c>
      <c r="L67" s="13" t="s">
        <v>1198</v>
      </c>
      <c r="M67" s="13" t="s">
        <v>1255</v>
      </c>
    </row>
    <row r="68" spans="1:13" x14ac:dyDescent="0.3">
      <c r="A68" s="13" t="s">
        <v>104</v>
      </c>
      <c r="B68" s="13" t="s">
        <v>346</v>
      </c>
      <c r="C68" s="13" t="s">
        <v>327</v>
      </c>
      <c r="D68" s="13" t="s">
        <v>1323</v>
      </c>
      <c r="E68" s="13" t="s">
        <v>1325</v>
      </c>
      <c r="F68" s="13" t="s">
        <v>330</v>
      </c>
      <c r="G68" s="13" t="s">
        <v>1326</v>
      </c>
      <c r="H68" s="13" t="s">
        <v>1327</v>
      </c>
      <c r="I68" s="14">
        <v>1</v>
      </c>
      <c r="J68" s="13" t="s">
        <v>103</v>
      </c>
      <c r="K68" s="13" t="s">
        <v>690</v>
      </c>
      <c r="L68" s="13" t="s">
        <v>1198</v>
      </c>
      <c r="M68" s="13" t="s">
        <v>1328</v>
      </c>
    </row>
    <row r="69" spans="1:13" x14ac:dyDescent="0.3">
      <c r="A69" s="13" t="s">
        <v>104</v>
      </c>
      <c r="B69" s="13" t="s">
        <v>346</v>
      </c>
      <c r="C69" s="13" t="s">
        <v>327</v>
      </c>
      <c r="D69" s="13" t="s">
        <v>1323</v>
      </c>
      <c r="E69" s="13" t="s">
        <v>1329</v>
      </c>
      <c r="F69" s="13" t="s">
        <v>330</v>
      </c>
      <c r="G69" s="13" t="s">
        <v>1253</v>
      </c>
      <c r="H69" s="13" t="s">
        <v>1254</v>
      </c>
      <c r="I69" s="14">
        <v>3</v>
      </c>
      <c r="J69" s="13" t="s">
        <v>103</v>
      </c>
      <c r="K69" s="13" t="s">
        <v>435</v>
      </c>
      <c r="L69" s="13" t="s">
        <v>1198</v>
      </c>
      <c r="M69" s="13" t="s">
        <v>1255</v>
      </c>
    </row>
    <row r="70" spans="1:13" x14ac:dyDescent="0.3">
      <c r="A70" s="13" t="s">
        <v>104</v>
      </c>
      <c r="B70" s="13" t="s">
        <v>346</v>
      </c>
      <c r="C70" s="13" t="s">
        <v>327</v>
      </c>
      <c r="D70" s="13" t="s">
        <v>1323</v>
      </c>
      <c r="E70" s="13" t="s">
        <v>1330</v>
      </c>
      <c r="F70" s="13" t="s">
        <v>330</v>
      </c>
      <c r="G70" s="13" t="s">
        <v>1253</v>
      </c>
      <c r="H70" s="13" t="s">
        <v>1254</v>
      </c>
      <c r="I70" s="14">
        <v>4</v>
      </c>
      <c r="J70" s="13" t="s">
        <v>103</v>
      </c>
      <c r="K70" s="13" t="s">
        <v>1331</v>
      </c>
      <c r="L70" s="13" t="s">
        <v>1198</v>
      </c>
      <c r="M70" s="13" t="s">
        <v>1255</v>
      </c>
    </row>
    <row r="71" spans="1:13" x14ac:dyDescent="0.3">
      <c r="A71" s="13" t="s">
        <v>104</v>
      </c>
      <c r="B71" s="13" t="s">
        <v>346</v>
      </c>
      <c r="C71" s="13" t="s">
        <v>327</v>
      </c>
      <c r="D71" s="13" t="s">
        <v>1323</v>
      </c>
      <c r="E71" s="13" t="s">
        <v>1332</v>
      </c>
      <c r="F71" s="13" t="s">
        <v>330</v>
      </c>
      <c r="G71" s="13" t="s">
        <v>1253</v>
      </c>
      <c r="H71" s="13" t="s">
        <v>1254</v>
      </c>
      <c r="I71" s="14">
        <v>4</v>
      </c>
      <c r="J71" s="13" t="s">
        <v>103</v>
      </c>
      <c r="K71" s="13" t="s">
        <v>993</v>
      </c>
      <c r="L71" s="13" t="s">
        <v>1198</v>
      </c>
      <c r="M71" s="13" t="s">
        <v>1255</v>
      </c>
    </row>
    <row r="72" spans="1:13" x14ac:dyDescent="0.3">
      <c r="A72" s="13" t="s">
        <v>245</v>
      </c>
      <c r="B72" s="13" t="s">
        <v>346</v>
      </c>
      <c r="C72" s="13" t="s">
        <v>327</v>
      </c>
      <c r="D72" s="13" t="s">
        <v>761</v>
      </c>
      <c r="E72" s="13" t="s">
        <v>1333</v>
      </c>
      <c r="F72" s="13" t="s">
        <v>341</v>
      </c>
      <c r="G72" s="13" t="s">
        <v>1204</v>
      </c>
      <c r="H72" s="13" t="s">
        <v>1205</v>
      </c>
      <c r="I72" s="14">
        <v>1</v>
      </c>
      <c r="J72" s="13" t="s">
        <v>244</v>
      </c>
      <c r="K72" s="13" t="s">
        <v>688</v>
      </c>
      <c r="L72" s="13" t="s">
        <v>1198</v>
      </c>
      <c r="M72" s="13" t="s">
        <v>898</v>
      </c>
    </row>
    <row r="73" spans="1:13" x14ac:dyDescent="0.3">
      <c r="A73" s="13" t="s">
        <v>245</v>
      </c>
      <c r="B73" s="13" t="s">
        <v>346</v>
      </c>
      <c r="C73" s="13" t="s">
        <v>327</v>
      </c>
      <c r="D73" s="13" t="s">
        <v>761</v>
      </c>
      <c r="E73" s="13" t="s">
        <v>1333</v>
      </c>
      <c r="F73" s="13" t="s">
        <v>341</v>
      </c>
      <c r="G73" s="13" t="s">
        <v>1206</v>
      </c>
      <c r="H73" s="13" t="s">
        <v>1207</v>
      </c>
      <c r="I73" s="14">
        <v>1</v>
      </c>
      <c r="J73" s="13" t="s">
        <v>244</v>
      </c>
      <c r="K73" s="13" t="s">
        <v>688</v>
      </c>
      <c r="L73" s="13" t="s">
        <v>1198</v>
      </c>
      <c r="M73" s="13" t="s">
        <v>898</v>
      </c>
    </row>
    <row r="74" spans="1:13" x14ac:dyDescent="0.3">
      <c r="A74" s="13" t="s">
        <v>132</v>
      </c>
      <c r="B74" s="13" t="s">
        <v>326</v>
      </c>
      <c r="C74" s="13" t="s">
        <v>327</v>
      </c>
      <c r="D74" s="13" t="s">
        <v>484</v>
      </c>
      <c r="E74" s="13" t="s">
        <v>1334</v>
      </c>
      <c r="F74" s="13" t="s">
        <v>330</v>
      </c>
      <c r="G74" s="13" t="s">
        <v>1335</v>
      </c>
      <c r="H74" s="13" t="s">
        <v>1336</v>
      </c>
      <c r="I74" s="14">
        <v>2</v>
      </c>
      <c r="J74" s="13" t="s">
        <v>131</v>
      </c>
      <c r="K74" s="13" t="s">
        <v>351</v>
      </c>
      <c r="L74" s="13" t="s">
        <v>1198</v>
      </c>
      <c r="M74" s="13" t="s">
        <v>1283</v>
      </c>
    </row>
    <row r="75" spans="1:13" x14ac:dyDescent="0.3">
      <c r="A75" s="13" t="s">
        <v>132</v>
      </c>
      <c r="B75" s="13" t="s">
        <v>326</v>
      </c>
      <c r="C75" s="13" t="s">
        <v>327</v>
      </c>
      <c r="D75" s="13" t="s">
        <v>484</v>
      </c>
      <c r="E75" s="13" t="s">
        <v>1334</v>
      </c>
      <c r="F75" s="13" t="s">
        <v>330</v>
      </c>
      <c r="G75" s="13" t="s">
        <v>1337</v>
      </c>
      <c r="H75" s="13" t="s">
        <v>1338</v>
      </c>
      <c r="I75" s="14">
        <v>1</v>
      </c>
      <c r="J75" s="13" t="s">
        <v>131</v>
      </c>
      <c r="K75" s="13" t="s">
        <v>351</v>
      </c>
      <c r="L75" s="13" t="s">
        <v>1198</v>
      </c>
      <c r="M75" s="13" t="s">
        <v>1339</v>
      </c>
    </row>
    <row r="76" spans="1:13" x14ac:dyDescent="0.3">
      <c r="A76" s="13" t="s">
        <v>120</v>
      </c>
      <c r="B76" s="13" t="s">
        <v>326</v>
      </c>
      <c r="C76" s="13" t="s">
        <v>327</v>
      </c>
      <c r="D76" s="13" t="s">
        <v>644</v>
      </c>
      <c r="E76" s="13" t="s">
        <v>1340</v>
      </c>
      <c r="F76" s="13" t="s">
        <v>330</v>
      </c>
      <c r="G76" s="13" t="s">
        <v>1341</v>
      </c>
      <c r="H76" s="13" t="s">
        <v>1342</v>
      </c>
      <c r="I76" s="14">
        <v>2</v>
      </c>
      <c r="J76" s="13" t="s">
        <v>119</v>
      </c>
      <c r="K76" s="13" t="s">
        <v>666</v>
      </c>
      <c r="L76" s="13" t="s">
        <v>1198</v>
      </c>
      <c r="M76" s="13" t="s">
        <v>1343</v>
      </c>
    </row>
    <row r="77" spans="1:13" x14ac:dyDescent="0.3">
      <c r="A77" s="13" t="s">
        <v>120</v>
      </c>
      <c r="B77" s="13" t="s">
        <v>326</v>
      </c>
      <c r="C77" s="13" t="s">
        <v>327</v>
      </c>
      <c r="D77" s="13" t="s">
        <v>644</v>
      </c>
      <c r="E77" s="13" t="s">
        <v>1344</v>
      </c>
      <c r="F77" s="13" t="s">
        <v>330</v>
      </c>
      <c r="G77" s="13" t="s">
        <v>1345</v>
      </c>
      <c r="H77" s="13" t="s">
        <v>1346</v>
      </c>
      <c r="I77" s="14">
        <v>1</v>
      </c>
      <c r="J77" s="13" t="s">
        <v>119</v>
      </c>
      <c r="K77" s="13" t="s">
        <v>654</v>
      </c>
      <c r="L77" s="13" t="s">
        <v>1198</v>
      </c>
      <c r="M77" s="13" t="s">
        <v>1347</v>
      </c>
    </row>
    <row r="78" spans="1:13" x14ac:dyDescent="0.3">
      <c r="A78" s="13" t="s">
        <v>120</v>
      </c>
      <c r="B78" s="13" t="s">
        <v>326</v>
      </c>
      <c r="C78" s="13" t="s">
        <v>327</v>
      </c>
      <c r="D78" s="13" t="s">
        <v>644</v>
      </c>
      <c r="E78" s="13" t="s">
        <v>1348</v>
      </c>
      <c r="F78" s="13" t="s">
        <v>330</v>
      </c>
      <c r="G78" s="13" t="s">
        <v>1341</v>
      </c>
      <c r="H78" s="13" t="s">
        <v>1342</v>
      </c>
      <c r="I78" s="14">
        <v>2</v>
      </c>
      <c r="J78" s="13" t="s">
        <v>119</v>
      </c>
      <c r="K78" s="13" t="s">
        <v>589</v>
      </c>
      <c r="L78" s="13" t="s">
        <v>1198</v>
      </c>
      <c r="M78" s="13" t="s">
        <v>1343</v>
      </c>
    </row>
    <row r="79" spans="1:13" x14ac:dyDescent="0.3">
      <c r="A79" s="13" t="s">
        <v>156</v>
      </c>
      <c r="B79" s="13" t="s">
        <v>346</v>
      </c>
      <c r="C79" s="13" t="s">
        <v>327</v>
      </c>
      <c r="D79" s="13" t="s">
        <v>494</v>
      </c>
      <c r="E79" s="13" t="s">
        <v>495</v>
      </c>
      <c r="F79" s="13" t="s">
        <v>330</v>
      </c>
      <c r="G79" s="13" t="s">
        <v>1349</v>
      </c>
      <c r="H79" s="13" t="s">
        <v>1350</v>
      </c>
      <c r="I79" s="14">
        <v>1</v>
      </c>
      <c r="J79" s="13" t="s">
        <v>155</v>
      </c>
      <c r="K79" s="13" t="s">
        <v>351</v>
      </c>
      <c r="L79" s="13" t="s">
        <v>1198</v>
      </c>
      <c r="M79" s="13" t="s">
        <v>1302</v>
      </c>
    </row>
    <row r="80" spans="1:13" x14ac:dyDescent="0.3">
      <c r="A80" s="13" t="s">
        <v>156</v>
      </c>
      <c r="B80" s="13" t="s">
        <v>346</v>
      </c>
      <c r="C80" s="13" t="s">
        <v>327</v>
      </c>
      <c r="D80" s="13" t="s">
        <v>494</v>
      </c>
      <c r="E80" s="13" t="s">
        <v>495</v>
      </c>
      <c r="F80" s="13" t="s">
        <v>330</v>
      </c>
      <c r="G80" s="13" t="s">
        <v>1351</v>
      </c>
      <c r="H80" s="13" t="s">
        <v>1352</v>
      </c>
      <c r="I80" s="14">
        <v>1</v>
      </c>
      <c r="J80" s="13" t="s">
        <v>155</v>
      </c>
      <c r="K80" s="13" t="s">
        <v>351</v>
      </c>
      <c r="L80" s="13" t="s">
        <v>1198</v>
      </c>
      <c r="M80" s="13" t="s">
        <v>1353</v>
      </c>
    </row>
    <row r="81" spans="1:13" x14ac:dyDescent="0.3">
      <c r="A81" s="13" t="s">
        <v>156</v>
      </c>
      <c r="B81" s="13" t="s">
        <v>346</v>
      </c>
      <c r="C81" s="13" t="s">
        <v>327</v>
      </c>
      <c r="D81" s="13" t="s">
        <v>494</v>
      </c>
      <c r="E81" s="13" t="s">
        <v>495</v>
      </c>
      <c r="F81" s="13" t="s">
        <v>330</v>
      </c>
      <c r="G81" s="13" t="s">
        <v>1354</v>
      </c>
      <c r="H81" s="13" t="s">
        <v>1355</v>
      </c>
      <c r="I81" s="14">
        <v>1</v>
      </c>
      <c r="J81" s="13" t="s">
        <v>155</v>
      </c>
      <c r="K81" s="13" t="s">
        <v>351</v>
      </c>
      <c r="L81" s="13" t="s">
        <v>1198</v>
      </c>
      <c r="M81" s="13" t="s">
        <v>1356</v>
      </c>
    </row>
    <row r="82" spans="1:13" x14ac:dyDescent="0.3">
      <c r="A82" s="13" t="s">
        <v>156</v>
      </c>
      <c r="B82" s="13" t="s">
        <v>346</v>
      </c>
      <c r="C82" s="13" t="s">
        <v>327</v>
      </c>
      <c r="D82" s="13" t="s">
        <v>494</v>
      </c>
      <c r="E82" s="13" t="s">
        <v>1357</v>
      </c>
      <c r="F82" s="13" t="s">
        <v>330</v>
      </c>
      <c r="G82" s="13" t="s">
        <v>1358</v>
      </c>
      <c r="H82" s="13" t="s">
        <v>1359</v>
      </c>
      <c r="I82" s="14">
        <v>15</v>
      </c>
      <c r="J82" s="13" t="s">
        <v>155</v>
      </c>
      <c r="K82" s="13" t="s">
        <v>414</v>
      </c>
      <c r="L82" s="13" t="s">
        <v>1198</v>
      </c>
      <c r="M82" s="13" t="s">
        <v>1360</v>
      </c>
    </row>
    <row r="83" spans="1:13" x14ac:dyDescent="0.3">
      <c r="A83" s="13" t="s">
        <v>281</v>
      </c>
      <c r="B83" s="13" t="s">
        <v>326</v>
      </c>
      <c r="C83" s="13" t="s">
        <v>327</v>
      </c>
      <c r="D83" s="13" t="s">
        <v>839</v>
      </c>
      <c r="E83" s="13" t="s">
        <v>1361</v>
      </c>
      <c r="F83" s="13" t="s">
        <v>341</v>
      </c>
      <c r="G83" s="13" t="s">
        <v>1362</v>
      </c>
      <c r="H83" s="13" t="s">
        <v>1363</v>
      </c>
      <c r="I83" s="14">
        <v>1</v>
      </c>
      <c r="J83" s="13" t="s">
        <v>280</v>
      </c>
      <c r="K83" s="13" t="s">
        <v>356</v>
      </c>
      <c r="L83" s="13" t="s">
        <v>1198</v>
      </c>
      <c r="M83" s="13" t="s">
        <v>423</v>
      </c>
    </row>
    <row r="84" spans="1:13" x14ac:dyDescent="0.3">
      <c r="A84" s="13" t="s">
        <v>58</v>
      </c>
      <c r="B84" s="13" t="s">
        <v>326</v>
      </c>
      <c r="C84" s="13" t="s">
        <v>327</v>
      </c>
      <c r="D84" s="13" t="s">
        <v>513</v>
      </c>
      <c r="E84" s="13" t="s">
        <v>1364</v>
      </c>
      <c r="F84" s="13" t="s">
        <v>330</v>
      </c>
      <c r="G84" s="13" t="s">
        <v>1365</v>
      </c>
      <c r="H84" s="13" t="s">
        <v>1366</v>
      </c>
      <c r="I84" s="14">
        <v>1</v>
      </c>
      <c r="J84" s="13" t="s">
        <v>57</v>
      </c>
      <c r="K84" s="13" t="s">
        <v>391</v>
      </c>
      <c r="L84" s="13" t="s">
        <v>1198</v>
      </c>
      <c r="M84" s="13" t="s">
        <v>636</v>
      </c>
    </row>
    <row r="85" spans="1:13" x14ac:dyDescent="0.3">
      <c r="A85" s="13" t="s">
        <v>58</v>
      </c>
      <c r="B85" s="13" t="s">
        <v>326</v>
      </c>
      <c r="C85" s="13" t="s">
        <v>327</v>
      </c>
      <c r="D85" s="13" t="s">
        <v>513</v>
      </c>
      <c r="E85" s="13" t="s">
        <v>1367</v>
      </c>
      <c r="F85" s="13" t="s">
        <v>330</v>
      </c>
      <c r="G85" s="13" t="s">
        <v>1368</v>
      </c>
      <c r="H85" s="13" t="s">
        <v>1369</v>
      </c>
      <c r="I85" s="14">
        <v>1</v>
      </c>
      <c r="J85" s="13" t="s">
        <v>57</v>
      </c>
      <c r="K85" s="13" t="s">
        <v>565</v>
      </c>
      <c r="L85" s="13" t="s">
        <v>1198</v>
      </c>
      <c r="M85" s="13" t="s">
        <v>617</v>
      </c>
    </row>
    <row r="86" spans="1:13" x14ac:dyDescent="0.3">
      <c r="A86" s="13" t="s">
        <v>58</v>
      </c>
      <c r="B86" s="13" t="s">
        <v>326</v>
      </c>
      <c r="C86" s="13" t="s">
        <v>327</v>
      </c>
      <c r="D86" s="13" t="s">
        <v>513</v>
      </c>
      <c r="E86" s="13" t="s">
        <v>1370</v>
      </c>
      <c r="F86" s="13" t="s">
        <v>330</v>
      </c>
      <c r="G86" s="13" t="s">
        <v>1371</v>
      </c>
      <c r="H86" s="13" t="s">
        <v>1372</v>
      </c>
      <c r="I86" s="14">
        <v>3</v>
      </c>
      <c r="J86" s="13" t="s">
        <v>57</v>
      </c>
      <c r="K86" s="13" t="s">
        <v>801</v>
      </c>
      <c r="L86" s="13" t="s">
        <v>1198</v>
      </c>
      <c r="M86" s="13" t="s">
        <v>1373</v>
      </c>
    </row>
    <row r="87" spans="1:13" x14ac:dyDescent="0.3">
      <c r="A87" s="13" t="s">
        <v>102</v>
      </c>
      <c r="B87" s="13" t="s">
        <v>326</v>
      </c>
      <c r="C87" s="13" t="s">
        <v>327</v>
      </c>
      <c r="D87" s="13" t="s">
        <v>392</v>
      </c>
      <c r="E87" s="13" t="s">
        <v>544</v>
      </c>
      <c r="F87" s="13" t="s">
        <v>330</v>
      </c>
      <c r="G87" s="13" t="s">
        <v>1374</v>
      </c>
      <c r="H87" s="13" t="s">
        <v>1375</v>
      </c>
      <c r="I87" s="14">
        <v>4</v>
      </c>
      <c r="J87" s="13" t="s">
        <v>101</v>
      </c>
      <c r="K87" s="13" t="s">
        <v>398</v>
      </c>
      <c r="L87" s="13" t="s">
        <v>1198</v>
      </c>
      <c r="M87" s="13" t="s">
        <v>335</v>
      </c>
    </row>
    <row r="88" spans="1:13" x14ac:dyDescent="0.3">
      <c r="A88" s="13" t="s">
        <v>102</v>
      </c>
      <c r="B88" s="13" t="s">
        <v>326</v>
      </c>
      <c r="C88" s="13" t="s">
        <v>327</v>
      </c>
      <c r="D88" s="13" t="s">
        <v>392</v>
      </c>
      <c r="E88" s="13" t="s">
        <v>544</v>
      </c>
      <c r="F88" s="13" t="s">
        <v>330</v>
      </c>
      <c r="G88" s="13" t="s">
        <v>1376</v>
      </c>
      <c r="H88" s="13" t="s">
        <v>1377</v>
      </c>
      <c r="I88" s="14">
        <v>2</v>
      </c>
      <c r="J88" s="13" t="s">
        <v>101</v>
      </c>
      <c r="K88" s="13" t="s">
        <v>398</v>
      </c>
      <c r="L88" s="13" t="s">
        <v>1198</v>
      </c>
      <c r="M88" s="13" t="s">
        <v>1310</v>
      </c>
    </row>
    <row r="89" spans="1:13" x14ac:dyDescent="0.3">
      <c r="A89" s="13" t="s">
        <v>102</v>
      </c>
      <c r="B89" s="13" t="s">
        <v>326</v>
      </c>
      <c r="C89" s="13" t="s">
        <v>327</v>
      </c>
      <c r="D89" s="13" t="s">
        <v>392</v>
      </c>
      <c r="E89" s="13" t="s">
        <v>544</v>
      </c>
      <c r="F89" s="13" t="s">
        <v>330</v>
      </c>
      <c r="G89" s="13" t="s">
        <v>1378</v>
      </c>
      <c r="H89" s="13" t="s">
        <v>1379</v>
      </c>
      <c r="I89" s="14">
        <v>4</v>
      </c>
      <c r="J89" s="13" t="s">
        <v>101</v>
      </c>
      <c r="K89" s="13" t="s">
        <v>398</v>
      </c>
      <c r="L89" s="13" t="s">
        <v>1198</v>
      </c>
      <c r="M89" s="13" t="s">
        <v>636</v>
      </c>
    </row>
    <row r="90" spans="1:13" x14ac:dyDescent="0.3">
      <c r="A90" s="13" t="s">
        <v>102</v>
      </c>
      <c r="B90" s="13" t="s">
        <v>326</v>
      </c>
      <c r="C90" s="13" t="s">
        <v>327</v>
      </c>
      <c r="D90" s="13" t="s">
        <v>392</v>
      </c>
      <c r="E90" s="13" t="s">
        <v>1380</v>
      </c>
      <c r="F90" s="13" t="s">
        <v>330</v>
      </c>
      <c r="G90" s="13" t="s">
        <v>1381</v>
      </c>
      <c r="H90" s="13" t="s">
        <v>1382</v>
      </c>
      <c r="I90" s="14">
        <v>3</v>
      </c>
      <c r="J90" s="13" t="s">
        <v>101</v>
      </c>
      <c r="K90" s="13" t="s">
        <v>456</v>
      </c>
      <c r="L90" s="13" t="s">
        <v>1198</v>
      </c>
      <c r="M90" s="13" t="s">
        <v>556</v>
      </c>
    </row>
    <row r="91" spans="1:13" x14ac:dyDescent="0.3">
      <c r="A91" s="13" t="s">
        <v>102</v>
      </c>
      <c r="B91" s="13" t="s">
        <v>326</v>
      </c>
      <c r="C91" s="13" t="s">
        <v>327</v>
      </c>
      <c r="D91" s="13" t="s">
        <v>392</v>
      </c>
      <c r="E91" s="13" t="s">
        <v>1383</v>
      </c>
      <c r="F91" s="13" t="s">
        <v>330</v>
      </c>
      <c r="G91" s="13" t="s">
        <v>1384</v>
      </c>
      <c r="H91" s="13" t="s">
        <v>1385</v>
      </c>
      <c r="I91" s="14">
        <v>1</v>
      </c>
      <c r="J91" s="13" t="s">
        <v>101</v>
      </c>
      <c r="K91" s="13" t="s">
        <v>1331</v>
      </c>
      <c r="L91" s="13" t="s">
        <v>1198</v>
      </c>
      <c r="M91" s="13" t="s">
        <v>1386</v>
      </c>
    </row>
    <row r="92" spans="1:13" x14ac:dyDescent="0.3">
      <c r="A92" s="13" t="s">
        <v>102</v>
      </c>
      <c r="B92" s="13" t="s">
        <v>326</v>
      </c>
      <c r="C92" s="13" t="s">
        <v>327</v>
      </c>
      <c r="D92" s="13" t="s">
        <v>392</v>
      </c>
      <c r="E92" s="13" t="s">
        <v>1387</v>
      </c>
      <c r="F92" s="13" t="s">
        <v>330</v>
      </c>
      <c r="G92" s="13" t="s">
        <v>1388</v>
      </c>
      <c r="H92" s="13" t="s">
        <v>1389</v>
      </c>
      <c r="I92" s="14">
        <v>2</v>
      </c>
      <c r="J92" s="13" t="s">
        <v>101</v>
      </c>
      <c r="K92" s="13" t="s">
        <v>993</v>
      </c>
      <c r="L92" s="13" t="s">
        <v>1198</v>
      </c>
      <c r="M92" s="13" t="s">
        <v>1390</v>
      </c>
    </row>
    <row r="93" spans="1:13" x14ac:dyDescent="0.3">
      <c r="A93" s="13" t="s">
        <v>102</v>
      </c>
      <c r="B93" s="13" t="s">
        <v>326</v>
      </c>
      <c r="C93" s="13" t="s">
        <v>327</v>
      </c>
      <c r="D93" s="13" t="s">
        <v>392</v>
      </c>
      <c r="E93" s="13" t="s">
        <v>1387</v>
      </c>
      <c r="F93" s="13" t="s">
        <v>330</v>
      </c>
      <c r="G93" s="13" t="s">
        <v>1374</v>
      </c>
      <c r="H93" s="13" t="s">
        <v>1375</v>
      </c>
      <c r="I93" s="14">
        <v>4</v>
      </c>
      <c r="J93" s="13" t="s">
        <v>101</v>
      </c>
      <c r="K93" s="13" t="s">
        <v>993</v>
      </c>
      <c r="L93" s="13" t="s">
        <v>1198</v>
      </c>
      <c r="M93" s="13" t="s">
        <v>335</v>
      </c>
    </row>
    <row r="94" spans="1:13" x14ac:dyDescent="0.3">
      <c r="A94" s="13" t="s">
        <v>255</v>
      </c>
      <c r="B94" s="13" t="s">
        <v>506</v>
      </c>
      <c r="C94" s="13" t="s">
        <v>327</v>
      </c>
      <c r="D94" s="13" t="s">
        <v>507</v>
      </c>
      <c r="E94" s="13" t="s">
        <v>1391</v>
      </c>
      <c r="F94" s="13" t="s">
        <v>341</v>
      </c>
      <c r="G94" s="13" t="s">
        <v>1204</v>
      </c>
      <c r="H94" s="13" t="s">
        <v>1205</v>
      </c>
      <c r="I94" s="14">
        <v>1</v>
      </c>
      <c r="J94" s="13" t="s">
        <v>254</v>
      </c>
      <c r="K94" s="13" t="s">
        <v>688</v>
      </c>
      <c r="L94" s="13" t="s">
        <v>1198</v>
      </c>
      <c r="M94" s="13" t="s">
        <v>898</v>
      </c>
    </row>
    <row r="95" spans="1:13" x14ac:dyDescent="0.3">
      <c r="A95" s="13" t="s">
        <v>255</v>
      </c>
      <c r="B95" s="13" t="s">
        <v>506</v>
      </c>
      <c r="C95" s="13" t="s">
        <v>327</v>
      </c>
      <c r="D95" s="13" t="s">
        <v>507</v>
      </c>
      <c r="E95" s="13" t="s">
        <v>1391</v>
      </c>
      <c r="F95" s="13" t="s">
        <v>341</v>
      </c>
      <c r="G95" s="13" t="s">
        <v>1206</v>
      </c>
      <c r="H95" s="13" t="s">
        <v>1207</v>
      </c>
      <c r="I95" s="14">
        <v>1</v>
      </c>
      <c r="J95" s="13" t="s">
        <v>254</v>
      </c>
      <c r="K95" s="13" t="s">
        <v>688</v>
      </c>
      <c r="L95" s="13" t="s">
        <v>1198</v>
      </c>
      <c r="M95" s="13" t="s">
        <v>898</v>
      </c>
    </row>
    <row r="96" spans="1:13" x14ac:dyDescent="0.3">
      <c r="A96" s="13" t="s">
        <v>273</v>
      </c>
      <c r="B96" s="13" t="s">
        <v>583</v>
      </c>
      <c r="C96" s="13" t="s">
        <v>327</v>
      </c>
      <c r="D96" s="13" t="s">
        <v>584</v>
      </c>
      <c r="E96" s="13" t="s">
        <v>1392</v>
      </c>
      <c r="F96" s="13" t="s">
        <v>509</v>
      </c>
      <c r="G96" s="13" t="s">
        <v>1209</v>
      </c>
      <c r="H96" s="13" t="s">
        <v>1210</v>
      </c>
      <c r="I96" s="14">
        <v>1</v>
      </c>
      <c r="J96" s="13" t="s">
        <v>272</v>
      </c>
      <c r="K96" s="13" t="s">
        <v>756</v>
      </c>
      <c r="L96" s="13" t="s">
        <v>1198</v>
      </c>
      <c r="M96" s="13" t="s">
        <v>1211</v>
      </c>
    </row>
    <row r="97" spans="1:13" x14ac:dyDescent="0.3">
      <c r="A97" s="13" t="s">
        <v>114</v>
      </c>
      <c r="B97" s="13" t="s">
        <v>326</v>
      </c>
      <c r="C97" s="13" t="s">
        <v>327</v>
      </c>
      <c r="D97" s="13" t="s">
        <v>384</v>
      </c>
      <c r="E97" s="13" t="s">
        <v>586</v>
      </c>
      <c r="F97" s="13" t="s">
        <v>330</v>
      </c>
      <c r="G97" s="13" t="s">
        <v>1393</v>
      </c>
      <c r="H97" s="13" t="s">
        <v>1394</v>
      </c>
      <c r="I97" s="14">
        <v>1</v>
      </c>
      <c r="J97" s="13" t="s">
        <v>113</v>
      </c>
      <c r="K97" s="13" t="s">
        <v>589</v>
      </c>
      <c r="L97" s="13" t="s">
        <v>1198</v>
      </c>
      <c r="M97" s="13" t="s">
        <v>1395</v>
      </c>
    </row>
    <row r="98" spans="1:13" x14ac:dyDescent="0.3">
      <c r="A98" s="13" t="s">
        <v>114</v>
      </c>
      <c r="B98" s="13" t="s">
        <v>326</v>
      </c>
      <c r="C98" s="13" t="s">
        <v>327</v>
      </c>
      <c r="D98" s="13" t="s">
        <v>384</v>
      </c>
      <c r="E98" s="13" t="s">
        <v>586</v>
      </c>
      <c r="F98" s="13" t="s">
        <v>330</v>
      </c>
      <c r="G98" s="13" t="s">
        <v>1396</v>
      </c>
      <c r="H98" s="13" t="s">
        <v>1397</v>
      </c>
      <c r="I98" s="14">
        <v>1</v>
      </c>
      <c r="J98" s="13" t="s">
        <v>113</v>
      </c>
      <c r="K98" s="13" t="s">
        <v>589</v>
      </c>
      <c r="L98" s="13" t="s">
        <v>1198</v>
      </c>
      <c r="M98" s="13" t="s">
        <v>991</v>
      </c>
    </row>
    <row r="99" spans="1:13" x14ac:dyDescent="0.3">
      <c r="A99" s="13" t="s">
        <v>114</v>
      </c>
      <c r="B99" s="13" t="s">
        <v>326</v>
      </c>
      <c r="C99" s="13" t="s">
        <v>327</v>
      </c>
      <c r="D99" s="13" t="s">
        <v>384</v>
      </c>
      <c r="E99" s="13" t="s">
        <v>586</v>
      </c>
      <c r="F99" s="13" t="s">
        <v>330</v>
      </c>
      <c r="G99" s="13" t="s">
        <v>1398</v>
      </c>
      <c r="H99" s="13" t="s">
        <v>1399</v>
      </c>
      <c r="I99" s="14">
        <v>1</v>
      </c>
      <c r="J99" s="13" t="s">
        <v>113</v>
      </c>
      <c r="K99" s="13" t="s">
        <v>589</v>
      </c>
      <c r="L99" s="13" t="s">
        <v>1198</v>
      </c>
      <c r="M99" s="13" t="s">
        <v>1400</v>
      </c>
    </row>
    <row r="100" spans="1:13" x14ac:dyDescent="0.3">
      <c r="A100" s="13" t="s">
        <v>38</v>
      </c>
      <c r="B100" s="13" t="s">
        <v>346</v>
      </c>
      <c r="C100" s="13" t="s">
        <v>327</v>
      </c>
      <c r="D100" s="13" t="s">
        <v>597</v>
      </c>
      <c r="E100" s="13" t="s">
        <v>1401</v>
      </c>
      <c r="F100" s="13" t="s">
        <v>330</v>
      </c>
      <c r="G100" s="13" t="s">
        <v>1402</v>
      </c>
      <c r="H100" s="13" t="s">
        <v>1403</v>
      </c>
      <c r="I100" s="14">
        <v>1</v>
      </c>
      <c r="J100" s="13" t="s">
        <v>37</v>
      </c>
      <c r="K100" s="13" t="s">
        <v>414</v>
      </c>
      <c r="L100" s="13" t="s">
        <v>1198</v>
      </c>
      <c r="M100" s="13" t="s">
        <v>543</v>
      </c>
    </row>
    <row r="101" spans="1:13" x14ac:dyDescent="0.3">
      <c r="A101" s="13" t="s">
        <v>38</v>
      </c>
      <c r="B101" s="13" t="s">
        <v>346</v>
      </c>
      <c r="C101" s="13" t="s">
        <v>327</v>
      </c>
      <c r="D101" s="13" t="s">
        <v>597</v>
      </c>
      <c r="E101" s="13" t="s">
        <v>1404</v>
      </c>
      <c r="F101" s="13" t="s">
        <v>330</v>
      </c>
      <c r="G101" s="13" t="s">
        <v>1402</v>
      </c>
      <c r="H101" s="13" t="s">
        <v>1403</v>
      </c>
      <c r="I101" s="14">
        <v>1</v>
      </c>
      <c r="J101" s="13" t="s">
        <v>37</v>
      </c>
      <c r="K101" s="13" t="s">
        <v>756</v>
      </c>
      <c r="L101" s="13" t="s">
        <v>1198</v>
      </c>
      <c r="M101" s="13" t="s">
        <v>543</v>
      </c>
    </row>
    <row r="102" spans="1:13" x14ac:dyDescent="0.3">
      <c r="A102" s="13" t="s">
        <v>38</v>
      </c>
      <c r="B102" s="13" t="s">
        <v>346</v>
      </c>
      <c r="C102" s="13" t="s">
        <v>327</v>
      </c>
      <c r="D102" s="13" t="s">
        <v>597</v>
      </c>
      <c r="E102" s="13" t="s">
        <v>1405</v>
      </c>
      <c r="F102" s="13" t="s">
        <v>330</v>
      </c>
      <c r="G102" s="13" t="s">
        <v>1402</v>
      </c>
      <c r="H102" s="13" t="s">
        <v>1403</v>
      </c>
      <c r="I102" s="14">
        <v>1</v>
      </c>
      <c r="J102" s="13" t="s">
        <v>37</v>
      </c>
      <c r="K102" s="13" t="s">
        <v>446</v>
      </c>
      <c r="L102" s="13" t="s">
        <v>1198</v>
      </c>
      <c r="M102" s="13" t="s">
        <v>543</v>
      </c>
    </row>
    <row r="103" spans="1:13" x14ac:dyDescent="0.3">
      <c r="A103" s="13" t="s">
        <v>167</v>
      </c>
      <c r="B103" s="13" t="s">
        <v>620</v>
      </c>
      <c r="C103" s="13" t="s">
        <v>327</v>
      </c>
      <c r="D103" s="13" t="s">
        <v>621</v>
      </c>
      <c r="E103" s="13" t="s">
        <v>1406</v>
      </c>
      <c r="F103" s="13" t="s">
        <v>330</v>
      </c>
      <c r="G103" s="13" t="s">
        <v>1358</v>
      </c>
      <c r="H103" s="13" t="s">
        <v>1359</v>
      </c>
      <c r="I103" s="14">
        <v>2</v>
      </c>
      <c r="J103" s="13" t="s">
        <v>166</v>
      </c>
      <c r="K103" s="13" t="s">
        <v>517</v>
      </c>
      <c r="L103" s="13" t="s">
        <v>1198</v>
      </c>
      <c r="M103" s="13" t="s">
        <v>1360</v>
      </c>
    </row>
    <row r="104" spans="1:13" x14ac:dyDescent="0.3">
      <c r="A104" s="13" t="s">
        <v>167</v>
      </c>
      <c r="B104" s="13" t="s">
        <v>620</v>
      </c>
      <c r="C104" s="13" t="s">
        <v>327</v>
      </c>
      <c r="D104" s="13" t="s">
        <v>621</v>
      </c>
      <c r="E104" s="13" t="s">
        <v>622</v>
      </c>
      <c r="F104" s="13" t="s">
        <v>330</v>
      </c>
      <c r="G104" s="13" t="s">
        <v>1407</v>
      </c>
      <c r="H104" s="13" t="s">
        <v>1408</v>
      </c>
      <c r="I104" s="14">
        <v>1</v>
      </c>
      <c r="J104" s="13" t="s">
        <v>166</v>
      </c>
      <c r="K104" s="13" t="s">
        <v>625</v>
      </c>
      <c r="L104" s="13" t="s">
        <v>1198</v>
      </c>
      <c r="M104" s="13" t="s">
        <v>1283</v>
      </c>
    </row>
    <row r="105" spans="1:13" x14ac:dyDescent="0.3">
      <c r="A105" s="13" t="s">
        <v>203</v>
      </c>
      <c r="B105" s="13" t="s">
        <v>346</v>
      </c>
      <c r="C105" s="13" t="s">
        <v>327</v>
      </c>
      <c r="D105" s="13" t="s">
        <v>597</v>
      </c>
      <c r="E105" s="13" t="s">
        <v>1409</v>
      </c>
      <c r="F105" s="13" t="s">
        <v>330</v>
      </c>
      <c r="G105" s="13" t="s">
        <v>1410</v>
      </c>
      <c r="H105" s="13" t="s">
        <v>1411</v>
      </c>
      <c r="I105" s="14">
        <v>3</v>
      </c>
      <c r="J105" s="13" t="s">
        <v>202</v>
      </c>
      <c r="K105" s="13" t="s">
        <v>756</v>
      </c>
      <c r="L105" s="13" t="s">
        <v>1198</v>
      </c>
      <c r="M105" s="13" t="s">
        <v>1412</v>
      </c>
    </row>
    <row r="106" spans="1:13" x14ac:dyDescent="0.3">
      <c r="A106" s="13" t="s">
        <v>203</v>
      </c>
      <c r="B106" s="13" t="s">
        <v>346</v>
      </c>
      <c r="C106" s="13" t="s">
        <v>327</v>
      </c>
      <c r="D106" s="13" t="s">
        <v>597</v>
      </c>
      <c r="E106" s="13" t="s">
        <v>1413</v>
      </c>
      <c r="F106" s="13" t="s">
        <v>330</v>
      </c>
      <c r="G106" s="13" t="s">
        <v>1414</v>
      </c>
      <c r="H106" s="13" t="s">
        <v>1415</v>
      </c>
      <c r="I106" s="14">
        <v>1</v>
      </c>
      <c r="J106" s="13" t="s">
        <v>202</v>
      </c>
      <c r="K106" s="13" t="s">
        <v>344</v>
      </c>
      <c r="L106" s="13" t="s">
        <v>1198</v>
      </c>
      <c r="M106" s="13" t="s">
        <v>636</v>
      </c>
    </row>
    <row r="107" spans="1:13" x14ac:dyDescent="0.3">
      <c r="A107" s="13" t="s">
        <v>78</v>
      </c>
      <c r="B107" s="13" t="s">
        <v>326</v>
      </c>
      <c r="C107" s="13" t="s">
        <v>327</v>
      </c>
      <c r="D107" s="13" t="s">
        <v>328</v>
      </c>
      <c r="E107" s="13" t="s">
        <v>1416</v>
      </c>
      <c r="F107" s="13" t="s">
        <v>330</v>
      </c>
      <c r="G107" s="13" t="s">
        <v>1417</v>
      </c>
      <c r="H107" s="13" t="s">
        <v>1418</v>
      </c>
      <c r="I107" s="14">
        <v>1</v>
      </c>
      <c r="J107" s="13" t="s">
        <v>77</v>
      </c>
      <c r="K107" s="13" t="s">
        <v>635</v>
      </c>
      <c r="L107" s="13" t="s">
        <v>1198</v>
      </c>
      <c r="M107" s="13" t="s">
        <v>1283</v>
      </c>
    </row>
    <row r="108" spans="1:13" x14ac:dyDescent="0.3">
      <c r="A108" s="13" t="s">
        <v>78</v>
      </c>
      <c r="B108" s="13" t="s">
        <v>326</v>
      </c>
      <c r="C108" s="13" t="s">
        <v>327</v>
      </c>
      <c r="D108" s="13" t="s">
        <v>328</v>
      </c>
      <c r="E108" s="13" t="s">
        <v>1416</v>
      </c>
      <c r="F108" s="13" t="s">
        <v>330</v>
      </c>
      <c r="G108" s="13" t="s">
        <v>1419</v>
      </c>
      <c r="H108" s="13" t="s">
        <v>1420</v>
      </c>
      <c r="I108" s="14">
        <v>6</v>
      </c>
      <c r="J108" s="13" t="s">
        <v>77</v>
      </c>
      <c r="K108" s="13" t="s">
        <v>635</v>
      </c>
      <c r="L108" s="13" t="s">
        <v>1198</v>
      </c>
      <c r="M108" s="13" t="s">
        <v>1283</v>
      </c>
    </row>
    <row r="109" spans="1:13" x14ac:dyDescent="0.3">
      <c r="A109" s="13" t="s">
        <v>78</v>
      </c>
      <c r="B109" s="13" t="s">
        <v>326</v>
      </c>
      <c r="C109" s="13" t="s">
        <v>327</v>
      </c>
      <c r="D109" s="13" t="s">
        <v>328</v>
      </c>
      <c r="E109" s="13" t="s">
        <v>1421</v>
      </c>
      <c r="F109" s="13" t="s">
        <v>330</v>
      </c>
      <c r="G109" s="13" t="s">
        <v>1422</v>
      </c>
      <c r="H109" s="13" t="s">
        <v>1423</v>
      </c>
      <c r="I109" s="14">
        <v>1</v>
      </c>
      <c r="J109" s="13" t="s">
        <v>77</v>
      </c>
      <c r="K109" s="13" t="s">
        <v>838</v>
      </c>
      <c r="L109" s="13" t="s">
        <v>1198</v>
      </c>
      <c r="M109" s="13" t="s">
        <v>1283</v>
      </c>
    </row>
    <row r="110" spans="1:13" x14ac:dyDescent="0.3">
      <c r="A110" s="13" t="s">
        <v>78</v>
      </c>
      <c r="B110" s="13" t="s">
        <v>326</v>
      </c>
      <c r="C110" s="13" t="s">
        <v>327</v>
      </c>
      <c r="D110" s="13" t="s">
        <v>328</v>
      </c>
      <c r="E110" s="13" t="s">
        <v>1424</v>
      </c>
      <c r="F110" s="13" t="s">
        <v>341</v>
      </c>
      <c r="G110" s="13" t="s">
        <v>1422</v>
      </c>
      <c r="H110" s="13" t="s">
        <v>1423</v>
      </c>
      <c r="I110" s="14">
        <v>1</v>
      </c>
      <c r="J110" s="13" t="s">
        <v>77</v>
      </c>
      <c r="K110" s="13" t="s">
        <v>371</v>
      </c>
      <c r="L110" s="13" t="s">
        <v>1198</v>
      </c>
      <c r="M110" s="13" t="s">
        <v>1283</v>
      </c>
    </row>
    <row r="111" spans="1:13" x14ac:dyDescent="0.3">
      <c r="A111" s="13" t="s">
        <v>78</v>
      </c>
      <c r="B111" s="13" t="s">
        <v>326</v>
      </c>
      <c r="C111" s="13" t="s">
        <v>327</v>
      </c>
      <c r="D111" s="13" t="s">
        <v>328</v>
      </c>
      <c r="E111" s="13" t="s">
        <v>1425</v>
      </c>
      <c r="F111" s="13" t="s">
        <v>330</v>
      </c>
      <c r="G111" s="13" t="s">
        <v>1426</v>
      </c>
      <c r="H111" s="13" t="s">
        <v>1427</v>
      </c>
      <c r="I111" s="14">
        <v>1</v>
      </c>
      <c r="J111" s="13" t="s">
        <v>77</v>
      </c>
      <c r="K111" s="13" t="s">
        <v>625</v>
      </c>
      <c r="L111" s="13" t="s">
        <v>1198</v>
      </c>
      <c r="M111" s="13" t="s">
        <v>1283</v>
      </c>
    </row>
    <row r="112" spans="1:13" x14ac:dyDescent="0.3">
      <c r="A112" s="13" t="s">
        <v>78</v>
      </c>
      <c r="B112" s="13" t="s">
        <v>326</v>
      </c>
      <c r="C112" s="13" t="s">
        <v>327</v>
      </c>
      <c r="D112" s="13" t="s">
        <v>328</v>
      </c>
      <c r="E112" s="13" t="s">
        <v>1428</v>
      </c>
      <c r="F112" s="13" t="s">
        <v>330</v>
      </c>
      <c r="G112" s="13" t="s">
        <v>1429</v>
      </c>
      <c r="H112" s="13" t="s">
        <v>1430</v>
      </c>
      <c r="I112" s="14">
        <v>1</v>
      </c>
      <c r="J112" s="13" t="s">
        <v>77</v>
      </c>
      <c r="K112" s="13" t="s">
        <v>897</v>
      </c>
      <c r="L112" s="13" t="s">
        <v>1198</v>
      </c>
      <c r="M112" s="13" t="s">
        <v>1283</v>
      </c>
    </row>
    <row r="113" spans="1:13" x14ac:dyDescent="0.3">
      <c r="A113" s="13" t="s">
        <v>78</v>
      </c>
      <c r="B113" s="13" t="s">
        <v>326</v>
      </c>
      <c r="C113" s="13" t="s">
        <v>327</v>
      </c>
      <c r="D113" s="13" t="s">
        <v>328</v>
      </c>
      <c r="E113" s="13" t="s">
        <v>1428</v>
      </c>
      <c r="F113" s="13" t="s">
        <v>330</v>
      </c>
      <c r="G113" s="13" t="s">
        <v>1431</v>
      </c>
      <c r="H113" s="13" t="s">
        <v>1432</v>
      </c>
      <c r="I113" s="14">
        <v>1</v>
      </c>
      <c r="J113" s="13" t="s">
        <v>77</v>
      </c>
      <c r="K113" s="13" t="s">
        <v>897</v>
      </c>
      <c r="L113" s="13" t="s">
        <v>1198</v>
      </c>
      <c r="M113" s="13" t="s">
        <v>1283</v>
      </c>
    </row>
    <row r="114" spans="1:13" x14ac:dyDescent="0.3">
      <c r="A114" s="13" t="s">
        <v>78</v>
      </c>
      <c r="B114" s="13" t="s">
        <v>326</v>
      </c>
      <c r="C114" s="13" t="s">
        <v>327</v>
      </c>
      <c r="D114" s="13" t="s">
        <v>328</v>
      </c>
      <c r="E114" s="13" t="s">
        <v>1433</v>
      </c>
      <c r="F114" s="13" t="s">
        <v>330</v>
      </c>
      <c r="G114" s="13" t="s">
        <v>1349</v>
      </c>
      <c r="H114" s="13" t="s">
        <v>1350</v>
      </c>
      <c r="I114" s="14">
        <v>1</v>
      </c>
      <c r="J114" s="13" t="s">
        <v>77</v>
      </c>
      <c r="K114" s="13" t="s">
        <v>535</v>
      </c>
      <c r="L114" s="13" t="s">
        <v>1198</v>
      </c>
      <c r="M114" s="13" t="s">
        <v>1302</v>
      </c>
    </row>
    <row r="115" spans="1:13" x14ac:dyDescent="0.3">
      <c r="A115" s="13" t="s">
        <v>269</v>
      </c>
      <c r="B115" s="13" t="s">
        <v>819</v>
      </c>
      <c r="C115" s="13" t="s">
        <v>327</v>
      </c>
      <c r="D115" s="13" t="s">
        <v>820</v>
      </c>
      <c r="E115" s="13" t="s">
        <v>1434</v>
      </c>
      <c r="F115" s="13" t="s">
        <v>341</v>
      </c>
      <c r="G115" s="13" t="s">
        <v>1204</v>
      </c>
      <c r="H115" s="13" t="s">
        <v>1205</v>
      </c>
      <c r="I115" s="14">
        <v>1</v>
      </c>
      <c r="J115" s="13" t="s">
        <v>268</v>
      </c>
      <c r="K115" s="13" t="s">
        <v>688</v>
      </c>
      <c r="L115" s="13" t="s">
        <v>1198</v>
      </c>
      <c r="M115" s="13" t="s">
        <v>898</v>
      </c>
    </row>
    <row r="116" spans="1:13" x14ac:dyDescent="0.3">
      <c r="A116" s="13" t="s">
        <v>269</v>
      </c>
      <c r="B116" s="13" t="s">
        <v>819</v>
      </c>
      <c r="C116" s="13" t="s">
        <v>327</v>
      </c>
      <c r="D116" s="13" t="s">
        <v>820</v>
      </c>
      <c r="E116" s="13" t="s">
        <v>1434</v>
      </c>
      <c r="F116" s="13" t="s">
        <v>341</v>
      </c>
      <c r="G116" s="13" t="s">
        <v>1206</v>
      </c>
      <c r="H116" s="13" t="s">
        <v>1207</v>
      </c>
      <c r="I116" s="14">
        <v>1</v>
      </c>
      <c r="J116" s="13" t="s">
        <v>268</v>
      </c>
      <c r="K116" s="13" t="s">
        <v>688</v>
      </c>
      <c r="L116" s="13" t="s">
        <v>1198</v>
      </c>
      <c r="M116" s="13" t="s">
        <v>898</v>
      </c>
    </row>
    <row r="117" spans="1:13" x14ac:dyDescent="0.3">
      <c r="A117" s="13" t="s">
        <v>140</v>
      </c>
      <c r="B117" s="13" t="s">
        <v>346</v>
      </c>
      <c r="C117" s="13" t="s">
        <v>327</v>
      </c>
      <c r="D117" s="13" t="s">
        <v>347</v>
      </c>
      <c r="E117" s="13" t="s">
        <v>1435</v>
      </c>
      <c r="F117" s="13" t="s">
        <v>330</v>
      </c>
      <c r="G117" s="13" t="s">
        <v>1436</v>
      </c>
      <c r="H117" s="13" t="s">
        <v>1437</v>
      </c>
      <c r="I117" s="14">
        <v>1</v>
      </c>
      <c r="J117" s="13" t="s">
        <v>139</v>
      </c>
      <c r="K117" s="13" t="s">
        <v>398</v>
      </c>
      <c r="L117" s="13" t="s">
        <v>1198</v>
      </c>
      <c r="M117" s="13" t="s">
        <v>1438</v>
      </c>
    </row>
    <row r="118" spans="1:13" x14ac:dyDescent="0.3">
      <c r="A118" s="13" t="s">
        <v>140</v>
      </c>
      <c r="B118" s="13" t="s">
        <v>346</v>
      </c>
      <c r="C118" s="13" t="s">
        <v>327</v>
      </c>
      <c r="D118" s="13" t="s">
        <v>347</v>
      </c>
      <c r="E118" s="13" t="s">
        <v>1439</v>
      </c>
      <c r="F118" s="13" t="s">
        <v>330</v>
      </c>
      <c r="G118" s="13" t="s">
        <v>1436</v>
      </c>
      <c r="H118" s="13" t="s">
        <v>1437</v>
      </c>
      <c r="I118" s="14">
        <v>1</v>
      </c>
      <c r="J118" s="13" t="s">
        <v>139</v>
      </c>
      <c r="K118" s="13" t="s">
        <v>572</v>
      </c>
      <c r="L118" s="13" t="s">
        <v>1198</v>
      </c>
      <c r="M118" s="13" t="s">
        <v>1438</v>
      </c>
    </row>
    <row r="119" spans="1:13" x14ac:dyDescent="0.3">
      <c r="A119" s="13" t="s">
        <v>14</v>
      </c>
      <c r="B119" s="13" t="s">
        <v>326</v>
      </c>
      <c r="C119" s="13" t="s">
        <v>327</v>
      </c>
      <c r="D119" s="13" t="s">
        <v>662</v>
      </c>
      <c r="E119" s="13" t="s">
        <v>1440</v>
      </c>
      <c r="F119" s="13" t="s">
        <v>330</v>
      </c>
      <c r="G119" s="13" t="s">
        <v>1441</v>
      </c>
      <c r="H119" s="13" t="s">
        <v>1442</v>
      </c>
      <c r="I119" s="14">
        <v>1</v>
      </c>
      <c r="J119" s="13" t="s">
        <v>13</v>
      </c>
      <c r="K119" s="13" t="s">
        <v>510</v>
      </c>
      <c r="L119" s="13" t="s">
        <v>1198</v>
      </c>
      <c r="M119" s="13" t="s">
        <v>1283</v>
      </c>
    </row>
    <row r="120" spans="1:13" x14ac:dyDescent="0.3">
      <c r="A120" s="13" t="s">
        <v>14</v>
      </c>
      <c r="B120" s="13" t="s">
        <v>326</v>
      </c>
      <c r="C120" s="13" t="s">
        <v>327</v>
      </c>
      <c r="D120" s="13" t="s">
        <v>662</v>
      </c>
      <c r="E120" s="13" t="s">
        <v>1440</v>
      </c>
      <c r="F120" s="13" t="s">
        <v>330</v>
      </c>
      <c r="G120" s="13" t="s">
        <v>1443</v>
      </c>
      <c r="H120" s="13" t="s">
        <v>1444</v>
      </c>
      <c r="I120" s="14">
        <v>2</v>
      </c>
      <c r="J120" s="13" t="s">
        <v>13</v>
      </c>
      <c r="K120" s="13" t="s">
        <v>510</v>
      </c>
      <c r="L120" s="13" t="s">
        <v>1198</v>
      </c>
      <c r="M120" s="13" t="s">
        <v>1283</v>
      </c>
    </row>
    <row r="121" spans="1:13" x14ac:dyDescent="0.3">
      <c r="A121" s="13" t="s">
        <v>14</v>
      </c>
      <c r="B121" s="13" t="s">
        <v>326</v>
      </c>
      <c r="C121" s="13" t="s">
        <v>327</v>
      </c>
      <c r="D121" s="13" t="s">
        <v>662</v>
      </c>
      <c r="E121" s="13" t="s">
        <v>1440</v>
      </c>
      <c r="F121" s="13" t="s">
        <v>330</v>
      </c>
      <c r="G121" s="13" t="s">
        <v>1445</v>
      </c>
      <c r="H121" s="13" t="s">
        <v>1446</v>
      </c>
      <c r="I121" s="14">
        <v>2</v>
      </c>
      <c r="J121" s="13" t="s">
        <v>13</v>
      </c>
      <c r="K121" s="13" t="s">
        <v>510</v>
      </c>
      <c r="L121" s="13" t="s">
        <v>1198</v>
      </c>
      <c r="M121" s="13" t="s">
        <v>1283</v>
      </c>
    </row>
    <row r="122" spans="1:13" x14ac:dyDescent="0.3">
      <c r="A122" s="13" t="s">
        <v>14</v>
      </c>
      <c r="B122" s="13" t="s">
        <v>326</v>
      </c>
      <c r="C122" s="13" t="s">
        <v>327</v>
      </c>
      <c r="D122" s="13" t="s">
        <v>662</v>
      </c>
      <c r="E122" s="13" t="s">
        <v>1447</v>
      </c>
      <c r="F122" s="13" t="s">
        <v>330</v>
      </c>
      <c r="G122" s="13" t="s">
        <v>1448</v>
      </c>
      <c r="H122" s="13" t="s">
        <v>1449</v>
      </c>
      <c r="I122" s="14">
        <v>2</v>
      </c>
      <c r="J122" s="13" t="s">
        <v>13</v>
      </c>
      <c r="K122" s="13" t="s">
        <v>394</v>
      </c>
      <c r="L122" s="13" t="s">
        <v>1198</v>
      </c>
      <c r="M122" s="13" t="s">
        <v>1450</v>
      </c>
    </row>
    <row r="123" spans="1:13" x14ac:dyDescent="0.3">
      <c r="A123" s="13" t="s">
        <v>14</v>
      </c>
      <c r="B123" s="13" t="s">
        <v>326</v>
      </c>
      <c r="C123" s="13" t="s">
        <v>327</v>
      </c>
      <c r="D123" s="13" t="s">
        <v>662</v>
      </c>
      <c r="E123" s="13" t="s">
        <v>1451</v>
      </c>
      <c r="F123" s="13" t="s">
        <v>330</v>
      </c>
      <c r="G123" s="13" t="s">
        <v>1452</v>
      </c>
      <c r="H123" s="13" t="s">
        <v>1453</v>
      </c>
      <c r="I123" s="14">
        <v>1</v>
      </c>
      <c r="J123" s="13" t="s">
        <v>13</v>
      </c>
      <c r="K123" s="13" t="s">
        <v>414</v>
      </c>
      <c r="L123" s="13" t="s">
        <v>1198</v>
      </c>
      <c r="M123" s="13" t="s">
        <v>1343</v>
      </c>
    </row>
    <row r="124" spans="1:13" x14ac:dyDescent="0.3">
      <c r="A124" s="13" t="s">
        <v>14</v>
      </c>
      <c r="B124" s="13" t="s">
        <v>326</v>
      </c>
      <c r="C124" s="13" t="s">
        <v>327</v>
      </c>
      <c r="D124" s="13" t="s">
        <v>662</v>
      </c>
      <c r="E124" s="13" t="s">
        <v>1454</v>
      </c>
      <c r="F124" s="13" t="s">
        <v>330</v>
      </c>
      <c r="G124" s="13" t="s">
        <v>1455</v>
      </c>
      <c r="H124" s="13" t="s">
        <v>1456</v>
      </c>
      <c r="I124" s="14">
        <v>1</v>
      </c>
      <c r="J124" s="13" t="s">
        <v>13</v>
      </c>
      <c r="K124" s="13" t="s">
        <v>555</v>
      </c>
      <c r="L124" s="13" t="s">
        <v>1198</v>
      </c>
      <c r="M124" s="13" t="s">
        <v>1373</v>
      </c>
    </row>
    <row r="125" spans="1:13" x14ac:dyDescent="0.3">
      <c r="A125" s="13" t="s">
        <v>14</v>
      </c>
      <c r="B125" s="13" t="s">
        <v>326</v>
      </c>
      <c r="C125" s="13" t="s">
        <v>327</v>
      </c>
      <c r="D125" s="13" t="s">
        <v>662</v>
      </c>
      <c r="E125" s="13" t="s">
        <v>1457</v>
      </c>
      <c r="F125" s="13" t="s">
        <v>330</v>
      </c>
      <c r="G125" s="13" t="s">
        <v>1458</v>
      </c>
      <c r="H125" s="13" t="s">
        <v>1459</v>
      </c>
      <c r="I125" s="14">
        <v>6</v>
      </c>
      <c r="J125" s="13" t="s">
        <v>13</v>
      </c>
      <c r="K125" s="13" t="s">
        <v>391</v>
      </c>
      <c r="L125" s="13" t="s">
        <v>1198</v>
      </c>
      <c r="M125" s="13" t="s">
        <v>1450</v>
      </c>
    </row>
    <row r="126" spans="1:13" x14ac:dyDescent="0.3">
      <c r="A126" s="13" t="s">
        <v>14</v>
      </c>
      <c r="B126" s="13" t="s">
        <v>326</v>
      </c>
      <c r="C126" s="13" t="s">
        <v>327</v>
      </c>
      <c r="D126" s="13" t="s">
        <v>662</v>
      </c>
      <c r="E126" s="13" t="s">
        <v>1457</v>
      </c>
      <c r="F126" s="13" t="s">
        <v>330</v>
      </c>
      <c r="G126" s="13" t="s">
        <v>1460</v>
      </c>
      <c r="H126" s="13" t="s">
        <v>1461</v>
      </c>
      <c r="I126" s="14">
        <v>1</v>
      </c>
      <c r="J126" s="13" t="s">
        <v>13</v>
      </c>
      <c r="K126" s="13" t="s">
        <v>391</v>
      </c>
      <c r="L126" s="13" t="s">
        <v>1198</v>
      </c>
      <c r="M126" s="13" t="s">
        <v>1450</v>
      </c>
    </row>
    <row r="127" spans="1:13" x14ac:dyDescent="0.3">
      <c r="A127" s="13" t="s">
        <v>14</v>
      </c>
      <c r="B127" s="13" t="s">
        <v>326</v>
      </c>
      <c r="C127" s="13" t="s">
        <v>327</v>
      </c>
      <c r="D127" s="13" t="s">
        <v>662</v>
      </c>
      <c r="E127" s="13" t="s">
        <v>1457</v>
      </c>
      <c r="F127" s="13" t="s">
        <v>330</v>
      </c>
      <c r="G127" s="13" t="s">
        <v>1448</v>
      </c>
      <c r="H127" s="13" t="s">
        <v>1449</v>
      </c>
      <c r="I127" s="14">
        <v>2</v>
      </c>
      <c r="J127" s="13" t="s">
        <v>13</v>
      </c>
      <c r="K127" s="13" t="s">
        <v>391</v>
      </c>
      <c r="L127" s="13" t="s">
        <v>1198</v>
      </c>
      <c r="M127" s="13" t="s">
        <v>1450</v>
      </c>
    </row>
    <row r="128" spans="1:13" x14ac:dyDescent="0.3">
      <c r="A128" s="13" t="s">
        <v>14</v>
      </c>
      <c r="B128" s="13" t="s">
        <v>326</v>
      </c>
      <c r="C128" s="13" t="s">
        <v>327</v>
      </c>
      <c r="D128" s="13" t="s">
        <v>662</v>
      </c>
      <c r="E128" s="13" t="s">
        <v>1462</v>
      </c>
      <c r="F128" s="13" t="s">
        <v>330</v>
      </c>
      <c r="G128" s="13" t="s">
        <v>1463</v>
      </c>
      <c r="H128" s="13" t="s">
        <v>1464</v>
      </c>
      <c r="I128" s="14">
        <v>6</v>
      </c>
      <c r="J128" s="13" t="s">
        <v>13</v>
      </c>
      <c r="K128" s="13" t="s">
        <v>688</v>
      </c>
      <c r="L128" s="13" t="s">
        <v>1198</v>
      </c>
      <c r="M128" s="13" t="s">
        <v>1283</v>
      </c>
    </row>
    <row r="129" spans="1:13" x14ac:dyDescent="0.3">
      <c r="A129" s="13" t="s">
        <v>14</v>
      </c>
      <c r="B129" s="13" t="s">
        <v>326</v>
      </c>
      <c r="C129" s="13" t="s">
        <v>327</v>
      </c>
      <c r="D129" s="13" t="s">
        <v>662</v>
      </c>
      <c r="E129" s="13" t="s">
        <v>685</v>
      </c>
      <c r="F129" s="13" t="s">
        <v>330</v>
      </c>
      <c r="G129" s="13" t="s">
        <v>1465</v>
      </c>
      <c r="H129" s="13" t="s">
        <v>1466</v>
      </c>
      <c r="I129" s="14">
        <v>2</v>
      </c>
      <c r="J129" s="13" t="s">
        <v>13</v>
      </c>
      <c r="K129" s="13" t="s">
        <v>688</v>
      </c>
      <c r="L129" s="13" t="s">
        <v>1198</v>
      </c>
      <c r="M129" s="13" t="s">
        <v>629</v>
      </c>
    </row>
    <row r="130" spans="1:13" x14ac:dyDescent="0.3">
      <c r="A130" s="13" t="s">
        <v>14</v>
      </c>
      <c r="B130" s="13" t="s">
        <v>326</v>
      </c>
      <c r="C130" s="13" t="s">
        <v>327</v>
      </c>
      <c r="D130" s="13" t="s">
        <v>662</v>
      </c>
      <c r="E130" s="13" t="s">
        <v>1467</v>
      </c>
      <c r="F130" s="13" t="s">
        <v>330</v>
      </c>
      <c r="G130" s="13" t="s">
        <v>1468</v>
      </c>
      <c r="H130" s="13" t="s">
        <v>1469</v>
      </c>
      <c r="I130" s="14">
        <v>2</v>
      </c>
      <c r="J130" s="13" t="s">
        <v>13</v>
      </c>
      <c r="K130" s="13" t="s">
        <v>619</v>
      </c>
      <c r="L130" s="13" t="s">
        <v>1198</v>
      </c>
      <c r="M130" s="13" t="s">
        <v>1470</v>
      </c>
    </row>
    <row r="131" spans="1:13" x14ac:dyDescent="0.3">
      <c r="A131" s="13" t="s">
        <v>14</v>
      </c>
      <c r="B131" s="13" t="s">
        <v>326</v>
      </c>
      <c r="C131" s="13" t="s">
        <v>327</v>
      </c>
      <c r="D131" s="13" t="s">
        <v>662</v>
      </c>
      <c r="E131" s="13" t="s">
        <v>703</v>
      </c>
      <c r="F131" s="13" t="s">
        <v>330</v>
      </c>
      <c r="G131" s="13" t="s">
        <v>1471</v>
      </c>
      <c r="H131" s="13" t="s">
        <v>1472</v>
      </c>
      <c r="I131" s="14">
        <v>6</v>
      </c>
      <c r="J131" s="13" t="s">
        <v>13</v>
      </c>
      <c r="K131" s="13" t="s">
        <v>377</v>
      </c>
      <c r="L131" s="13" t="s">
        <v>1198</v>
      </c>
      <c r="M131" s="13" t="s">
        <v>1473</v>
      </c>
    </row>
    <row r="132" spans="1:13" x14ac:dyDescent="0.3">
      <c r="A132" s="13" t="s">
        <v>14</v>
      </c>
      <c r="B132" s="13" t="s">
        <v>326</v>
      </c>
      <c r="C132" s="13" t="s">
        <v>327</v>
      </c>
      <c r="D132" s="13" t="s">
        <v>662</v>
      </c>
      <c r="E132" s="13" t="s">
        <v>717</v>
      </c>
      <c r="F132" s="13" t="s">
        <v>330</v>
      </c>
      <c r="G132" s="13" t="s">
        <v>1474</v>
      </c>
      <c r="H132" s="13" t="s">
        <v>1475</v>
      </c>
      <c r="I132" s="14">
        <v>2</v>
      </c>
      <c r="J132" s="13" t="s">
        <v>13</v>
      </c>
      <c r="K132" s="13" t="s">
        <v>344</v>
      </c>
      <c r="L132" s="13" t="s">
        <v>1198</v>
      </c>
      <c r="M132" s="13" t="s">
        <v>1476</v>
      </c>
    </row>
    <row r="133" spans="1:13" x14ac:dyDescent="0.3">
      <c r="A133" s="13" t="s">
        <v>14</v>
      </c>
      <c r="B133" s="13" t="s">
        <v>326</v>
      </c>
      <c r="C133" s="13" t="s">
        <v>327</v>
      </c>
      <c r="D133" s="13" t="s">
        <v>662</v>
      </c>
      <c r="E133" s="13" t="s">
        <v>1477</v>
      </c>
      <c r="F133" s="13" t="s">
        <v>330</v>
      </c>
      <c r="G133" s="13" t="s">
        <v>1478</v>
      </c>
      <c r="H133" s="13" t="s">
        <v>1479</v>
      </c>
      <c r="I133" s="14">
        <v>1</v>
      </c>
      <c r="J133" s="13" t="s">
        <v>13</v>
      </c>
      <c r="K133" s="13" t="s">
        <v>446</v>
      </c>
      <c r="L133" s="13" t="s">
        <v>1198</v>
      </c>
      <c r="M133" s="13" t="s">
        <v>420</v>
      </c>
    </row>
    <row r="134" spans="1:13" x14ac:dyDescent="0.3">
      <c r="A134" s="13" t="s">
        <v>14</v>
      </c>
      <c r="B134" s="13" t="s">
        <v>326</v>
      </c>
      <c r="C134" s="13" t="s">
        <v>327</v>
      </c>
      <c r="D134" s="13" t="s">
        <v>662</v>
      </c>
      <c r="E134" s="13" t="s">
        <v>1480</v>
      </c>
      <c r="F134" s="13" t="s">
        <v>330</v>
      </c>
      <c r="G134" s="13" t="s">
        <v>1481</v>
      </c>
      <c r="H134" s="13" t="s">
        <v>1482</v>
      </c>
      <c r="I134" s="14">
        <v>12</v>
      </c>
      <c r="J134" s="13" t="s">
        <v>13</v>
      </c>
      <c r="K134" s="13" t="s">
        <v>446</v>
      </c>
      <c r="L134" s="13" t="s">
        <v>1198</v>
      </c>
      <c r="M134" s="13" t="s">
        <v>1450</v>
      </c>
    </row>
    <row r="135" spans="1:13" x14ac:dyDescent="0.3">
      <c r="A135" s="13" t="s">
        <v>14</v>
      </c>
      <c r="B135" s="13" t="s">
        <v>326</v>
      </c>
      <c r="C135" s="13" t="s">
        <v>327</v>
      </c>
      <c r="D135" s="13" t="s">
        <v>662</v>
      </c>
      <c r="E135" s="13" t="s">
        <v>1480</v>
      </c>
      <c r="F135" s="13" t="s">
        <v>330</v>
      </c>
      <c r="G135" s="13" t="s">
        <v>1483</v>
      </c>
      <c r="H135" s="13" t="s">
        <v>1484</v>
      </c>
      <c r="I135" s="14">
        <v>12</v>
      </c>
      <c r="J135" s="13" t="s">
        <v>13</v>
      </c>
      <c r="K135" s="13" t="s">
        <v>446</v>
      </c>
      <c r="L135" s="13" t="s">
        <v>1198</v>
      </c>
      <c r="M135" s="13" t="s">
        <v>1450</v>
      </c>
    </row>
    <row r="136" spans="1:13" x14ac:dyDescent="0.3">
      <c r="A136" s="13" t="s">
        <v>14</v>
      </c>
      <c r="B136" s="13" t="s">
        <v>326</v>
      </c>
      <c r="C136" s="13" t="s">
        <v>327</v>
      </c>
      <c r="D136" s="13" t="s">
        <v>662</v>
      </c>
      <c r="E136" s="13" t="s">
        <v>1485</v>
      </c>
      <c r="F136" s="13" t="s">
        <v>330</v>
      </c>
      <c r="G136" s="13" t="s">
        <v>1486</v>
      </c>
      <c r="H136" s="13" t="s">
        <v>1487</v>
      </c>
      <c r="I136" s="14">
        <v>25</v>
      </c>
      <c r="J136" s="13" t="s">
        <v>13</v>
      </c>
      <c r="K136" s="13" t="s">
        <v>726</v>
      </c>
      <c r="L136" s="13" t="s">
        <v>1198</v>
      </c>
      <c r="M136" s="13" t="s">
        <v>1488</v>
      </c>
    </row>
    <row r="137" spans="1:13" x14ac:dyDescent="0.3">
      <c r="A137" s="13" t="s">
        <v>14</v>
      </c>
      <c r="B137" s="13" t="s">
        <v>326</v>
      </c>
      <c r="C137" s="13" t="s">
        <v>327</v>
      </c>
      <c r="D137" s="13" t="s">
        <v>662</v>
      </c>
      <c r="E137" s="13" t="s">
        <v>1485</v>
      </c>
      <c r="F137" s="13" t="s">
        <v>330</v>
      </c>
      <c r="G137" s="13" t="s">
        <v>1489</v>
      </c>
      <c r="H137" s="13" t="s">
        <v>1490</v>
      </c>
      <c r="I137" s="14">
        <v>2</v>
      </c>
      <c r="J137" s="13" t="s">
        <v>13</v>
      </c>
      <c r="K137" s="13" t="s">
        <v>726</v>
      </c>
      <c r="L137" s="13" t="s">
        <v>1198</v>
      </c>
      <c r="M137" s="13" t="s">
        <v>420</v>
      </c>
    </row>
    <row r="138" spans="1:13" x14ac:dyDescent="0.3">
      <c r="A138" s="13" t="s">
        <v>14</v>
      </c>
      <c r="B138" s="13" t="s">
        <v>326</v>
      </c>
      <c r="C138" s="13" t="s">
        <v>327</v>
      </c>
      <c r="D138" s="13" t="s">
        <v>662</v>
      </c>
      <c r="E138" s="13" t="s">
        <v>1485</v>
      </c>
      <c r="F138" s="13" t="s">
        <v>330</v>
      </c>
      <c r="G138" s="13" t="s">
        <v>1491</v>
      </c>
      <c r="H138" s="13" t="s">
        <v>1492</v>
      </c>
      <c r="I138" s="14">
        <v>2</v>
      </c>
      <c r="J138" s="13" t="s">
        <v>13</v>
      </c>
      <c r="K138" s="13" t="s">
        <v>726</v>
      </c>
      <c r="L138" s="13" t="s">
        <v>1198</v>
      </c>
      <c r="M138" s="13" t="s">
        <v>1310</v>
      </c>
    </row>
    <row r="139" spans="1:13" x14ac:dyDescent="0.3">
      <c r="A139" s="13" t="s">
        <v>14</v>
      </c>
      <c r="B139" s="13" t="s">
        <v>326</v>
      </c>
      <c r="C139" s="13" t="s">
        <v>327</v>
      </c>
      <c r="D139" s="13" t="s">
        <v>662</v>
      </c>
      <c r="E139" s="13" t="s">
        <v>730</v>
      </c>
      <c r="F139" s="13" t="s">
        <v>330</v>
      </c>
      <c r="G139" s="13" t="s">
        <v>1493</v>
      </c>
      <c r="H139" s="13" t="s">
        <v>1494</v>
      </c>
      <c r="I139" s="14">
        <v>4</v>
      </c>
      <c r="J139" s="13" t="s">
        <v>13</v>
      </c>
      <c r="K139" s="13" t="s">
        <v>726</v>
      </c>
      <c r="L139" s="13" t="s">
        <v>1198</v>
      </c>
      <c r="M139" s="13" t="s">
        <v>1310</v>
      </c>
    </row>
    <row r="140" spans="1:13" x14ac:dyDescent="0.3">
      <c r="A140" s="13" t="s">
        <v>14</v>
      </c>
      <c r="B140" s="13" t="s">
        <v>326</v>
      </c>
      <c r="C140" s="13" t="s">
        <v>327</v>
      </c>
      <c r="D140" s="13" t="s">
        <v>662</v>
      </c>
      <c r="E140" s="13" t="s">
        <v>730</v>
      </c>
      <c r="F140" s="13" t="s">
        <v>330</v>
      </c>
      <c r="G140" s="13" t="s">
        <v>1495</v>
      </c>
      <c r="H140" s="13" t="s">
        <v>1496</v>
      </c>
      <c r="I140" s="14">
        <v>4</v>
      </c>
      <c r="J140" s="13" t="s">
        <v>13</v>
      </c>
      <c r="K140" s="13" t="s">
        <v>726</v>
      </c>
      <c r="L140" s="13" t="s">
        <v>1198</v>
      </c>
      <c r="M140" s="13" t="s">
        <v>636</v>
      </c>
    </row>
    <row r="141" spans="1:13" x14ac:dyDescent="0.3">
      <c r="A141" s="13" t="s">
        <v>14</v>
      </c>
      <c r="B141" s="13" t="s">
        <v>326</v>
      </c>
      <c r="C141" s="13" t="s">
        <v>327</v>
      </c>
      <c r="D141" s="13" t="s">
        <v>662</v>
      </c>
      <c r="E141" s="13" t="s">
        <v>730</v>
      </c>
      <c r="F141" s="13" t="s">
        <v>330</v>
      </c>
      <c r="G141" s="13" t="s">
        <v>1497</v>
      </c>
      <c r="H141" s="13" t="s">
        <v>1498</v>
      </c>
      <c r="I141" s="14">
        <v>10</v>
      </c>
      <c r="J141" s="13" t="s">
        <v>13</v>
      </c>
      <c r="K141" s="13" t="s">
        <v>726</v>
      </c>
      <c r="L141" s="13" t="s">
        <v>1198</v>
      </c>
      <c r="M141" s="13" t="s">
        <v>636</v>
      </c>
    </row>
    <row r="142" spans="1:13" x14ac:dyDescent="0.3">
      <c r="A142" s="13" t="s">
        <v>14</v>
      </c>
      <c r="B142" s="13" t="s">
        <v>326</v>
      </c>
      <c r="C142" s="13" t="s">
        <v>327</v>
      </c>
      <c r="D142" s="13" t="s">
        <v>662</v>
      </c>
      <c r="E142" s="13" t="s">
        <v>735</v>
      </c>
      <c r="F142" s="13" t="s">
        <v>330</v>
      </c>
      <c r="G142" s="13" t="s">
        <v>1499</v>
      </c>
      <c r="H142" s="13" t="s">
        <v>1500</v>
      </c>
      <c r="I142" s="14">
        <v>2</v>
      </c>
      <c r="J142" s="13" t="s">
        <v>13</v>
      </c>
      <c r="K142" s="13" t="s">
        <v>726</v>
      </c>
      <c r="L142" s="13" t="s">
        <v>1198</v>
      </c>
      <c r="M142" s="13" t="s">
        <v>636</v>
      </c>
    </row>
    <row r="143" spans="1:13" x14ac:dyDescent="0.3">
      <c r="A143" s="13" t="s">
        <v>14</v>
      </c>
      <c r="B143" s="13" t="s">
        <v>326</v>
      </c>
      <c r="C143" s="13" t="s">
        <v>327</v>
      </c>
      <c r="D143" s="13" t="s">
        <v>662</v>
      </c>
      <c r="E143" s="13" t="s">
        <v>735</v>
      </c>
      <c r="F143" s="13" t="s">
        <v>330</v>
      </c>
      <c r="G143" s="13" t="s">
        <v>1501</v>
      </c>
      <c r="H143" s="13" t="s">
        <v>1502</v>
      </c>
      <c r="I143" s="14">
        <v>2</v>
      </c>
      <c r="J143" s="13" t="s">
        <v>13</v>
      </c>
      <c r="K143" s="13" t="s">
        <v>726</v>
      </c>
      <c r="L143" s="13" t="s">
        <v>1198</v>
      </c>
      <c r="M143" s="13" t="s">
        <v>636</v>
      </c>
    </row>
    <row r="144" spans="1:13" x14ac:dyDescent="0.3">
      <c r="A144" s="13" t="s">
        <v>14</v>
      </c>
      <c r="B144" s="13" t="s">
        <v>326</v>
      </c>
      <c r="C144" s="13" t="s">
        <v>327</v>
      </c>
      <c r="D144" s="13" t="s">
        <v>662</v>
      </c>
      <c r="E144" s="13" t="s">
        <v>735</v>
      </c>
      <c r="F144" s="13" t="s">
        <v>330</v>
      </c>
      <c r="G144" s="13" t="s">
        <v>1503</v>
      </c>
      <c r="H144" s="13" t="s">
        <v>1504</v>
      </c>
      <c r="I144" s="14">
        <v>2</v>
      </c>
      <c r="J144" s="13" t="s">
        <v>13</v>
      </c>
      <c r="K144" s="13" t="s">
        <v>726</v>
      </c>
      <c r="L144" s="13" t="s">
        <v>1198</v>
      </c>
      <c r="M144" s="13" t="s">
        <v>1310</v>
      </c>
    </row>
    <row r="145" spans="1:13" x14ac:dyDescent="0.3">
      <c r="A145" s="13" t="s">
        <v>14</v>
      </c>
      <c r="B145" s="13" t="s">
        <v>326</v>
      </c>
      <c r="C145" s="13" t="s">
        <v>327</v>
      </c>
      <c r="D145" s="13" t="s">
        <v>662</v>
      </c>
      <c r="E145" s="13" t="s">
        <v>1505</v>
      </c>
      <c r="F145" s="13" t="s">
        <v>330</v>
      </c>
      <c r="G145" s="13" t="s">
        <v>1506</v>
      </c>
      <c r="H145" s="13" t="s">
        <v>1507</v>
      </c>
      <c r="I145" s="14">
        <v>2</v>
      </c>
      <c r="J145" s="13" t="s">
        <v>13</v>
      </c>
      <c r="K145" s="13" t="s">
        <v>726</v>
      </c>
      <c r="L145" s="13" t="s">
        <v>1198</v>
      </c>
      <c r="M145" s="13" t="s">
        <v>1310</v>
      </c>
    </row>
    <row r="146" spans="1:13" x14ac:dyDescent="0.3">
      <c r="A146" s="13" t="s">
        <v>14</v>
      </c>
      <c r="B146" s="13" t="s">
        <v>326</v>
      </c>
      <c r="C146" s="13" t="s">
        <v>327</v>
      </c>
      <c r="D146" s="13" t="s">
        <v>662</v>
      </c>
      <c r="E146" s="13" t="s">
        <v>1505</v>
      </c>
      <c r="F146" s="13" t="s">
        <v>330</v>
      </c>
      <c r="G146" s="13" t="s">
        <v>1508</v>
      </c>
      <c r="H146" s="13" t="s">
        <v>1509</v>
      </c>
      <c r="I146" s="14">
        <v>2</v>
      </c>
      <c r="J146" s="13" t="s">
        <v>13</v>
      </c>
      <c r="K146" s="13" t="s">
        <v>726</v>
      </c>
      <c r="L146" s="13" t="s">
        <v>1198</v>
      </c>
      <c r="M146" s="13" t="s">
        <v>1310</v>
      </c>
    </row>
    <row r="147" spans="1:13" x14ac:dyDescent="0.3">
      <c r="A147" s="13" t="s">
        <v>14</v>
      </c>
      <c r="B147" s="13" t="s">
        <v>326</v>
      </c>
      <c r="C147" s="13" t="s">
        <v>327</v>
      </c>
      <c r="D147" s="13" t="s">
        <v>662</v>
      </c>
      <c r="E147" s="13" t="s">
        <v>1505</v>
      </c>
      <c r="F147" s="13" t="s">
        <v>330</v>
      </c>
      <c r="G147" s="13" t="s">
        <v>1510</v>
      </c>
      <c r="H147" s="13" t="s">
        <v>1511</v>
      </c>
      <c r="I147" s="14">
        <v>4</v>
      </c>
      <c r="J147" s="13" t="s">
        <v>13</v>
      </c>
      <c r="K147" s="13" t="s">
        <v>726</v>
      </c>
      <c r="L147" s="13" t="s">
        <v>1198</v>
      </c>
      <c r="M147" s="13" t="s">
        <v>1310</v>
      </c>
    </row>
    <row r="148" spans="1:13" x14ac:dyDescent="0.3">
      <c r="A148" s="13" t="s">
        <v>14</v>
      </c>
      <c r="B148" s="13" t="s">
        <v>326</v>
      </c>
      <c r="C148" s="13" t="s">
        <v>327</v>
      </c>
      <c r="D148" s="13" t="s">
        <v>662</v>
      </c>
      <c r="E148" s="13" t="s">
        <v>1512</v>
      </c>
      <c r="F148" s="13" t="s">
        <v>330</v>
      </c>
      <c r="G148" s="13" t="s">
        <v>1513</v>
      </c>
      <c r="H148" s="13" t="s">
        <v>1514</v>
      </c>
      <c r="I148" s="14">
        <v>48</v>
      </c>
      <c r="J148" s="13" t="s">
        <v>13</v>
      </c>
      <c r="K148" s="13" t="s">
        <v>746</v>
      </c>
      <c r="L148" s="13" t="s">
        <v>1198</v>
      </c>
      <c r="M148" s="13" t="s">
        <v>420</v>
      </c>
    </row>
    <row r="149" spans="1:13" x14ac:dyDescent="0.3">
      <c r="A149" s="13" t="s">
        <v>14</v>
      </c>
      <c r="B149" s="13" t="s">
        <v>326</v>
      </c>
      <c r="C149" s="13" t="s">
        <v>327</v>
      </c>
      <c r="D149" s="13" t="s">
        <v>662</v>
      </c>
      <c r="E149" s="13" t="s">
        <v>748</v>
      </c>
      <c r="F149" s="13" t="s">
        <v>330</v>
      </c>
      <c r="G149" s="13" t="s">
        <v>1515</v>
      </c>
      <c r="H149" s="13" t="s">
        <v>1516</v>
      </c>
      <c r="I149" s="14">
        <v>2</v>
      </c>
      <c r="J149" s="13" t="s">
        <v>13</v>
      </c>
      <c r="K149" s="13" t="s">
        <v>359</v>
      </c>
      <c r="L149" s="13" t="s">
        <v>1198</v>
      </c>
      <c r="M149" s="13" t="s">
        <v>1488</v>
      </c>
    </row>
    <row r="150" spans="1:13" x14ac:dyDescent="0.3">
      <c r="A150" s="13" t="s">
        <v>14</v>
      </c>
      <c r="B150" s="13" t="s">
        <v>326</v>
      </c>
      <c r="C150" s="13" t="s">
        <v>327</v>
      </c>
      <c r="D150" s="13" t="s">
        <v>662</v>
      </c>
      <c r="E150" s="13" t="s">
        <v>1517</v>
      </c>
      <c r="F150" s="13" t="s">
        <v>330</v>
      </c>
      <c r="G150" s="13" t="s">
        <v>1513</v>
      </c>
      <c r="H150" s="13" t="s">
        <v>1514</v>
      </c>
      <c r="I150" s="14">
        <v>30</v>
      </c>
      <c r="J150" s="13" t="s">
        <v>13</v>
      </c>
      <c r="K150" s="13" t="s">
        <v>993</v>
      </c>
      <c r="L150" s="13" t="s">
        <v>1198</v>
      </c>
      <c r="M150" s="13" t="s">
        <v>420</v>
      </c>
    </row>
    <row r="151" spans="1:13" x14ac:dyDescent="0.3">
      <c r="A151" s="13" t="s">
        <v>225</v>
      </c>
      <c r="B151" s="13" t="s">
        <v>1030</v>
      </c>
      <c r="C151" s="13" t="s">
        <v>327</v>
      </c>
      <c r="D151" s="13" t="s">
        <v>1031</v>
      </c>
      <c r="E151" s="13" t="s">
        <v>1518</v>
      </c>
      <c r="F151" s="13" t="s">
        <v>330</v>
      </c>
      <c r="G151" s="13" t="s">
        <v>1519</v>
      </c>
      <c r="H151" s="13" t="s">
        <v>1520</v>
      </c>
      <c r="I151" s="14">
        <v>1</v>
      </c>
      <c r="J151" s="13" t="s">
        <v>224</v>
      </c>
      <c r="K151" s="13" t="s">
        <v>824</v>
      </c>
      <c r="L151" s="13" t="s">
        <v>1198</v>
      </c>
      <c r="M151" s="13" t="s">
        <v>636</v>
      </c>
    </row>
    <row r="152" spans="1:13" x14ac:dyDescent="0.3">
      <c r="A152" s="13" t="s">
        <v>279</v>
      </c>
      <c r="B152" s="13" t="s">
        <v>751</v>
      </c>
      <c r="C152" s="13" t="s">
        <v>327</v>
      </c>
      <c r="D152" s="13" t="s">
        <v>834</v>
      </c>
      <c r="E152" s="13" t="s">
        <v>1521</v>
      </c>
      <c r="F152" s="13" t="s">
        <v>341</v>
      </c>
      <c r="G152" s="13" t="s">
        <v>1204</v>
      </c>
      <c r="H152" s="13" t="s">
        <v>1205</v>
      </c>
      <c r="I152" s="14">
        <v>1</v>
      </c>
      <c r="J152" s="13" t="s">
        <v>278</v>
      </c>
      <c r="K152" s="13" t="s">
        <v>688</v>
      </c>
      <c r="L152" s="13" t="s">
        <v>1198</v>
      </c>
      <c r="M152" s="13" t="s">
        <v>898</v>
      </c>
    </row>
    <row r="153" spans="1:13" x14ac:dyDescent="0.3">
      <c r="A153" s="13" t="s">
        <v>279</v>
      </c>
      <c r="B153" s="13" t="s">
        <v>751</v>
      </c>
      <c r="C153" s="13" t="s">
        <v>327</v>
      </c>
      <c r="D153" s="13" t="s">
        <v>834</v>
      </c>
      <c r="E153" s="13" t="s">
        <v>1521</v>
      </c>
      <c r="F153" s="13" t="s">
        <v>341</v>
      </c>
      <c r="G153" s="13" t="s">
        <v>1206</v>
      </c>
      <c r="H153" s="13" t="s">
        <v>1207</v>
      </c>
      <c r="I153" s="14">
        <v>1</v>
      </c>
      <c r="J153" s="13" t="s">
        <v>278</v>
      </c>
      <c r="K153" s="13" t="s">
        <v>688</v>
      </c>
      <c r="L153" s="13" t="s">
        <v>1198</v>
      </c>
      <c r="M153" s="13" t="s">
        <v>898</v>
      </c>
    </row>
    <row r="154" spans="1:13" x14ac:dyDescent="0.3">
      <c r="A154" s="13" t="s">
        <v>22</v>
      </c>
      <c r="B154" s="13" t="s">
        <v>975</v>
      </c>
      <c r="C154" s="13" t="s">
        <v>327</v>
      </c>
      <c r="D154" s="13" t="s">
        <v>976</v>
      </c>
      <c r="E154" s="13" t="s">
        <v>1522</v>
      </c>
      <c r="F154" s="13" t="s">
        <v>330</v>
      </c>
      <c r="G154" s="13" t="s">
        <v>1523</v>
      </c>
      <c r="H154" s="13" t="s">
        <v>1524</v>
      </c>
      <c r="I154" s="14">
        <v>5</v>
      </c>
      <c r="J154" s="13" t="s">
        <v>21</v>
      </c>
      <c r="K154" s="13" t="s">
        <v>565</v>
      </c>
      <c r="L154" s="13" t="s">
        <v>1198</v>
      </c>
      <c r="M154" s="13" t="s">
        <v>636</v>
      </c>
    </row>
    <row r="155" spans="1:13" x14ac:dyDescent="0.3">
      <c r="A155" s="13" t="s">
        <v>160</v>
      </c>
      <c r="B155" s="13" t="s">
        <v>326</v>
      </c>
      <c r="C155" s="13" t="s">
        <v>327</v>
      </c>
      <c r="D155" s="13" t="s">
        <v>1525</v>
      </c>
      <c r="E155" s="13" t="s">
        <v>1526</v>
      </c>
      <c r="F155" s="13" t="s">
        <v>330</v>
      </c>
      <c r="G155" s="13" t="s">
        <v>1527</v>
      </c>
      <c r="H155" s="13" t="s">
        <v>1528</v>
      </c>
      <c r="I155" s="14">
        <v>1</v>
      </c>
      <c r="J155" s="13" t="s">
        <v>159</v>
      </c>
      <c r="K155" s="13" t="s">
        <v>351</v>
      </c>
      <c r="L155" s="13" t="s">
        <v>1198</v>
      </c>
      <c r="M155" s="13" t="s">
        <v>1529</v>
      </c>
    </row>
    <row r="156" spans="1:13" x14ac:dyDescent="0.3">
      <c r="A156" s="13" t="s">
        <v>160</v>
      </c>
      <c r="B156" s="13" t="s">
        <v>326</v>
      </c>
      <c r="C156" s="13" t="s">
        <v>327</v>
      </c>
      <c r="D156" s="13" t="s">
        <v>1525</v>
      </c>
      <c r="E156" s="13" t="s">
        <v>1530</v>
      </c>
      <c r="F156" s="13" t="s">
        <v>330</v>
      </c>
      <c r="G156" s="13" t="s">
        <v>1527</v>
      </c>
      <c r="H156" s="13" t="s">
        <v>1528</v>
      </c>
      <c r="I156" s="14">
        <v>1</v>
      </c>
      <c r="J156" s="13" t="s">
        <v>159</v>
      </c>
      <c r="K156" s="13" t="s">
        <v>446</v>
      </c>
      <c r="L156" s="13" t="s">
        <v>1198</v>
      </c>
      <c r="M156" s="13" t="s">
        <v>1529</v>
      </c>
    </row>
    <row r="157" spans="1:13" x14ac:dyDescent="0.3">
      <c r="A157" s="13" t="s">
        <v>271</v>
      </c>
      <c r="B157" s="13" t="s">
        <v>326</v>
      </c>
      <c r="C157" s="13" t="s">
        <v>327</v>
      </c>
      <c r="D157" s="13" t="s">
        <v>843</v>
      </c>
      <c r="E157" s="13" t="s">
        <v>1531</v>
      </c>
      <c r="F157" s="13" t="s">
        <v>341</v>
      </c>
      <c r="G157" s="13" t="s">
        <v>1204</v>
      </c>
      <c r="H157" s="13" t="s">
        <v>1205</v>
      </c>
      <c r="I157" s="14">
        <v>1</v>
      </c>
      <c r="J157" s="13" t="s">
        <v>270</v>
      </c>
      <c r="K157" s="13" t="s">
        <v>688</v>
      </c>
      <c r="L157" s="13" t="s">
        <v>1198</v>
      </c>
      <c r="M157" s="13" t="s">
        <v>898</v>
      </c>
    </row>
    <row r="158" spans="1:13" x14ac:dyDescent="0.3">
      <c r="A158" s="13" t="s">
        <v>271</v>
      </c>
      <c r="B158" s="13" t="s">
        <v>326</v>
      </c>
      <c r="C158" s="13" t="s">
        <v>327</v>
      </c>
      <c r="D158" s="13" t="s">
        <v>843</v>
      </c>
      <c r="E158" s="13" t="s">
        <v>1531</v>
      </c>
      <c r="F158" s="13" t="s">
        <v>341</v>
      </c>
      <c r="G158" s="13" t="s">
        <v>1206</v>
      </c>
      <c r="H158" s="13" t="s">
        <v>1207</v>
      </c>
      <c r="I158" s="14">
        <v>1</v>
      </c>
      <c r="J158" s="13" t="s">
        <v>270</v>
      </c>
      <c r="K158" s="13" t="s">
        <v>688</v>
      </c>
      <c r="L158" s="13" t="s">
        <v>1198</v>
      </c>
      <c r="M158" s="13" t="s">
        <v>898</v>
      </c>
    </row>
    <row r="159" spans="1:13" x14ac:dyDescent="0.3">
      <c r="A159" s="13" t="s">
        <v>94</v>
      </c>
      <c r="B159" s="13" t="s">
        <v>751</v>
      </c>
      <c r="C159" s="13" t="s">
        <v>327</v>
      </c>
      <c r="D159" s="13" t="s">
        <v>752</v>
      </c>
      <c r="E159" s="13" t="s">
        <v>1532</v>
      </c>
      <c r="F159" s="13" t="s">
        <v>330</v>
      </c>
      <c r="G159" s="13" t="s">
        <v>1314</v>
      </c>
      <c r="H159" s="13" t="s">
        <v>1315</v>
      </c>
      <c r="I159" s="14">
        <v>1</v>
      </c>
      <c r="J159" s="13" t="s">
        <v>93</v>
      </c>
      <c r="K159" s="13" t="s">
        <v>980</v>
      </c>
      <c r="L159" s="13" t="s">
        <v>1198</v>
      </c>
      <c r="M159" s="13" t="s">
        <v>636</v>
      </c>
    </row>
    <row r="160" spans="1:13" x14ac:dyDescent="0.3">
      <c r="A160" s="13" t="s">
        <v>94</v>
      </c>
      <c r="B160" s="13" t="s">
        <v>751</v>
      </c>
      <c r="C160" s="13" t="s">
        <v>327</v>
      </c>
      <c r="D160" s="13" t="s">
        <v>752</v>
      </c>
      <c r="E160" s="13" t="s">
        <v>1533</v>
      </c>
      <c r="F160" s="13" t="s">
        <v>330</v>
      </c>
      <c r="G160" s="13" t="s">
        <v>1308</v>
      </c>
      <c r="H160" s="13" t="s">
        <v>1309</v>
      </c>
      <c r="I160" s="14">
        <v>1</v>
      </c>
      <c r="J160" s="13" t="s">
        <v>93</v>
      </c>
      <c r="K160" s="13" t="s">
        <v>741</v>
      </c>
      <c r="L160" s="13" t="s">
        <v>1198</v>
      </c>
      <c r="M160" s="13" t="s">
        <v>1310</v>
      </c>
    </row>
    <row r="161" spans="1:13" x14ac:dyDescent="0.3">
      <c r="A161" s="13" t="s">
        <v>189</v>
      </c>
      <c r="B161" s="13" t="s">
        <v>346</v>
      </c>
      <c r="C161" s="13" t="s">
        <v>327</v>
      </c>
      <c r="D161" s="13" t="s">
        <v>761</v>
      </c>
      <c r="E161" s="13" t="s">
        <v>1534</v>
      </c>
      <c r="F161" s="13" t="s">
        <v>509</v>
      </c>
      <c r="G161" s="13" t="s">
        <v>1300</v>
      </c>
      <c r="H161" s="13" t="s">
        <v>1301</v>
      </c>
      <c r="I161" s="14">
        <v>1</v>
      </c>
      <c r="J161" s="13" t="s">
        <v>188</v>
      </c>
      <c r="K161" s="13" t="s">
        <v>980</v>
      </c>
      <c r="L161" s="13" t="s">
        <v>1198</v>
      </c>
      <c r="M161" s="13" t="s">
        <v>1302</v>
      </c>
    </row>
    <row r="162" spans="1:13" x14ac:dyDescent="0.3">
      <c r="A162" s="13" t="s">
        <v>189</v>
      </c>
      <c r="B162" s="13" t="s">
        <v>346</v>
      </c>
      <c r="C162" s="13" t="s">
        <v>327</v>
      </c>
      <c r="D162" s="13" t="s">
        <v>761</v>
      </c>
      <c r="E162" s="13" t="s">
        <v>1535</v>
      </c>
      <c r="F162" s="13" t="s">
        <v>509</v>
      </c>
      <c r="G162" s="13" t="s">
        <v>1349</v>
      </c>
      <c r="H162" s="13" t="s">
        <v>1350</v>
      </c>
      <c r="I162" s="14">
        <v>1</v>
      </c>
      <c r="J162" s="13" t="s">
        <v>188</v>
      </c>
      <c r="K162" s="13" t="s">
        <v>510</v>
      </c>
      <c r="L162" s="13" t="s">
        <v>1198</v>
      </c>
      <c r="M162" s="13" t="s">
        <v>1302</v>
      </c>
    </row>
    <row r="163" spans="1:13" x14ac:dyDescent="0.3">
      <c r="A163" s="13" t="s">
        <v>189</v>
      </c>
      <c r="B163" s="13" t="s">
        <v>346</v>
      </c>
      <c r="C163" s="13" t="s">
        <v>327</v>
      </c>
      <c r="D163" s="13" t="s">
        <v>761</v>
      </c>
      <c r="E163" s="13" t="s">
        <v>1536</v>
      </c>
      <c r="F163" s="13" t="s">
        <v>341</v>
      </c>
      <c r="G163" s="13" t="s">
        <v>1308</v>
      </c>
      <c r="H163" s="13" t="s">
        <v>1309</v>
      </c>
      <c r="I163" s="14">
        <v>1</v>
      </c>
      <c r="J163" s="13" t="s">
        <v>188</v>
      </c>
      <c r="K163" s="13" t="s">
        <v>606</v>
      </c>
      <c r="L163" s="13" t="s">
        <v>1198</v>
      </c>
      <c r="M163" s="13" t="s">
        <v>1310</v>
      </c>
    </row>
    <row r="164" spans="1:13" x14ac:dyDescent="0.3">
      <c r="A164" s="13" t="s">
        <v>189</v>
      </c>
      <c r="B164" s="13" t="s">
        <v>346</v>
      </c>
      <c r="C164" s="13" t="s">
        <v>327</v>
      </c>
      <c r="D164" s="13" t="s">
        <v>761</v>
      </c>
      <c r="E164" s="13" t="s">
        <v>1536</v>
      </c>
      <c r="F164" s="13" t="s">
        <v>341</v>
      </c>
      <c r="G164" s="13" t="s">
        <v>1311</v>
      </c>
      <c r="H164" s="13" t="s">
        <v>1312</v>
      </c>
      <c r="I164" s="14">
        <v>1</v>
      </c>
      <c r="J164" s="13" t="s">
        <v>188</v>
      </c>
      <c r="K164" s="13" t="s">
        <v>606</v>
      </c>
      <c r="L164" s="13" t="s">
        <v>1198</v>
      </c>
      <c r="M164" s="13" t="s">
        <v>1310</v>
      </c>
    </row>
    <row r="165" spans="1:13" x14ac:dyDescent="0.3">
      <c r="A165" s="13" t="s">
        <v>189</v>
      </c>
      <c r="B165" s="13" t="s">
        <v>346</v>
      </c>
      <c r="C165" s="13" t="s">
        <v>327</v>
      </c>
      <c r="D165" s="13" t="s">
        <v>761</v>
      </c>
      <c r="E165" s="13" t="s">
        <v>1537</v>
      </c>
      <c r="F165" s="13" t="s">
        <v>341</v>
      </c>
      <c r="G165" s="13" t="s">
        <v>1306</v>
      </c>
      <c r="H165" s="13" t="s">
        <v>1307</v>
      </c>
      <c r="I165" s="14">
        <v>1</v>
      </c>
      <c r="J165" s="13" t="s">
        <v>188</v>
      </c>
      <c r="K165" s="13" t="s">
        <v>606</v>
      </c>
      <c r="L165" s="13" t="s">
        <v>1198</v>
      </c>
      <c r="M165" s="13" t="s">
        <v>1211</v>
      </c>
    </row>
    <row r="166" spans="1:13" x14ac:dyDescent="0.3">
      <c r="A166" s="13" t="s">
        <v>189</v>
      </c>
      <c r="B166" s="13" t="s">
        <v>346</v>
      </c>
      <c r="C166" s="13" t="s">
        <v>327</v>
      </c>
      <c r="D166" s="13" t="s">
        <v>761</v>
      </c>
      <c r="E166" s="13" t="s">
        <v>1537</v>
      </c>
      <c r="F166" s="13" t="s">
        <v>341</v>
      </c>
      <c r="G166" s="13" t="s">
        <v>1209</v>
      </c>
      <c r="H166" s="13" t="s">
        <v>1210</v>
      </c>
      <c r="I166" s="14">
        <v>1</v>
      </c>
      <c r="J166" s="13" t="s">
        <v>188</v>
      </c>
      <c r="K166" s="13" t="s">
        <v>606</v>
      </c>
      <c r="L166" s="13" t="s">
        <v>1198</v>
      </c>
      <c r="M166" s="13" t="s">
        <v>1211</v>
      </c>
    </row>
    <row r="167" spans="1:13" x14ac:dyDescent="0.3">
      <c r="A167" s="13" t="s">
        <v>215</v>
      </c>
      <c r="B167" s="13" t="s">
        <v>326</v>
      </c>
      <c r="C167" s="13" t="s">
        <v>327</v>
      </c>
      <c r="D167" s="13" t="s">
        <v>764</v>
      </c>
      <c r="E167" s="13" t="s">
        <v>1538</v>
      </c>
      <c r="F167" s="13" t="s">
        <v>341</v>
      </c>
      <c r="G167" s="13" t="s">
        <v>1539</v>
      </c>
      <c r="H167" s="13" t="s">
        <v>1540</v>
      </c>
      <c r="I167" s="14">
        <v>1</v>
      </c>
      <c r="J167" s="13" t="s">
        <v>226</v>
      </c>
      <c r="K167" s="13" t="s">
        <v>398</v>
      </c>
      <c r="L167" s="13" t="s">
        <v>1198</v>
      </c>
      <c r="M167" s="13" t="s">
        <v>423</v>
      </c>
    </row>
    <row r="168" spans="1:13" x14ac:dyDescent="0.3">
      <c r="A168" s="13" t="s">
        <v>215</v>
      </c>
      <c r="B168" s="13" t="s">
        <v>326</v>
      </c>
      <c r="C168" s="13" t="s">
        <v>327</v>
      </c>
      <c r="D168" s="13" t="s">
        <v>764</v>
      </c>
      <c r="E168" s="13" t="s">
        <v>1541</v>
      </c>
      <c r="F168" s="13" t="s">
        <v>341</v>
      </c>
      <c r="G168" s="13" t="s">
        <v>1539</v>
      </c>
      <c r="H168" s="13" t="s">
        <v>1540</v>
      </c>
      <c r="I168" s="14">
        <v>1</v>
      </c>
      <c r="J168" s="13" t="s">
        <v>226</v>
      </c>
      <c r="K168" s="13" t="s">
        <v>1542</v>
      </c>
      <c r="L168" s="13" t="s">
        <v>1198</v>
      </c>
      <c r="M168" s="13" t="s">
        <v>423</v>
      </c>
    </row>
    <row r="169" spans="1:13" x14ac:dyDescent="0.3">
      <c r="A169" s="13" t="s">
        <v>28</v>
      </c>
      <c r="B169" s="13" t="s">
        <v>326</v>
      </c>
      <c r="C169" s="13" t="s">
        <v>327</v>
      </c>
      <c r="D169" s="13" t="s">
        <v>769</v>
      </c>
      <c r="E169" s="13" t="s">
        <v>1543</v>
      </c>
      <c r="F169" s="13" t="s">
        <v>330</v>
      </c>
      <c r="G169" s="13" t="s">
        <v>1314</v>
      </c>
      <c r="H169" s="13" t="s">
        <v>1315</v>
      </c>
      <c r="I169" s="14">
        <v>1</v>
      </c>
      <c r="J169" s="13" t="s">
        <v>27</v>
      </c>
      <c r="K169" s="13" t="s">
        <v>611</v>
      </c>
      <c r="L169" s="13" t="s">
        <v>1198</v>
      </c>
      <c r="M169" s="13" t="s">
        <v>636</v>
      </c>
    </row>
    <row r="170" spans="1:13" x14ac:dyDescent="0.3">
      <c r="A170" s="13" t="s">
        <v>20</v>
      </c>
      <c r="B170" s="13" t="s">
        <v>326</v>
      </c>
      <c r="C170" s="13" t="s">
        <v>327</v>
      </c>
      <c r="D170" s="13" t="s">
        <v>511</v>
      </c>
      <c r="E170" s="13" t="s">
        <v>1544</v>
      </c>
      <c r="F170" s="13" t="s">
        <v>330</v>
      </c>
      <c r="G170" s="13" t="s">
        <v>1318</v>
      </c>
      <c r="H170" s="13" t="s">
        <v>1319</v>
      </c>
      <c r="I170" s="14">
        <v>2</v>
      </c>
      <c r="J170" s="13" t="s">
        <v>19</v>
      </c>
      <c r="K170" s="13" t="s">
        <v>616</v>
      </c>
      <c r="L170" s="13" t="s">
        <v>1198</v>
      </c>
      <c r="M170" s="13" t="s">
        <v>1283</v>
      </c>
    </row>
    <row r="171" spans="1:13" x14ac:dyDescent="0.3">
      <c r="A171" s="13" t="s">
        <v>20</v>
      </c>
      <c r="B171" s="13" t="s">
        <v>326</v>
      </c>
      <c r="C171" s="13" t="s">
        <v>327</v>
      </c>
      <c r="D171" s="13" t="s">
        <v>511</v>
      </c>
      <c r="E171" s="13" t="s">
        <v>1545</v>
      </c>
      <c r="F171" s="13" t="s">
        <v>330</v>
      </c>
      <c r="G171" s="13" t="s">
        <v>1546</v>
      </c>
      <c r="H171" s="13" t="s">
        <v>1547</v>
      </c>
      <c r="I171" s="14">
        <v>2</v>
      </c>
      <c r="J171" s="13" t="s">
        <v>19</v>
      </c>
      <c r="K171" s="13" t="s">
        <v>492</v>
      </c>
      <c r="L171" s="13" t="s">
        <v>1198</v>
      </c>
      <c r="M171" s="13" t="s">
        <v>1548</v>
      </c>
    </row>
    <row r="172" spans="1:13" x14ac:dyDescent="0.3">
      <c r="A172" s="13" t="s">
        <v>20</v>
      </c>
      <c r="B172" s="13" t="s">
        <v>326</v>
      </c>
      <c r="C172" s="13" t="s">
        <v>327</v>
      </c>
      <c r="D172" s="13" t="s">
        <v>511</v>
      </c>
      <c r="E172" s="13" t="s">
        <v>1549</v>
      </c>
      <c r="F172" s="13" t="s">
        <v>330</v>
      </c>
      <c r="G172" s="13" t="s">
        <v>1318</v>
      </c>
      <c r="H172" s="13" t="s">
        <v>1319</v>
      </c>
      <c r="I172" s="14">
        <v>4</v>
      </c>
      <c r="J172" s="13" t="s">
        <v>19</v>
      </c>
      <c r="K172" s="13" t="s">
        <v>577</v>
      </c>
      <c r="L172" s="13" t="s">
        <v>1198</v>
      </c>
      <c r="M172" s="13" t="s">
        <v>1283</v>
      </c>
    </row>
    <row r="173" spans="1:13" x14ac:dyDescent="0.3">
      <c r="A173" s="13" t="s">
        <v>20</v>
      </c>
      <c r="B173" s="13" t="s">
        <v>326</v>
      </c>
      <c r="C173" s="13" t="s">
        <v>327</v>
      </c>
      <c r="D173" s="13" t="s">
        <v>511</v>
      </c>
      <c r="E173" s="13" t="s">
        <v>1550</v>
      </c>
      <c r="F173" s="13" t="s">
        <v>330</v>
      </c>
      <c r="G173" s="13" t="s">
        <v>1318</v>
      </c>
      <c r="H173" s="13" t="s">
        <v>1319</v>
      </c>
      <c r="I173" s="14">
        <v>4</v>
      </c>
      <c r="J173" s="13" t="s">
        <v>19</v>
      </c>
      <c r="K173" s="13" t="s">
        <v>359</v>
      </c>
      <c r="L173" s="13" t="s">
        <v>1198</v>
      </c>
      <c r="M173" s="13" t="s">
        <v>1283</v>
      </c>
    </row>
    <row r="174" spans="1:13" x14ac:dyDescent="0.3">
      <c r="A174" s="13" t="s">
        <v>20</v>
      </c>
      <c r="B174" s="13" t="s">
        <v>326</v>
      </c>
      <c r="C174" s="13" t="s">
        <v>327</v>
      </c>
      <c r="D174" s="13" t="s">
        <v>511</v>
      </c>
      <c r="E174" s="13" t="s">
        <v>1551</v>
      </c>
      <c r="F174" s="13" t="s">
        <v>330</v>
      </c>
      <c r="G174" s="13" t="s">
        <v>1318</v>
      </c>
      <c r="H174" s="13" t="s">
        <v>1319</v>
      </c>
      <c r="I174" s="14">
        <v>5</v>
      </c>
      <c r="J174" s="13" t="s">
        <v>19</v>
      </c>
      <c r="K174" s="13" t="s">
        <v>884</v>
      </c>
      <c r="L174" s="13" t="s">
        <v>1198</v>
      </c>
      <c r="M174" s="13" t="s">
        <v>1283</v>
      </c>
    </row>
    <row r="175" spans="1:13" x14ac:dyDescent="0.3">
      <c r="A175" s="13" t="s">
        <v>289</v>
      </c>
      <c r="B175" s="13" t="s">
        <v>441</v>
      </c>
      <c r="C175" s="13" t="s">
        <v>327</v>
      </c>
      <c r="D175" s="13" t="s">
        <v>1552</v>
      </c>
      <c r="E175" s="13" t="s">
        <v>1553</v>
      </c>
      <c r="F175" s="13" t="s">
        <v>341</v>
      </c>
      <c r="G175" s="13" t="s">
        <v>1204</v>
      </c>
      <c r="H175" s="13" t="s">
        <v>1205</v>
      </c>
      <c r="I175" s="14">
        <v>1</v>
      </c>
      <c r="J175" s="13" t="s">
        <v>288</v>
      </c>
      <c r="K175" s="13" t="s">
        <v>688</v>
      </c>
      <c r="L175" s="13" t="s">
        <v>1198</v>
      </c>
      <c r="M175" s="13" t="s">
        <v>898</v>
      </c>
    </row>
    <row r="176" spans="1:13" x14ac:dyDescent="0.3">
      <c r="A176" s="13" t="s">
        <v>289</v>
      </c>
      <c r="B176" s="13" t="s">
        <v>441</v>
      </c>
      <c r="C176" s="13" t="s">
        <v>327</v>
      </c>
      <c r="D176" s="13" t="s">
        <v>1552</v>
      </c>
      <c r="E176" s="13" t="s">
        <v>1553</v>
      </c>
      <c r="F176" s="13" t="s">
        <v>341</v>
      </c>
      <c r="G176" s="13" t="s">
        <v>1206</v>
      </c>
      <c r="H176" s="13" t="s">
        <v>1207</v>
      </c>
      <c r="I176" s="14">
        <v>1</v>
      </c>
      <c r="J176" s="13" t="s">
        <v>288</v>
      </c>
      <c r="K176" s="13" t="s">
        <v>688</v>
      </c>
      <c r="L176" s="13" t="s">
        <v>1198</v>
      </c>
      <c r="M176" s="13" t="s">
        <v>898</v>
      </c>
    </row>
    <row r="177" spans="1:13" x14ac:dyDescent="0.3">
      <c r="A177" s="13" t="s">
        <v>126</v>
      </c>
      <c r="B177" s="13" t="s">
        <v>326</v>
      </c>
      <c r="C177" s="13" t="s">
        <v>327</v>
      </c>
      <c r="D177" s="13" t="s">
        <v>769</v>
      </c>
      <c r="E177" s="13" t="s">
        <v>1554</v>
      </c>
      <c r="F177" s="13" t="s">
        <v>330</v>
      </c>
      <c r="G177" s="13" t="s">
        <v>1318</v>
      </c>
      <c r="H177" s="13" t="s">
        <v>1319</v>
      </c>
      <c r="I177" s="14">
        <v>6</v>
      </c>
      <c r="J177" s="13" t="s">
        <v>125</v>
      </c>
      <c r="K177" s="13" t="s">
        <v>560</v>
      </c>
      <c r="L177" s="13" t="s">
        <v>1198</v>
      </c>
      <c r="M177" s="13" t="s">
        <v>1283</v>
      </c>
    </row>
    <row r="178" spans="1:13" x14ac:dyDescent="0.3">
      <c r="A178" s="13" t="s">
        <v>126</v>
      </c>
      <c r="B178" s="13" t="s">
        <v>326</v>
      </c>
      <c r="C178" s="13" t="s">
        <v>327</v>
      </c>
      <c r="D178" s="13" t="s">
        <v>769</v>
      </c>
      <c r="E178" s="13" t="s">
        <v>1555</v>
      </c>
      <c r="F178" s="13" t="s">
        <v>330</v>
      </c>
      <c r="G178" s="13" t="s">
        <v>1318</v>
      </c>
      <c r="H178" s="13" t="s">
        <v>1319</v>
      </c>
      <c r="I178" s="14">
        <v>6</v>
      </c>
      <c r="J178" s="13" t="s">
        <v>125</v>
      </c>
      <c r="K178" s="13" t="s">
        <v>884</v>
      </c>
      <c r="L178" s="13" t="s">
        <v>1198</v>
      </c>
      <c r="M178" s="13" t="s">
        <v>1283</v>
      </c>
    </row>
    <row r="179" spans="1:13" x14ac:dyDescent="0.3">
      <c r="A179" s="13" t="s">
        <v>130</v>
      </c>
      <c r="B179" s="13" t="s">
        <v>346</v>
      </c>
      <c r="C179" s="13" t="s">
        <v>327</v>
      </c>
      <c r="D179" s="13" t="s">
        <v>597</v>
      </c>
      <c r="E179" s="13" t="s">
        <v>1556</v>
      </c>
      <c r="F179" s="13" t="s">
        <v>330</v>
      </c>
      <c r="G179" s="13" t="s">
        <v>1557</v>
      </c>
      <c r="H179" s="13" t="s">
        <v>1558</v>
      </c>
      <c r="I179" s="14">
        <v>4</v>
      </c>
      <c r="J179" s="13" t="s">
        <v>129</v>
      </c>
      <c r="K179" s="13" t="s">
        <v>456</v>
      </c>
      <c r="L179" s="13" t="s">
        <v>1198</v>
      </c>
      <c r="M179" s="13" t="s">
        <v>1283</v>
      </c>
    </row>
    <row r="180" spans="1:13" x14ac:dyDescent="0.3">
      <c r="A180" s="13" t="s">
        <v>130</v>
      </c>
      <c r="B180" s="13" t="s">
        <v>346</v>
      </c>
      <c r="C180" s="13" t="s">
        <v>327</v>
      </c>
      <c r="D180" s="13" t="s">
        <v>597</v>
      </c>
      <c r="E180" s="13" t="s">
        <v>1559</v>
      </c>
      <c r="F180" s="13" t="s">
        <v>330</v>
      </c>
      <c r="G180" s="13" t="s">
        <v>1560</v>
      </c>
      <c r="H180" s="13" t="s">
        <v>1561</v>
      </c>
      <c r="I180" s="14">
        <v>3</v>
      </c>
      <c r="J180" s="13" t="s">
        <v>129</v>
      </c>
      <c r="K180" s="13" t="s">
        <v>356</v>
      </c>
      <c r="L180" s="13" t="s">
        <v>1198</v>
      </c>
      <c r="M180" s="13" t="s">
        <v>1390</v>
      </c>
    </row>
    <row r="181" spans="1:13" x14ac:dyDescent="0.3">
      <c r="A181" s="13" t="s">
        <v>130</v>
      </c>
      <c r="B181" s="13" t="s">
        <v>346</v>
      </c>
      <c r="C181" s="13" t="s">
        <v>327</v>
      </c>
      <c r="D181" s="13" t="s">
        <v>597</v>
      </c>
      <c r="E181" s="13" t="s">
        <v>1562</v>
      </c>
      <c r="F181" s="13" t="s">
        <v>330</v>
      </c>
      <c r="G181" s="13" t="s">
        <v>1563</v>
      </c>
      <c r="H181" s="13" t="s">
        <v>1564</v>
      </c>
      <c r="I181" s="14">
        <v>1</v>
      </c>
      <c r="J181" s="13" t="s">
        <v>129</v>
      </c>
      <c r="K181" s="13" t="s">
        <v>478</v>
      </c>
      <c r="L181" s="13" t="s">
        <v>1198</v>
      </c>
      <c r="M181" s="13" t="s">
        <v>1104</v>
      </c>
    </row>
    <row r="182" spans="1:13" x14ac:dyDescent="0.3">
      <c r="A182" s="13" t="s">
        <v>251</v>
      </c>
      <c r="B182" s="13" t="s">
        <v>853</v>
      </c>
      <c r="C182" s="13" t="s">
        <v>327</v>
      </c>
      <c r="D182" s="13" t="s">
        <v>1105</v>
      </c>
      <c r="E182" s="13" t="s">
        <v>1565</v>
      </c>
      <c r="F182" s="13" t="s">
        <v>341</v>
      </c>
      <c r="G182" s="13" t="s">
        <v>1204</v>
      </c>
      <c r="H182" s="13" t="s">
        <v>1205</v>
      </c>
      <c r="I182" s="14">
        <v>1</v>
      </c>
      <c r="J182" s="13" t="s">
        <v>250</v>
      </c>
      <c r="K182" s="13" t="s">
        <v>688</v>
      </c>
      <c r="L182" s="13" t="s">
        <v>1198</v>
      </c>
      <c r="M182" s="13" t="s">
        <v>898</v>
      </c>
    </row>
    <row r="183" spans="1:13" x14ac:dyDescent="0.3">
      <c r="A183" s="13" t="s">
        <v>251</v>
      </c>
      <c r="B183" s="13" t="s">
        <v>853</v>
      </c>
      <c r="C183" s="13" t="s">
        <v>327</v>
      </c>
      <c r="D183" s="13" t="s">
        <v>1105</v>
      </c>
      <c r="E183" s="13" t="s">
        <v>1565</v>
      </c>
      <c r="F183" s="13" t="s">
        <v>341</v>
      </c>
      <c r="G183" s="13" t="s">
        <v>1206</v>
      </c>
      <c r="H183" s="13" t="s">
        <v>1207</v>
      </c>
      <c r="I183" s="14">
        <v>1</v>
      </c>
      <c r="J183" s="13" t="s">
        <v>250</v>
      </c>
      <c r="K183" s="13" t="s">
        <v>688</v>
      </c>
      <c r="L183" s="13" t="s">
        <v>1198</v>
      </c>
      <c r="M183" s="13" t="s">
        <v>898</v>
      </c>
    </row>
    <row r="184" spans="1:13" x14ac:dyDescent="0.3">
      <c r="A184" s="13" t="s">
        <v>86</v>
      </c>
      <c r="B184" s="13" t="s">
        <v>583</v>
      </c>
      <c r="C184" s="13" t="s">
        <v>327</v>
      </c>
      <c r="D184" s="13" t="s">
        <v>584</v>
      </c>
      <c r="E184" s="13" t="s">
        <v>1566</v>
      </c>
      <c r="F184" s="13" t="s">
        <v>330</v>
      </c>
      <c r="G184" s="13" t="s">
        <v>1316</v>
      </c>
      <c r="H184" s="13" t="s">
        <v>1317</v>
      </c>
      <c r="I184" s="14">
        <v>1</v>
      </c>
      <c r="J184" s="13" t="s">
        <v>85</v>
      </c>
      <c r="K184" s="13" t="s">
        <v>435</v>
      </c>
      <c r="L184" s="13" t="s">
        <v>1198</v>
      </c>
      <c r="M184" s="13" t="s">
        <v>636</v>
      </c>
    </row>
    <row r="185" spans="1:13" x14ac:dyDescent="0.3">
      <c r="A185" s="13" t="s">
        <v>30</v>
      </c>
      <c r="B185" s="13" t="s">
        <v>803</v>
      </c>
      <c r="C185" s="13" t="s">
        <v>327</v>
      </c>
      <c r="D185" s="13" t="s">
        <v>804</v>
      </c>
      <c r="E185" s="13" t="s">
        <v>1567</v>
      </c>
      <c r="F185" s="13" t="s">
        <v>330</v>
      </c>
      <c r="G185" s="13" t="s">
        <v>1568</v>
      </c>
      <c r="H185" s="13" t="s">
        <v>1569</v>
      </c>
      <c r="I185" s="14">
        <v>2</v>
      </c>
      <c r="J185" s="13" t="s">
        <v>29</v>
      </c>
      <c r="K185" s="13" t="s">
        <v>577</v>
      </c>
      <c r="L185" s="13" t="s">
        <v>1198</v>
      </c>
      <c r="M185" s="13" t="s">
        <v>1570</v>
      </c>
    </row>
    <row r="186" spans="1:13" x14ac:dyDescent="0.3">
      <c r="A186" s="13" t="s">
        <v>30</v>
      </c>
      <c r="B186" s="13" t="s">
        <v>803</v>
      </c>
      <c r="C186" s="13" t="s">
        <v>327</v>
      </c>
      <c r="D186" s="13" t="s">
        <v>804</v>
      </c>
      <c r="E186" s="13" t="s">
        <v>1571</v>
      </c>
      <c r="F186" s="13" t="s">
        <v>330</v>
      </c>
      <c r="G186" s="13" t="s">
        <v>1568</v>
      </c>
      <c r="H186" s="13" t="s">
        <v>1569</v>
      </c>
      <c r="I186" s="14">
        <v>3</v>
      </c>
      <c r="J186" s="13" t="s">
        <v>29</v>
      </c>
      <c r="K186" s="13" t="s">
        <v>746</v>
      </c>
      <c r="L186" s="13" t="s">
        <v>1198</v>
      </c>
      <c r="M186" s="13" t="s">
        <v>1570</v>
      </c>
    </row>
    <row r="187" spans="1:13" x14ac:dyDescent="0.3">
      <c r="A187" s="13" t="s">
        <v>62</v>
      </c>
      <c r="B187" s="13" t="s">
        <v>583</v>
      </c>
      <c r="C187" s="13" t="s">
        <v>327</v>
      </c>
      <c r="D187" s="13" t="s">
        <v>584</v>
      </c>
      <c r="E187" s="13" t="s">
        <v>1572</v>
      </c>
      <c r="F187" s="13" t="s">
        <v>330</v>
      </c>
      <c r="G187" s="13" t="s">
        <v>1308</v>
      </c>
      <c r="H187" s="13" t="s">
        <v>1309</v>
      </c>
      <c r="I187" s="14">
        <v>1</v>
      </c>
      <c r="J187" s="13" t="s">
        <v>61</v>
      </c>
      <c r="K187" s="13" t="s">
        <v>351</v>
      </c>
      <c r="L187" s="13" t="s">
        <v>1198</v>
      </c>
      <c r="M187" s="13" t="s">
        <v>1310</v>
      </c>
    </row>
    <row r="188" spans="1:13" x14ac:dyDescent="0.3">
      <c r="A188" s="13" t="s">
        <v>62</v>
      </c>
      <c r="B188" s="13" t="s">
        <v>583</v>
      </c>
      <c r="C188" s="13" t="s">
        <v>327</v>
      </c>
      <c r="D188" s="13" t="s">
        <v>584</v>
      </c>
      <c r="E188" s="13" t="s">
        <v>1573</v>
      </c>
      <c r="F188" s="13" t="s">
        <v>330</v>
      </c>
      <c r="G188" s="13" t="s">
        <v>1568</v>
      </c>
      <c r="H188" s="13" t="s">
        <v>1569</v>
      </c>
      <c r="I188" s="14">
        <v>5</v>
      </c>
      <c r="J188" s="13" t="s">
        <v>61</v>
      </c>
      <c r="K188" s="13" t="s">
        <v>698</v>
      </c>
      <c r="L188" s="13" t="s">
        <v>1198</v>
      </c>
      <c r="M188" s="13" t="s">
        <v>1570</v>
      </c>
    </row>
    <row r="189" spans="1:13" x14ac:dyDescent="0.3">
      <c r="A189" s="13" t="s">
        <v>62</v>
      </c>
      <c r="B189" s="13" t="s">
        <v>583</v>
      </c>
      <c r="C189" s="13" t="s">
        <v>327</v>
      </c>
      <c r="D189" s="13" t="s">
        <v>584</v>
      </c>
      <c r="E189" s="13" t="s">
        <v>1574</v>
      </c>
      <c r="F189" s="13" t="s">
        <v>330</v>
      </c>
      <c r="G189" s="13" t="s">
        <v>1568</v>
      </c>
      <c r="H189" s="13" t="s">
        <v>1569</v>
      </c>
      <c r="I189" s="14">
        <v>5</v>
      </c>
      <c r="J189" s="13" t="s">
        <v>61</v>
      </c>
      <c r="K189" s="13" t="s">
        <v>577</v>
      </c>
      <c r="L189" s="13" t="s">
        <v>1198</v>
      </c>
      <c r="M189" s="13" t="s">
        <v>1570</v>
      </c>
    </row>
    <row r="190" spans="1:13" x14ac:dyDescent="0.3">
      <c r="A190" s="13" t="s">
        <v>239</v>
      </c>
      <c r="B190" s="13" t="s">
        <v>326</v>
      </c>
      <c r="C190" s="13" t="s">
        <v>327</v>
      </c>
      <c r="D190" s="13" t="s">
        <v>511</v>
      </c>
      <c r="E190" s="13" t="s">
        <v>1575</v>
      </c>
      <c r="F190" s="13" t="s">
        <v>341</v>
      </c>
      <c r="G190" s="13" t="s">
        <v>1204</v>
      </c>
      <c r="H190" s="13" t="s">
        <v>1205</v>
      </c>
      <c r="I190" s="14">
        <v>1</v>
      </c>
      <c r="J190" s="13" t="s">
        <v>238</v>
      </c>
      <c r="K190" s="13" t="s">
        <v>688</v>
      </c>
      <c r="L190" s="13" t="s">
        <v>1198</v>
      </c>
      <c r="M190" s="13" t="s">
        <v>898</v>
      </c>
    </row>
    <row r="191" spans="1:13" x14ac:dyDescent="0.3">
      <c r="A191" s="13" t="s">
        <v>239</v>
      </c>
      <c r="B191" s="13" t="s">
        <v>326</v>
      </c>
      <c r="C191" s="13" t="s">
        <v>327</v>
      </c>
      <c r="D191" s="13" t="s">
        <v>511</v>
      </c>
      <c r="E191" s="13" t="s">
        <v>1575</v>
      </c>
      <c r="F191" s="13" t="s">
        <v>341</v>
      </c>
      <c r="G191" s="13" t="s">
        <v>1206</v>
      </c>
      <c r="H191" s="13" t="s">
        <v>1207</v>
      </c>
      <c r="I191" s="14">
        <v>1</v>
      </c>
      <c r="J191" s="13" t="s">
        <v>238</v>
      </c>
      <c r="K191" s="13" t="s">
        <v>688</v>
      </c>
      <c r="L191" s="13" t="s">
        <v>1198</v>
      </c>
      <c r="M191" s="13" t="s">
        <v>898</v>
      </c>
    </row>
    <row r="192" spans="1:13" x14ac:dyDescent="0.3">
      <c r="A192" s="13" t="s">
        <v>32</v>
      </c>
      <c r="B192" s="13" t="s">
        <v>819</v>
      </c>
      <c r="C192" s="13" t="s">
        <v>327</v>
      </c>
      <c r="D192" s="13" t="s">
        <v>820</v>
      </c>
      <c r="E192" s="13" t="s">
        <v>1576</v>
      </c>
      <c r="F192" s="13" t="s">
        <v>330</v>
      </c>
      <c r="G192" s="13" t="s">
        <v>1577</v>
      </c>
      <c r="H192" s="13" t="s">
        <v>1578</v>
      </c>
      <c r="I192" s="14">
        <v>1</v>
      </c>
      <c r="J192" s="13" t="s">
        <v>31</v>
      </c>
      <c r="K192" s="13" t="s">
        <v>435</v>
      </c>
      <c r="L192" s="13" t="s">
        <v>1198</v>
      </c>
      <c r="M192" s="13" t="s">
        <v>372</v>
      </c>
    </row>
    <row r="193" spans="1:13" x14ac:dyDescent="0.3">
      <c r="A193" s="13" t="s">
        <v>32</v>
      </c>
      <c r="B193" s="13" t="s">
        <v>819</v>
      </c>
      <c r="C193" s="13" t="s">
        <v>327</v>
      </c>
      <c r="D193" s="13" t="s">
        <v>820</v>
      </c>
      <c r="E193" s="13" t="s">
        <v>1579</v>
      </c>
      <c r="F193" s="13" t="s">
        <v>330</v>
      </c>
      <c r="G193" s="13" t="s">
        <v>1580</v>
      </c>
      <c r="H193" s="13" t="s">
        <v>1581</v>
      </c>
      <c r="I193" s="14">
        <v>1</v>
      </c>
      <c r="J193" s="13" t="s">
        <v>31</v>
      </c>
      <c r="K193" s="13" t="s">
        <v>577</v>
      </c>
      <c r="L193" s="13" t="s">
        <v>1198</v>
      </c>
      <c r="M193" s="13" t="s">
        <v>1582</v>
      </c>
    </row>
    <row r="194" spans="1:13" x14ac:dyDescent="0.3">
      <c r="A194" s="13" t="s">
        <v>32</v>
      </c>
      <c r="B194" s="13" t="s">
        <v>819</v>
      </c>
      <c r="C194" s="13" t="s">
        <v>327</v>
      </c>
      <c r="D194" s="13" t="s">
        <v>820</v>
      </c>
      <c r="E194" s="13" t="s">
        <v>1583</v>
      </c>
      <c r="F194" s="13" t="s">
        <v>330</v>
      </c>
      <c r="G194" s="13" t="s">
        <v>1584</v>
      </c>
      <c r="H194" s="13" t="s">
        <v>1585</v>
      </c>
      <c r="I194" s="14">
        <v>1</v>
      </c>
      <c r="J194" s="13" t="s">
        <v>31</v>
      </c>
      <c r="K194" s="13" t="s">
        <v>577</v>
      </c>
      <c r="L194" s="13" t="s">
        <v>1198</v>
      </c>
      <c r="M194" s="13" t="s">
        <v>1582</v>
      </c>
    </row>
    <row r="195" spans="1:13" x14ac:dyDescent="0.3">
      <c r="A195" s="13" t="s">
        <v>60</v>
      </c>
      <c r="B195" s="13" t="s">
        <v>326</v>
      </c>
      <c r="C195" s="13" t="s">
        <v>327</v>
      </c>
      <c r="D195" s="13" t="s">
        <v>1083</v>
      </c>
      <c r="E195" s="13" t="s">
        <v>1586</v>
      </c>
      <c r="F195" s="13" t="s">
        <v>341</v>
      </c>
      <c r="G195" s="13" t="s">
        <v>1204</v>
      </c>
      <c r="H195" s="13" t="s">
        <v>1205</v>
      </c>
      <c r="I195" s="14">
        <v>1</v>
      </c>
      <c r="J195" s="13" t="s">
        <v>287</v>
      </c>
      <c r="K195" s="13" t="s">
        <v>688</v>
      </c>
      <c r="L195" s="13" t="s">
        <v>1198</v>
      </c>
      <c r="M195" s="13" t="s">
        <v>898</v>
      </c>
    </row>
    <row r="196" spans="1:13" x14ac:dyDescent="0.3">
      <c r="A196" s="13" t="s">
        <v>60</v>
      </c>
      <c r="B196" s="13" t="s">
        <v>326</v>
      </c>
      <c r="C196" s="13" t="s">
        <v>327</v>
      </c>
      <c r="D196" s="13" t="s">
        <v>1083</v>
      </c>
      <c r="E196" s="13" t="s">
        <v>1586</v>
      </c>
      <c r="F196" s="13" t="s">
        <v>341</v>
      </c>
      <c r="G196" s="13" t="s">
        <v>1206</v>
      </c>
      <c r="H196" s="13" t="s">
        <v>1207</v>
      </c>
      <c r="I196" s="14">
        <v>1</v>
      </c>
      <c r="J196" s="13" t="s">
        <v>287</v>
      </c>
      <c r="K196" s="13" t="s">
        <v>688</v>
      </c>
      <c r="L196" s="13" t="s">
        <v>1198</v>
      </c>
      <c r="M196" s="13" t="s">
        <v>898</v>
      </c>
    </row>
    <row r="197" spans="1:13" x14ac:dyDescent="0.3">
      <c r="A197" s="13" t="s">
        <v>84</v>
      </c>
      <c r="B197" s="13" t="s">
        <v>326</v>
      </c>
      <c r="C197" s="13" t="s">
        <v>327</v>
      </c>
      <c r="D197" s="13" t="s">
        <v>769</v>
      </c>
      <c r="E197" s="13" t="s">
        <v>1587</v>
      </c>
      <c r="F197" s="13" t="s">
        <v>330</v>
      </c>
      <c r="G197" s="13" t="s">
        <v>1588</v>
      </c>
      <c r="H197" s="13" t="s">
        <v>1589</v>
      </c>
      <c r="I197" s="14">
        <v>1</v>
      </c>
      <c r="J197" s="13" t="s">
        <v>83</v>
      </c>
      <c r="K197" s="13" t="s">
        <v>616</v>
      </c>
      <c r="L197" s="13" t="s">
        <v>1198</v>
      </c>
      <c r="M197" s="13" t="s">
        <v>1590</v>
      </c>
    </row>
    <row r="198" spans="1:13" x14ac:dyDescent="0.3">
      <c r="A198" s="13" t="s">
        <v>84</v>
      </c>
      <c r="B198" s="13" t="s">
        <v>326</v>
      </c>
      <c r="C198" s="13" t="s">
        <v>327</v>
      </c>
      <c r="D198" s="13" t="s">
        <v>769</v>
      </c>
      <c r="E198" s="13" t="s">
        <v>1591</v>
      </c>
      <c r="F198" s="13" t="s">
        <v>330</v>
      </c>
      <c r="G198" s="13" t="s">
        <v>1588</v>
      </c>
      <c r="H198" s="13" t="s">
        <v>1589</v>
      </c>
      <c r="I198" s="14">
        <v>2</v>
      </c>
      <c r="J198" s="13" t="s">
        <v>83</v>
      </c>
      <c r="K198" s="13" t="s">
        <v>698</v>
      </c>
      <c r="L198" s="13" t="s">
        <v>1198</v>
      </c>
      <c r="M198" s="13" t="s">
        <v>1590</v>
      </c>
    </row>
    <row r="199" spans="1:13" x14ac:dyDescent="0.3">
      <c r="A199" s="13" t="s">
        <v>84</v>
      </c>
      <c r="B199" s="13" t="s">
        <v>326</v>
      </c>
      <c r="C199" s="13" t="s">
        <v>327</v>
      </c>
      <c r="D199" s="13" t="s">
        <v>769</v>
      </c>
      <c r="E199" s="13" t="s">
        <v>1592</v>
      </c>
      <c r="F199" s="13" t="s">
        <v>330</v>
      </c>
      <c r="G199" s="13" t="s">
        <v>1593</v>
      </c>
      <c r="H199" s="13" t="s">
        <v>1594</v>
      </c>
      <c r="I199" s="14">
        <v>1</v>
      </c>
      <c r="J199" s="13" t="s">
        <v>83</v>
      </c>
      <c r="K199" s="13" t="s">
        <v>478</v>
      </c>
      <c r="L199" s="13" t="s">
        <v>1198</v>
      </c>
      <c r="M199" s="13" t="s">
        <v>1595</v>
      </c>
    </row>
    <row r="200" spans="1:13" x14ac:dyDescent="0.3">
      <c r="A200" s="13" t="s">
        <v>84</v>
      </c>
      <c r="B200" s="13" t="s">
        <v>326</v>
      </c>
      <c r="C200" s="13" t="s">
        <v>327</v>
      </c>
      <c r="D200" s="13" t="s">
        <v>769</v>
      </c>
      <c r="E200" s="13" t="s">
        <v>1596</v>
      </c>
      <c r="F200" s="13" t="s">
        <v>330</v>
      </c>
      <c r="G200" s="13" t="s">
        <v>1588</v>
      </c>
      <c r="H200" s="13" t="s">
        <v>1589</v>
      </c>
      <c r="I200" s="14">
        <v>2</v>
      </c>
      <c r="J200" s="13" t="s">
        <v>83</v>
      </c>
      <c r="K200" s="13" t="s">
        <v>884</v>
      </c>
      <c r="L200" s="13" t="s">
        <v>1198</v>
      </c>
      <c r="M200" s="13" t="s">
        <v>1590</v>
      </c>
    </row>
    <row r="201" spans="1:13" x14ac:dyDescent="0.3">
      <c r="A201" s="13" t="s">
        <v>48</v>
      </c>
      <c r="B201" s="13" t="s">
        <v>441</v>
      </c>
      <c r="C201" s="13" t="s">
        <v>327</v>
      </c>
      <c r="D201" s="13" t="s">
        <v>1552</v>
      </c>
      <c r="E201" s="13" t="s">
        <v>1597</v>
      </c>
      <c r="F201" s="13" t="s">
        <v>330</v>
      </c>
      <c r="G201" s="13" t="s">
        <v>1568</v>
      </c>
      <c r="H201" s="13" t="s">
        <v>1569</v>
      </c>
      <c r="I201" s="14">
        <v>1</v>
      </c>
      <c r="J201" s="13" t="s">
        <v>47</v>
      </c>
      <c r="K201" s="13" t="s">
        <v>993</v>
      </c>
      <c r="L201" s="13" t="s">
        <v>1198</v>
      </c>
      <c r="M201" s="13" t="s">
        <v>1570</v>
      </c>
    </row>
    <row r="202" spans="1:13" x14ac:dyDescent="0.3">
      <c r="A202" s="13" t="s">
        <v>187</v>
      </c>
      <c r="B202" s="13" t="s">
        <v>853</v>
      </c>
      <c r="C202" s="13" t="s">
        <v>327</v>
      </c>
      <c r="D202" s="13" t="s">
        <v>854</v>
      </c>
      <c r="E202" s="13" t="s">
        <v>1598</v>
      </c>
      <c r="F202" s="13" t="s">
        <v>330</v>
      </c>
      <c r="G202" s="13" t="s">
        <v>1599</v>
      </c>
      <c r="H202" s="13" t="s">
        <v>1600</v>
      </c>
      <c r="I202" s="14">
        <v>1</v>
      </c>
      <c r="J202" s="13" t="s">
        <v>186</v>
      </c>
      <c r="K202" s="13" t="s">
        <v>414</v>
      </c>
      <c r="L202" s="13" t="s">
        <v>1198</v>
      </c>
      <c r="M202" s="13" t="s">
        <v>991</v>
      </c>
    </row>
    <row r="203" spans="1:13" x14ac:dyDescent="0.3">
      <c r="A203" s="13" t="s">
        <v>187</v>
      </c>
      <c r="B203" s="13" t="s">
        <v>853</v>
      </c>
      <c r="C203" s="13" t="s">
        <v>327</v>
      </c>
      <c r="D203" s="13" t="s">
        <v>854</v>
      </c>
      <c r="E203" s="13" t="s">
        <v>1601</v>
      </c>
      <c r="F203" s="13" t="s">
        <v>330</v>
      </c>
      <c r="G203" s="13" t="s">
        <v>1599</v>
      </c>
      <c r="H203" s="13" t="s">
        <v>1600</v>
      </c>
      <c r="I203" s="14">
        <v>1</v>
      </c>
      <c r="J203" s="13" t="s">
        <v>186</v>
      </c>
      <c r="K203" s="13" t="s">
        <v>778</v>
      </c>
      <c r="L203" s="13" t="s">
        <v>1198</v>
      </c>
      <c r="M203" s="13" t="s">
        <v>991</v>
      </c>
    </row>
    <row r="204" spans="1:13" x14ac:dyDescent="0.3">
      <c r="A204" s="13" t="s">
        <v>187</v>
      </c>
      <c r="B204" s="13" t="s">
        <v>853</v>
      </c>
      <c r="C204" s="13" t="s">
        <v>327</v>
      </c>
      <c r="D204" s="13" t="s">
        <v>854</v>
      </c>
      <c r="E204" s="13" t="s">
        <v>1602</v>
      </c>
      <c r="F204" s="13" t="s">
        <v>330</v>
      </c>
      <c r="G204" s="13" t="s">
        <v>1603</v>
      </c>
      <c r="H204" s="13" t="s">
        <v>1604</v>
      </c>
      <c r="I204" s="14">
        <v>1</v>
      </c>
      <c r="J204" s="13" t="s">
        <v>186</v>
      </c>
      <c r="K204" s="13" t="s">
        <v>690</v>
      </c>
      <c r="L204" s="13" t="s">
        <v>1198</v>
      </c>
      <c r="M204" s="13" t="s">
        <v>1605</v>
      </c>
    </row>
    <row r="205" spans="1:13" x14ac:dyDescent="0.3">
      <c r="A205" s="13" t="s">
        <v>34</v>
      </c>
      <c r="B205" s="13" t="s">
        <v>346</v>
      </c>
      <c r="C205" s="13" t="s">
        <v>327</v>
      </c>
      <c r="D205" s="13" t="s">
        <v>597</v>
      </c>
      <c r="E205" s="13" t="s">
        <v>868</v>
      </c>
      <c r="F205" s="13" t="s">
        <v>330</v>
      </c>
      <c r="G205" s="13" t="s">
        <v>1606</v>
      </c>
      <c r="H205" s="13" t="s">
        <v>1607</v>
      </c>
      <c r="I205" s="14">
        <v>1</v>
      </c>
      <c r="J205" s="13" t="s">
        <v>33</v>
      </c>
      <c r="K205" s="13" t="s">
        <v>398</v>
      </c>
      <c r="L205" s="13" t="s">
        <v>1198</v>
      </c>
      <c r="M205" s="13" t="s">
        <v>1608</v>
      </c>
    </row>
    <row r="206" spans="1:13" x14ac:dyDescent="0.3">
      <c r="A206" s="13" t="s">
        <v>34</v>
      </c>
      <c r="B206" s="13" t="s">
        <v>346</v>
      </c>
      <c r="C206" s="13" t="s">
        <v>327</v>
      </c>
      <c r="D206" s="13" t="s">
        <v>597</v>
      </c>
      <c r="E206" s="13" t="s">
        <v>1609</v>
      </c>
      <c r="F206" s="13" t="s">
        <v>330</v>
      </c>
      <c r="G206" s="13" t="s">
        <v>1606</v>
      </c>
      <c r="H206" s="13" t="s">
        <v>1607</v>
      </c>
      <c r="I206" s="14">
        <v>1</v>
      </c>
      <c r="J206" s="13" t="s">
        <v>33</v>
      </c>
      <c r="K206" s="13" t="s">
        <v>756</v>
      </c>
      <c r="L206" s="13" t="s">
        <v>1198</v>
      </c>
      <c r="M206" s="13" t="s">
        <v>1608</v>
      </c>
    </row>
    <row r="207" spans="1:13" x14ac:dyDescent="0.3">
      <c r="A207" s="13" t="s">
        <v>34</v>
      </c>
      <c r="B207" s="13" t="s">
        <v>346</v>
      </c>
      <c r="C207" s="13" t="s">
        <v>327</v>
      </c>
      <c r="D207" s="13" t="s">
        <v>597</v>
      </c>
      <c r="E207" s="13" t="s">
        <v>873</v>
      </c>
      <c r="F207" s="13" t="s">
        <v>330</v>
      </c>
      <c r="G207" s="13" t="s">
        <v>1606</v>
      </c>
      <c r="H207" s="13" t="s">
        <v>1607</v>
      </c>
      <c r="I207" s="14">
        <v>1</v>
      </c>
      <c r="J207" s="13" t="s">
        <v>33</v>
      </c>
      <c r="K207" s="13" t="s">
        <v>690</v>
      </c>
      <c r="L207" s="13" t="s">
        <v>1198</v>
      </c>
      <c r="M207" s="13" t="s">
        <v>1608</v>
      </c>
    </row>
    <row r="208" spans="1:13" x14ac:dyDescent="0.3">
      <c r="A208" s="13" t="s">
        <v>34</v>
      </c>
      <c r="B208" s="13" t="s">
        <v>346</v>
      </c>
      <c r="C208" s="13" t="s">
        <v>327</v>
      </c>
      <c r="D208" s="13" t="s">
        <v>597</v>
      </c>
      <c r="E208" s="13" t="s">
        <v>1610</v>
      </c>
      <c r="F208" s="13" t="s">
        <v>330</v>
      </c>
      <c r="G208" s="13" t="s">
        <v>1611</v>
      </c>
      <c r="H208" s="13" t="s">
        <v>1612</v>
      </c>
      <c r="I208" s="14">
        <v>1</v>
      </c>
      <c r="J208" s="13" t="s">
        <v>33</v>
      </c>
      <c r="K208" s="13" t="s">
        <v>577</v>
      </c>
      <c r="L208" s="13" t="s">
        <v>1198</v>
      </c>
      <c r="M208" s="13" t="s">
        <v>1613</v>
      </c>
    </row>
    <row r="209" spans="1:13" x14ac:dyDescent="0.3">
      <c r="A209" s="13" t="s">
        <v>34</v>
      </c>
      <c r="B209" s="13" t="s">
        <v>346</v>
      </c>
      <c r="C209" s="13" t="s">
        <v>327</v>
      </c>
      <c r="D209" s="13" t="s">
        <v>597</v>
      </c>
      <c r="E209" s="13" t="s">
        <v>1610</v>
      </c>
      <c r="F209" s="13" t="s">
        <v>330</v>
      </c>
      <c r="G209" s="13" t="s">
        <v>1606</v>
      </c>
      <c r="H209" s="13" t="s">
        <v>1607</v>
      </c>
      <c r="I209" s="14">
        <v>1</v>
      </c>
      <c r="J209" s="13" t="s">
        <v>33</v>
      </c>
      <c r="K209" s="13" t="s">
        <v>577</v>
      </c>
      <c r="L209" s="13" t="s">
        <v>1198</v>
      </c>
      <c r="M209" s="13" t="s">
        <v>1608</v>
      </c>
    </row>
    <row r="210" spans="1:13" x14ac:dyDescent="0.3">
      <c r="A210" s="13" t="s">
        <v>110</v>
      </c>
      <c r="B210" s="13" t="s">
        <v>326</v>
      </c>
      <c r="C210" s="13" t="s">
        <v>327</v>
      </c>
      <c r="D210" s="13" t="s">
        <v>899</v>
      </c>
      <c r="E210" s="13" t="s">
        <v>1614</v>
      </c>
      <c r="F210" s="13" t="s">
        <v>330</v>
      </c>
      <c r="G210" s="13" t="s">
        <v>1615</v>
      </c>
      <c r="H210" s="13" t="s">
        <v>1616</v>
      </c>
      <c r="I210" s="14">
        <v>2</v>
      </c>
      <c r="J210" s="13" t="s">
        <v>109</v>
      </c>
      <c r="K210" s="13" t="s">
        <v>601</v>
      </c>
      <c r="L210" s="13" t="s">
        <v>1198</v>
      </c>
      <c r="M210" s="13" t="s">
        <v>1617</v>
      </c>
    </row>
    <row r="211" spans="1:13" x14ac:dyDescent="0.3">
      <c r="A211" s="13" t="s">
        <v>110</v>
      </c>
      <c r="B211" s="13" t="s">
        <v>326</v>
      </c>
      <c r="C211" s="13" t="s">
        <v>327</v>
      </c>
      <c r="D211" s="13" t="s">
        <v>899</v>
      </c>
      <c r="E211" s="13" t="s">
        <v>1618</v>
      </c>
      <c r="F211" s="13" t="s">
        <v>330</v>
      </c>
      <c r="G211" s="13" t="s">
        <v>1619</v>
      </c>
      <c r="H211" s="13" t="s">
        <v>1620</v>
      </c>
      <c r="I211" s="14">
        <v>1</v>
      </c>
      <c r="J211" s="13" t="s">
        <v>109</v>
      </c>
      <c r="K211" s="13" t="s">
        <v>756</v>
      </c>
      <c r="L211" s="13" t="s">
        <v>1198</v>
      </c>
      <c r="M211" s="13" t="s">
        <v>720</v>
      </c>
    </row>
    <row r="212" spans="1:13" x14ac:dyDescent="0.3">
      <c r="A212" s="13" t="s">
        <v>110</v>
      </c>
      <c r="B212" s="13" t="s">
        <v>326</v>
      </c>
      <c r="C212" s="13" t="s">
        <v>327</v>
      </c>
      <c r="D212" s="13" t="s">
        <v>899</v>
      </c>
      <c r="E212" s="13" t="s">
        <v>1621</v>
      </c>
      <c r="F212" s="13" t="s">
        <v>330</v>
      </c>
      <c r="G212" s="13" t="s">
        <v>1622</v>
      </c>
      <c r="H212" s="13" t="s">
        <v>1623</v>
      </c>
      <c r="I212" s="14">
        <v>1</v>
      </c>
      <c r="J212" s="13" t="s">
        <v>109</v>
      </c>
      <c r="K212" s="13" t="s">
        <v>726</v>
      </c>
      <c r="L212" s="13" t="s">
        <v>1198</v>
      </c>
      <c r="M212" s="13" t="s">
        <v>1299</v>
      </c>
    </row>
    <row r="213" spans="1:13" x14ac:dyDescent="0.3">
      <c r="A213" s="13" t="s">
        <v>36</v>
      </c>
      <c r="B213" s="13" t="s">
        <v>853</v>
      </c>
      <c r="C213" s="13" t="s">
        <v>327</v>
      </c>
      <c r="D213" s="13" t="s">
        <v>904</v>
      </c>
      <c r="E213" s="13" t="s">
        <v>1624</v>
      </c>
      <c r="F213" s="13" t="s">
        <v>330</v>
      </c>
      <c r="G213" s="13" t="s">
        <v>1625</v>
      </c>
      <c r="H213" s="13" t="s">
        <v>1626</v>
      </c>
      <c r="I213" s="14">
        <v>1</v>
      </c>
      <c r="J213" s="13" t="s">
        <v>35</v>
      </c>
      <c r="K213" s="13" t="s">
        <v>824</v>
      </c>
      <c r="L213" s="13" t="s">
        <v>1198</v>
      </c>
      <c r="M213" s="13" t="s">
        <v>636</v>
      </c>
    </row>
    <row r="214" spans="1:13" x14ac:dyDescent="0.3">
      <c r="A214" s="13" t="s">
        <v>36</v>
      </c>
      <c r="B214" s="13" t="s">
        <v>853</v>
      </c>
      <c r="C214" s="13" t="s">
        <v>327</v>
      </c>
      <c r="D214" s="13" t="s">
        <v>904</v>
      </c>
      <c r="E214" s="13" t="s">
        <v>1627</v>
      </c>
      <c r="F214" s="13" t="s">
        <v>330</v>
      </c>
      <c r="G214" s="13" t="s">
        <v>1253</v>
      </c>
      <c r="H214" s="13" t="s">
        <v>1254</v>
      </c>
      <c r="I214" s="14">
        <v>1</v>
      </c>
      <c r="J214" s="13" t="s">
        <v>35</v>
      </c>
      <c r="K214" s="13" t="s">
        <v>526</v>
      </c>
      <c r="L214" s="13" t="s">
        <v>1198</v>
      </c>
      <c r="M214" s="13" t="s">
        <v>1255</v>
      </c>
    </row>
    <row r="215" spans="1:13" x14ac:dyDescent="0.3">
      <c r="A215" s="13" t="s">
        <v>36</v>
      </c>
      <c r="B215" s="13" t="s">
        <v>853</v>
      </c>
      <c r="C215" s="13" t="s">
        <v>327</v>
      </c>
      <c r="D215" s="13" t="s">
        <v>904</v>
      </c>
      <c r="E215" s="13" t="s">
        <v>905</v>
      </c>
      <c r="F215" s="13" t="s">
        <v>330</v>
      </c>
      <c r="G215" s="13" t="s">
        <v>1628</v>
      </c>
      <c r="H215" s="13" t="s">
        <v>1629</v>
      </c>
      <c r="I215" s="14">
        <v>1</v>
      </c>
      <c r="J215" s="13" t="s">
        <v>35</v>
      </c>
      <c r="K215" s="13" t="s">
        <v>371</v>
      </c>
      <c r="L215" s="13" t="s">
        <v>1198</v>
      </c>
      <c r="M215" s="13" t="s">
        <v>1283</v>
      </c>
    </row>
    <row r="216" spans="1:13" x14ac:dyDescent="0.3">
      <c r="A216" s="13" t="s">
        <v>36</v>
      </c>
      <c r="B216" s="13" t="s">
        <v>853</v>
      </c>
      <c r="C216" s="13" t="s">
        <v>327</v>
      </c>
      <c r="D216" s="13" t="s">
        <v>904</v>
      </c>
      <c r="E216" s="13" t="s">
        <v>1630</v>
      </c>
      <c r="F216" s="13" t="s">
        <v>330</v>
      </c>
      <c r="G216" s="13" t="s">
        <v>1631</v>
      </c>
      <c r="H216" s="13" t="s">
        <v>1632</v>
      </c>
      <c r="I216" s="14">
        <v>1</v>
      </c>
      <c r="J216" s="13" t="s">
        <v>35</v>
      </c>
      <c r="K216" s="13" t="s">
        <v>611</v>
      </c>
      <c r="L216" s="13" t="s">
        <v>1198</v>
      </c>
      <c r="M216" s="13" t="s">
        <v>636</v>
      </c>
    </row>
    <row r="217" spans="1:13" x14ac:dyDescent="0.3">
      <c r="A217" s="13" t="s">
        <v>36</v>
      </c>
      <c r="B217" s="13" t="s">
        <v>853</v>
      </c>
      <c r="C217" s="13" t="s">
        <v>327</v>
      </c>
      <c r="D217" s="13" t="s">
        <v>904</v>
      </c>
      <c r="E217" s="13" t="s">
        <v>1633</v>
      </c>
      <c r="F217" s="13" t="s">
        <v>330</v>
      </c>
      <c r="G217" s="13" t="s">
        <v>1634</v>
      </c>
      <c r="H217" s="13" t="s">
        <v>1635</v>
      </c>
      <c r="I217" s="14">
        <v>1</v>
      </c>
      <c r="J217" s="13" t="s">
        <v>35</v>
      </c>
      <c r="K217" s="13" t="s">
        <v>492</v>
      </c>
      <c r="L217" s="13" t="s">
        <v>1198</v>
      </c>
      <c r="M217" s="13" t="s">
        <v>636</v>
      </c>
    </row>
    <row r="218" spans="1:13" x14ac:dyDescent="0.3">
      <c r="A218" s="13" t="s">
        <v>88</v>
      </c>
      <c r="B218" s="13" t="s">
        <v>346</v>
      </c>
      <c r="C218" s="13" t="s">
        <v>327</v>
      </c>
      <c r="D218" s="13" t="s">
        <v>915</v>
      </c>
      <c r="E218" s="13" t="s">
        <v>1636</v>
      </c>
      <c r="F218" s="13" t="s">
        <v>330</v>
      </c>
      <c r="G218" s="13" t="s">
        <v>1253</v>
      </c>
      <c r="H218" s="13" t="s">
        <v>1254</v>
      </c>
      <c r="I218" s="14">
        <v>1</v>
      </c>
      <c r="J218" s="13" t="s">
        <v>87</v>
      </c>
      <c r="K218" s="13" t="s">
        <v>635</v>
      </c>
      <c r="L218" s="13" t="s">
        <v>1198</v>
      </c>
      <c r="M218" s="13" t="s">
        <v>1255</v>
      </c>
    </row>
    <row r="219" spans="1:13" x14ac:dyDescent="0.3">
      <c r="A219" s="13" t="s">
        <v>88</v>
      </c>
      <c r="B219" s="13" t="s">
        <v>346</v>
      </c>
      <c r="C219" s="13" t="s">
        <v>327</v>
      </c>
      <c r="D219" s="13" t="s">
        <v>915</v>
      </c>
      <c r="E219" s="13" t="s">
        <v>916</v>
      </c>
      <c r="F219" s="13" t="s">
        <v>330</v>
      </c>
      <c r="G219" s="13" t="s">
        <v>1637</v>
      </c>
      <c r="H219" s="13" t="s">
        <v>1638</v>
      </c>
      <c r="I219" s="14">
        <v>1</v>
      </c>
      <c r="J219" s="13" t="s">
        <v>87</v>
      </c>
      <c r="K219" s="13" t="s">
        <v>688</v>
      </c>
      <c r="L219" s="13" t="s">
        <v>1198</v>
      </c>
      <c r="M219" s="13" t="s">
        <v>420</v>
      </c>
    </row>
    <row r="220" spans="1:13" x14ac:dyDescent="0.3">
      <c r="A220" s="13" t="s">
        <v>88</v>
      </c>
      <c r="B220" s="13" t="s">
        <v>346</v>
      </c>
      <c r="C220" s="13" t="s">
        <v>327</v>
      </c>
      <c r="D220" s="13" t="s">
        <v>915</v>
      </c>
      <c r="E220" s="13" t="s">
        <v>1639</v>
      </c>
      <c r="F220" s="13" t="s">
        <v>330</v>
      </c>
      <c r="G220" s="13" t="s">
        <v>1314</v>
      </c>
      <c r="H220" s="13" t="s">
        <v>1315</v>
      </c>
      <c r="I220" s="14">
        <v>1</v>
      </c>
      <c r="J220" s="13" t="s">
        <v>87</v>
      </c>
      <c r="K220" s="13" t="s">
        <v>371</v>
      </c>
      <c r="L220" s="13" t="s">
        <v>1198</v>
      </c>
      <c r="M220" s="13" t="s">
        <v>636</v>
      </c>
    </row>
    <row r="221" spans="1:13" x14ac:dyDescent="0.3">
      <c r="A221" s="13" t="s">
        <v>24</v>
      </c>
      <c r="B221" s="13" t="s">
        <v>346</v>
      </c>
      <c r="C221" s="13" t="s">
        <v>327</v>
      </c>
      <c r="D221" s="13" t="s">
        <v>578</v>
      </c>
      <c r="E221" s="13" t="s">
        <v>1640</v>
      </c>
      <c r="F221" s="13" t="s">
        <v>341</v>
      </c>
      <c r="G221" s="13" t="s">
        <v>1641</v>
      </c>
      <c r="H221" s="13" t="s">
        <v>1642</v>
      </c>
      <c r="I221" s="14">
        <v>1</v>
      </c>
      <c r="J221" s="13" t="s">
        <v>23</v>
      </c>
      <c r="K221" s="13" t="s">
        <v>616</v>
      </c>
      <c r="L221" s="13" t="s">
        <v>1198</v>
      </c>
      <c r="M221" s="13" t="s">
        <v>464</v>
      </c>
    </row>
    <row r="222" spans="1:13" x14ac:dyDescent="0.3">
      <c r="A222" s="13" t="s">
        <v>24</v>
      </c>
      <c r="B222" s="13" t="s">
        <v>346</v>
      </c>
      <c r="C222" s="13" t="s">
        <v>327</v>
      </c>
      <c r="D222" s="13" t="s">
        <v>578</v>
      </c>
      <c r="E222" s="13" t="s">
        <v>1643</v>
      </c>
      <c r="F222" s="13" t="s">
        <v>330</v>
      </c>
      <c r="G222" s="13" t="s">
        <v>1644</v>
      </c>
      <c r="H222" s="13" t="s">
        <v>1645</v>
      </c>
      <c r="I222" s="14">
        <v>1</v>
      </c>
      <c r="J222" s="13" t="s">
        <v>23</v>
      </c>
      <c r="K222" s="13" t="s">
        <v>555</v>
      </c>
      <c r="L222" s="13" t="s">
        <v>1198</v>
      </c>
      <c r="M222" s="13" t="s">
        <v>1283</v>
      </c>
    </row>
    <row r="223" spans="1:13" x14ac:dyDescent="0.3">
      <c r="A223" s="13" t="s">
        <v>24</v>
      </c>
      <c r="B223" s="13" t="s">
        <v>346</v>
      </c>
      <c r="C223" s="13" t="s">
        <v>327</v>
      </c>
      <c r="D223" s="13" t="s">
        <v>578</v>
      </c>
      <c r="E223" s="13" t="s">
        <v>1643</v>
      </c>
      <c r="F223" s="13" t="s">
        <v>330</v>
      </c>
      <c r="G223" s="13" t="s">
        <v>1646</v>
      </c>
      <c r="H223" s="13" t="s">
        <v>1647</v>
      </c>
      <c r="I223" s="14">
        <v>1</v>
      </c>
      <c r="J223" s="13" t="s">
        <v>23</v>
      </c>
      <c r="K223" s="13" t="s">
        <v>555</v>
      </c>
      <c r="L223" s="13" t="s">
        <v>1198</v>
      </c>
      <c r="M223" s="13" t="s">
        <v>1283</v>
      </c>
    </row>
    <row r="224" spans="1:13" x14ac:dyDescent="0.3">
      <c r="A224" s="13" t="s">
        <v>24</v>
      </c>
      <c r="B224" s="13" t="s">
        <v>346</v>
      </c>
      <c r="C224" s="13" t="s">
        <v>327</v>
      </c>
      <c r="D224" s="13" t="s">
        <v>578</v>
      </c>
      <c r="E224" s="13" t="s">
        <v>1648</v>
      </c>
      <c r="F224" s="13" t="s">
        <v>330</v>
      </c>
      <c r="G224" s="13" t="s">
        <v>1644</v>
      </c>
      <c r="H224" s="13" t="s">
        <v>1645</v>
      </c>
      <c r="I224" s="14">
        <v>2</v>
      </c>
      <c r="J224" s="13" t="s">
        <v>23</v>
      </c>
      <c r="K224" s="13" t="s">
        <v>456</v>
      </c>
      <c r="L224" s="13" t="s">
        <v>1198</v>
      </c>
      <c r="M224" s="13" t="s">
        <v>1283</v>
      </c>
    </row>
    <row r="225" spans="1:13" x14ac:dyDescent="0.3">
      <c r="A225" s="13" t="s">
        <v>24</v>
      </c>
      <c r="B225" s="13" t="s">
        <v>346</v>
      </c>
      <c r="C225" s="13" t="s">
        <v>327</v>
      </c>
      <c r="D225" s="13" t="s">
        <v>578</v>
      </c>
      <c r="E225" s="13" t="s">
        <v>1648</v>
      </c>
      <c r="F225" s="13" t="s">
        <v>330</v>
      </c>
      <c r="G225" s="13" t="s">
        <v>1646</v>
      </c>
      <c r="H225" s="13" t="s">
        <v>1647</v>
      </c>
      <c r="I225" s="14">
        <v>2</v>
      </c>
      <c r="J225" s="13" t="s">
        <v>23</v>
      </c>
      <c r="K225" s="13" t="s">
        <v>456</v>
      </c>
      <c r="L225" s="13" t="s">
        <v>1198</v>
      </c>
      <c r="M225" s="13" t="s">
        <v>1283</v>
      </c>
    </row>
    <row r="226" spans="1:13" x14ac:dyDescent="0.3">
      <c r="A226" s="13" t="s">
        <v>24</v>
      </c>
      <c r="B226" s="13" t="s">
        <v>346</v>
      </c>
      <c r="C226" s="13" t="s">
        <v>327</v>
      </c>
      <c r="D226" s="13" t="s">
        <v>578</v>
      </c>
      <c r="E226" s="13" t="s">
        <v>930</v>
      </c>
      <c r="F226" s="13" t="s">
        <v>330</v>
      </c>
      <c r="G226" s="13" t="s">
        <v>1568</v>
      </c>
      <c r="H226" s="13" t="s">
        <v>1569</v>
      </c>
      <c r="I226" s="14">
        <v>2</v>
      </c>
      <c r="J226" s="13" t="s">
        <v>23</v>
      </c>
      <c r="K226" s="13" t="s">
        <v>711</v>
      </c>
      <c r="L226" s="13" t="s">
        <v>1198</v>
      </c>
      <c r="M226" s="13" t="s">
        <v>1570</v>
      </c>
    </row>
    <row r="227" spans="1:13" x14ac:dyDescent="0.3">
      <c r="A227" s="13" t="s">
        <v>64</v>
      </c>
      <c r="B227" s="13" t="s">
        <v>326</v>
      </c>
      <c r="C227" s="13" t="s">
        <v>327</v>
      </c>
      <c r="D227" s="13" t="s">
        <v>932</v>
      </c>
      <c r="E227" s="13" t="s">
        <v>1649</v>
      </c>
      <c r="F227" s="13" t="s">
        <v>330</v>
      </c>
      <c r="G227" s="13" t="s">
        <v>1650</v>
      </c>
      <c r="H227" s="13" t="s">
        <v>1651</v>
      </c>
      <c r="I227" s="14">
        <v>2</v>
      </c>
      <c r="J227" s="13" t="s">
        <v>63</v>
      </c>
      <c r="K227" s="13" t="s">
        <v>526</v>
      </c>
      <c r="L227" s="13" t="s">
        <v>1198</v>
      </c>
      <c r="M227" s="13" t="s">
        <v>1283</v>
      </c>
    </row>
    <row r="228" spans="1:13" x14ac:dyDescent="0.3">
      <c r="A228" s="13" t="s">
        <v>64</v>
      </c>
      <c r="B228" s="13" t="s">
        <v>326</v>
      </c>
      <c r="C228" s="13" t="s">
        <v>327</v>
      </c>
      <c r="D228" s="13" t="s">
        <v>932</v>
      </c>
      <c r="E228" s="13" t="s">
        <v>1652</v>
      </c>
      <c r="F228" s="13" t="s">
        <v>330</v>
      </c>
      <c r="G228" s="13" t="s">
        <v>1653</v>
      </c>
      <c r="H228" s="13" t="s">
        <v>1654</v>
      </c>
      <c r="I228" s="14">
        <v>2</v>
      </c>
      <c r="J228" s="13" t="s">
        <v>63</v>
      </c>
      <c r="K228" s="13" t="s">
        <v>966</v>
      </c>
      <c r="L228" s="13" t="s">
        <v>1198</v>
      </c>
      <c r="M228" s="13" t="s">
        <v>1242</v>
      </c>
    </row>
    <row r="229" spans="1:13" x14ac:dyDescent="0.3">
      <c r="A229" s="13" t="s">
        <v>64</v>
      </c>
      <c r="B229" s="13" t="s">
        <v>326</v>
      </c>
      <c r="C229" s="13" t="s">
        <v>327</v>
      </c>
      <c r="D229" s="13" t="s">
        <v>932</v>
      </c>
      <c r="E229" s="13" t="s">
        <v>1655</v>
      </c>
      <c r="F229" s="13" t="s">
        <v>330</v>
      </c>
      <c r="G229" s="13" t="s">
        <v>1656</v>
      </c>
      <c r="H229" s="13" t="s">
        <v>1657</v>
      </c>
      <c r="I229" s="14">
        <v>2</v>
      </c>
      <c r="J229" s="13" t="s">
        <v>63</v>
      </c>
      <c r="K229" s="13" t="s">
        <v>606</v>
      </c>
      <c r="L229" s="13" t="s">
        <v>1198</v>
      </c>
      <c r="M229" s="13" t="s">
        <v>1658</v>
      </c>
    </row>
    <row r="230" spans="1:13" x14ac:dyDescent="0.3">
      <c r="A230" s="13" t="s">
        <v>64</v>
      </c>
      <c r="B230" s="13" t="s">
        <v>326</v>
      </c>
      <c r="C230" s="13" t="s">
        <v>327</v>
      </c>
      <c r="D230" s="13" t="s">
        <v>932</v>
      </c>
      <c r="E230" s="13" t="s">
        <v>939</v>
      </c>
      <c r="F230" s="13" t="s">
        <v>330</v>
      </c>
      <c r="G230" s="13" t="s">
        <v>1656</v>
      </c>
      <c r="H230" s="13" t="s">
        <v>1657</v>
      </c>
      <c r="I230" s="14">
        <v>1</v>
      </c>
      <c r="J230" s="13" t="s">
        <v>63</v>
      </c>
      <c r="K230" s="13" t="s">
        <v>741</v>
      </c>
      <c r="L230" s="13" t="s">
        <v>1198</v>
      </c>
      <c r="M230" s="13" t="s">
        <v>1658</v>
      </c>
    </row>
    <row r="231" spans="1:13" x14ac:dyDescent="0.3">
      <c r="A231" s="13" t="s">
        <v>64</v>
      </c>
      <c r="B231" s="13" t="s">
        <v>326</v>
      </c>
      <c r="C231" s="13" t="s">
        <v>327</v>
      </c>
      <c r="D231" s="13" t="s">
        <v>932</v>
      </c>
      <c r="E231" s="13" t="s">
        <v>1659</v>
      </c>
      <c r="F231" s="13" t="s">
        <v>330</v>
      </c>
      <c r="G231" s="13" t="s">
        <v>1650</v>
      </c>
      <c r="H231" s="13" t="s">
        <v>1651</v>
      </c>
      <c r="I231" s="14">
        <v>1</v>
      </c>
      <c r="J231" s="13" t="s">
        <v>63</v>
      </c>
      <c r="K231" s="13" t="s">
        <v>475</v>
      </c>
      <c r="L231" s="13" t="s">
        <v>1198</v>
      </c>
      <c r="M231" s="13" t="s">
        <v>1283</v>
      </c>
    </row>
    <row r="232" spans="1:13" x14ac:dyDescent="0.3">
      <c r="A232" s="13" t="s">
        <v>16</v>
      </c>
      <c r="B232" s="13" t="s">
        <v>326</v>
      </c>
      <c r="C232" s="13" t="s">
        <v>327</v>
      </c>
      <c r="D232" s="13" t="s">
        <v>1660</v>
      </c>
      <c r="E232" s="13" t="s">
        <v>1661</v>
      </c>
      <c r="F232" s="13" t="s">
        <v>330</v>
      </c>
      <c r="G232" s="13" t="s">
        <v>1662</v>
      </c>
      <c r="H232" s="13" t="s">
        <v>1663</v>
      </c>
      <c r="I232" s="14">
        <v>6</v>
      </c>
      <c r="J232" s="13" t="s">
        <v>15</v>
      </c>
      <c r="K232" s="13" t="s">
        <v>409</v>
      </c>
      <c r="L232" s="13" t="s">
        <v>1198</v>
      </c>
      <c r="M232" s="13" t="s">
        <v>1310</v>
      </c>
    </row>
    <row r="233" spans="1:13" x14ac:dyDescent="0.3">
      <c r="A233" s="13" t="s">
        <v>16</v>
      </c>
      <c r="B233" s="13" t="s">
        <v>326</v>
      </c>
      <c r="C233" s="13" t="s">
        <v>327</v>
      </c>
      <c r="D233" s="13" t="s">
        <v>1660</v>
      </c>
      <c r="E233" s="13" t="s">
        <v>1664</v>
      </c>
      <c r="F233" s="13" t="s">
        <v>330</v>
      </c>
      <c r="G233" s="13" t="s">
        <v>1452</v>
      </c>
      <c r="H233" s="13" t="s">
        <v>1453</v>
      </c>
      <c r="I233" s="14">
        <v>1</v>
      </c>
      <c r="J233" s="13" t="s">
        <v>15</v>
      </c>
      <c r="K233" s="13" t="s">
        <v>690</v>
      </c>
      <c r="L233" s="13" t="s">
        <v>1198</v>
      </c>
      <c r="M233" s="13" t="s">
        <v>1343</v>
      </c>
    </row>
    <row r="234" spans="1:13" x14ac:dyDescent="0.3">
      <c r="A234" s="13" t="s">
        <v>16</v>
      </c>
      <c r="B234" s="13" t="s">
        <v>326</v>
      </c>
      <c r="C234" s="13" t="s">
        <v>327</v>
      </c>
      <c r="D234" s="13" t="s">
        <v>1660</v>
      </c>
      <c r="E234" s="13" t="s">
        <v>1665</v>
      </c>
      <c r="F234" s="13" t="s">
        <v>330</v>
      </c>
      <c r="G234" s="13" t="s">
        <v>1666</v>
      </c>
      <c r="H234" s="13" t="s">
        <v>1667</v>
      </c>
      <c r="I234" s="14">
        <v>1</v>
      </c>
      <c r="J234" s="13" t="s">
        <v>15</v>
      </c>
      <c r="K234" s="13" t="s">
        <v>435</v>
      </c>
      <c r="L234" s="13" t="s">
        <v>1198</v>
      </c>
      <c r="M234" s="13" t="s">
        <v>1668</v>
      </c>
    </row>
    <row r="235" spans="1:13" x14ac:dyDescent="0.3">
      <c r="A235" s="13" t="s">
        <v>16</v>
      </c>
      <c r="B235" s="13" t="s">
        <v>326</v>
      </c>
      <c r="C235" s="13" t="s">
        <v>327</v>
      </c>
      <c r="D235" s="13" t="s">
        <v>1660</v>
      </c>
      <c r="E235" s="13" t="s">
        <v>1669</v>
      </c>
      <c r="F235" s="13" t="s">
        <v>330</v>
      </c>
      <c r="G235" s="13" t="s">
        <v>1670</v>
      </c>
      <c r="H235" s="13" t="s">
        <v>1671</v>
      </c>
      <c r="I235" s="14">
        <v>5</v>
      </c>
      <c r="J235" s="13" t="s">
        <v>15</v>
      </c>
      <c r="K235" s="13" t="s">
        <v>611</v>
      </c>
      <c r="L235" s="13" t="s">
        <v>1198</v>
      </c>
      <c r="M235" s="13" t="s">
        <v>372</v>
      </c>
    </row>
    <row r="236" spans="1:13" x14ac:dyDescent="0.3">
      <c r="A236" s="13" t="s">
        <v>16</v>
      </c>
      <c r="B236" s="13" t="s">
        <v>326</v>
      </c>
      <c r="C236" s="13" t="s">
        <v>327</v>
      </c>
      <c r="D236" s="13" t="s">
        <v>1660</v>
      </c>
      <c r="E236" s="13" t="s">
        <v>1669</v>
      </c>
      <c r="F236" s="13" t="s">
        <v>330</v>
      </c>
      <c r="G236" s="13" t="s">
        <v>1672</v>
      </c>
      <c r="H236" s="13" t="s">
        <v>1673</v>
      </c>
      <c r="I236" s="14">
        <v>7</v>
      </c>
      <c r="J236" s="13" t="s">
        <v>15</v>
      </c>
      <c r="K236" s="13" t="s">
        <v>611</v>
      </c>
      <c r="L236" s="13" t="s">
        <v>1198</v>
      </c>
      <c r="M236" s="13" t="s">
        <v>420</v>
      </c>
    </row>
    <row r="237" spans="1:13" x14ac:dyDescent="0.3">
      <c r="A237" s="13" t="s">
        <v>16</v>
      </c>
      <c r="B237" s="13" t="s">
        <v>326</v>
      </c>
      <c r="C237" s="13" t="s">
        <v>327</v>
      </c>
      <c r="D237" s="13" t="s">
        <v>1660</v>
      </c>
      <c r="E237" s="13" t="s">
        <v>1669</v>
      </c>
      <c r="F237" s="13" t="s">
        <v>330</v>
      </c>
      <c r="G237" s="13" t="s">
        <v>1674</v>
      </c>
      <c r="H237" s="13" t="s">
        <v>1675</v>
      </c>
      <c r="I237" s="14">
        <v>5</v>
      </c>
      <c r="J237" s="13" t="s">
        <v>15</v>
      </c>
      <c r="K237" s="13" t="s">
        <v>611</v>
      </c>
      <c r="L237" s="13" t="s">
        <v>1198</v>
      </c>
      <c r="M237" s="13" t="s">
        <v>420</v>
      </c>
    </row>
    <row r="238" spans="1:13" x14ac:dyDescent="0.3">
      <c r="A238" s="13" t="s">
        <v>16</v>
      </c>
      <c r="B238" s="13" t="s">
        <v>326</v>
      </c>
      <c r="C238" s="13" t="s">
        <v>327</v>
      </c>
      <c r="D238" s="13" t="s">
        <v>1660</v>
      </c>
      <c r="E238" s="13" t="s">
        <v>1669</v>
      </c>
      <c r="F238" s="13" t="s">
        <v>330</v>
      </c>
      <c r="G238" s="13" t="s">
        <v>1676</v>
      </c>
      <c r="H238" s="13" t="s">
        <v>1675</v>
      </c>
      <c r="I238" s="14">
        <v>3</v>
      </c>
      <c r="J238" s="13" t="s">
        <v>15</v>
      </c>
      <c r="K238" s="13" t="s">
        <v>611</v>
      </c>
      <c r="L238" s="13" t="s">
        <v>1198</v>
      </c>
      <c r="M238" s="13" t="s">
        <v>420</v>
      </c>
    </row>
    <row r="239" spans="1:13" x14ac:dyDescent="0.3">
      <c r="A239" s="13" t="s">
        <v>16</v>
      </c>
      <c r="B239" s="13" t="s">
        <v>326</v>
      </c>
      <c r="C239" s="13" t="s">
        <v>327</v>
      </c>
      <c r="D239" s="13" t="s">
        <v>1660</v>
      </c>
      <c r="E239" s="13" t="s">
        <v>1669</v>
      </c>
      <c r="F239" s="13" t="s">
        <v>330</v>
      </c>
      <c r="G239" s="13" t="s">
        <v>1677</v>
      </c>
      <c r="H239" s="13" t="s">
        <v>1675</v>
      </c>
      <c r="I239" s="14">
        <v>4</v>
      </c>
      <c r="J239" s="13" t="s">
        <v>15</v>
      </c>
      <c r="K239" s="13" t="s">
        <v>611</v>
      </c>
      <c r="L239" s="13" t="s">
        <v>1198</v>
      </c>
      <c r="M239" s="13" t="s">
        <v>420</v>
      </c>
    </row>
    <row r="240" spans="1:13" x14ac:dyDescent="0.3">
      <c r="A240" s="13" t="s">
        <v>16</v>
      </c>
      <c r="B240" s="13" t="s">
        <v>326</v>
      </c>
      <c r="C240" s="13" t="s">
        <v>327</v>
      </c>
      <c r="D240" s="13" t="s">
        <v>1660</v>
      </c>
      <c r="E240" s="13" t="s">
        <v>1669</v>
      </c>
      <c r="F240" s="13" t="s">
        <v>330</v>
      </c>
      <c r="G240" s="13" t="s">
        <v>1678</v>
      </c>
      <c r="H240" s="13" t="s">
        <v>1679</v>
      </c>
      <c r="I240" s="14">
        <v>6</v>
      </c>
      <c r="J240" s="13" t="s">
        <v>15</v>
      </c>
      <c r="K240" s="13" t="s">
        <v>611</v>
      </c>
      <c r="L240" s="13" t="s">
        <v>1198</v>
      </c>
      <c r="M240" s="13" t="s">
        <v>420</v>
      </c>
    </row>
    <row r="241" spans="1:13" x14ac:dyDescent="0.3">
      <c r="A241" s="13" t="s">
        <v>16</v>
      </c>
      <c r="B241" s="13" t="s">
        <v>326</v>
      </c>
      <c r="C241" s="13" t="s">
        <v>327</v>
      </c>
      <c r="D241" s="13" t="s">
        <v>1660</v>
      </c>
      <c r="E241" s="13" t="s">
        <v>1680</v>
      </c>
      <c r="F241" s="13" t="s">
        <v>330</v>
      </c>
      <c r="G241" s="13" t="s">
        <v>1666</v>
      </c>
      <c r="H241" s="13" t="s">
        <v>1667</v>
      </c>
      <c r="I241" s="14">
        <v>2</v>
      </c>
      <c r="J241" s="13" t="s">
        <v>15</v>
      </c>
      <c r="K241" s="13" t="s">
        <v>478</v>
      </c>
      <c r="L241" s="13" t="s">
        <v>1198</v>
      </c>
      <c r="M241" s="13" t="s">
        <v>1668</v>
      </c>
    </row>
    <row r="242" spans="1:13" x14ac:dyDescent="0.3">
      <c r="A242" s="13" t="s">
        <v>108</v>
      </c>
      <c r="B242" s="13" t="s">
        <v>346</v>
      </c>
      <c r="C242" s="13" t="s">
        <v>327</v>
      </c>
      <c r="D242" s="13" t="s">
        <v>940</v>
      </c>
      <c r="E242" s="13" t="s">
        <v>1681</v>
      </c>
      <c r="F242" s="13" t="s">
        <v>330</v>
      </c>
      <c r="G242" s="13" t="s">
        <v>1682</v>
      </c>
      <c r="H242" s="13" t="s">
        <v>1683</v>
      </c>
      <c r="I242" s="14">
        <v>1</v>
      </c>
      <c r="J242" s="13" t="s">
        <v>107</v>
      </c>
      <c r="K242" s="13" t="s">
        <v>698</v>
      </c>
      <c r="L242" s="13" t="s">
        <v>1198</v>
      </c>
      <c r="M242" s="13" t="s">
        <v>872</v>
      </c>
    </row>
    <row r="243" spans="1:13" x14ac:dyDescent="0.3">
      <c r="A243" s="13" t="s">
        <v>108</v>
      </c>
      <c r="B243" s="13" t="s">
        <v>346</v>
      </c>
      <c r="C243" s="13" t="s">
        <v>327</v>
      </c>
      <c r="D243" s="13" t="s">
        <v>940</v>
      </c>
      <c r="E243" s="13" t="s">
        <v>1684</v>
      </c>
      <c r="F243" s="13" t="s">
        <v>330</v>
      </c>
      <c r="G243" s="13" t="s">
        <v>1685</v>
      </c>
      <c r="H243" s="13" t="s">
        <v>1686</v>
      </c>
      <c r="I243" s="14">
        <v>1</v>
      </c>
      <c r="J243" s="13" t="s">
        <v>107</v>
      </c>
      <c r="K243" s="13" t="s">
        <v>711</v>
      </c>
      <c r="L243" s="13" t="s">
        <v>1198</v>
      </c>
      <c r="M243" s="13" t="s">
        <v>1283</v>
      </c>
    </row>
    <row r="244" spans="1:13" x14ac:dyDescent="0.3">
      <c r="A244" s="13" t="s">
        <v>106</v>
      </c>
      <c r="B244" s="13" t="s">
        <v>326</v>
      </c>
      <c r="C244" s="13" t="s">
        <v>327</v>
      </c>
      <c r="D244" s="13" t="s">
        <v>953</v>
      </c>
      <c r="E244" s="13" t="s">
        <v>957</v>
      </c>
      <c r="F244" s="13" t="s">
        <v>330</v>
      </c>
      <c r="G244" s="13" t="s">
        <v>1335</v>
      </c>
      <c r="H244" s="13" t="s">
        <v>1336</v>
      </c>
      <c r="I244" s="14">
        <v>1</v>
      </c>
      <c r="J244" s="13" t="s">
        <v>105</v>
      </c>
      <c r="K244" s="13" t="s">
        <v>824</v>
      </c>
      <c r="L244" s="13" t="s">
        <v>1198</v>
      </c>
      <c r="M244" s="13" t="s">
        <v>1283</v>
      </c>
    </row>
    <row r="245" spans="1:13" x14ac:dyDescent="0.3">
      <c r="A245" s="13" t="s">
        <v>106</v>
      </c>
      <c r="B245" s="13" t="s">
        <v>326</v>
      </c>
      <c r="C245" s="13" t="s">
        <v>327</v>
      </c>
      <c r="D245" s="13" t="s">
        <v>953</v>
      </c>
      <c r="E245" s="13" t="s">
        <v>1687</v>
      </c>
      <c r="F245" s="13" t="s">
        <v>330</v>
      </c>
      <c r="G245" s="13" t="s">
        <v>1335</v>
      </c>
      <c r="H245" s="13" t="s">
        <v>1336</v>
      </c>
      <c r="I245" s="14">
        <v>1</v>
      </c>
      <c r="J245" s="13" t="s">
        <v>105</v>
      </c>
      <c r="K245" s="13" t="s">
        <v>778</v>
      </c>
      <c r="L245" s="13" t="s">
        <v>1198</v>
      </c>
      <c r="M245" s="13" t="s">
        <v>1283</v>
      </c>
    </row>
    <row r="246" spans="1:13" x14ac:dyDescent="0.3">
      <c r="A246" s="13" t="s">
        <v>70</v>
      </c>
      <c r="B246" s="13" t="s">
        <v>326</v>
      </c>
      <c r="C246" s="13" t="s">
        <v>327</v>
      </c>
      <c r="D246" s="13" t="s">
        <v>1688</v>
      </c>
      <c r="E246" s="13" t="s">
        <v>1689</v>
      </c>
      <c r="F246" s="13" t="s">
        <v>330</v>
      </c>
      <c r="G246" s="13" t="s">
        <v>1690</v>
      </c>
      <c r="H246" s="13" t="s">
        <v>1691</v>
      </c>
      <c r="I246" s="14">
        <v>1</v>
      </c>
      <c r="J246" s="13" t="s">
        <v>69</v>
      </c>
      <c r="K246" s="13" t="s">
        <v>572</v>
      </c>
      <c r="L246" s="13" t="s">
        <v>1198</v>
      </c>
      <c r="M246" s="13" t="s">
        <v>1373</v>
      </c>
    </row>
    <row r="247" spans="1:13" x14ac:dyDescent="0.3">
      <c r="A247" s="13" t="s">
        <v>70</v>
      </c>
      <c r="B247" s="13" t="s">
        <v>326</v>
      </c>
      <c r="C247" s="13" t="s">
        <v>327</v>
      </c>
      <c r="D247" s="13" t="s">
        <v>1688</v>
      </c>
      <c r="E247" s="13" t="s">
        <v>1692</v>
      </c>
      <c r="F247" s="13" t="s">
        <v>330</v>
      </c>
      <c r="G247" s="13" t="s">
        <v>1341</v>
      </c>
      <c r="H247" s="13" t="s">
        <v>1342</v>
      </c>
      <c r="I247" s="14">
        <v>1</v>
      </c>
      <c r="J247" s="13" t="s">
        <v>69</v>
      </c>
      <c r="K247" s="13" t="s">
        <v>897</v>
      </c>
      <c r="L247" s="13" t="s">
        <v>1198</v>
      </c>
      <c r="M247" s="13" t="s">
        <v>1343</v>
      </c>
    </row>
    <row r="248" spans="1:13" x14ac:dyDescent="0.3">
      <c r="A248" s="13" t="s">
        <v>263</v>
      </c>
      <c r="B248" s="13" t="s">
        <v>853</v>
      </c>
      <c r="C248" s="13" t="s">
        <v>327</v>
      </c>
      <c r="D248" s="13" t="s">
        <v>1034</v>
      </c>
      <c r="E248" s="13" t="s">
        <v>1693</v>
      </c>
      <c r="F248" s="13" t="s">
        <v>341</v>
      </c>
      <c r="G248" s="13" t="s">
        <v>1204</v>
      </c>
      <c r="H248" s="13" t="s">
        <v>1205</v>
      </c>
      <c r="I248" s="14">
        <v>1</v>
      </c>
      <c r="J248" s="13" t="s">
        <v>262</v>
      </c>
      <c r="K248" s="13" t="s">
        <v>688</v>
      </c>
      <c r="L248" s="13" t="s">
        <v>1198</v>
      </c>
      <c r="M248" s="13" t="s">
        <v>898</v>
      </c>
    </row>
    <row r="249" spans="1:13" x14ac:dyDescent="0.3">
      <c r="A249" s="13" t="s">
        <v>263</v>
      </c>
      <c r="B249" s="13" t="s">
        <v>853</v>
      </c>
      <c r="C249" s="13" t="s">
        <v>327</v>
      </c>
      <c r="D249" s="13" t="s">
        <v>1034</v>
      </c>
      <c r="E249" s="13" t="s">
        <v>1693</v>
      </c>
      <c r="F249" s="13" t="s">
        <v>341</v>
      </c>
      <c r="G249" s="13" t="s">
        <v>1206</v>
      </c>
      <c r="H249" s="13" t="s">
        <v>1207</v>
      </c>
      <c r="I249" s="14">
        <v>1</v>
      </c>
      <c r="J249" s="13" t="s">
        <v>262</v>
      </c>
      <c r="K249" s="13" t="s">
        <v>688</v>
      </c>
      <c r="L249" s="13" t="s">
        <v>1198</v>
      </c>
      <c r="M249" s="13" t="s">
        <v>898</v>
      </c>
    </row>
    <row r="250" spans="1:13" x14ac:dyDescent="0.3">
      <c r="A250" s="13" t="s">
        <v>128</v>
      </c>
      <c r="B250" s="13" t="s">
        <v>326</v>
      </c>
      <c r="C250" s="13" t="s">
        <v>327</v>
      </c>
      <c r="D250" s="13" t="s">
        <v>769</v>
      </c>
      <c r="E250" s="13" t="s">
        <v>1694</v>
      </c>
      <c r="F250" s="13" t="s">
        <v>330</v>
      </c>
      <c r="G250" s="13" t="s">
        <v>1695</v>
      </c>
      <c r="H250" s="13" t="s">
        <v>1696</v>
      </c>
      <c r="I250" s="14">
        <v>2</v>
      </c>
      <c r="J250" s="13" t="s">
        <v>127</v>
      </c>
      <c r="K250" s="13" t="s">
        <v>778</v>
      </c>
      <c r="L250" s="13" t="s">
        <v>1198</v>
      </c>
      <c r="M250" s="13" t="s">
        <v>1310</v>
      </c>
    </row>
    <row r="251" spans="1:13" x14ac:dyDescent="0.3">
      <c r="A251" s="13" t="s">
        <v>80</v>
      </c>
      <c r="B251" s="13" t="s">
        <v>346</v>
      </c>
      <c r="C251" s="13" t="s">
        <v>327</v>
      </c>
      <c r="D251" s="13" t="s">
        <v>1697</v>
      </c>
      <c r="E251" s="13" t="s">
        <v>1698</v>
      </c>
      <c r="F251" s="13" t="s">
        <v>330</v>
      </c>
      <c r="G251" s="13" t="s">
        <v>1644</v>
      </c>
      <c r="H251" s="13" t="s">
        <v>1645</v>
      </c>
      <c r="I251" s="14">
        <v>2</v>
      </c>
      <c r="J251" s="13" t="s">
        <v>79</v>
      </c>
      <c r="K251" s="13" t="s">
        <v>611</v>
      </c>
      <c r="L251" s="13" t="s">
        <v>1198</v>
      </c>
      <c r="M251" s="13" t="s">
        <v>1283</v>
      </c>
    </row>
    <row r="252" spans="1:13" x14ac:dyDescent="0.3">
      <c r="A252" s="13" t="s">
        <v>283</v>
      </c>
      <c r="B252" s="13" t="s">
        <v>1030</v>
      </c>
      <c r="C252" s="13" t="s">
        <v>327</v>
      </c>
      <c r="D252" s="13" t="s">
        <v>1031</v>
      </c>
      <c r="E252" s="13" t="s">
        <v>1699</v>
      </c>
      <c r="F252" s="13" t="s">
        <v>341</v>
      </c>
      <c r="G252" s="13" t="s">
        <v>1204</v>
      </c>
      <c r="H252" s="13" t="s">
        <v>1205</v>
      </c>
      <c r="I252" s="14">
        <v>1</v>
      </c>
      <c r="J252" s="13" t="s">
        <v>282</v>
      </c>
      <c r="K252" s="13" t="s">
        <v>688</v>
      </c>
      <c r="L252" s="13" t="s">
        <v>1198</v>
      </c>
      <c r="M252" s="13" t="s">
        <v>898</v>
      </c>
    </row>
    <row r="253" spans="1:13" x14ac:dyDescent="0.3">
      <c r="A253" s="13" t="s">
        <v>283</v>
      </c>
      <c r="B253" s="13" t="s">
        <v>1030</v>
      </c>
      <c r="C253" s="13" t="s">
        <v>327</v>
      </c>
      <c r="D253" s="13" t="s">
        <v>1031</v>
      </c>
      <c r="E253" s="13" t="s">
        <v>1699</v>
      </c>
      <c r="F253" s="13" t="s">
        <v>341</v>
      </c>
      <c r="G253" s="13" t="s">
        <v>1206</v>
      </c>
      <c r="H253" s="13" t="s">
        <v>1207</v>
      </c>
      <c r="I253" s="14">
        <v>1</v>
      </c>
      <c r="J253" s="13" t="s">
        <v>282</v>
      </c>
      <c r="K253" s="13" t="s">
        <v>688</v>
      </c>
      <c r="L253" s="13" t="s">
        <v>1198</v>
      </c>
      <c r="M253" s="13" t="s">
        <v>898</v>
      </c>
    </row>
    <row r="254" spans="1:13" x14ac:dyDescent="0.3">
      <c r="A254" s="13" t="s">
        <v>201</v>
      </c>
      <c r="B254" s="13" t="s">
        <v>326</v>
      </c>
      <c r="C254" s="13" t="s">
        <v>327</v>
      </c>
      <c r="D254" s="13" t="s">
        <v>970</v>
      </c>
      <c r="E254" s="13" t="s">
        <v>1700</v>
      </c>
      <c r="F254" s="13" t="s">
        <v>509</v>
      </c>
      <c r="G254" s="13" t="s">
        <v>1701</v>
      </c>
      <c r="H254" s="13" t="s">
        <v>1702</v>
      </c>
      <c r="I254" s="14">
        <v>1</v>
      </c>
      <c r="J254" s="13" t="s">
        <v>200</v>
      </c>
      <c r="K254" s="13" t="s">
        <v>824</v>
      </c>
      <c r="L254" s="13" t="s">
        <v>1198</v>
      </c>
      <c r="M254" s="13" t="s">
        <v>1703</v>
      </c>
    </row>
    <row r="255" spans="1:13" x14ac:dyDescent="0.3">
      <c r="A255" s="13" t="s">
        <v>201</v>
      </c>
      <c r="B255" s="13" t="s">
        <v>326</v>
      </c>
      <c r="C255" s="13" t="s">
        <v>327</v>
      </c>
      <c r="D255" s="13" t="s">
        <v>970</v>
      </c>
      <c r="E255" s="13" t="s">
        <v>1704</v>
      </c>
      <c r="F255" s="13" t="s">
        <v>509</v>
      </c>
      <c r="G255" s="13" t="s">
        <v>1705</v>
      </c>
      <c r="H255" s="13" t="s">
        <v>1706</v>
      </c>
      <c r="I255" s="14">
        <v>1</v>
      </c>
      <c r="J255" s="13" t="s">
        <v>200</v>
      </c>
      <c r="K255" s="13" t="s">
        <v>377</v>
      </c>
      <c r="L255" s="13" t="s">
        <v>1198</v>
      </c>
      <c r="M255" s="13" t="s">
        <v>991</v>
      </c>
    </row>
    <row r="256" spans="1:13" x14ac:dyDescent="0.3">
      <c r="A256" s="13" t="s">
        <v>46</v>
      </c>
      <c r="B256" s="13" t="s">
        <v>853</v>
      </c>
      <c r="C256" s="13" t="s">
        <v>327</v>
      </c>
      <c r="D256" s="13" t="s">
        <v>1105</v>
      </c>
      <c r="E256" s="13" t="s">
        <v>1707</v>
      </c>
      <c r="F256" s="13" t="s">
        <v>330</v>
      </c>
      <c r="G256" s="13" t="s">
        <v>1568</v>
      </c>
      <c r="H256" s="13" t="s">
        <v>1569</v>
      </c>
      <c r="I256" s="14">
        <v>2</v>
      </c>
      <c r="J256" s="13" t="s">
        <v>45</v>
      </c>
      <c r="K256" s="13" t="s">
        <v>741</v>
      </c>
      <c r="L256" s="13" t="s">
        <v>1198</v>
      </c>
      <c r="M256" s="13" t="s">
        <v>1570</v>
      </c>
    </row>
    <row r="257" spans="1:13" x14ac:dyDescent="0.3">
      <c r="A257" s="13" t="s">
        <v>293</v>
      </c>
      <c r="B257" s="13" t="s">
        <v>975</v>
      </c>
      <c r="C257" s="13" t="s">
        <v>327</v>
      </c>
      <c r="D257" s="13" t="s">
        <v>976</v>
      </c>
      <c r="E257" s="13" t="s">
        <v>1708</v>
      </c>
      <c r="F257" s="13" t="s">
        <v>341</v>
      </c>
      <c r="G257" s="13" t="s">
        <v>1709</v>
      </c>
      <c r="H257" s="13" t="s">
        <v>1710</v>
      </c>
      <c r="I257" s="14">
        <v>1</v>
      </c>
      <c r="J257" s="13" t="s">
        <v>292</v>
      </c>
      <c r="K257" s="13" t="s">
        <v>783</v>
      </c>
      <c r="L257" s="13" t="s">
        <v>1198</v>
      </c>
      <c r="M257" s="13" t="s">
        <v>543</v>
      </c>
    </row>
    <row r="258" spans="1:13" x14ac:dyDescent="0.3">
      <c r="A258" s="13" t="s">
        <v>228</v>
      </c>
      <c r="B258" s="13" t="s">
        <v>326</v>
      </c>
      <c r="C258" s="13" t="s">
        <v>327</v>
      </c>
      <c r="D258" s="13" t="s">
        <v>384</v>
      </c>
      <c r="E258" s="13" t="s">
        <v>1711</v>
      </c>
      <c r="F258" s="13" t="s">
        <v>509</v>
      </c>
      <c r="G258" s="13" t="s">
        <v>1306</v>
      </c>
      <c r="H258" s="13" t="s">
        <v>1307</v>
      </c>
      <c r="I258" s="14">
        <v>1</v>
      </c>
      <c r="J258" s="13" t="s">
        <v>227</v>
      </c>
      <c r="K258" s="13" t="s">
        <v>1331</v>
      </c>
      <c r="L258" s="13" t="s">
        <v>1198</v>
      </c>
      <c r="M258" s="13" t="s">
        <v>1211</v>
      </c>
    </row>
    <row r="259" spans="1:13" x14ac:dyDescent="0.3">
      <c r="A259" s="13" t="s">
        <v>228</v>
      </c>
      <c r="B259" s="13" t="s">
        <v>326</v>
      </c>
      <c r="C259" s="13" t="s">
        <v>327</v>
      </c>
      <c r="D259" s="13" t="s">
        <v>384</v>
      </c>
      <c r="E259" s="13" t="s">
        <v>1712</v>
      </c>
      <c r="F259" s="13" t="s">
        <v>341</v>
      </c>
      <c r="G259" s="13" t="s">
        <v>1300</v>
      </c>
      <c r="H259" s="13" t="s">
        <v>1301</v>
      </c>
      <c r="I259" s="14">
        <v>1</v>
      </c>
      <c r="J259" s="13" t="s">
        <v>227</v>
      </c>
      <c r="K259" s="13" t="s">
        <v>951</v>
      </c>
      <c r="L259" s="13" t="s">
        <v>1198</v>
      </c>
      <c r="M259" s="13" t="s">
        <v>1302</v>
      </c>
    </row>
    <row r="260" spans="1:13" x14ac:dyDescent="0.3">
      <c r="A260" s="13" t="s">
        <v>54</v>
      </c>
      <c r="B260" s="13" t="s">
        <v>326</v>
      </c>
      <c r="C260" s="13" t="s">
        <v>327</v>
      </c>
      <c r="D260" s="13" t="s">
        <v>384</v>
      </c>
      <c r="E260" s="13" t="s">
        <v>1713</v>
      </c>
      <c r="F260" s="13" t="s">
        <v>330</v>
      </c>
      <c r="G260" s="13" t="s">
        <v>1580</v>
      </c>
      <c r="H260" s="13" t="s">
        <v>1581</v>
      </c>
      <c r="I260" s="14">
        <v>1</v>
      </c>
      <c r="J260" s="13" t="s">
        <v>53</v>
      </c>
      <c r="K260" s="13" t="s">
        <v>589</v>
      </c>
      <c r="L260" s="13" t="s">
        <v>1198</v>
      </c>
      <c r="M260" s="13" t="s">
        <v>1582</v>
      </c>
    </row>
    <row r="261" spans="1:13" x14ac:dyDescent="0.3">
      <c r="A261" s="13" t="s">
        <v>54</v>
      </c>
      <c r="B261" s="13" t="s">
        <v>326</v>
      </c>
      <c r="C261" s="13" t="s">
        <v>327</v>
      </c>
      <c r="D261" s="13" t="s">
        <v>384</v>
      </c>
      <c r="E261" s="13" t="s">
        <v>1713</v>
      </c>
      <c r="F261" s="13" t="s">
        <v>330</v>
      </c>
      <c r="G261" s="13" t="s">
        <v>1584</v>
      </c>
      <c r="H261" s="13" t="s">
        <v>1585</v>
      </c>
      <c r="I261" s="14">
        <v>1</v>
      </c>
      <c r="J261" s="13" t="s">
        <v>53</v>
      </c>
      <c r="K261" s="13" t="s">
        <v>589</v>
      </c>
      <c r="L261" s="13" t="s">
        <v>1198</v>
      </c>
      <c r="M261" s="13" t="s">
        <v>1582</v>
      </c>
    </row>
    <row r="262" spans="1:13" x14ac:dyDescent="0.3">
      <c r="A262" s="13" t="s">
        <v>183</v>
      </c>
      <c r="B262" s="13" t="s">
        <v>853</v>
      </c>
      <c r="C262" s="13" t="s">
        <v>327</v>
      </c>
      <c r="D262" s="13" t="s">
        <v>1714</v>
      </c>
      <c r="E262" s="13" t="s">
        <v>1715</v>
      </c>
      <c r="F262" s="13" t="s">
        <v>330</v>
      </c>
      <c r="G262" s="13" t="s">
        <v>1716</v>
      </c>
      <c r="H262" s="13" t="s">
        <v>1717</v>
      </c>
      <c r="I262" s="14">
        <v>1</v>
      </c>
      <c r="J262" s="13" t="s">
        <v>182</v>
      </c>
      <c r="K262" s="13" t="s">
        <v>356</v>
      </c>
      <c r="L262" s="13" t="s">
        <v>1198</v>
      </c>
      <c r="M262" s="13" t="s">
        <v>991</v>
      </c>
    </row>
    <row r="263" spans="1:13" x14ac:dyDescent="0.3">
      <c r="A263" s="13" t="s">
        <v>241</v>
      </c>
      <c r="B263" s="13" t="s">
        <v>441</v>
      </c>
      <c r="C263" s="13" t="s">
        <v>327</v>
      </c>
      <c r="D263" s="13" t="s">
        <v>1718</v>
      </c>
      <c r="E263" s="13" t="s">
        <v>1719</v>
      </c>
      <c r="F263" s="13" t="s">
        <v>509</v>
      </c>
      <c r="G263" s="13" t="s">
        <v>1720</v>
      </c>
      <c r="H263" s="13" t="s">
        <v>1721</v>
      </c>
      <c r="I263" s="14">
        <v>1</v>
      </c>
      <c r="J263" s="13" t="s">
        <v>240</v>
      </c>
      <c r="K263" s="13" t="s">
        <v>1722</v>
      </c>
      <c r="L263" s="13" t="s">
        <v>1198</v>
      </c>
      <c r="M263" s="13" t="s">
        <v>1109</v>
      </c>
    </row>
    <row r="264" spans="1:13" x14ac:dyDescent="0.3">
      <c r="A264" s="13" t="s">
        <v>205</v>
      </c>
      <c r="B264" s="13" t="s">
        <v>346</v>
      </c>
      <c r="C264" s="13" t="s">
        <v>327</v>
      </c>
      <c r="D264" s="13" t="s">
        <v>1046</v>
      </c>
      <c r="E264" s="13" t="s">
        <v>1723</v>
      </c>
      <c r="F264" s="13" t="s">
        <v>330</v>
      </c>
      <c r="G264" s="13" t="s">
        <v>1724</v>
      </c>
      <c r="H264" s="13" t="s">
        <v>1725</v>
      </c>
      <c r="I264" s="14">
        <v>1</v>
      </c>
      <c r="J264" s="13" t="s">
        <v>204</v>
      </c>
      <c r="K264" s="13" t="s">
        <v>478</v>
      </c>
      <c r="L264" s="13" t="s">
        <v>1198</v>
      </c>
      <c r="M264" s="13" t="s">
        <v>1726</v>
      </c>
    </row>
    <row r="265" spans="1:13" x14ac:dyDescent="0.3">
      <c r="A265" s="13" t="s">
        <v>205</v>
      </c>
      <c r="B265" s="13" t="s">
        <v>346</v>
      </c>
      <c r="C265" s="13" t="s">
        <v>327</v>
      </c>
      <c r="D265" s="13" t="s">
        <v>1046</v>
      </c>
      <c r="E265" s="13" t="s">
        <v>1723</v>
      </c>
      <c r="F265" s="13" t="s">
        <v>330</v>
      </c>
      <c r="G265" s="13" t="s">
        <v>1727</v>
      </c>
      <c r="H265" s="13" t="s">
        <v>1728</v>
      </c>
      <c r="I265" s="14">
        <v>1</v>
      </c>
      <c r="J265" s="13" t="s">
        <v>204</v>
      </c>
      <c r="K265" s="13" t="s">
        <v>478</v>
      </c>
      <c r="L265" s="13" t="s">
        <v>1198</v>
      </c>
      <c r="M265" s="13" t="s">
        <v>1310</v>
      </c>
    </row>
    <row r="266" spans="1:13" x14ac:dyDescent="0.3">
      <c r="A266" s="13" t="s">
        <v>154</v>
      </c>
      <c r="B266" s="13" t="s">
        <v>1020</v>
      </c>
      <c r="C266" s="13" t="s">
        <v>327</v>
      </c>
      <c r="D266" s="13" t="s">
        <v>1021</v>
      </c>
      <c r="E266" s="13" t="s">
        <v>1729</v>
      </c>
      <c r="F266" s="13" t="s">
        <v>330</v>
      </c>
      <c r="G266" s="13" t="s">
        <v>1644</v>
      </c>
      <c r="H266" s="13" t="s">
        <v>1645</v>
      </c>
      <c r="I266" s="14">
        <v>10</v>
      </c>
      <c r="J266" s="13" t="s">
        <v>153</v>
      </c>
      <c r="K266" s="13" t="s">
        <v>690</v>
      </c>
      <c r="L266" s="13" t="s">
        <v>1198</v>
      </c>
      <c r="M266" s="13" t="s">
        <v>1283</v>
      </c>
    </row>
    <row r="267" spans="1:13" x14ac:dyDescent="0.3">
      <c r="A267" s="13" t="s">
        <v>173</v>
      </c>
      <c r="B267" s="13" t="s">
        <v>441</v>
      </c>
      <c r="C267" s="13" t="s">
        <v>327</v>
      </c>
      <c r="D267" s="13" t="s">
        <v>442</v>
      </c>
      <c r="E267" s="13" t="s">
        <v>1730</v>
      </c>
      <c r="F267" s="13" t="s">
        <v>341</v>
      </c>
      <c r="G267" s="13" t="s">
        <v>1222</v>
      </c>
      <c r="H267" s="13" t="s">
        <v>1223</v>
      </c>
      <c r="I267" s="14">
        <v>1</v>
      </c>
      <c r="J267" s="13" t="s">
        <v>172</v>
      </c>
      <c r="K267" s="13" t="s">
        <v>478</v>
      </c>
      <c r="L267" s="13" t="s">
        <v>1198</v>
      </c>
      <c r="M267" s="13" t="s">
        <v>345</v>
      </c>
    </row>
    <row r="268" spans="1:13" x14ac:dyDescent="0.3">
      <c r="A268" s="13" t="s">
        <v>173</v>
      </c>
      <c r="B268" s="13" t="s">
        <v>441</v>
      </c>
      <c r="C268" s="13" t="s">
        <v>327</v>
      </c>
      <c r="D268" s="13" t="s">
        <v>442</v>
      </c>
      <c r="E268" s="13" t="s">
        <v>1730</v>
      </c>
      <c r="F268" s="13" t="s">
        <v>341</v>
      </c>
      <c r="G268" s="13" t="s">
        <v>1731</v>
      </c>
      <c r="H268" s="13" t="s">
        <v>1732</v>
      </c>
      <c r="I268" s="14">
        <v>1</v>
      </c>
      <c r="J268" s="13" t="s">
        <v>172</v>
      </c>
      <c r="K268" s="13" t="s">
        <v>478</v>
      </c>
      <c r="L268" s="13" t="s">
        <v>1198</v>
      </c>
      <c r="M268" s="13" t="s">
        <v>1216</v>
      </c>
    </row>
    <row r="269" spans="1:13" x14ac:dyDescent="0.3">
      <c r="A269" s="13" t="s">
        <v>173</v>
      </c>
      <c r="B269" s="13" t="s">
        <v>441</v>
      </c>
      <c r="C269" s="13" t="s">
        <v>327</v>
      </c>
      <c r="D269" s="13" t="s">
        <v>442</v>
      </c>
      <c r="E269" s="13" t="s">
        <v>1733</v>
      </c>
      <c r="F269" s="13" t="s">
        <v>341</v>
      </c>
      <c r="G269" s="13" t="s">
        <v>1303</v>
      </c>
      <c r="H269" s="13" t="s">
        <v>1304</v>
      </c>
      <c r="I269" s="14">
        <v>1</v>
      </c>
      <c r="J269" s="13" t="s">
        <v>172</v>
      </c>
      <c r="K269" s="13" t="s">
        <v>478</v>
      </c>
      <c r="L269" s="13" t="s">
        <v>1198</v>
      </c>
      <c r="M269" s="13" t="s">
        <v>1305</v>
      </c>
    </row>
    <row r="270" spans="1:13" x14ac:dyDescent="0.3">
      <c r="A270" s="13" t="s">
        <v>173</v>
      </c>
      <c r="B270" s="13" t="s">
        <v>441</v>
      </c>
      <c r="C270" s="13" t="s">
        <v>327</v>
      </c>
      <c r="D270" s="13" t="s">
        <v>442</v>
      </c>
      <c r="E270" s="13" t="s">
        <v>1734</v>
      </c>
      <c r="F270" s="13" t="s">
        <v>341</v>
      </c>
      <c r="G270" s="13" t="s">
        <v>1294</v>
      </c>
      <c r="H270" s="13" t="s">
        <v>1295</v>
      </c>
      <c r="I270" s="14">
        <v>1</v>
      </c>
      <c r="J270" s="13" t="s">
        <v>172</v>
      </c>
      <c r="K270" s="13" t="s">
        <v>478</v>
      </c>
      <c r="L270" s="13" t="s">
        <v>1198</v>
      </c>
      <c r="M270" s="13" t="s">
        <v>1296</v>
      </c>
    </row>
    <row r="271" spans="1:13" x14ac:dyDescent="0.3">
      <c r="A271" s="13" t="s">
        <v>173</v>
      </c>
      <c r="B271" s="13" t="s">
        <v>441</v>
      </c>
      <c r="C271" s="13" t="s">
        <v>327</v>
      </c>
      <c r="D271" s="13" t="s">
        <v>442</v>
      </c>
      <c r="E271" s="13" t="s">
        <v>1734</v>
      </c>
      <c r="F271" s="13" t="s">
        <v>341</v>
      </c>
      <c r="G271" s="13" t="s">
        <v>1297</v>
      </c>
      <c r="H271" s="13" t="s">
        <v>1298</v>
      </c>
      <c r="I271" s="14">
        <v>3</v>
      </c>
      <c r="J271" s="13" t="s">
        <v>172</v>
      </c>
      <c r="K271" s="13" t="s">
        <v>478</v>
      </c>
      <c r="L271" s="13" t="s">
        <v>1198</v>
      </c>
      <c r="M271" s="13" t="s">
        <v>1299</v>
      </c>
    </row>
    <row r="272" spans="1:13" x14ac:dyDescent="0.3">
      <c r="A272" s="13" t="s">
        <v>173</v>
      </c>
      <c r="B272" s="13" t="s">
        <v>441</v>
      </c>
      <c r="C272" s="13" t="s">
        <v>327</v>
      </c>
      <c r="D272" s="13" t="s">
        <v>442</v>
      </c>
      <c r="E272" s="13" t="s">
        <v>1735</v>
      </c>
      <c r="F272" s="13" t="s">
        <v>341</v>
      </c>
      <c r="G272" s="13" t="s">
        <v>1731</v>
      </c>
      <c r="H272" s="13" t="s">
        <v>1732</v>
      </c>
      <c r="I272" s="14">
        <v>1</v>
      </c>
      <c r="J272" s="13" t="s">
        <v>172</v>
      </c>
      <c r="K272" s="13" t="s">
        <v>478</v>
      </c>
      <c r="L272" s="13" t="s">
        <v>1198</v>
      </c>
      <c r="M272" s="13" t="s">
        <v>1216</v>
      </c>
    </row>
    <row r="273" spans="1:13" x14ac:dyDescent="0.3">
      <c r="A273" s="13" t="s">
        <v>173</v>
      </c>
      <c r="B273" s="13" t="s">
        <v>441</v>
      </c>
      <c r="C273" s="13" t="s">
        <v>327</v>
      </c>
      <c r="D273" s="13" t="s">
        <v>442</v>
      </c>
      <c r="E273" s="13" t="s">
        <v>1735</v>
      </c>
      <c r="F273" s="13" t="s">
        <v>341</v>
      </c>
      <c r="G273" s="13" t="s">
        <v>1222</v>
      </c>
      <c r="H273" s="13" t="s">
        <v>1223</v>
      </c>
      <c r="I273" s="14">
        <v>1</v>
      </c>
      <c r="J273" s="13" t="s">
        <v>172</v>
      </c>
      <c r="K273" s="13" t="s">
        <v>478</v>
      </c>
      <c r="L273" s="13" t="s">
        <v>1198</v>
      </c>
      <c r="M273" s="13" t="s">
        <v>345</v>
      </c>
    </row>
    <row r="274" spans="1:13" x14ac:dyDescent="0.3">
      <c r="A274" s="13" t="s">
        <v>173</v>
      </c>
      <c r="B274" s="13" t="s">
        <v>441</v>
      </c>
      <c r="C274" s="13" t="s">
        <v>327</v>
      </c>
      <c r="D274" s="13" t="s">
        <v>442</v>
      </c>
      <c r="E274" s="13" t="s">
        <v>1736</v>
      </c>
      <c r="F274" s="13" t="s">
        <v>341</v>
      </c>
      <c r="G274" s="13" t="s">
        <v>1737</v>
      </c>
      <c r="H274" s="13" t="s">
        <v>1738</v>
      </c>
      <c r="I274" s="14">
        <v>3</v>
      </c>
      <c r="J274" s="13" t="s">
        <v>172</v>
      </c>
      <c r="K274" s="13" t="s">
        <v>711</v>
      </c>
      <c r="L274" s="13" t="s">
        <v>1198</v>
      </c>
      <c r="M274" s="13" t="s">
        <v>1299</v>
      </c>
    </row>
    <row r="275" spans="1:13" x14ac:dyDescent="0.3">
      <c r="A275" s="13" t="s">
        <v>173</v>
      </c>
      <c r="B275" s="13" t="s">
        <v>441</v>
      </c>
      <c r="C275" s="13" t="s">
        <v>327</v>
      </c>
      <c r="D275" s="13" t="s">
        <v>442</v>
      </c>
      <c r="E275" s="13" t="s">
        <v>1730</v>
      </c>
      <c r="F275" s="13" t="s">
        <v>341</v>
      </c>
      <c r="G275" s="13" t="s">
        <v>1214</v>
      </c>
      <c r="H275" s="13" t="s">
        <v>1215</v>
      </c>
      <c r="I275" s="14">
        <v>1</v>
      </c>
      <c r="J275" s="13" t="s">
        <v>172</v>
      </c>
      <c r="K275" s="13" t="s">
        <v>344</v>
      </c>
      <c r="L275" s="13" t="s">
        <v>1198</v>
      </c>
      <c r="M275" s="13" t="s">
        <v>1216</v>
      </c>
    </row>
    <row r="276" spans="1:13" x14ac:dyDescent="0.3">
      <c r="A276" s="13" t="s">
        <v>173</v>
      </c>
      <c r="B276" s="13" t="s">
        <v>441</v>
      </c>
      <c r="C276" s="13" t="s">
        <v>327</v>
      </c>
      <c r="D276" s="13" t="s">
        <v>442</v>
      </c>
      <c r="E276" s="13" t="s">
        <v>1730</v>
      </c>
      <c r="F276" s="13" t="s">
        <v>341</v>
      </c>
      <c r="G276" s="13" t="s">
        <v>1217</v>
      </c>
      <c r="H276" s="13" t="s">
        <v>1218</v>
      </c>
      <c r="I276" s="14">
        <v>1</v>
      </c>
      <c r="J276" s="13" t="s">
        <v>172</v>
      </c>
      <c r="K276" s="13" t="s">
        <v>344</v>
      </c>
      <c r="L276" s="13" t="s">
        <v>1198</v>
      </c>
      <c r="M276" s="13" t="s">
        <v>1216</v>
      </c>
    </row>
    <row r="277" spans="1:13" x14ac:dyDescent="0.3">
      <c r="A277" s="13" t="s">
        <v>173</v>
      </c>
      <c r="B277" s="13" t="s">
        <v>441</v>
      </c>
      <c r="C277" s="13" t="s">
        <v>327</v>
      </c>
      <c r="D277" s="13" t="s">
        <v>442</v>
      </c>
      <c r="E277" s="13" t="s">
        <v>1730</v>
      </c>
      <c r="F277" s="13" t="s">
        <v>341</v>
      </c>
      <c r="G277" s="13" t="s">
        <v>1224</v>
      </c>
      <c r="H277" s="13" t="s">
        <v>1225</v>
      </c>
      <c r="I277" s="14">
        <v>1</v>
      </c>
      <c r="J277" s="13" t="s">
        <v>172</v>
      </c>
      <c r="K277" s="13" t="s">
        <v>344</v>
      </c>
      <c r="L277" s="13" t="s">
        <v>1198</v>
      </c>
      <c r="M277" s="13" t="s">
        <v>345</v>
      </c>
    </row>
    <row r="278" spans="1:13" x14ac:dyDescent="0.3">
      <c r="A278" s="13" t="s">
        <v>173</v>
      </c>
      <c r="B278" s="13" t="s">
        <v>441</v>
      </c>
      <c r="C278" s="13" t="s">
        <v>327</v>
      </c>
      <c r="D278" s="13" t="s">
        <v>442</v>
      </c>
      <c r="E278" s="13" t="s">
        <v>1733</v>
      </c>
      <c r="F278" s="13" t="s">
        <v>341</v>
      </c>
      <c r="G278" s="13" t="s">
        <v>1739</v>
      </c>
      <c r="H278" s="13" t="s">
        <v>1740</v>
      </c>
      <c r="I278" s="14">
        <v>2</v>
      </c>
      <c r="J278" s="13" t="s">
        <v>172</v>
      </c>
      <c r="K278" s="13" t="s">
        <v>344</v>
      </c>
      <c r="L278" s="13" t="s">
        <v>1198</v>
      </c>
      <c r="M278" s="13" t="s">
        <v>457</v>
      </c>
    </row>
    <row r="279" spans="1:13" x14ac:dyDescent="0.3">
      <c r="A279" s="13" t="s">
        <v>173</v>
      </c>
      <c r="B279" s="13" t="s">
        <v>441</v>
      </c>
      <c r="C279" s="13" t="s">
        <v>327</v>
      </c>
      <c r="D279" s="13" t="s">
        <v>442</v>
      </c>
      <c r="E279" s="13" t="s">
        <v>1733</v>
      </c>
      <c r="F279" s="13" t="s">
        <v>341</v>
      </c>
      <c r="G279" s="13" t="s">
        <v>1300</v>
      </c>
      <c r="H279" s="13" t="s">
        <v>1301</v>
      </c>
      <c r="I279" s="14">
        <v>1</v>
      </c>
      <c r="J279" s="13" t="s">
        <v>172</v>
      </c>
      <c r="K279" s="13" t="s">
        <v>344</v>
      </c>
      <c r="L279" s="13" t="s">
        <v>1198</v>
      </c>
      <c r="M279" s="13" t="s">
        <v>1302</v>
      </c>
    </row>
    <row r="280" spans="1:13" x14ac:dyDescent="0.3">
      <c r="A280" s="13" t="s">
        <v>173</v>
      </c>
      <c r="B280" s="13" t="s">
        <v>441</v>
      </c>
      <c r="C280" s="13" t="s">
        <v>327</v>
      </c>
      <c r="D280" s="13" t="s">
        <v>442</v>
      </c>
      <c r="E280" s="13" t="s">
        <v>1734</v>
      </c>
      <c r="F280" s="13" t="s">
        <v>341</v>
      </c>
      <c r="G280" s="13" t="s">
        <v>1741</v>
      </c>
      <c r="H280" s="13" t="s">
        <v>1742</v>
      </c>
      <c r="I280" s="14">
        <v>1</v>
      </c>
      <c r="J280" s="13" t="s">
        <v>172</v>
      </c>
      <c r="K280" s="13" t="s">
        <v>344</v>
      </c>
      <c r="L280" s="13" t="s">
        <v>1198</v>
      </c>
      <c r="M280" s="13" t="s">
        <v>1743</v>
      </c>
    </row>
    <row r="281" spans="1:13" x14ac:dyDescent="0.3">
      <c r="A281" s="13" t="s">
        <v>173</v>
      </c>
      <c r="B281" s="13" t="s">
        <v>441</v>
      </c>
      <c r="C281" s="13" t="s">
        <v>327</v>
      </c>
      <c r="D281" s="13" t="s">
        <v>442</v>
      </c>
      <c r="E281" s="13" t="s">
        <v>1735</v>
      </c>
      <c r="F281" s="13" t="s">
        <v>341</v>
      </c>
      <c r="G281" s="13" t="s">
        <v>1214</v>
      </c>
      <c r="H281" s="13" t="s">
        <v>1215</v>
      </c>
      <c r="I281" s="14">
        <v>1</v>
      </c>
      <c r="J281" s="13" t="s">
        <v>172</v>
      </c>
      <c r="K281" s="13" t="s">
        <v>344</v>
      </c>
      <c r="L281" s="13" t="s">
        <v>1198</v>
      </c>
      <c r="M281" s="13" t="s">
        <v>1216</v>
      </c>
    </row>
    <row r="282" spans="1:13" x14ac:dyDescent="0.3">
      <c r="A282" s="13" t="s">
        <v>173</v>
      </c>
      <c r="B282" s="13" t="s">
        <v>441</v>
      </c>
      <c r="C282" s="13" t="s">
        <v>327</v>
      </c>
      <c r="D282" s="13" t="s">
        <v>442</v>
      </c>
      <c r="E282" s="13" t="s">
        <v>1735</v>
      </c>
      <c r="F282" s="13" t="s">
        <v>341</v>
      </c>
      <c r="G282" s="13" t="s">
        <v>1224</v>
      </c>
      <c r="H282" s="13" t="s">
        <v>1225</v>
      </c>
      <c r="I282" s="14">
        <v>1</v>
      </c>
      <c r="J282" s="13" t="s">
        <v>172</v>
      </c>
      <c r="K282" s="13" t="s">
        <v>344</v>
      </c>
      <c r="L282" s="13" t="s">
        <v>1198</v>
      </c>
      <c r="M282" s="13" t="s">
        <v>345</v>
      </c>
    </row>
    <row r="283" spans="1:13" x14ac:dyDescent="0.3">
      <c r="A283" s="13" t="s">
        <v>92</v>
      </c>
      <c r="B283" s="13" t="s">
        <v>1030</v>
      </c>
      <c r="C283" s="13" t="s">
        <v>327</v>
      </c>
      <c r="D283" s="13" t="s">
        <v>1031</v>
      </c>
      <c r="E283" s="13" t="s">
        <v>1744</v>
      </c>
      <c r="F283" s="13" t="s">
        <v>330</v>
      </c>
      <c r="G283" s="13" t="s">
        <v>1308</v>
      </c>
      <c r="H283" s="13" t="s">
        <v>1309</v>
      </c>
      <c r="I283" s="14">
        <v>1</v>
      </c>
      <c r="J283" s="13" t="s">
        <v>91</v>
      </c>
      <c r="K283" s="13" t="s">
        <v>333</v>
      </c>
      <c r="L283" s="13" t="s">
        <v>1198</v>
      </c>
      <c r="M283" s="13" t="s">
        <v>1310</v>
      </c>
    </row>
    <row r="284" spans="1:13" x14ac:dyDescent="0.3">
      <c r="A284" s="13" t="s">
        <v>82</v>
      </c>
      <c r="B284" s="13" t="s">
        <v>853</v>
      </c>
      <c r="C284" s="13" t="s">
        <v>327</v>
      </c>
      <c r="D284" s="13" t="s">
        <v>1034</v>
      </c>
      <c r="E284" s="13" t="s">
        <v>1035</v>
      </c>
      <c r="F284" s="13" t="s">
        <v>330</v>
      </c>
      <c r="G284" s="13" t="s">
        <v>1745</v>
      </c>
      <c r="H284" s="13" t="s">
        <v>1746</v>
      </c>
      <c r="I284" s="14">
        <v>4</v>
      </c>
      <c r="J284" s="13" t="s">
        <v>81</v>
      </c>
      <c r="K284" s="13" t="s">
        <v>517</v>
      </c>
      <c r="L284" s="13" t="s">
        <v>1198</v>
      </c>
      <c r="M284" s="13" t="s">
        <v>464</v>
      </c>
    </row>
    <row r="285" spans="1:13" x14ac:dyDescent="0.3">
      <c r="A285" s="13" t="s">
        <v>82</v>
      </c>
      <c r="B285" s="13" t="s">
        <v>853</v>
      </c>
      <c r="C285" s="13" t="s">
        <v>327</v>
      </c>
      <c r="D285" s="13" t="s">
        <v>1034</v>
      </c>
      <c r="E285" s="13" t="s">
        <v>1747</v>
      </c>
      <c r="F285" s="13" t="s">
        <v>330</v>
      </c>
      <c r="G285" s="13" t="s">
        <v>1748</v>
      </c>
      <c r="H285" s="13" t="s">
        <v>1749</v>
      </c>
      <c r="I285" s="14">
        <v>1</v>
      </c>
      <c r="J285" s="13" t="s">
        <v>81</v>
      </c>
      <c r="K285" s="13" t="s">
        <v>897</v>
      </c>
      <c r="L285" s="13" t="s">
        <v>1198</v>
      </c>
      <c r="M285" s="13" t="s">
        <v>1750</v>
      </c>
    </row>
    <row r="286" spans="1:13" x14ac:dyDescent="0.3">
      <c r="A286" s="13" t="s">
        <v>175</v>
      </c>
      <c r="B286" s="13" t="s">
        <v>1039</v>
      </c>
      <c r="C286" s="13" t="s">
        <v>327</v>
      </c>
      <c r="D286" s="13" t="s">
        <v>1040</v>
      </c>
      <c r="E286" s="13" t="s">
        <v>1751</v>
      </c>
      <c r="F286" s="13" t="s">
        <v>330</v>
      </c>
      <c r="G286" s="13" t="s">
        <v>1752</v>
      </c>
      <c r="H286" s="13" t="s">
        <v>1753</v>
      </c>
      <c r="I286" s="14">
        <v>1</v>
      </c>
      <c r="J286" s="13" t="s">
        <v>174</v>
      </c>
      <c r="K286" s="13" t="s">
        <v>517</v>
      </c>
      <c r="L286" s="13" t="s">
        <v>1198</v>
      </c>
      <c r="M286" s="13" t="s">
        <v>1283</v>
      </c>
    </row>
    <row r="287" spans="1:13" x14ac:dyDescent="0.3">
      <c r="A287" s="13" t="s">
        <v>175</v>
      </c>
      <c r="B287" s="13" t="s">
        <v>1039</v>
      </c>
      <c r="C287" s="13" t="s">
        <v>327</v>
      </c>
      <c r="D287" s="13" t="s">
        <v>1040</v>
      </c>
      <c r="E287" s="13" t="s">
        <v>1751</v>
      </c>
      <c r="F287" s="13" t="s">
        <v>330</v>
      </c>
      <c r="G287" s="13" t="s">
        <v>1349</v>
      </c>
      <c r="H287" s="13" t="s">
        <v>1350</v>
      </c>
      <c r="I287" s="14">
        <v>1</v>
      </c>
      <c r="J287" s="13" t="s">
        <v>174</v>
      </c>
      <c r="K287" s="13" t="s">
        <v>517</v>
      </c>
      <c r="L287" s="13" t="s">
        <v>1198</v>
      </c>
      <c r="M287" s="13" t="s">
        <v>1302</v>
      </c>
    </row>
    <row r="288" spans="1:13" x14ac:dyDescent="0.3">
      <c r="A288" s="13" t="s">
        <v>175</v>
      </c>
      <c r="B288" s="13" t="s">
        <v>1039</v>
      </c>
      <c r="C288" s="13" t="s">
        <v>327</v>
      </c>
      <c r="D288" s="13" t="s">
        <v>1040</v>
      </c>
      <c r="E288" s="13" t="s">
        <v>1045</v>
      </c>
      <c r="F288" s="13" t="s">
        <v>330</v>
      </c>
      <c r="G288" s="13" t="s">
        <v>1754</v>
      </c>
      <c r="H288" s="13" t="s">
        <v>1755</v>
      </c>
      <c r="I288" s="14">
        <v>2</v>
      </c>
      <c r="J288" s="13" t="s">
        <v>174</v>
      </c>
      <c r="K288" s="13" t="s">
        <v>884</v>
      </c>
      <c r="L288" s="13" t="s">
        <v>1198</v>
      </c>
      <c r="M288" s="13" t="s">
        <v>1283</v>
      </c>
    </row>
    <row r="289" spans="1:13" x14ac:dyDescent="0.3">
      <c r="A289" s="13" t="s">
        <v>68</v>
      </c>
      <c r="B289" s="13" t="s">
        <v>346</v>
      </c>
      <c r="C289" s="13" t="s">
        <v>327</v>
      </c>
      <c r="D289" s="13" t="s">
        <v>1052</v>
      </c>
      <c r="E289" s="13" t="s">
        <v>1756</v>
      </c>
      <c r="F289" s="13" t="s">
        <v>330</v>
      </c>
      <c r="G289" s="13" t="s">
        <v>1646</v>
      </c>
      <c r="H289" s="13" t="s">
        <v>1647</v>
      </c>
      <c r="I289" s="14">
        <v>8</v>
      </c>
      <c r="J289" s="13" t="s">
        <v>67</v>
      </c>
      <c r="K289" s="13" t="s">
        <v>690</v>
      </c>
      <c r="L289" s="13" t="s">
        <v>1198</v>
      </c>
      <c r="M289" s="13" t="s">
        <v>1283</v>
      </c>
    </row>
    <row r="290" spans="1:13" x14ac:dyDescent="0.3">
      <c r="A290" s="13" t="s">
        <v>267</v>
      </c>
      <c r="B290" s="13" t="s">
        <v>326</v>
      </c>
      <c r="C290" s="13" t="s">
        <v>327</v>
      </c>
      <c r="D290" s="13" t="s">
        <v>769</v>
      </c>
      <c r="E290" s="13" t="s">
        <v>1757</v>
      </c>
      <c r="F290" s="13" t="s">
        <v>341</v>
      </c>
      <c r="G290" s="13" t="s">
        <v>1204</v>
      </c>
      <c r="H290" s="13" t="s">
        <v>1205</v>
      </c>
      <c r="I290" s="14">
        <v>1</v>
      </c>
      <c r="J290" s="13" t="s">
        <v>266</v>
      </c>
      <c r="K290" s="13" t="s">
        <v>688</v>
      </c>
      <c r="L290" s="13" t="s">
        <v>1198</v>
      </c>
      <c r="M290" s="13" t="s">
        <v>898</v>
      </c>
    </row>
    <row r="291" spans="1:13" x14ac:dyDescent="0.3">
      <c r="A291" s="13" t="s">
        <v>267</v>
      </c>
      <c r="B291" s="13" t="s">
        <v>326</v>
      </c>
      <c r="C291" s="13" t="s">
        <v>327</v>
      </c>
      <c r="D291" s="13" t="s">
        <v>769</v>
      </c>
      <c r="E291" s="13" t="s">
        <v>1757</v>
      </c>
      <c r="F291" s="13" t="s">
        <v>341</v>
      </c>
      <c r="G291" s="13" t="s">
        <v>1206</v>
      </c>
      <c r="H291" s="13" t="s">
        <v>1207</v>
      </c>
      <c r="I291" s="14">
        <v>1</v>
      </c>
      <c r="J291" s="13" t="s">
        <v>266</v>
      </c>
      <c r="K291" s="13" t="s">
        <v>688</v>
      </c>
      <c r="L291" s="13" t="s">
        <v>1198</v>
      </c>
      <c r="M291" s="13" t="s">
        <v>898</v>
      </c>
    </row>
    <row r="292" spans="1:13" x14ac:dyDescent="0.3">
      <c r="A292" s="13" t="s">
        <v>136</v>
      </c>
      <c r="B292" s="13" t="s">
        <v>346</v>
      </c>
      <c r="C292" s="13" t="s">
        <v>327</v>
      </c>
      <c r="D292" s="13" t="s">
        <v>1026</v>
      </c>
      <c r="E292" s="13" t="s">
        <v>1056</v>
      </c>
      <c r="F292" s="13" t="s">
        <v>330</v>
      </c>
      <c r="G292" s="13" t="s">
        <v>1758</v>
      </c>
      <c r="H292" s="13" t="s">
        <v>1759</v>
      </c>
      <c r="I292" s="14">
        <v>1</v>
      </c>
      <c r="J292" s="13" t="s">
        <v>135</v>
      </c>
      <c r="K292" s="13" t="s">
        <v>344</v>
      </c>
      <c r="L292" s="13" t="s">
        <v>1198</v>
      </c>
      <c r="M292" s="13" t="s">
        <v>457</v>
      </c>
    </row>
    <row r="293" spans="1:13" x14ac:dyDescent="0.3">
      <c r="A293" s="13" t="s">
        <v>257</v>
      </c>
      <c r="B293" s="13" t="s">
        <v>326</v>
      </c>
      <c r="C293" s="13" t="s">
        <v>327</v>
      </c>
      <c r="D293" s="13" t="s">
        <v>764</v>
      </c>
      <c r="E293" s="13" t="s">
        <v>1760</v>
      </c>
      <c r="F293" s="13" t="s">
        <v>341</v>
      </c>
      <c r="G293" s="13" t="s">
        <v>1204</v>
      </c>
      <c r="H293" s="13" t="s">
        <v>1205</v>
      </c>
      <c r="I293" s="14">
        <v>1</v>
      </c>
      <c r="J293" s="13" t="s">
        <v>256</v>
      </c>
      <c r="K293" s="13" t="s">
        <v>688</v>
      </c>
      <c r="L293" s="13" t="s">
        <v>1198</v>
      </c>
      <c r="M293" s="13" t="s">
        <v>898</v>
      </c>
    </row>
    <row r="294" spans="1:13" x14ac:dyDescent="0.3">
      <c r="A294" s="13" t="s">
        <v>257</v>
      </c>
      <c r="B294" s="13" t="s">
        <v>326</v>
      </c>
      <c r="C294" s="13" t="s">
        <v>327</v>
      </c>
      <c r="D294" s="13" t="s">
        <v>764</v>
      </c>
      <c r="E294" s="13" t="s">
        <v>1760</v>
      </c>
      <c r="F294" s="13" t="s">
        <v>341</v>
      </c>
      <c r="G294" s="13" t="s">
        <v>1206</v>
      </c>
      <c r="H294" s="13" t="s">
        <v>1207</v>
      </c>
      <c r="I294" s="14">
        <v>1</v>
      </c>
      <c r="J294" s="13" t="s">
        <v>256</v>
      </c>
      <c r="K294" s="13" t="s">
        <v>688</v>
      </c>
      <c r="L294" s="13" t="s">
        <v>1198</v>
      </c>
      <c r="M294" s="13" t="s">
        <v>898</v>
      </c>
    </row>
    <row r="295" spans="1:13" x14ac:dyDescent="0.3">
      <c r="A295" s="13" t="s">
        <v>56</v>
      </c>
      <c r="B295" s="13" t="s">
        <v>458</v>
      </c>
      <c r="C295" s="13" t="s">
        <v>327</v>
      </c>
      <c r="D295" s="13" t="s">
        <v>459</v>
      </c>
      <c r="E295" s="13" t="s">
        <v>1761</v>
      </c>
      <c r="F295" s="13" t="s">
        <v>330</v>
      </c>
      <c r="G295" s="13" t="s">
        <v>1568</v>
      </c>
      <c r="H295" s="13" t="s">
        <v>1569</v>
      </c>
      <c r="I295" s="14">
        <v>4</v>
      </c>
      <c r="J295" s="13" t="s">
        <v>55</v>
      </c>
      <c r="K295" s="13" t="s">
        <v>478</v>
      </c>
      <c r="L295" s="13" t="s">
        <v>1198</v>
      </c>
      <c r="M295" s="13" t="s">
        <v>1570</v>
      </c>
    </row>
    <row r="296" spans="1:13" x14ac:dyDescent="0.3">
      <c r="A296" s="13" t="s">
        <v>56</v>
      </c>
      <c r="B296" s="13" t="s">
        <v>458</v>
      </c>
      <c r="C296" s="13" t="s">
        <v>327</v>
      </c>
      <c r="D296" s="13" t="s">
        <v>459</v>
      </c>
      <c r="E296" s="13" t="s">
        <v>1762</v>
      </c>
      <c r="F296" s="13" t="s">
        <v>330</v>
      </c>
      <c r="G296" s="13" t="s">
        <v>1314</v>
      </c>
      <c r="H296" s="13" t="s">
        <v>1315</v>
      </c>
      <c r="I296" s="14">
        <v>1</v>
      </c>
      <c r="J296" s="13" t="s">
        <v>55</v>
      </c>
      <c r="K296" s="13" t="s">
        <v>884</v>
      </c>
      <c r="L296" s="13" t="s">
        <v>1198</v>
      </c>
      <c r="M296" s="13" t="s">
        <v>636</v>
      </c>
    </row>
    <row r="297" spans="1:13" x14ac:dyDescent="0.3">
      <c r="A297" s="13" t="s">
        <v>158</v>
      </c>
      <c r="B297" s="13" t="s">
        <v>326</v>
      </c>
      <c r="C297" s="13" t="s">
        <v>327</v>
      </c>
      <c r="D297" s="13" t="s">
        <v>970</v>
      </c>
      <c r="E297" s="13" t="s">
        <v>1763</v>
      </c>
      <c r="F297" s="13" t="s">
        <v>330</v>
      </c>
      <c r="G297" s="13" t="s">
        <v>1764</v>
      </c>
      <c r="H297" s="13" t="s">
        <v>1765</v>
      </c>
      <c r="I297" s="14">
        <v>2</v>
      </c>
      <c r="J297" s="13" t="s">
        <v>157</v>
      </c>
      <c r="K297" s="13" t="s">
        <v>666</v>
      </c>
      <c r="L297" s="13" t="s">
        <v>1198</v>
      </c>
      <c r="M297" s="13" t="s">
        <v>1766</v>
      </c>
    </row>
    <row r="298" spans="1:13" x14ac:dyDescent="0.3">
      <c r="A298" s="13" t="s">
        <v>158</v>
      </c>
      <c r="B298" s="13" t="s">
        <v>326</v>
      </c>
      <c r="C298" s="13" t="s">
        <v>327</v>
      </c>
      <c r="D298" s="13" t="s">
        <v>970</v>
      </c>
      <c r="E298" s="13" t="s">
        <v>1767</v>
      </c>
      <c r="F298" s="13" t="s">
        <v>330</v>
      </c>
      <c r="G298" s="13" t="s">
        <v>1768</v>
      </c>
      <c r="H298" s="13" t="s">
        <v>1769</v>
      </c>
      <c r="I298" s="14">
        <v>1</v>
      </c>
      <c r="J298" s="13" t="s">
        <v>157</v>
      </c>
      <c r="K298" s="13" t="s">
        <v>619</v>
      </c>
      <c r="L298" s="13" t="s">
        <v>1198</v>
      </c>
      <c r="M298" s="13" t="s">
        <v>1770</v>
      </c>
    </row>
    <row r="299" spans="1:13" x14ac:dyDescent="0.3">
      <c r="A299" s="13" t="s">
        <v>158</v>
      </c>
      <c r="B299" s="13" t="s">
        <v>326</v>
      </c>
      <c r="C299" s="13" t="s">
        <v>327</v>
      </c>
      <c r="D299" s="13" t="s">
        <v>970</v>
      </c>
      <c r="E299" s="13" t="s">
        <v>1771</v>
      </c>
      <c r="F299" s="13" t="s">
        <v>330</v>
      </c>
      <c r="G299" s="13" t="s">
        <v>1772</v>
      </c>
      <c r="H299" s="13" t="s">
        <v>1773</v>
      </c>
      <c r="I299" s="14">
        <v>1</v>
      </c>
      <c r="J299" s="13" t="s">
        <v>157</v>
      </c>
      <c r="K299" s="13" t="s">
        <v>619</v>
      </c>
      <c r="L299" s="13" t="s">
        <v>1198</v>
      </c>
      <c r="M299" s="13" t="s">
        <v>991</v>
      </c>
    </row>
    <row r="300" spans="1:13" x14ac:dyDescent="0.3">
      <c r="A300" s="13" t="s">
        <v>275</v>
      </c>
      <c r="B300" s="13" t="s">
        <v>326</v>
      </c>
      <c r="C300" s="13" t="s">
        <v>327</v>
      </c>
      <c r="D300" s="13" t="s">
        <v>644</v>
      </c>
      <c r="E300" s="13" t="s">
        <v>1774</v>
      </c>
      <c r="F300" s="13" t="s">
        <v>341</v>
      </c>
      <c r="G300" s="13" t="s">
        <v>1204</v>
      </c>
      <c r="H300" s="13" t="s">
        <v>1205</v>
      </c>
      <c r="I300" s="14">
        <v>1</v>
      </c>
      <c r="J300" s="13" t="s">
        <v>274</v>
      </c>
      <c r="K300" s="13" t="s">
        <v>688</v>
      </c>
      <c r="L300" s="13" t="s">
        <v>1198</v>
      </c>
      <c r="M300" s="13" t="s">
        <v>898</v>
      </c>
    </row>
    <row r="301" spans="1:13" x14ac:dyDescent="0.3">
      <c r="A301" s="13" t="s">
        <v>275</v>
      </c>
      <c r="B301" s="13" t="s">
        <v>326</v>
      </c>
      <c r="C301" s="13" t="s">
        <v>327</v>
      </c>
      <c r="D301" s="13" t="s">
        <v>644</v>
      </c>
      <c r="E301" s="13" t="s">
        <v>1774</v>
      </c>
      <c r="F301" s="13" t="s">
        <v>341</v>
      </c>
      <c r="G301" s="13" t="s">
        <v>1206</v>
      </c>
      <c r="H301" s="13" t="s">
        <v>1207</v>
      </c>
      <c r="I301" s="14">
        <v>1</v>
      </c>
      <c r="J301" s="13" t="s">
        <v>274</v>
      </c>
      <c r="K301" s="13" t="s">
        <v>688</v>
      </c>
      <c r="L301" s="13" t="s">
        <v>1198</v>
      </c>
      <c r="M301" s="13" t="s">
        <v>898</v>
      </c>
    </row>
    <row r="302" spans="1:13" x14ac:dyDescent="0.3">
      <c r="A302" s="13" t="s">
        <v>259</v>
      </c>
      <c r="B302" s="13" t="s">
        <v>583</v>
      </c>
      <c r="C302" s="13" t="s">
        <v>327</v>
      </c>
      <c r="D302" s="13" t="s">
        <v>584</v>
      </c>
      <c r="E302" s="13" t="s">
        <v>1775</v>
      </c>
      <c r="F302" s="13" t="s">
        <v>341</v>
      </c>
      <c r="G302" s="13" t="s">
        <v>1204</v>
      </c>
      <c r="H302" s="13" t="s">
        <v>1205</v>
      </c>
      <c r="I302" s="14">
        <v>1</v>
      </c>
      <c r="J302" s="13" t="s">
        <v>258</v>
      </c>
      <c r="K302" s="13" t="s">
        <v>688</v>
      </c>
      <c r="L302" s="13" t="s">
        <v>1198</v>
      </c>
      <c r="M302" s="13" t="s">
        <v>898</v>
      </c>
    </row>
    <row r="303" spans="1:13" x14ac:dyDescent="0.3">
      <c r="A303" s="13" t="s">
        <v>259</v>
      </c>
      <c r="B303" s="13" t="s">
        <v>583</v>
      </c>
      <c r="C303" s="13" t="s">
        <v>327</v>
      </c>
      <c r="D303" s="13" t="s">
        <v>584</v>
      </c>
      <c r="E303" s="13" t="s">
        <v>1775</v>
      </c>
      <c r="F303" s="13" t="s">
        <v>341</v>
      </c>
      <c r="G303" s="13" t="s">
        <v>1206</v>
      </c>
      <c r="H303" s="13" t="s">
        <v>1207</v>
      </c>
      <c r="I303" s="14">
        <v>1</v>
      </c>
      <c r="J303" s="13" t="s">
        <v>258</v>
      </c>
      <c r="K303" s="13" t="s">
        <v>688</v>
      </c>
      <c r="L303" s="13" t="s">
        <v>1198</v>
      </c>
      <c r="M303" s="13" t="s">
        <v>898</v>
      </c>
    </row>
    <row r="304" spans="1:13" x14ac:dyDescent="0.3">
      <c r="A304" s="13" t="s">
        <v>291</v>
      </c>
      <c r="B304" s="13" t="s">
        <v>346</v>
      </c>
      <c r="C304" s="13" t="s">
        <v>327</v>
      </c>
      <c r="D304" s="13" t="s">
        <v>1052</v>
      </c>
      <c r="E304" s="13" t="s">
        <v>1776</v>
      </c>
      <c r="F304" s="13" t="s">
        <v>341</v>
      </c>
      <c r="G304" s="13" t="s">
        <v>1204</v>
      </c>
      <c r="H304" s="13" t="s">
        <v>1205</v>
      </c>
      <c r="I304" s="14">
        <v>1</v>
      </c>
      <c r="J304" s="13" t="s">
        <v>290</v>
      </c>
      <c r="K304" s="13" t="s">
        <v>688</v>
      </c>
      <c r="L304" s="13" t="s">
        <v>1198</v>
      </c>
      <c r="M304" s="13" t="s">
        <v>898</v>
      </c>
    </row>
    <row r="305" spans="1:13" x14ac:dyDescent="0.3">
      <c r="A305" s="13" t="s">
        <v>291</v>
      </c>
      <c r="B305" s="13" t="s">
        <v>346</v>
      </c>
      <c r="C305" s="13" t="s">
        <v>327</v>
      </c>
      <c r="D305" s="13" t="s">
        <v>1052</v>
      </c>
      <c r="E305" s="13" t="s">
        <v>1776</v>
      </c>
      <c r="F305" s="13" t="s">
        <v>341</v>
      </c>
      <c r="G305" s="13" t="s">
        <v>1206</v>
      </c>
      <c r="H305" s="13" t="s">
        <v>1207</v>
      </c>
      <c r="I305" s="14">
        <v>1</v>
      </c>
      <c r="J305" s="13" t="s">
        <v>290</v>
      </c>
      <c r="K305" s="13" t="s">
        <v>688</v>
      </c>
      <c r="L305" s="13" t="s">
        <v>1198</v>
      </c>
      <c r="M305" s="13" t="s">
        <v>898</v>
      </c>
    </row>
    <row r="306" spans="1:13" x14ac:dyDescent="0.3">
      <c r="A306" s="13" t="s">
        <v>60</v>
      </c>
      <c r="B306" s="13" t="s">
        <v>326</v>
      </c>
      <c r="C306" s="13" t="s">
        <v>327</v>
      </c>
      <c r="D306" s="13" t="s">
        <v>1083</v>
      </c>
      <c r="E306" s="13" t="s">
        <v>1777</v>
      </c>
      <c r="F306" s="13" t="s">
        <v>330</v>
      </c>
      <c r="G306" s="13" t="s">
        <v>1646</v>
      </c>
      <c r="H306" s="13" t="s">
        <v>1647</v>
      </c>
      <c r="I306" s="14">
        <v>5</v>
      </c>
      <c r="J306" s="13" t="s">
        <v>59</v>
      </c>
      <c r="K306" s="13" t="s">
        <v>666</v>
      </c>
      <c r="L306" s="13" t="s">
        <v>1198</v>
      </c>
      <c r="M306" s="13" t="s">
        <v>1283</v>
      </c>
    </row>
    <row r="307" spans="1:13" x14ac:dyDescent="0.3">
      <c r="A307" s="13" t="s">
        <v>60</v>
      </c>
      <c r="B307" s="13" t="s">
        <v>326</v>
      </c>
      <c r="C307" s="13" t="s">
        <v>327</v>
      </c>
      <c r="D307" s="13" t="s">
        <v>1083</v>
      </c>
      <c r="E307" s="13" t="s">
        <v>1088</v>
      </c>
      <c r="F307" s="13" t="s">
        <v>330</v>
      </c>
      <c r="G307" s="13" t="s">
        <v>1778</v>
      </c>
      <c r="H307" s="13" t="s">
        <v>1779</v>
      </c>
      <c r="I307" s="14">
        <v>3</v>
      </c>
      <c r="J307" s="13" t="s">
        <v>59</v>
      </c>
      <c r="K307" s="13" t="s">
        <v>966</v>
      </c>
      <c r="L307" s="13" t="s">
        <v>1198</v>
      </c>
      <c r="M307" s="13" t="s">
        <v>1283</v>
      </c>
    </row>
    <row r="308" spans="1:13" x14ac:dyDescent="0.3">
      <c r="A308" s="13" t="s">
        <v>60</v>
      </c>
      <c r="B308" s="13" t="s">
        <v>326</v>
      </c>
      <c r="C308" s="13" t="s">
        <v>327</v>
      </c>
      <c r="D308" s="13" t="s">
        <v>1083</v>
      </c>
      <c r="E308" s="13" t="s">
        <v>1780</v>
      </c>
      <c r="F308" s="13" t="s">
        <v>330</v>
      </c>
      <c r="G308" s="13" t="s">
        <v>1781</v>
      </c>
      <c r="H308" s="13" t="s">
        <v>1782</v>
      </c>
      <c r="I308" s="14">
        <v>1</v>
      </c>
      <c r="J308" s="13" t="s">
        <v>59</v>
      </c>
      <c r="K308" s="13" t="s">
        <v>698</v>
      </c>
      <c r="L308" s="13" t="s">
        <v>1198</v>
      </c>
      <c r="M308" s="13" t="s">
        <v>415</v>
      </c>
    </row>
    <row r="309" spans="1:13" x14ac:dyDescent="0.3">
      <c r="A309" s="13" t="s">
        <v>60</v>
      </c>
      <c r="B309" s="13" t="s">
        <v>326</v>
      </c>
      <c r="C309" s="13" t="s">
        <v>327</v>
      </c>
      <c r="D309" s="13" t="s">
        <v>1083</v>
      </c>
      <c r="E309" s="13" t="s">
        <v>1783</v>
      </c>
      <c r="F309" s="13" t="s">
        <v>330</v>
      </c>
      <c r="G309" s="13" t="s">
        <v>1568</v>
      </c>
      <c r="H309" s="13" t="s">
        <v>1569</v>
      </c>
      <c r="I309" s="14">
        <v>5</v>
      </c>
      <c r="J309" s="13" t="s">
        <v>59</v>
      </c>
      <c r="K309" s="13" t="s">
        <v>577</v>
      </c>
      <c r="L309" s="13" t="s">
        <v>1198</v>
      </c>
      <c r="M309" s="13" t="s">
        <v>1570</v>
      </c>
    </row>
    <row r="310" spans="1:13" x14ac:dyDescent="0.3">
      <c r="A310" s="13" t="s">
        <v>253</v>
      </c>
      <c r="B310" s="13" t="s">
        <v>346</v>
      </c>
      <c r="C310" s="13" t="s">
        <v>327</v>
      </c>
      <c r="D310" s="13" t="s">
        <v>1697</v>
      </c>
      <c r="E310" s="13" t="s">
        <v>1784</v>
      </c>
      <c r="F310" s="13" t="s">
        <v>341</v>
      </c>
      <c r="G310" s="13" t="s">
        <v>1204</v>
      </c>
      <c r="H310" s="13" t="s">
        <v>1205</v>
      </c>
      <c r="I310" s="14">
        <v>1</v>
      </c>
      <c r="J310" s="13" t="s">
        <v>252</v>
      </c>
      <c r="K310" s="13" t="s">
        <v>688</v>
      </c>
      <c r="L310" s="13" t="s">
        <v>1198</v>
      </c>
      <c r="M310" s="13" t="s">
        <v>898</v>
      </c>
    </row>
    <row r="311" spans="1:13" x14ac:dyDescent="0.3">
      <c r="A311" s="13" t="s">
        <v>253</v>
      </c>
      <c r="B311" s="13" t="s">
        <v>346</v>
      </c>
      <c r="C311" s="13" t="s">
        <v>327</v>
      </c>
      <c r="D311" s="13" t="s">
        <v>1697</v>
      </c>
      <c r="E311" s="13" t="s">
        <v>1784</v>
      </c>
      <c r="F311" s="13" t="s">
        <v>341</v>
      </c>
      <c r="G311" s="13" t="s">
        <v>1206</v>
      </c>
      <c r="H311" s="13" t="s">
        <v>1207</v>
      </c>
      <c r="I311" s="14">
        <v>1</v>
      </c>
      <c r="J311" s="13" t="s">
        <v>252</v>
      </c>
      <c r="K311" s="13" t="s">
        <v>688</v>
      </c>
      <c r="L311" s="13" t="s">
        <v>1198</v>
      </c>
      <c r="M311" s="13" t="s">
        <v>898</v>
      </c>
    </row>
    <row r="312" spans="1:13" x14ac:dyDescent="0.3">
      <c r="A312" s="13" t="s">
        <v>249</v>
      </c>
      <c r="B312" s="13" t="s">
        <v>803</v>
      </c>
      <c r="C312" s="13" t="s">
        <v>327</v>
      </c>
      <c r="D312" s="13" t="s">
        <v>804</v>
      </c>
      <c r="E312" s="13" t="s">
        <v>1785</v>
      </c>
      <c r="F312" s="13" t="s">
        <v>341</v>
      </c>
      <c r="G312" s="13" t="s">
        <v>1204</v>
      </c>
      <c r="H312" s="13" t="s">
        <v>1205</v>
      </c>
      <c r="I312" s="14">
        <v>1</v>
      </c>
      <c r="J312" s="13" t="s">
        <v>248</v>
      </c>
      <c r="K312" s="13" t="s">
        <v>688</v>
      </c>
      <c r="L312" s="13" t="s">
        <v>1198</v>
      </c>
      <c r="M312" s="13" t="s">
        <v>898</v>
      </c>
    </row>
    <row r="313" spans="1:13" x14ac:dyDescent="0.3">
      <c r="A313" s="13" t="s">
        <v>249</v>
      </c>
      <c r="B313" s="13" t="s">
        <v>803</v>
      </c>
      <c r="C313" s="13" t="s">
        <v>327</v>
      </c>
      <c r="D313" s="13" t="s">
        <v>804</v>
      </c>
      <c r="E313" s="13" t="s">
        <v>1785</v>
      </c>
      <c r="F313" s="13" t="s">
        <v>341</v>
      </c>
      <c r="G313" s="13" t="s">
        <v>1206</v>
      </c>
      <c r="H313" s="13" t="s">
        <v>1207</v>
      </c>
      <c r="I313" s="14">
        <v>1</v>
      </c>
      <c r="J313" s="13" t="s">
        <v>248</v>
      </c>
      <c r="K313" s="13" t="s">
        <v>688</v>
      </c>
      <c r="L313" s="13" t="s">
        <v>1198</v>
      </c>
      <c r="M313" s="13" t="s">
        <v>898</v>
      </c>
    </row>
    <row r="314" spans="1:13" x14ac:dyDescent="0.3">
      <c r="A314" s="13" t="s">
        <v>26</v>
      </c>
      <c r="B314" s="13" t="s">
        <v>1096</v>
      </c>
      <c r="C314" s="13" t="s">
        <v>327</v>
      </c>
      <c r="D314" s="13" t="s">
        <v>1097</v>
      </c>
      <c r="E314" s="13" t="s">
        <v>1786</v>
      </c>
      <c r="F314" s="13" t="s">
        <v>341</v>
      </c>
      <c r="G314" s="13" t="s">
        <v>1787</v>
      </c>
      <c r="H314" s="13" t="s">
        <v>1788</v>
      </c>
      <c r="I314" s="14">
        <v>1</v>
      </c>
      <c r="J314" s="13" t="s">
        <v>25</v>
      </c>
      <c r="K314" s="13" t="s">
        <v>980</v>
      </c>
      <c r="L314" s="13" t="s">
        <v>1198</v>
      </c>
      <c r="M314" s="13" t="s">
        <v>1789</v>
      </c>
    </row>
    <row r="315" spans="1:13" x14ac:dyDescent="0.3">
      <c r="A315" s="13" t="s">
        <v>26</v>
      </c>
      <c r="B315" s="13" t="s">
        <v>1096</v>
      </c>
      <c r="C315" s="13" t="s">
        <v>327</v>
      </c>
      <c r="D315" s="13" t="s">
        <v>1097</v>
      </c>
      <c r="E315" s="13" t="s">
        <v>1790</v>
      </c>
      <c r="F315" s="13" t="s">
        <v>509</v>
      </c>
      <c r="G315" s="13" t="s">
        <v>1791</v>
      </c>
      <c r="H315" s="13" t="s">
        <v>1792</v>
      </c>
      <c r="I315" s="14">
        <v>2</v>
      </c>
      <c r="J315" s="13" t="s">
        <v>25</v>
      </c>
      <c r="K315" s="13" t="s">
        <v>555</v>
      </c>
      <c r="L315" s="13" t="s">
        <v>1198</v>
      </c>
      <c r="M315" s="13" t="s">
        <v>1216</v>
      </c>
    </row>
    <row r="316" spans="1:13" x14ac:dyDescent="0.3">
      <c r="A316" s="13" t="s">
        <v>26</v>
      </c>
      <c r="B316" s="13" t="s">
        <v>1096</v>
      </c>
      <c r="C316" s="13" t="s">
        <v>327</v>
      </c>
      <c r="D316" s="13" t="s">
        <v>1097</v>
      </c>
      <c r="E316" s="13" t="s">
        <v>1098</v>
      </c>
      <c r="F316" s="13" t="s">
        <v>509</v>
      </c>
      <c r="G316" s="13" t="s">
        <v>1793</v>
      </c>
      <c r="H316" s="13" t="s">
        <v>1794</v>
      </c>
      <c r="I316" s="14">
        <v>1</v>
      </c>
      <c r="J316" s="13" t="s">
        <v>25</v>
      </c>
      <c r="K316" s="13" t="s">
        <v>371</v>
      </c>
      <c r="L316" s="13" t="s">
        <v>1198</v>
      </c>
      <c r="M316" s="13" t="s">
        <v>825</v>
      </c>
    </row>
    <row r="317" spans="1:13" x14ac:dyDescent="0.3">
      <c r="A317" s="13" t="s">
        <v>26</v>
      </c>
      <c r="B317" s="13" t="s">
        <v>1096</v>
      </c>
      <c r="C317" s="13" t="s">
        <v>327</v>
      </c>
      <c r="D317" s="13" t="s">
        <v>1097</v>
      </c>
      <c r="E317" s="13" t="s">
        <v>1795</v>
      </c>
      <c r="F317" s="13" t="s">
        <v>341</v>
      </c>
      <c r="G317" s="13" t="s">
        <v>1796</v>
      </c>
      <c r="H317" s="13" t="s">
        <v>1797</v>
      </c>
      <c r="I317" s="14">
        <v>1</v>
      </c>
      <c r="J317" s="13" t="s">
        <v>25</v>
      </c>
      <c r="K317" s="13" t="s">
        <v>505</v>
      </c>
      <c r="L317" s="13" t="s">
        <v>1198</v>
      </c>
      <c r="M317" s="13" t="s">
        <v>1798</v>
      </c>
    </row>
    <row r="318" spans="1:13" x14ac:dyDescent="0.3">
      <c r="A318" s="13" t="s">
        <v>26</v>
      </c>
      <c r="B318" s="13" t="s">
        <v>1096</v>
      </c>
      <c r="C318" s="13" t="s">
        <v>327</v>
      </c>
      <c r="D318" s="13" t="s">
        <v>1097</v>
      </c>
      <c r="E318" s="13" t="s">
        <v>1795</v>
      </c>
      <c r="F318" s="13" t="s">
        <v>341</v>
      </c>
      <c r="G318" s="13" t="s">
        <v>1799</v>
      </c>
      <c r="H318" s="13" t="s">
        <v>1800</v>
      </c>
      <c r="I318" s="14">
        <v>1</v>
      </c>
      <c r="J318" s="13" t="s">
        <v>25</v>
      </c>
      <c r="K318" s="13" t="s">
        <v>505</v>
      </c>
      <c r="L318" s="13" t="s">
        <v>1198</v>
      </c>
      <c r="M318" s="13" t="s">
        <v>1798</v>
      </c>
    </row>
    <row r="319" spans="1:13" x14ac:dyDescent="0.3">
      <c r="A319" s="13" t="s">
        <v>26</v>
      </c>
      <c r="B319" s="13" t="s">
        <v>1096</v>
      </c>
      <c r="C319" s="13" t="s">
        <v>327</v>
      </c>
      <c r="D319" s="13" t="s">
        <v>1097</v>
      </c>
      <c r="E319" s="13" t="s">
        <v>1801</v>
      </c>
      <c r="F319" s="13" t="s">
        <v>509</v>
      </c>
      <c r="G319" s="13" t="s">
        <v>1802</v>
      </c>
      <c r="H319" s="13" t="s">
        <v>1803</v>
      </c>
      <c r="I319" s="14">
        <v>1</v>
      </c>
      <c r="J319" s="13" t="s">
        <v>25</v>
      </c>
      <c r="K319" s="13" t="s">
        <v>572</v>
      </c>
      <c r="L319" s="13" t="s">
        <v>1198</v>
      </c>
      <c r="M319" s="13" t="s">
        <v>1221</v>
      </c>
    </row>
    <row r="320" spans="1:13" x14ac:dyDescent="0.3">
      <c r="A320" s="13" t="s">
        <v>26</v>
      </c>
      <c r="B320" s="13" t="s">
        <v>1096</v>
      </c>
      <c r="C320" s="13" t="s">
        <v>327</v>
      </c>
      <c r="D320" s="13" t="s">
        <v>1097</v>
      </c>
      <c r="E320" s="13" t="s">
        <v>1804</v>
      </c>
      <c r="F320" s="13" t="s">
        <v>509</v>
      </c>
      <c r="G320" s="13" t="s">
        <v>1805</v>
      </c>
      <c r="H320" s="13" t="s">
        <v>1806</v>
      </c>
      <c r="I320" s="14">
        <v>2</v>
      </c>
      <c r="J320" s="13" t="s">
        <v>25</v>
      </c>
      <c r="K320" s="13" t="s">
        <v>377</v>
      </c>
      <c r="L320" s="13" t="s">
        <v>1198</v>
      </c>
      <c r="M320" s="13" t="s">
        <v>1798</v>
      </c>
    </row>
    <row r="321" spans="1:13" x14ac:dyDescent="0.3">
      <c r="A321" s="13" t="s">
        <v>26</v>
      </c>
      <c r="B321" s="13" t="s">
        <v>1096</v>
      </c>
      <c r="C321" s="13" t="s">
        <v>327</v>
      </c>
      <c r="D321" s="13" t="s">
        <v>1097</v>
      </c>
      <c r="E321" s="13" t="s">
        <v>1804</v>
      </c>
      <c r="F321" s="13" t="s">
        <v>509</v>
      </c>
      <c r="G321" s="13" t="s">
        <v>1807</v>
      </c>
      <c r="H321" s="13" t="s">
        <v>1808</v>
      </c>
      <c r="I321" s="14">
        <v>2</v>
      </c>
      <c r="J321" s="13" t="s">
        <v>25</v>
      </c>
      <c r="K321" s="13" t="s">
        <v>377</v>
      </c>
      <c r="L321" s="13" t="s">
        <v>1198</v>
      </c>
      <c r="M321" s="13" t="s">
        <v>1798</v>
      </c>
    </row>
    <row r="322" spans="1:13" x14ac:dyDescent="0.3">
      <c r="A322" s="13" t="s">
        <v>26</v>
      </c>
      <c r="B322" s="13" t="s">
        <v>1096</v>
      </c>
      <c r="C322" s="13" t="s">
        <v>327</v>
      </c>
      <c r="D322" s="13" t="s">
        <v>1097</v>
      </c>
      <c r="E322" s="13" t="s">
        <v>1809</v>
      </c>
      <c r="F322" s="13" t="s">
        <v>509</v>
      </c>
      <c r="G322" s="13" t="s">
        <v>1810</v>
      </c>
      <c r="H322" s="13" t="s">
        <v>1811</v>
      </c>
      <c r="I322" s="14">
        <v>1</v>
      </c>
      <c r="J322" s="13" t="s">
        <v>25</v>
      </c>
      <c r="K322" s="13" t="s">
        <v>344</v>
      </c>
      <c r="L322" s="13" t="s">
        <v>1198</v>
      </c>
      <c r="M322" s="13" t="s">
        <v>1812</v>
      </c>
    </row>
    <row r="323" spans="1:13" x14ac:dyDescent="0.3">
      <c r="A323" s="13" t="s">
        <v>237</v>
      </c>
      <c r="B323" s="13" t="s">
        <v>853</v>
      </c>
      <c r="C323" s="13" t="s">
        <v>327</v>
      </c>
      <c r="D323" s="13" t="s">
        <v>1105</v>
      </c>
      <c r="E323" s="13" t="s">
        <v>1813</v>
      </c>
      <c r="F323" s="13" t="s">
        <v>341</v>
      </c>
      <c r="G323" s="13" t="s">
        <v>1814</v>
      </c>
      <c r="H323" s="13" t="s">
        <v>1815</v>
      </c>
      <c r="I323" s="14">
        <v>1</v>
      </c>
      <c r="J323" s="13" t="s">
        <v>236</v>
      </c>
      <c r="K323" s="13" t="s">
        <v>371</v>
      </c>
      <c r="L323" s="13" t="s">
        <v>1198</v>
      </c>
      <c r="M323" s="13" t="s">
        <v>1816</v>
      </c>
    </row>
    <row r="324" spans="1:13" x14ac:dyDescent="0.3">
      <c r="A324" s="13" t="s">
        <v>96</v>
      </c>
      <c r="B324" s="13" t="s">
        <v>326</v>
      </c>
      <c r="C324" s="13" t="s">
        <v>327</v>
      </c>
      <c r="D324" s="13" t="s">
        <v>392</v>
      </c>
      <c r="E324" s="13" t="s">
        <v>1817</v>
      </c>
      <c r="F324" s="13" t="s">
        <v>330</v>
      </c>
      <c r="G324" s="13" t="s">
        <v>1818</v>
      </c>
      <c r="H324" s="13" t="s">
        <v>1819</v>
      </c>
      <c r="I324" s="14">
        <v>4</v>
      </c>
      <c r="J324" s="13" t="s">
        <v>95</v>
      </c>
      <c r="K324" s="13" t="s">
        <v>589</v>
      </c>
      <c r="L324" s="13" t="s">
        <v>1198</v>
      </c>
      <c r="M324" s="13" t="s">
        <v>1820</v>
      </c>
    </row>
    <row r="325" spans="1:13" x14ac:dyDescent="0.3">
      <c r="A325" s="13" t="s">
        <v>96</v>
      </c>
      <c r="B325" s="13" t="s">
        <v>326</v>
      </c>
      <c r="C325" s="13" t="s">
        <v>327</v>
      </c>
      <c r="D325" s="13" t="s">
        <v>392</v>
      </c>
      <c r="E325" s="13" t="s">
        <v>1110</v>
      </c>
      <c r="F325" s="13" t="s">
        <v>330</v>
      </c>
      <c r="G325" s="13" t="s">
        <v>1821</v>
      </c>
      <c r="H325" s="13" t="s">
        <v>1822</v>
      </c>
      <c r="I325" s="14">
        <v>1</v>
      </c>
      <c r="J325" s="13" t="s">
        <v>95</v>
      </c>
      <c r="K325" s="13" t="s">
        <v>589</v>
      </c>
      <c r="L325" s="13" t="s">
        <v>1198</v>
      </c>
      <c r="M325" s="13" t="s">
        <v>991</v>
      </c>
    </row>
    <row r="326" spans="1:13" x14ac:dyDescent="0.3">
      <c r="A326" s="13" t="s">
        <v>96</v>
      </c>
      <c r="B326" s="13" t="s">
        <v>326</v>
      </c>
      <c r="C326" s="13" t="s">
        <v>327</v>
      </c>
      <c r="D326" s="13" t="s">
        <v>392</v>
      </c>
      <c r="E326" s="13" t="s">
        <v>1110</v>
      </c>
      <c r="F326" s="13" t="s">
        <v>330</v>
      </c>
      <c r="G326" s="13" t="s">
        <v>1823</v>
      </c>
      <c r="H326" s="13" t="s">
        <v>1824</v>
      </c>
      <c r="I326" s="14">
        <v>1</v>
      </c>
      <c r="J326" s="13" t="s">
        <v>95</v>
      </c>
      <c r="K326" s="13" t="s">
        <v>589</v>
      </c>
      <c r="L326" s="13" t="s">
        <v>1198</v>
      </c>
      <c r="M326" s="13" t="s">
        <v>372</v>
      </c>
    </row>
    <row r="327" spans="1:13" x14ac:dyDescent="0.3">
      <c r="A327" s="13" t="s">
        <v>96</v>
      </c>
      <c r="B327" s="13" t="s">
        <v>326</v>
      </c>
      <c r="C327" s="13" t="s">
        <v>327</v>
      </c>
      <c r="D327" s="13" t="s">
        <v>392</v>
      </c>
      <c r="E327" s="13" t="s">
        <v>1110</v>
      </c>
      <c r="F327" s="13" t="s">
        <v>330</v>
      </c>
      <c r="G327" s="13" t="s">
        <v>1825</v>
      </c>
      <c r="H327" s="13" t="s">
        <v>1826</v>
      </c>
      <c r="I327" s="14">
        <v>1</v>
      </c>
      <c r="J327" s="13" t="s">
        <v>95</v>
      </c>
      <c r="K327" s="13" t="s">
        <v>589</v>
      </c>
      <c r="L327" s="13" t="s">
        <v>1198</v>
      </c>
      <c r="M327" s="13" t="s">
        <v>991</v>
      </c>
    </row>
    <row r="328" spans="1:13" x14ac:dyDescent="0.3">
      <c r="A328" s="13" t="s">
        <v>96</v>
      </c>
      <c r="B328" s="13" t="s">
        <v>326</v>
      </c>
      <c r="C328" s="13" t="s">
        <v>327</v>
      </c>
      <c r="D328" s="13" t="s">
        <v>392</v>
      </c>
      <c r="E328" s="13" t="s">
        <v>1827</v>
      </c>
      <c r="F328" s="13" t="s">
        <v>330</v>
      </c>
      <c r="G328" s="13" t="s">
        <v>1828</v>
      </c>
      <c r="H328" s="13" t="s">
        <v>1829</v>
      </c>
      <c r="I328" s="14">
        <v>2</v>
      </c>
      <c r="J328" s="13" t="s">
        <v>95</v>
      </c>
      <c r="K328" s="13" t="s">
        <v>535</v>
      </c>
      <c r="L328" s="13" t="s">
        <v>1198</v>
      </c>
      <c r="M328" s="13" t="s">
        <v>1766</v>
      </c>
    </row>
    <row r="329" spans="1:13" x14ac:dyDescent="0.3">
      <c r="A329" s="13" t="s">
        <v>96</v>
      </c>
      <c r="B329" s="13" t="s">
        <v>326</v>
      </c>
      <c r="C329" s="13" t="s">
        <v>327</v>
      </c>
      <c r="D329" s="13" t="s">
        <v>392</v>
      </c>
      <c r="E329" s="13" t="s">
        <v>1117</v>
      </c>
      <c r="F329" s="13" t="s">
        <v>330</v>
      </c>
      <c r="G329" s="13" t="s">
        <v>1830</v>
      </c>
      <c r="H329" s="13" t="s">
        <v>1831</v>
      </c>
      <c r="I329" s="14">
        <v>4</v>
      </c>
      <c r="J329" s="13" t="s">
        <v>95</v>
      </c>
      <c r="K329" s="13" t="s">
        <v>475</v>
      </c>
      <c r="L329" s="13" t="s">
        <v>1198</v>
      </c>
      <c r="M329" s="13" t="s">
        <v>872</v>
      </c>
    </row>
    <row r="330" spans="1:13" x14ac:dyDescent="0.3">
      <c r="A330" s="13" t="s">
        <v>148</v>
      </c>
      <c r="B330" s="13" t="s">
        <v>853</v>
      </c>
      <c r="C330" s="13" t="s">
        <v>327</v>
      </c>
      <c r="D330" s="13" t="s">
        <v>1122</v>
      </c>
      <c r="E330" s="13" t="s">
        <v>1832</v>
      </c>
      <c r="F330" s="13" t="s">
        <v>330</v>
      </c>
      <c r="G330" s="13" t="s">
        <v>1833</v>
      </c>
      <c r="H330" s="13" t="s">
        <v>1834</v>
      </c>
      <c r="I330" s="14">
        <v>1</v>
      </c>
      <c r="J330" s="13" t="s">
        <v>147</v>
      </c>
      <c r="K330" s="13" t="s">
        <v>414</v>
      </c>
      <c r="L330" s="13" t="s">
        <v>1198</v>
      </c>
      <c r="M330" s="13" t="s">
        <v>1283</v>
      </c>
    </row>
    <row r="331" spans="1:13" x14ac:dyDescent="0.3">
      <c r="A331" s="13" t="s">
        <v>118</v>
      </c>
      <c r="B331" s="13" t="s">
        <v>326</v>
      </c>
      <c r="C331" s="13" t="s">
        <v>327</v>
      </c>
      <c r="D331" s="13" t="s">
        <v>662</v>
      </c>
      <c r="E331" s="13" t="s">
        <v>1835</v>
      </c>
      <c r="F331" s="13" t="s">
        <v>330</v>
      </c>
      <c r="G331" s="13" t="s">
        <v>1836</v>
      </c>
      <c r="H331" s="13" t="s">
        <v>1837</v>
      </c>
      <c r="I331" s="14">
        <v>4</v>
      </c>
      <c r="J331" s="13" t="s">
        <v>117</v>
      </c>
      <c r="K331" s="13" t="s">
        <v>456</v>
      </c>
      <c r="L331" s="13" t="s">
        <v>1198</v>
      </c>
      <c r="M331" s="13" t="s">
        <v>1283</v>
      </c>
    </row>
    <row r="332" spans="1:13" x14ac:dyDescent="0.3">
      <c r="A332" s="13" t="s">
        <v>118</v>
      </c>
      <c r="B332" s="13" t="s">
        <v>326</v>
      </c>
      <c r="C332" s="13" t="s">
        <v>327</v>
      </c>
      <c r="D332" s="13" t="s">
        <v>662</v>
      </c>
      <c r="E332" s="13" t="s">
        <v>1143</v>
      </c>
      <c r="F332" s="13" t="s">
        <v>330</v>
      </c>
      <c r="G332" s="13" t="s">
        <v>1838</v>
      </c>
      <c r="H332" s="13" t="s">
        <v>1839</v>
      </c>
      <c r="I332" s="14">
        <v>4</v>
      </c>
      <c r="J332" s="13" t="s">
        <v>117</v>
      </c>
      <c r="K332" s="13" t="s">
        <v>446</v>
      </c>
      <c r="L332" s="13" t="s">
        <v>1198</v>
      </c>
      <c r="M332" s="13" t="s">
        <v>556</v>
      </c>
    </row>
    <row r="333" spans="1:13" x14ac:dyDescent="0.3">
      <c r="A333" s="13" t="s">
        <v>286</v>
      </c>
      <c r="B333" s="13" t="s">
        <v>583</v>
      </c>
      <c r="C333" s="13" t="s">
        <v>327</v>
      </c>
      <c r="D333" s="13" t="s">
        <v>584</v>
      </c>
      <c r="E333" s="13" t="s">
        <v>1840</v>
      </c>
      <c r="F333" s="13" t="s">
        <v>341</v>
      </c>
      <c r="G333" s="13" t="s">
        <v>1204</v>
      </c>
      <c r="H333" s="13" t="s">
        <v>1205</v>
      </c>
      <c r="I333" s="14">
        <v>1</v>
      </c>
      <c r="J333" s="13" t="s">
        <v>285</v>
      </c>
      <c r="K333" s="13" t="s">
        <v>688</v>
      </c>
      <c r="L333" s="13" t="s">
        <v>1198</v>
      </c>
      <c r="M333" s="13" t="s">
        <v>898</v>
      </c>
    </row>
    <row r="334" spans="1:13" x14ac:dyDescent="0.3">
      <c r="A334" s="13" t="s">
        <v>286</v>
      </c>
      <c r="B334" s="13" t="s">
        <v>583</v>
      </c>
      <c r="C334" s="13" t="s">
        <v>327</v>
      </c>
      <c r="D334" s="13" t="s">
        <v>584</v>
      </c>
      <c r="E334" s="13" t="s">
        <v>1840</v>
      </c>
      <c r="F334" s="13" t="s">
        <v>341</v>
      </c>
      <c r="G334" s="13" t="s">
        <v>1206</v>
      </c>
      <c r="H334" s="13" t="s">
        <v>1207</v>
      </c>
      <c r="I334" s="14">
        <v>1</v>
      </c>
      <c r="J334" s="13" t="s">
        <v>285</v>
      </c>
      <c r="K334" s="13" t="s">
        <v>688</v>
      </c>
      <c r="L334" s="13" t="s">
        <v>1198</v>
      </c>
      <c r="M334" s="13" t="s">
        <v>898</v>
      </c>
    </row>
    <row r="335" spans="1:13" x14ac:dyDescent="0.3">
      <c r="A335" s="13" t="s">
        <v>261</v>
      </c>
      <c r="B335" s="13" t="s">
        <v>975</v>
      </c>
      <c r="C335" s="13" t="s">
        <v>327</v>
      </c>
      <c r="D335" s="13" t="s">
        <v>976</v>
      </c>
      <c r="E335" s="13" t="s">
        <v>1841</v>
      </c>
      <c r="F335" s="13" t="s">
        <v>341</v>
      </c>
      <c r="G335" s="13" t="s">
        <v>1204</v>
      </c>
      <c r="H335" s="13" t="s">
        <v>1205</v>
      </c>
      <c r="I335" s="14">
        <v>1</v>
      </c>
      <c r="J335" s="13" t="s">
        <v>260</v>
      </c>
      <c r="K335" s="13" t="s">
        <v>688</v>
      </c>
      <c r="L335" s="13" t="s">
        <v>1198</v>
      </c>
      <c r="M335" s="13" t="s">
        <v>898</v>
      </c>
    </row>
    <row r="336" spans="1:13" x14ac:dyDescent="0.3">
      <c r="A336" s="13" t="s">
        <v>261</v>
      </c>
      <c r="B336" s="13" t="s">
        <v>975</v>
      </c>
      <c r="C336" s="13" t="s">
        <v>327</v>
      </c>
      <c r="D336" s="13" t="s">
        <v>976</v>
      </c>
      <c r="E336" s="13" t="s">
        <v>1841</v>
      </c>
      <c r="F336" s="13" t="s">
        <v>341</v>
      </c>
      <c r="G336" s="13" t="s">
        <v>1206</v>
      </c>
      <c r="H336" s="13" t="s">
        <v>1207</v>
      </c>
      <c r="I336" s="14">
        <v>1</v>
      </c>
      <c r="J336" s="13" t="s">
        <v>260</v>
      </c>
      <c r="K336" s="13" t="s">
        <v>688</v>
      </c>
      <c r="L336" s="13" t="s">
        <v>1198</v>
      </c>
      <c r="M336" s="13" t="s">
        <v>898</v>
      </c>
    </row>
    <row r="337" spans="1:13" x14ac:dyDescent="0.3">
      <c r="A337" s="13" t="s">
        <v>116</v>
      </c>
      <c r="B337" s="13" t="s">
        <v>1146</v>
      </c>
      <c r="C337" s="13" t="s">
        <v>327</v>
      </c>
      <c r="D337" s="13" t="s">
        <v>1147</v>
      </c>
      <c r="E337" s="13" t="s">
        <v>1842</v>
      </c>
      <c r="F337" s="13" t="s">
        <v>330</v>
      </c>
      <c r="G337" s="13" t="s">
        <v>1843</v>
      </c>
      <c r="H337" s="13" t="s">
        <v>1844</v>
      </c>
      <c r="I337" s="14">
        <v>3</v>
      </c>
      <c r="J337" s="13" t="s">
        <v>115</v>
      </c>
      <c r="K337" s="13" t="s">
        <v>635</v>
      </c>
      <c r="L337" s="13" t="s">
        <v>1198</v>
      </c>
      <c r="M337" s="13" t="s">
        <v>1283</v>
      </c>
    </row>
    <row r="338" spans="1:13" x14ac:dyDescent="0.3">
      <c r="A338" s="13" t="s">
        <v>116</v>
      </c>
      <c r="B338" s="13" t="s">
        <v>1146</v>
      </c>
      <c r="C338" s="13" t="s">
        <v>327</v>
      </c>
      <c r="D338" s="13" t="s">
        <v>1147</v>
      </c>
      <c r="E338" s="13" t="s">
        <v>1842</v>
      </c>
      <c r="F338" s="13" t="s">
        <v>330</v>
      </c>
      <c r="G338" s="13" t="s">
        <v>1845</v>
      </c>
      <c r="H338" s="13" t="s">
        <v>1846</v>
      </c>
      <c r="I338" s="14">
        <v>4</v>
      </c>
      <c r="J338" s="13" t="s">
        <v>115</v>
      </c>
      <c r="K338" s="13" t="s">
        <v>635</v>
      </c>
      <c r="L338" s="13" t="s">
        <v>1198</v>
      </c>
      <c r="M338" s="13" t="s">
        <v>1283</v>
      </c>
    </row>
    <row r="339" spans="1:13" x14ac:dyDescent="0.3">
      <c r="A339" s="13" t="s">
        <v>116</v>
      </c>
      <c r="B339" s="13" t="s">
        <v>1146</v>
      </c>
      <c r="C339" s="13" t="s">
        <v>327</v>
      </c>
      <c r="D339" s="13" t="s">
        <v>1147</v>
      </c>
      <c r="E339" s="13" t="s">
        <v>1842</v>
      </c>
      <c r="F339" s="13" t="s">
        <v>330</v>
      </c>
      <c r="G339" s="13" t="s">
        <v>1847</v>
      </c>
      <c r="H339" s="13" t="s">
        <v>1848</v>
      </c>
      <c r="I339" s="14">
        <v>4</v>
      </c>
      <c r="J339" s="13" t="s">
        <v>115</v>
      </c>
      <c r="K339" s="13" t="s">
        <v>635</v>
      </c>
      <c r="L339" s="13" t="s">
        <v>1198</v>
      </c>
      <c r="M339" s="13" t="s">
        <v>1849</v>
      </c>
    </row>
    <row r="340" spans="1:13" x14ac:dyDescent="0.3">
      <c r="A340" s="13" t="s">
        <v>116</v>
      </c>
      <c r="B340" s="13" t="s">
        <v>1146</v>
      </c>
      <c r="C340" s="13" t="s">
        <v>327</v>
      </c>
      <c r="D340" s="13" t="s">
        <v>1147</v>
      </c>
      <c r="E340" s="13" t="s">
        <v>1151</v>
      </c>
      <c r="F340" s="13" t="s">
        <v>330</v>
      </c>
      <c r="G340" s="13" t="s">
        <v>1850</v>
      </c>
      <c r="H340" s="13" t="s">
        <v>1851</v>
      </c>
      <c r="I340" s="14">
        <v>1</v>
      </c>
      <c r="J340" s="13" t="s">
        <v>115</v>
      </c>
      <c r="K340" s="13" t="s">
        <v>391</v>
      </c>
      <c r="L340" s="13" t="s">
        <v>1198</v>
      </c>
      <c r="M340" s="13" t="s">
        <v>372</v>
      </c>
    </row>
    <row r="341" spans="1:13" x14ac:dyDescent="0.3">
      <c r="A341" s="13" t="s">
        <v>116</v>
      </c>
      <c r="B341" s="13" t="s">
        <v>1146</v>
      </c>
      <c r="C341" s="13" t="s">
        <v>327</v>
      </c>
      <c r="D341" s="13" t="s">
        <v>1147</v>
      </c>
      <c r="E341" s="13" t="s">
        <v>1152</v>
      </c>
      <c r="F341" s="13" t="s">
        <v>330</v>
      </c>
      <c r="G341" s="13" t="s">
        <v>1852</v>
      </c>
      <c r="H341" s="13" t="s">
        <v>1853</v>
      </c>
      <c r="I341" s="14">
        <v>1</v>
      </c>
      <c r="J341" s="13" t="s">
        <v>115</v>
      </c>
      <c r="K341" s="13" t="s">
        <v>560</v>
      </c>
      <c r="L341" s="13" t="s">
        <v>1198</v>
      </c>
      <c r="M341" s="13" t="s">
        <v>1158</v>
      </c>
    </row>
    <row r="342" spans="1:13" x14ac:dyDescent="0.3">
      <c r="A342" s="13" t="s">
        <v>116</v>
      </c>
      <c r="B342" s="13" t="s">
        <v>1146</v>
      </c>
      <c r="C342" s="13" t="s">
        <v>327</v>
      </c>
      <c r="D342" s="13" t="s">
        <v>1147</v>
      </c>
      <c r="E342" s="13" t="s">
        <v>1162</v>
      </c>
      <c r="F342" s="13" t="s">
        <v>330</v>
      </c>
      <c r="G342" s="13" t="s">
        <v>1854</v>
      </c>
      <c r="H342" s="13" t="s">
        <v>1855</v>
      </c>
      <c r="I342" s="14">
        <v>20</v>
      </c>
      <c r="J342" s="13" t="s">
        <v>115</v>
      </c>
      <c r="K342" s="13" t="s">
        <v>572</v>
      </c>
      <c r="L342" s="13" t="s">
        <v>1198</v>
      </c>
      <c r="M342" s="13" t="s">
        <v>335</v>
      </c>
    </row>
    <row r="343" spans="1:13" x14ac:dyDescent="0.3">
      <c r="A343" s="13" t="s">
        <v>116</v>
      </c>
      <c r="B343" s="13" t="s">
        <v>1146</v>
      </c>
      <c r="C343" s="13" t="s">
        <v>327</v>
      </c>
      <c r="D343" s="13" t="s">
        <v>1147</v>
      </c>
      <c r="E343" s="13" t="s">
        <v>1167</v>
      </c>
      <c r="F343" s="13" t="s">
        <v>330</v>
      </c>
      <c r="G343" s="13" t="s">
        <v>1856</v>
      </c>
      <c r="H343" s="13" t="s">
        <v>1857</v>
      </c>
      <c r="I343" s="14">
        <v>2</v>
      </c>
      <c r="J343" s="13" t="s">
        <v>115</v>
      </c>
      <c r="K343" s="13" t="s">
        <v>492</v>
      </c>
      <c r="L343" s="13" t="s">
        <v>1198</v>
      </c>
      <c r="M343" s="13" t="s">
        <v>1158</v>
      </c>
    </row>
    <row r="344" spans="1:13" x14ac:dyDescent="0.3">
      <c r="A344" s="13" t="s">
        <v>134</v>
      </c>
      <c r="B344" s="13" t="s">
        <v>346</v>
      </c>
      <c r="C344" s="13" t="s">
        <v>327</v>
      </c>
      <c r="D344" s="13" t="s">
        <v>1026</v>
      </c>
      <c r="E344" s="13" t="s">
        <v>1189</v>
      </c>
      <c r="F344" s="13" t="s">
        <v>330</v>
      </c>
      <c r="G344" s="13" t="s">
        <v>1858</v>
      </c>
      <c r="H344" s="13" t="s">
        <v>1859</v>
      </c>
      <c r="I344" s="14">
        <v>1</v>
      </c>
      <c r="J344" s="13" t="s">
        <v>133</v>
      </c>
      <c r="K344" s="13" t="s">
        <v>654</v>
      </c>
      <c r="L344" s="13" t="s">
        <v>1198</v>
      </c>
      <c r="M344" s="13" t="s">
        <v>1860</v>
      </c>
    </row>
    <row r="345" spans="1:13" x14ac:dyDescent="0.3">
      <c r="A345" s="13" t="s">
        <v>134</v>
      </c>
      <c r="B345" s="13" t="s">
        <v>346</v>
      </c>
      <c r="C345" s="13" t="s">
        <v>327</v>
      </c>
      <c r="D345" s="13" t="s">
        <v>1026</v>
      </c>
      <c r="E345" s="13" t="s">
        <v>1861</v>
      </c>
      <c r="F345" s="13" t="s">
        <v>330</v>
      </c>
      <c r="G345" s="13" t="s">
        <v>1862</v>
      </c>
      <c r="H345" s="13" t="s">
        <v>1863</v>
      </c>
      <c r="I345" s="14">
        <v>1</v>
      </c>
      <c r="J345" s="13" t="s">
        <v>133</v>
      </c>
      <c r="K345" s="13" t="s">
        <v>555</v>
      </c>
      <c r="L345" s="13" t="s">
        <v>1198</v>
      </c>
      <c r="M345" s="13" t="s">
        <v>1238</v>
      </c>
    </row>
    <row r="346" spans="1:13" x14ac:dyDescent="0.3">
      <c r="A346" s="13" t="s">
        <v>134</v>
      </c>
      <c r="B346" s="13" t="s">
        <v>346</v>
      </c>
      <c r="C346" s="13" t="s">
        <v>327</v>
      </c>
      <c r="D346" s="13" t="s">
        <v>1026</v>
      </c>
      <c r="E346" s="13" t="s">
        <v>1193</v>
      </c>
      <c r="F346" s="13" t="s">
        <v>330</v>
      </c>
      <c r="G346" s="13" t="s">
        <v>1864</v>
      </c>
      <c r="H346" s="13" t="s">
        <v>1865</v>
      </c>
      <c r="I346" s="14">
        <v>1</v>
      </c>
      <c r="J346" s="13" t="s">
        <v>133</v>
      </c>
      <c r="K346" s="13" t="s">
        <v>625</v>
      </c>
      <c r="L346" s="13" t="s">
        <v>1198</v>
      </c>
      <c r="M346" s="13" t="s">
        <v>1866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50"/>
  <sheetViews>
    <sheetView topLeftCell="A2" workbookViewId="0">
      <selection activeCell="A2" sqref="A2:N1050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32" t="s">
        <v>1867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319</v>
      </c>
      <c r="B2" s="15" t="s">
        <v>1868</v>
      </c>
      <c r="C2" s="15" t="s">
        <v>1869</v>
      </c>
      <c r="D2" s="15" t="s">
        <v>1870</v>
      </c>
      <c r="E2" s="15" t="s">
        <v>325</v>
      </c>
      <c r="F2" s="15" t="s">
        <v>1871</v>
      </c>
      <c r="G2" s="16" t="s">
        <v>1872</v>
      </c>
      <c r="H2" s="16" t="s">
        <v>321</v>
      </c>
      <c r="I2" s="16" t="s">
        <v>1873</v>
      </c>
      <c r="J2" s="16" t="s">
        <v>1874</v>
      </c>
      <c r="K2" s="16" t="s">
        <v>1875</v>
      </c>
      <c r="L2" s="16" t="s">
        <v>1876</v>
      </c>
      <c r="M2" s="36" t="s">
        <v>5511</v>
      </c>
      <c r="N2" s="36" t="s">
        <v>5512</v>
      </c>
    </row>
    <row r="3" spans="1:14" x14ac:dyDescent="0.3">
      <c r="A3" s="7" t="s">
        <v>1877</v>
      </c>
      <c r="B3" s="7" t="s">
        <v>1878</v>
      </c>
      <c r="C3" s="7" t="s">
        <v>1879</v>
      </c>
      <c r="D3" s="7" t="s">
        <v>1880</v>
      </c>
      <c r="E3" s="7" t="s">
        <v>774</v>
      </c>
      <c r="F3" s="7" t="s">
        <v>1881</v>
      </c>
      <c r="G3" s="21">
        <v>30</v>
      </c>
      <c r="H3" s="21">
        <v>757</v>
      </c>
      <c r="I3" s="22">
        <v>0.96666666666666667</v>
      </c>
      <c r="J3" s="23">
        <v>3.3333333333333333E-2</v>
      </c>
      <c r="K3" s="24">
        <v>0</v>
      </c>
      <c r="L3" s="25">
        <v>0</v>
      </c>
      <c r="M3" s="37" t="s">
        <v>5503</v>
      </c>
      <c r="N3" s="37"/>
    </row>
    <row r="4" spans="1:14" x14ac:dyDescent="0.3">
      <c r="A4" s="7" t="s">
        <v>1206</v>
      </c>
      <c r="B4" s="7" t="s">
        <v>1882</v>
      </c>
      <c r="C4" s="7" t="s">
        <v>1883</v>
      </c>
      <c r="D4" s="7" t="s">
        <v>1884</v>
      </c>
      <c r="E4" s="7" t="s">
        <v>898</v>
      </c>
      <c r="F4" s="7" t="s">
        <v>1885</v>
      </c>
      <c r="G4" s="21">
        <v>24</v>
      </c>
      <c r="H4" s="21">
        <v>24</v>
      </c>
      <c r="I4" s="22">
        <v>0</v>
      </c>
      <c r="J4" s="23">
        <v>0</v>
      </c>
      <c r="K4" s="24">
        <v>0</v>
      </c>
      <c r="L4" s="25">
        <v>1</v>
      </c>
      <c r="M4" s="37" t="s">
        <v>5502</v>
      </c>
      <c r="N4" s="37"/>
    </row>
    <row r="5" spans="1:14" x14ac:dyDescent="0.3">
      <c r="A5" s="7" t="s">
        <v>1204</v>
      </c>
      <c r="B5" s="7" t="s">
        <v>1886</v>
      </c>
      <c r="C5" s="7" t="s">
        <v>1887</v>
      </c>
      <c r="D5" s="7" t="s">
        <v>1884</v>
      </c>
      <c r="E5" s="7" t="s">
        <v>898</v>
      </c>
      <c r="F5" s="7" t="s">
        <v>1888</v>
      </c>
      <c r="G5" s="21">
        <v>24</v>
      </c>
      <c r="H5" s="21">
        <v>24</v>
      </c>
      <c r="I5" s="22">
        <v>0</v>
      </c>
      <c r="J5" s="23">
        <v>0</v>
      </c>
      <c r="K5" s="24">
        <v>0</v>
      </c>
      <c r="L5" s="25">
        <v>1</v>
      </c>
      <c r="M5" s="37" t="s">
        <v>5502</v>
      </c>
      <c r="N5" s="37"/>
    </row>
    <row r="6" spans="1:14" x14ac:dyDescent="0.3">
      <c r="A6" s="7" t="s">
        <v>1889</v>
      </c>
      <c r="B6" s="7" t="s">
        <v>1890</v>
      </c>
      <c r="C6" s="7" t="s">
        <v>1891</v>
      </c>
      <c r="D6" s="7" t="s">
        <v>1892</v>
      </c>
      <c r="E6" s="7" t="s">
        <v>1893</v>
      </c>
      <c r="F6" s="7" t="s">
        <v>1894</v>
      </c>
      <c r="G6" s="21">
        <v>22</v>
      </c>
      <c r="H6" s="21">
        <v>122</v>
      </c>
      <c r="I6" s="22">
        <v>0.95454545454545459</v>
      </c>
      <c r="J6" s="23">
        <v>4.5454545454545456E-2</v>
      </c>
      <c r="K6" s="24">
        <v>0</v>
      </c>
      <c r="L6" s="25">
        <v>0</v>
      </c>
      <c r="M6" s="37" t="s">
        <v>5503</v>
      </c>
      <c r="N6" s="37"/>
    </row>
    <row r="7" spans="1:14" x14ac:dyDescent="0.3">
      <c r="A7" s="7" t="s">
        <v>1895</v>
      </c>
      <c r="B7" s="7" t="s">
        <v>1896</v>
      </c>
      <c r="C7" s="7" t="s">
        <v>1897</v>
      </c>
      <c r="D7" s="7" t="s">
        <v>1898</v>
      </c>
      <c r="E7" s="7" t="s">
        <v>715</v>
      </c>
      <c r="F7" s="7" t="s">
        <v>1899</v>
      </c>
      <c r="G7" s="21">
        <v>19</v>
      </c>
      <c r="H7" s="21">
        <v>53</v>
      </c>
      <c r="I7" s="22">
        <v>0.89473684210526316</v>
      </c>
      <c r="J7" s="23">
        <v>0.10526315789473685</v>
      </c>
      <c r="K7" s="24">
        <v>0</v>
      </c>
      <c r="L7" s="25">
        <v>0</v>
      </c>
      <c r="M7" s="37" t="s">
        <v>5503</v>
      </c>
      <c r="N7" s="37"/>
    </row>
    <row r="8" spans="1:14" x14ac:dyDescent="0.3">
      <c r="A8" s="7" t="s">
        <v>1900</v>
      </c>
      <c r="B8" s="7" t="s">
        <v>1901</v>
      </c>
      <c r="C8" s="7" t="s">
        <v>1902</v>
      </c>
      <c r="D8" s="7" t="s">
        <v>1903</v>
      </c>
      <c r="E8" s="7" t="s">
        <v>774</v>
      </c>
      <c r="F8" s="7" t="s">
        <v>1904</v>
      </c>
      <c r="G8" s="21">
        <v>16</v>
      </c>
      <c r="H8" s="21">
        <v>18</v>
      </c>
      <c r="I8" s="22">
        <v>0</v>
      </c>
      <c r="J8" s="23">
        <v>1</v>
      </c>
      <c r="K8" s="24">
        <v>0</v>
      </c>
      <c r="L8" s="25">
        <v>0</v>
      </c>
      <c r="M8" s="37" t="s">
        <v>5509</v>
      </c>
      <c r="N8" s="37">
        <v>4</v>
      </c>
    </row>
    <row r="9" spans="1:14" x14ac:dyDescent="0.3">
      <c r="A9" s="7" t="s">
        <v>1905</v>
      </c>
      <c r="B9" s="7" t="s">
        <v>1906</v>
      </c>
      <c r="C9" s="7" t="s">
        <v>1897</v>
      </c>
      <c r="D9" s="7" t="s">
        <v>1907</v>
      </c>
      <c r="E9" s="7" t="s">
        <v>715</v>
      </c>
      <c r="F9" s="7" t="s">
        <v>1908</v>
      </c>
      <c r="G9" s="21">
        <v>15</v>
      </c>
      <c r="H9" s="21">
        <v>55</v>
      </c>
      <c r="I9" s="22">
        <v>1</v>
      </c>
      <c r="J9" s="23">
        <v>0</v>
      </c>
      <c r="K9" s="24">
        <v>0</v>
      </c>
      <c r="L9" s="25">
        <v>0</v>
      </c>
      <c r="M9" s="37" t="s">
        <v>5513</v>
      </c>
      <c r="N9" s="37"/>
    </row>
    <row r="10" spans="1:14" x14ac:dyDescent="0.3">
      <c r="A10" s="7" t="s">
        <v>1909</v>
      </c>
      <c r="B10" s="7" t="s">
        <v>1910</v>
      </c>
      <c r="C10" s="7" t="s">
        <v>1911</v>
      </c>
      <c r="D10" s="7" t="s">
        <v>1912</v>
      </c>
      <c r="E10" s="7" t="s">
        <v>1913</v>
      </c>
      <c r="F10" s="7" t="s">
        <v>1914</v>
      </c>
      <c r="G10" s="21">
        <v>12</v>
      </c>
      <c r="H10" s="21">
        <v>43</v>
      </c>
      <c r="I10" s="22">
        <v>8.3333333333333343E-2</v>
      </c>
      <c r="J10" s="23">
        <v>0.91666666666666674</v>
      </c>
      <c r="K10" s="24">
        <v>0</v>
      </c>
      <c r="L10" s="25">
        <v>0</v>
      </c>
      <c r="M10" s="37" t="s">
        <v>5509</v>
      </c>
      <c r="N10" s="37">
        <v>30</v>
      </c>
    </row>
    <row r="11" spans="1:14" x14ac:dyDescent="0.3">
      <c r="A11" s="7" t="s">
        <v>1915</v>
      </c>
      <c r="B11" s="7" t="s">
        <v>1916</v>
      </c>
      <c r="C11" s="7" t="s">
        <v>1917</v>
      </c>
      <c r="D11" s="7" t="s">
        <v>1918</v>
      </c>
      <c r="E11" s="7" t="s">
        <v>1044</v>
      </c>
      <c r="F11" s="7" t="s">
        <v>1919</v>
      </c>
      <c r="G11" s="21">
        <v>12</v>
      </c>
      <c r="H11" s="21">
        <v>17</v>
      </c>
      <c r="I11" s="22">
        <v>0</v>
      </c>
      <c r="J11" s="23">
        <v>1</v>
      </c>
      <c r="K11" s="24">
        <v>0</v>
      </c>
      <c r="L11" s="25">
        <v>0</v>
      </c>
      <c r="M11" s="37" t="s">
        <v>5503</v>
      </c>
      <c r="N11" s="37"/>
    </row>
    <row r="12" spans="1:14" x14ac:dyDescent="0.3">
      <c r="A12" s="7" t="s">
        <v>1253</v>
      </c>
      <c r="B12" s="7" t="s">
        <v>1920</v>
      </c>
      <c r="C12" s="7" t="s">
        <v>1921</v>
      </c>
      <c r="D12" s="7" t="s">
        <v>1922</v>
      </c>
      <c r="E12" s="7" t="s">
        <v>1255</v>
      </c>
      <c r="F12" s="7" t="s">
        <v>1923</v>
      </c>
      <c r="G12" s="21">
        <v>11</v>
      </c>
      <c r="H12" s="21">
        <v>50</v>
      </c>
      <c r="I12" s="22">
        <v>0</v>
      </c>
      <c r="J12" s="23">
        <v>0</v>
      </c>
      <c r="K12" s="24">
        <v>0</v>
      </c>
      <c r="L12" s="25">
        <v>1</v>
      </c>
      <c r="M12" s="37" t="s">
        <v>5502</v>
      </c>
      <c r="N12" s="37"/>
    </row>
    <row r="13" spans="1:14" x14ac:dyDescent="0.3">
      <c r="A13" s="7" t="s">
        <v>1924</v>
      </c>
      <c r="B13" s="7" t="s">
        <v>1925</v>
      </c>
      <c r="C13" s="7" t="s">
        <v>1926</v>
      </c>
      <c r="D13" s="7" t="s">
        <v>1927</v>
      </c>
      <c r="E13" s="7" t="s">
        <v>388</v>
      </c>
      <c r="F13" s="7" t="s">
        <v>1928</v>
      </c>
      <c r="G13" s="21">
        <v>11</v>
      </c>
      <c r="H13" s="21">
        <v>102</v>
      </c>
      <c r="I13" s="22">
        <v>0</v>
      </c>
      <c r="J13" s="23">
        <v>1</v>
      </c>
      <c r="K13" s="24">
        <v>0</v>
      </c>
      <c r="L13" s="25">
        <v>0</v>
      </c>
      <c r="M13" s="37" t="s">
        <v>5504</v>
      </c>
      <c r="N13" s="37"/>
    </row>
    <row r="14" spans="1:14" x14ac:dyDescent="0.3">
      <c r="A14" s="7" t="s">
        <v>1929</v>
      </c>
      <c r="B14" s="7" t="s">
        <v>1930</v>
      </c>
      <c r="C14" s="7" t="s">
        <v>1931</v>
      </c>
      <c r="D14" s="7" t="s">
        <v>1932</v>
      </c>
      <c r="E14" s="7" t="s">
        <v>471</v>
      </c>
      <c r="F14" s="7" t="s">
        <v>1933</v>
      </c>
      <c r="G14" s="21">
        <v>11</v>
      </c>
      <c r="H14" s="21">
        <v>20</v>
      </c>
      <c r="I14" s="22">
        <v>1</v>
      </c>
      <c r="J14" s="23">
        <v>0</v>
      </c>
      <c r="K14" s="24">
        <v>0</v>
      </c>
      <c r="L14" s="25">
        <v>0</v>
      </c>
      <c r="M14" s="37" t="s">
        <v>5503</v>
      </c>
      <c r="N14" s="37"/>
    </row>
    <row r="15" spans="1:14" x14ac:dyDescent="0.3">
      <c r="A15" s="7" t="s">
        <v>1934</v>
      </c>
      <c r="B15" s="7" t="s">
        <v>1935</v>
      </c>
      <c r="C15" s="7" t="s">
        <v>1897</v>
      </c>
      <c r="D15" s="7" t="s">
        <v>1907</v>
      </c>
      <c r="E15" s="7" t="s">
        <v>1936</v>
      </c>
      <c r="F15" s="7" t="s">
        <v>1937</v>
      </c>
      <c r="G15" s="21">
        <v>10</v>
      </c>
      <c r="H15" s="21">
        <v>38</v>
      </c>
      <c r="I15" s="22">
        <v>1</v>
      </c>
      <c r="J15" s="23">
        <v>0</v>
      </c>
      <c r="K15" s="24">
        <v>0</v>
      </c>
      <c r="L15" s="25">
        <v>0</v>
      </c>
      <c r="M15" s="37" t="s">
        <v>5503</v>
      </c>
      <c r="N15" s="37"/>
    </row>
    <row r="16" spans="1:14" x14ac:dyDescent="0.3">
      <c r="A16" s="7" t="s">
        <v>1938</v>
      </c>
      <c r="B16" s="7" t="s">
        <v>1939</v>
      </c>
      <c r="C16" s="7" t="s">
        <v>1940</v>
      </c>
      <c r="D16" s="7" t="s">
        <v>1941</v>
      </c>
      <c r="E16" s="7" t="s">
        <v>388</v>
      </c>
      <c r="F16" s="7" t="s">
        <v>1942</v>
      </c>
      <c r="G16" s="21">
        <v>10</v>
      </c>
      <c r="H16" s="21">
        <v>13</v>
      </c>
      <c r="I16" s="22">
        <v>0</v>
      </c>
      <c r="J16" s="23">
        <v>1</v>
      </c>
      <c r="K16" s="24">
        <v>0</v>
      </c>
      <c r="L16" s="25">
        <v>0</v>
      </c>
      <c r="M16" s="37" t="s">
        <v>5509</v>
      </c>
      <c r="N16" s="37">
        <v>10</v>
      </c>
    </row>
    <row r="17" spans="1:14" x14ac:dyDescent="0.3">
      <c r="A17" s="7" t="s">
        <v>1943</v>
      </c>
      <c r="B17" s="7" t="s">
        <v>1944</v>
      </c>
      <c r="C17" s="7" t="s">
        <v>1945</v>
      </c>
      <c r="D17" s="7" t="s">
        <v>1946</v>
      </c>
      <c r="E17" s="7" t="s">
        <v>1947</v>
      </c>
      <c r="F17" s="7" t="s">
        <v>1948</v>
      </c>
      <c r="G17" s="21">
        <v>10</v>
      </c>
      <c r="H17" s="21">
        <v>43</v>
      </c>
      <c r="I17" s="22">
        <v>1</v>
      </c>
      <c r="J17" s="23">
        <v>0</v>
      </c>
      <c r="K17" s="24">
        <v>0</v>
      </c>
      <c r="L17" s="25">
        <v>0</v>
      </c>
      <c r="M17" s="37" t="s">
        <v>5513</v>
      </c>
      <c r="N17" s="37"/>
    </row>
    <row r="18" spans="1:14" x14ac:dyDescent="0.3">
      <c r="A18" s="7" t="s">
        <v>1949</v>
      </c>
      <c r="B18" s="7" t="s">
        <v>1950</v>
      </c>
      <c r="C18" s="7" t="s">
        <v>1951</v>
      </c>
      <c r="D18" s="7" t="s">
        <v>1952</v>
      </c>
      <c r="E18" s="7" t="s">
        <v>388</v>
      </c>
      <c r="F18" s="7" t="s">
        <v>1953</v>
      </c>
      <c r="G18" s="21">
        <v>10</v>
      </c>
      <c r="H18" s="21">
        <v>13</v>
      </c>
      <c r="I18" s="22">
        <v>0.5</v>
      </c>
      <c r="J18" s="23">
        <v>0.5</v>
      </c>
      <c r="K18" s="24">
        <v>0</v>
      </c>
      <c r="L18" s="25">
        <v>0</v>
      </c>
      <c r="M18" s="37" t="s">
        <v>5503</v>
      </c>
      <c r="N18" s="37"/>
    </row>
    <row r="19" spans="1:14" x14ac:dyDescent="0.3">
      <c r="A19" s="7" t="s">
        <v>1954</v>
      </c>
      <c r="B19" s="7" t="s">
        <v>1955</v>
      </c>
      <c r="C19" s="7" t="s">
        <v>1956</v>
      </c>
      <c r="D19" s="7" t="s">
        <v>1957</v>
      </c>
      <c r="E19" s="7" t="s">
        <v>974</v>
      </c>
      <c r="F19" s="7" t="s">
        <v>1958</v>
      </c>
      <c r="G19" s="21">
        <v>9</v>
      </c>
      <c r="H19" s="21">
        <v>9</v>
      </c>
      <c r="I19" s="22">
        <v>0.77777777777777768</v>
      </c>
      <c r="J19" s="23">
        <v>0.22222222222222221</v>
      </c>
      <c r="K19" s="24">
        <v>0</v>
      </c>
      <c r="L19" s="25">
        <v>0</v>
      </c>
      <c r="M19" s="37" t="s">
        <v>5503</v>
      </c>
      <c r="N19" s="37"/>
    </row>
    <row r="20" spans="1:14" x14ac:dyDescent="0.3">
      <c r="A20" s="7" t="s">
        <v>1959</v>
      </c>
      <c r="B20" s="7" t="s">
        <v>1925</v>
      </c>
      <c r="C20" s="7" t="s">
        <v>1960</v>
      </c>
      <c r="D20" s="7" t="s">
        <v>1927</v>
      </c>
      <c r="E20" s="7" t="s">
        <v>388</v>
      </c>
      <c r="F20" s="7" t="s">
        <v>1961</v>
      </c>
      <c r="G20" s="21">
        <v>9</v>
      </c>
      <c r="H20" s="21">
        <v>65</v>
      </c>
      <c r="I20" s="22">
        <v>0</v>
      </c>
      <c r="J20" s="23">
        <v>1</v>
      </c>
      <c r="K20" s="24">
        <v>0</v>
      </c>
      <c r="L20" s="25">
        <v>0</v>
      </c>
      <c r="M20" s="37" t="s">
        <v>5504</v>
      </c>
      <c r="N20" s="37"/>
    </row>
    <row r="21" spans="1:14" x14ac:dyDescent="0.3">
      <c r="A21" s="7" t="s">
        <v>444</v>
      </c>
      <c r="B21" s="7" t="s">
        <v>1962</v>
      </c>
      <c r="C21" s="7" t="s">
        <v>1963</v>
      </c>
      <c r="D21" s="7" t="s">
        <v>1964</v>
      </c>
      <c r="E21" s="7" t="s">
        <v>447</v>
      </c>
      <c r="F21" s="7" t="s">
        <v>1965</v>
      </c>
      <c r="G21" s="21">
        <v>9</v>
      </c>
      <c r="H21" s="21">
        <v>9</v>
      </c>
      <c r="I21" s="22">
        <v>0</v>
      </c>
      <c r="J21" s="23">
        <v>0</v>
      </c>
      <c r="K21" s="24">
        <v>1</v>
      </c>
      <c r="L21" s="25">
        <v>0</v>
      </c>
      <c r="M21" s="37" t="s">
        <v>5507</v>
      </c>
      <c r="N21" s="37"/>
    </row>
    <row r="22" spans="1:14" x14ac:dyDescent="0.3">
      <c r="A22" s="7" t="s">
        <v>1568</v>
      </c>
      <c r="B22" s="7" t="s">
        <v>1966</v>
      </c>
      <c r="C22" s="7" t="s">
        <v>1951</v>
      </c>
      <c r="D22" s="7" t="s">
        <v>1922</v>
      </c>
      <c r="E22" s="7" t="s">
        <v>1570</v>
      </c>
      <c r="F22" s="7" t="s">
        <v>1967</v>
      </c>
      <c r="G22" s="21">
        <v>9</v>
      </c>
      <c r="H22" s="21">
        <v>29</v>
      </c>
      <c r="I22" s="22">
        <v>0</v>
      </c>
      <c r="J22" s="23">
        <v>0</v>
      </c>
      <c r="K22" s="24">
        <v>0</v>
      </c>
      <c r="L22" s="25">
        <v>1</v>
      </c>
      <c r="M22" s="37" t="s">
        <v>5507</v>
      </c>
      <c r="N22" s="37"/>
    </row>
    <row r="23" spans="1:14" x14ac:dyDescent="0.3">
      <c r="A23" s="7" t="s">
        <v>1968</v>
      </c>
      <c r="B23" s="7" t="s">
        <v>1969</v>
      </c>
      <c r="C23" s="7" t="s">
        <v>1970</v>
      </c>
      <c r="D23" s="7" t="s">
        <v>1932</v>
      </c>
      <c r="E23" s="7" t="s">
        <v>1971</v>
      </c>
      <c r="F23" s="7" t="s">
        <v>1972</v>
      </c>
      <c r="G23" s="21">
        <v>9</v>
      </c>
      <c r="H23" s="21">
        <v>36</v>
      </c>
      <c r="I23" s="22">
        <v>1</v>
      </c>
      <c r="J23" s="23">
        <v>0</v>
      </c>
      <c r="K23" s="24">
        <v>0</v>
      </c>
      <c r="L23" s="25">
        <v>0</v>
      </c>
      <c r="M23" s="37" t="s">
        <v>5503</v>
      </c>
      <c r="N23" s="37"/>
    </row>
    <row r="24" spans="1:14" x14ac:dyDescent="0.3">
      <c r="A24" s="7" t="s">
        <v>1973</v>
      </c>
      <c r="B24" s="7" t="s">
        <v>1974</v>
      </c>
      <c r="C24" s="7" t="s">
        <v>1975</v>
      </c>
      <c r="D24" s="7" t="s">
        <v>1907</v>
      </c>
      <c r="E24" s="7" t="s">
        <v>1971</v>
      </c>
      <c r="F24" s="7" t="s">
        <v>1976</v>
      </c>
      <c r="G24" s="21">
        <v>8</v>
      </c>
      <c r="H24" s="21">
        <v>39</v>
      </c>
      <c r="I24" s="22">
        <v>1</v>
      </c>
      <c r="J24" s="23">
        <v>0</v>
      </c>
      <c r="K24" s="24">
        <v>0</v>
      </c>
      <c r="L24" s="25">
        <v>0</v>
      </c>
      <c r="M24" s="37" t="s">
        <v>5503</v>
      </c>
      <c r="N24" s="37"/>
    </row>
    <row r="25" spans="1:14" x14ac:dyDescent="0.3">
      <c r="A25" s="7" t="s">
        <v>759</v>
      </c>
      <c r="B25" s="7" t="s">
        <v>1977</v>
      </c>
      <c r="C25" s="7" t="s">
        <v>1951</v>
      </c>
      <c r="D25" s="7" t="s">
        <v>1978</v>
      </c>
      <c r="E25" s="7" t="s">
        <v>757</v>
      </c>
      <c r="F25" s="7" t="s">
        <v>1979</v>
      </c>
      <c r="G25" s="21">
        <v>8</v>
      </c>
      <c r="H25" s="21">
        <v>11</v>
      </c>
      <c r="I25" s="22">
        <v>0</v>
      </c>
      <c r="J25" s="23">
        <v>0</v>
      </c>
      <c r="K25" s="24">
        <v>1</v>
      </c>
      <c r="L25" s="25">
        <v>0</v>
      </c>
      <c r="M25" s="37" t="s">
        <v>5507</v>
      </c>
      <c r="N25" s="37"/>
    </row>
    <row r="26" spans="1:14" x14ac:dyDescent="0.3">
      <c r="A26" s="7" t="s">
        <v>1980</v>
      </c>
      <c r="B26" s="7" t="s">
        <v>1981</v>
      </c>
      <c r="C26" s="7" t="s">
        <v>1982</v>
      </c>
      <c r="D26" s="7" t="s">
        <v>1880</v>
      </c>
      <c r="E26" s="7" t="s">
        <v>636</v>
      </c>
      <c r="F26" s="7" t="s">
        <v>1983</v>
      </c>
      <c r="G26" s="21">
        <v>8</v>
      </c>
      <c r="H26" s="21">
        <v>8</v>
      </c>
      <c r="I26" s="22">
        <v>0.75</v>
      </c>
      <c r="J26" s="23">
        <v>0.25</v>
      </c>
      <c r="K26" s="24">
        <v>0</v>
      </c>
      <c r="L26" s="25">
        <v>0</v>
      </c>
      <c r="M26" s="37" t="s">
        <v>5509</v>
      </c>
      <c r="N26" s="37">
        <v>120</v>
      </c>
    </row>
    <row r="27" spans="1:14" x14ac:dyDescent="0.3">
      <c r="A27" s="7" t="s">
        <v>1984</v>
      </c>
      <c r="B27" s="7" t="s">
        <v>1985</v>
      </c>
      <c r="C27" s="7" t="s">
        <v>1951</v>
      </c>
      <c r="D27" s="7" t="s">
        <v>1927</v>
      </c>
      <c r="E27" s="7" t="s">
        <v>858</v>
      </c>
      <c r="F27" s="7" t="s">
        <v>1986</v>
      </c>
      <c r="G27" s="21">
        <v>7</v>
      </c>
      <c r="H27" s="21">
        <v>9</v>
      </c>
      <c r="I27" s="22">
        <v>1</v>
      </c>
      <c r="J27" s="23">
        <v>0</v>
      </c>
      <c r="K27" s="24">
        <v>0</v>
      </c>
      <c r="L27" s="25">
        <v>0</v>
      </c>
      <c r="M27" s="37" t="s">
        <v>5503</v>
      </c>
      <c r="N27" s="37"/>
    </row>
    <row r="28" spans="1:14" x14ac:dyDescent="0.3">
      <c r="A28" s="7" t="s">
        <v>1987</v>
      </c>
      <c r="B28" s="7" t="s">
        <v>1925</v>
      </c>
      <c r="C28" s="7" t="s">
        <v>1988</v>
      </c>
      <c r="D28" s="7" t="s">
        <v>1927</v>
      </c>
      <c r="E28" s="7" t="s">
        <v>388</v>
      </c>
      <c r="F28" s="7" t="s">
        <v>1989</v>
      </c>
      <c r="G28" s="21">
        <v>7</v>
      </c>
      <c r="H28" s="21">
        <v>45</v>
      </c>
      <c r="I28" s="22">
        <v>0</v>
      </c>
      <c r="J28" s="23">
        <v>1</v>
      </c>
      <c r="K28" s="24">
        <v>0</v>
      </c>
      <c r="L28" s="25">
        <v>0</v>
      </c>
      <c r="M28" s="37" t="s">
        <v>5504</v>
      </c>
      <c r="N28" s="37"/>
    </row>
    <row r="29" spans="1:14" x14ac:dyDescent="0.3">
      <c r="A29" s="7" t="s">
        <v>1318</v>
      </c>
      <c r="B29" s="7" t="s">
        <v>1990</v>
      </c>
      <c r="C29" s="7" t="s">
        <v>1951</v>
      </c>
      <c r="D29" s="7" t="s">
        <v>1991</v>
      </c>
      <c r="E29" s="7" t="s">
        <v>1283</v>
      </c>
      <c r="F29" s="7" t="s">
        <v>1992</v>
      </c>
      <c r="G29" s="21">
        <v>7</v>
      </c>
      <c r="H29" s="21">
        <v>31</v>
      </c>
      <c r="I29" s="22">
        <v>0</v>
      </c>
      <c r="J29" s="23">
        <v>0</v>
      </c>
      <c r="K29" s="24">
        <v>0</v>
      </c>
      <c r="L29" s="25">
        <v>1</v>
      </c>
      <c r="M29" s="37" t="s">
        <v>5502</v>
      </c>
      <c r="N29" s="37"/>
    </row>
    <row r="30" spans="1:14" x14ac:dyDescent="0.3">
      <c r="A30" s="7" t="s">
        <v>1993</v>
      </c>
      <c r="B30" s="7" t="s">
        <v>1994</v>
      </c>
      <c r="C30" s="7" t="s">
        <v>1995</v>
      </c>
      <c r="D30" s="7" t="s">
        <v>1996</v>
      </c>
      <c r="E30" s="7" t="s">
        <v>543</v>
      </c>
      <c r="F30" s="7" t="s">
        <v>1997</v>
      </c>
      <c r="G30" s="21">
        <v>7</v>
      </c>
      <c r="H30" s="21">
        <v>7</v>
      </c>
      <c r="I30" s="22">
        <v>0</v>
      </c>
      <c r="J30" s="23">
        <v>1</v>
      </c>
      <c r="K30" s="24">
        <v>0</v>
      </c>
      <c r="L30" s="25">
        <v>0</v>
      </c>
      <c r="M30" s="37" t="s">
        <v>5509</v>
      </c>
      <c r="N30" s="37">
        <v>2</v>
      </c>
    </row>
    <row r="31" spans="1:14" x14ac:dyDescent="0.3">
      <c r="A31" s="7" t="s">
        <v>1998</v>
      </c>
      <c r="B31" s="7" t="s">
        <v>1999</v>
      </c>
      <c r="C31" s="7" t="s">
        <v>2000</v>
      </c>
      <c r="D31" s="7" t="s">
        <v>1996</v>
      </c>
      <c r="E31" s="7" t="s">
        <v>388</v>
      </c>
      <c r="F31" s="7" t="s">
        <v>2001</v>
      </c>
      <c r="G31" s="21">
        <v>7</v>
      </c>
      <c r="H31" s="21">
        <v>50</v>
      </c>
      <c r="I31" s="22">
        <v>0.14285714285714288</v>
      </c>
      <c r="J31" s="23">
        <v>0.8571428571428571</v>
      </c>
      <c r="K31" s="24">
        <v>0</v>
      </c>
      <c r="L31" s="25">
        <v>0</v>
      </c>
      <c r="M31" s="37" t="s">
        <v>5503</v>
      </c>
      <c r="N31" s="37"/>
    </row>
    <row r="32" spans="1:14" x14ac:dyDescent="0.3">
      <c r="A32" s="7" t="s">
        <v>2002</v>
      </c>
      <c r="B32" s="7" t="s">
        <v>2003</v>
      </c>
      <c r="C32" s="7" t="s">
        <v>2004</v>
      </c>
      <c r="D32" s="7" t="s">
        <v>1922</v>
      </c>
      <c r="E32" s="7" t="s">
        <v>2005</v>
      </c>
      <c r="F32" s="7" t="s">
        <v>2006</v>
      </c>
      <c r="G32" s="21">
        <v>6</v>
      </c>
      <c r="H32" s="21">
        <v>6</v>
      </c>
      <c r="I32" s="22">
        <v>0.66666666666666674</v>
      </c>
      <c r="J32" s="23">
        <v>0.33333333333333337</v>
      </c>
      <c r="K32" s="24">
        <v>0</v>
      </c>
      <c r="L32" s="25">
        <v>0</v>
      </c>
      <c r="M32" s="37" t="s">
        <v>5513</v>
      </c>
      <c r="N32" s="37"/>
    </row>
    <row r="33" spans="1:14" x14ac:dyDescent="0.3">
      <c r="A33" s="7" t="s">
        <v>2007</v>
      </c>
      <c r="B33" s="7" t="s">
        <v>2008</v>
      </c>
      <c r="C33" s="7" t="s">
        <v>2009</v>
      </c>
      <c r="D33" s="7" t="s">
        <v>1927</v>
      </c>
      <c r="E33" s="7" t="s">
        <v>1161</v>
      </c>
      <c r="F33" s="7" t="s">
        <v>2010</v>
      </c>
      <c r="G33" s="21">
        <v>6</v>
      </c>
      <c r="H33" s="21">
        <v>23</v>
      </c>
      <c r="I33" s="22">
        <v>1</v>
      </c>
      <c r="J33" s="23">
        <v>0</v>
      </c>
      <c r="K33" s="24">
        <v>0</v>
      </c>
      <c r="L33" s="25">
        <v>0</v>
      </c>
      <c r="M33" s="37" t="s">
        <v>5503</v>
      </c>
      <c r="N33" s="37"/>
    </row>
    <row r="34" spans="1:14" x14ac:dyDescent="0.3">
      <c r="A34" s="7" t="s">
        <v>2011</v>
      </c>
      <c r="B34" s="7" t="s">
        <v>2012</v>
      </c>
      <c r="C34" s="7" t="s">
        <v>1897</v>
      </c>
      <c r="D34" s="7" t="s">
        <v>1898</v>
      </c>
      <c r="E34" s="7" t="s">
        <v>2005</v>
      </c>
      <c r="F34" s="7" t="s">
        <v>2013</v>
      </c>
      <c r="G34" s="21">
        <v>6</v>
      </c>
      <c r="H34" s="21">
        <v>17</v>
      </c>
      <c r="I34" s="22">
        <v>1</v>
      </c>
      <c r="J34" s="23">
        <v>0</v>
      </c>
      <c r="K34" s="24">
        <v>0</v>
      </c>
      <c r="L34" s="25">
        <v>0</v>
      </c>
      <c r="M34" s="37" t="s">
        <v>5506</v>
      </c>
      <c r="N34" s="37"/>
    </row>
    <row r="35" spans="1:14" x14ac:dyDescent="0.3">
      <c r="A35" s="7" t="s">
        <v>2014</v>
      </c>
      <c r="B35" s="7" t="s">
        <v>2015</v>
      </c>
      <c r="C35" s="7" t="s">
        <v>2016</v>
      </c>
      <c r="D35" s="7" t="s">
        <v>1907</v>
      </c>
      <c r="E35" s="7" t="s">
        <v>1971</v>
      </c>
      <c r="F35" s="7" t="s">
        <v>2017</v>
      </c>
      <c r="G35" s="21">
        <v>6</v>
      </c>
      <c r="H35" s="21">
        <v>10</v>
      </c>
      <c r="I35" s="22">
        <v>1</v>
      </c>
      <c r="J35" s="23">
        <v>0</v>
      </c>
      <c r="K35" s="24">
        <v>0</v>
      </c>
      <c r="L35" s="25">
        <v>0</v>
      </c>
      <c r="M35" s="37" t="s">
        <v>5503</v>
      </c>
      <c r="N35" s="37"/>
    </row>
    <row r="36" spans="1:14" x14ac:dyDescent="0.3">
      <c r="A36" s="7" t="s">
        <v>713</v>
      </c>
      <c r="B36" s="7" t="s">
        <v>714</v>
      </c>
      <c r="C36" s="7" t="s">
        <v>2018</v>
      </c>
      <c r="D36" s="7" t="s">
        <v>1898</v>
      </c>
      <c r="E36" s="7" t="s">
        <v>715</v>
      </c>
      <c r="F36" s="7" t="s">
        <v>2019</v>
      </c>
      <c r="G36" s="21">
        <v>6</v>
      </c>
      <c r="H36" s="21">
        <v>43</v>
      </c>
      <c r="I36" s="22">
        <v>0</v>
      </c>
      <c r="J36" s="23">
        <v>0</v>
      </c>
      <c r="K36" s="24">
        <v>1</v>
      </c>
      <c r="L36" s="25">
        <v>0</v>
      </c>
      <c r="M36" s="37" t="s">
        <v>5507</v>
      </c>
      <c r="N36" s="37"/>
    </row>
    <row r="37" spans="1:14" x14ac:dyDescent="0.3">
      <c r="A37" s="7" t="s">
        <v>2020</v>
      </c>
      <c r="B37" s="7" t="s">
        <v>2021</v>
      </c>
      <c r="C37" s="7" t="s">
        <v>2022</v>
      </c>
      <c r="D37" s="7" t="s">
        <v>2023</v>
      </c>
      <c r="E37" s="7" t="s">
        <v>388</v>
      </c>
      <c r="F37" s="7" t="s">
        <v>2024</v>
      </c>
      <c r="G37" s="21">
        <v>6</v>
      </c>
      <c r="H37" s="21">
        <v>6</v>
      </c>
      <c r="I37" s="22">
        <v>0</v>
      </c>
      <c r="J37" s="23">
        <v>1</v>
      </c>
      <c r="K37" s="24">
        <v>0</v>
      </c>
      <c r="L37" s="25">
        <v>0</v>
      </c>
      <c r="M37" s="37" t="s">
        <v>5509</v>
      </c>
      <c r="N37" s="37">
        <v>2</v>
      </c>
    </row>
    <row r="38" spans="1:14" x14ac:dyDescent="0.3">
      <c r="A38" s="7" t="s">
        <v>349</v>
      </c>
      <c r="B38" s="7" t="s">
        <v>2025</v>
      </c>
      <c r="C38" s="7" t="s">
        <v>2026</v>
      </c>
      <c r="D38" s="7" t="s">
        <v>2027</v>
      </c>
      <c r="E38" s="7" t="s">
        <v>352</v>
      </c>
      <c r="F38" s="7" t="s">
        <v>2028</v>
      </c>
      <c r="G38" s="21">
        <v>6</v>
      </c>
      <c r="H38" s="21">
        <v>11</v>
      </c>
      <c r="I38" s="22">
        <v>0</v>
      </c>
      <c r="J38" s="23">
        <v>0</v>
      </c>
      <c r="K38" s="24">
        <v>1</v>
      </c>
      <c r="L38" s="25">
        <v>0</v>
      </c>
      <c r="M38" s="37" t="s">
        <v>5507</v>
      </c>
      <c r="N38" s="37"/>
    </row>
    <row r="39" spans="1:14" x14ac:dyDescent="0.3">
      <c r="A39" s="7" t="s">
        <v>2029</v>
      </c>
      <c r="B39" s="7" t="s">
        <v>2030</v>
      </c>
      <c r="C39" s="7" t="s">
        <v>2031</v>
      </c>
      <c r="D39" s="7" t="s">
        <v>2032</v>
      </c>
      <c r="E39" s="7" t="s">
        <v>388</v>
      </c>
      <c r="F39" s="7" t="s">
        <v>2033</v>
      </c>
      <c r="G39" s="21">
        <v>6</v>
      </c>
      <c r="H39" s="21">
        <v>15</v>
      </c>
      <c r="I39" s="22">
        <v>0</v>
      </c>
      <c r="J39" s="23">
        <v>1</v>
      </c>
      <c r="K39" s="24">
        <v>0</v>
      </c>
      <c r="L39" s="25">
        <v>0</v>
      </c>
      <c r="M39" s="37" t="s">
        <v>5509</v>
      </c>
      <c r="N39" s="37">
        <v>3</v>
      </c>
    </row>
    <row r="40" spans="1:14" x14ac:dyDescent="0.3">
      <c r="A40" s="7" t="s">
        <v>1308</v>
      </c>
      <c r="B40" s="7" t="s">
        <v>2034</v>
      </c>
      <c r="C40" s="7" t="s">
        <v>2035</v>
      </c>
      <c r="D40" s="7" t="s">
        <v>1922</v>
      </c>
      <c r="E40" s="7" t="s">
        <v>1310</v>
      </c>
      <c r="F40" s="7" t="s">
        <v>2036</v>
      </c>
      <c r="G40" s="21">
        <v>6</v>
      </c>
      <c r="H40" s="21">
        <v>6</v>
      </c>
      <c r="I40" s="22">
        <v>0</v>
      </c>
      <c r="J40" s="23">
        <v>0</v>
      </c>
      <c r="K40" s="24">
        <v>0</v>
      </c>
      <c r="L40" s="25">
        <v>1</v>
      </c>
      <c r="M40" s="37" t="s">
        <v>5507</v>
      </c>
      <c r="N40" s="37"/>
    </row>
    <row r="41" spans="1:14" x14ac:dyDescent="0.3">
      <c r="A41" s="7" t="s">
        <v>2037</v>
      </c>
      <c r="B41" s="7" t="s">
        <v>2038</v>
      </c>
      <c r="C41" s="7" t="s">
        <v>2039</v>
      </c>
      <c r="D41" s="7" t="s">
        <v>2040</v>
      </c>
      <c r="E41" s="7" t="s">
        <v>1216</v>
      </c>
      <c r="F41" s="7" t="s">
        <v>2041</v>
      </c>
      <c r="G41" s="21">
        <v>6</v>
      </c>
      <c r="H41" s="21">
        <v>18</v>
      </c>
      <c r="I41" s="22">
        <v>0.66666666666666674</v>
      </c>
      <c r="J41" s="23">
        <v>0.33333333333333337</v>
      </c>
      <c r="K41" s="24">
        <v>0</v>
      </c>
      <c r="L41" s="25">
        <v>0</v>
      </c>
      <c r="M41" s="37" t="s">
        <v>5503</v>
      </c>
      <c r="N41" s="37"/>
    </row>
    <row r="42" spans="1:14" x14ac:dyDescent="0.3">
      <c r="A42" s="7" t="s">
        <v>2042</v>
      </c>
      <c r="B42" s="7" t="s">
        <v>2043</v>
      </c>
      <c r="C42" s="7" t="s">
        <v>2044</v>
      </c>
      <c r="D42" s="7" t="s">
        <v>2045</v>
      </c>
      <c r="E42" s="7" t="s">
        <v>2046</v>
      </c>
      <c r="F42" s="7" t="s">
        <v>2047</v>
      </c>
      <c r="G42" s="21">
        <v>5</v>
      </c>
      <c r="H42" s="21">
        <v>40</v>
      </c>
      <c r="I42" s="22">
        <v>0.6</v>
      </c>
      <c r="J42" s="23">
        <v>0.4</v>
      </c>
      <c r="K42" s="24">
        <v>0</v>
      </c>
      <c r="L42" s="25">
        <v>0</v>
      </c>
      <c r="M42" s="37" t="s">
        <v>5503</v>
      </c>
      <c r="N42" s="37"/>
    </row>
    <row r="43" spans="1:14" x14ac:dyDescent="0.3">
      <c r="A43" s="7" t="s">
        <v>1222</v>
      </c>
      <c r="B43" s="7" t="s">
        <v>2048</v>
      </c>
      <c r="C43" s="7" t="s">
        <v>2049</v>
      </c>
      <c r="D43" s="7" t="s">
        <v>1880</v>
      </c>
      <c r="E43" s="7" t="s">
        <v>345</v>
      </c>
      <c r="F43" s="7" t="s">
        <v>2050</v>
      </c>
      <c r="G43" s="21">
        <v>5</v>
      </c>
      <c r="H43" s="21">
        <v>7</v>
      </c>
      <c r="I43" s="22">
        <v>0</v>
      </c>
      <c r="J43" s="23">
        <v>0</v>
      </c>
      <c r="K43" s="24">
        <v>0</v>
      </c>
      <c r="L43" s="25">
        <v>1</v>
      </c>
      <c r="M43" s="37" t="s">
        <v>5507</v>
      </c>
      <c r="N43" s="37"/>
    </row>
    <row r="44" spans="1:14" x14ac:dyDescent="0.3">
      <c r="A44" s="7" t="s">
        <v>2051</v>
      </c>
      <c r="B44" s="7" t="s">
        <v>2052</v>
      </c>
      <c r="C44" s="7" t="s">
        <v>2053</v>
      </c>
      <c r="D44" s="7" t="s">
        <v>2054</v>
      </c>
      <c r="E44" s="7" t="s">
        <v>636</v>
      </c>
      <c r="F44" s="7" t="s">
        <v>2055</v>
      </c>
      <c r="G44" s="21">
        <v>5</v>
      </c>
      <c r="H44" s="21">
        <v>5</v>
      </c>
      <c r="I44" s="22">
        <v>0</v>
      </c>
      <c r="J44" s="23">
        <v>1</v>
      </c>
      <c r="K44" s="24">
        <v>0</v>
      </c>
      <c r="L44" s="25">
        <v>0</v>
      </c>
      <c r="M44" s="37" t="s">
        <v>5509</v>
      </c>
      <c r="N44" s="37">
        <v>3</v>
      </c>
    </row>
    <row r="45" spans="1:14" x14ac:dyDescent="0.3">
      <c r="A45" s="7" t="s">
        <v>2056</v>
      </c>
      <c r="B45" s="7" t="s">
        <v>2057</v>
      </c>
      <c r="C45" s="7" t="s">
        <v>2058</v>
      </c>
      <c r="D45" s="7" t="s">
        <v>1898</v>
      </c>
      <c r="E45" s="7" t="s">
        <v>715</v>
      </c>
      <c r="F45" s="7" t="s">
        <v>2059</v>
      </c>
      <c r="G45" s="21">
        <v>5</v>
      </c>
      <c r="H45" s="21">
        <v>14</v>
      </c>
      <c r="I45" s="22">
        <v>0</v>
      </c>
      <c r="J45" s="23">
        <v>1</v>
      </c>
      <c r="K45" s="24">
        <v>0</v>
      </c>
      <c r="L45" s="25">
        <v>0</v>
      </c>
      <c r="M45" s="37" t="s">
        <v>5509</v>
      </c>
      <c r="N45" s="37">
        <v>4</v>
      </c>
    </row>
    <row r="46" spans="1:14" x14ac:dyDescent="0.3">
      <c r="A46" s="7" t="s">
        <v>2060</v>
      </c>
      <c r="B46" s="7" t="s">
        <v>2061</v>
      </c>
      <c r="C46" s="7" t="s">
        <v>2062</v>
      </c>
      <c r="D46" s="7" t="s">
        <v>1880</v>
      </c>
      <c r="E46" s="7" t="s">
        <v>1044</v>
      </c>
      <c r="F46" s="7" t="s">
        <v>2063</v>
      </c>
      <c r="G46" s="21">
        <v>5</v>
      </c>
      <c r="H46" s="21">
        <v>46</v>
      </c>
      <c r="I46" s="22">
        <v>0</v>
      </c>
      <c r="J46" s="23">
        <v>1</v>
      </c>
      <c r="K46" s="24">
        <v>0</v>
      </c>
      <c r="L46" s="25">
        <v>0</v>
      </c>
      <c r="M46" s="37" t="s">
        <v>5513</v>
      </c>
      <c r="N46" s="37"/>
    </row>
    <row r="47" spans="1:14" x14ac:dyDescent="0.3">
      <c r="A47" s="7" t="s">
        <v>2064</v>
      </c>
      <c r="B47" s="7" t="s">
        <v>2065</v>
      </c>
      <c r="C47" s="7" t="s">
        <v>2066</v>
      </c>
      <c r="D47" s="7" t="s">
        <v>2054</v>
      </c>
      <c r="E47" s="7" t="s">
        <v>440</v>
      </c>
      <c r="F47" s="7" t="s">
        <v>2067</v>
      </c>
      <c r="G47" s="21">
        <v>5</v>
      </c>
      <c r="H47" s="21">
        <v>45</v>
      </c>
      <c r="I47" s="22">
        <v>1</v>
      </c>
      <c r="J47" s="23">
        <v>0</v>
      </c>
      <c r="K47" s="24">
        <v>0</v>
      </c>
      <c r="L47" s="25">
        <v>0</v>
      </c>
      <c r="M47" s="37" t="s">
        <v>5503</v>
      </c>
      <c r="N47" s="37"/>
    </row>
    <row r="48" spans="1:14" x14ac:dyDescent="0.3">
      <c r="A48" s="7" t="s">
        <v>1300</v>
      </c>
      <c r="B48" s="7" t="s">
        <v>2068</v>
      </c>
      <c r="C48" s="7" t="s">
        <v>2069</v>
      </c>
      <c r="D48" s="7" t="s">
        <v>1880</v>
      </c>
      <c r="E48" s="7" t="s">
        <v>1302</v>
      </c>
      <c r="F48" s="7" t="s">
        <v>2070</v>
      </c>
      <c r="G48" s="21">
        <v>5</v>
      </c>
      <c r="H48" s="21">
        <v>5</v>
      </c>
      <c r="I48" s="22">
        <v>0</v>
      </c>
      <c r="J48" s="23">
        <v>0</v>
      </c>
      <c r="K48" s="24">
        <v>0</v>
      </c>
      <c r="L48" s="25">
        <v>1</v>
      </c>
      <c r="M48" s="37" t="s">
        <v>5507</v>
      </c>
      <c r="N48" s="37"/>
    </row>
    <row r="49" spans="1:14" x14ac:dyDescent="0.3">
      <c r="A49" s="7" t="s">
        <v>2071</v>
      </c>
      <c r="B49" s="7" t="s">
        <v>2072</v>
      </c>
      <c r="C49" s="7" t="s">
        <v>2073</v>
      </c>
      <c r="D49" s="7" t="s">
        <v>1918</v>
      </c>
      <c r="E49" s="7" t="s">
        <v>388</v>
      </c>
      <c r="F49" s="7" t="s">
        <v>2074</v>
      </c>
      <c r="G49" s="21">
        <v>5</v>
      </c>
      <c r="H49" s="21">
        <v>6</v>
      </c>
      <c r="I49" s="22">
        <v>0.2</v>
      </c>
      <c r="J49" s="23">
        <v>0.8</v>
      </c>
      <c r="K49" s="24">
        <v>0</v>
      </c>
      <c r="L49" s="25">
        <v>0</v>
      </c>
      <c r="M49" s="37" t="s">
        <v>5506</v>
      </c>
      <c r="N49" s="37"/>
    </row>
    <row r="50" spans="1:14" x14ac:dyDescent="0.3">
      <c r="A50" s="7" t="s">
        <v>2075</v>
      </c>
      <c r="B50" s="7" t="s">
        <v>2076</v>
      </c>
      <c r="C50" s="7" t="s">
        <v>2077</v>
      </c>
      <c r="D50" s="7" t="s">
        <v>1952</v>
      </c>
      <c r="E50" s="7" t="s">
        <v>388</v>
      </c>
      <c r="F50" s="7" t="s">
        <v>2078</v>
      </c>
      <c r="G50" s="21">
        <v>5</v>
      </c>
      <c r="H50" s="21">
        <v>7</v>
      </c>
      <c r="I50" s="22">
        <v>0.2</v>
      </c>
      <c r="J50" s="23">
        <v>0.8</v>
      </c>
      <c r="K50" s="24">
        <v>0</v>
      </c>
      <c r="L50" s="25">
        <v>0</v>
      </c>
      <c r="M50" s="37" t="s">
        <v>5509</v>
      </c>
      <c r="N50" s="37">
        <v>2</v>
      </c>
    </row>
    <row r="51" spans="1:14" x14ac:dyDescent="0.3">
      <c r="A51" s="7" t="s">
        <v>2079</v>
      </c>
      <c r="B51" s="7" t="s">
        <v>2080</v>
      </c>
      <c r="C51" s="7" t="s">
        <v>1951</v>
      </c>
      <c r="D51" s="7" t="s">
        <v>2081</v>
      </c>
      <c r="E51" s="7" t="s">
        <v>702</v>
      </c>
      <c r="F51" s="7" t="s">
        <v>2082</v>
      </c>
      <c r="G51" s="21">
        <v>5</v>
      </c>
      <c r="H51" s="21">
        <v>9</v>
      </c>
      <c r="I51" s="22">
        <v>0.6</v>
      </c>
      <c r="J51" s="23">
        <v>0.4</v>
      </c>
      <c r="K51" s="24">
        <v>0</v>
      </c>
      <c r="L51" s="25">
        <v>0</v>
      </c>
      <c r="M51" s="37" t="s">
        <v>5506</v>
      </c>
      <c r="N51" s="37"/>
    </row>
    <row r="52" spans="1:14" x14ac:dyDescent="0.3">
      <c r="A52" s="7" t="s">
        <v>2083</v>
      </c>
      <c r="B52" s="7" t="s">
        <v>2084</v>
      </c>
      <c r="C52" s="7" t="s">
        <v>2085</v>
      </c>
      <c r="D52" s="7" t="s">
        <v>1880</v>
      </c>
      <c r="E52" s="7" t="s">
        <v>636</v>
      </c>
      <c r="F52" s="7" t="s">
        <v>2086</v>
      </c>
      <c r="G52" s="21">
        <v>5</v>
      </c>
      <c r="H52" s="21">
        <v>53</v>
      </c>
      <c r="I52" s="22">
        <v>0.4</v>
      </c>
      <c r="J52" s="23">
        <v>0.6</v>
      </c>
      <c r="K52" s="24">
        <v>0</v>
      </c>
      <c r="L52" s="25">
        <v>0</v>
      </c>
      <c r="M52" s="37" t="s">
        <v>5509</v>
      </c>
      <c r="N52" s="37">
        <v>60</v>
      </c>
    </row>
    <row r="53" spans="1:14" x14ac:dyDescent="0.3">
      <c r="A53" s="7" t="s">
        <v>2087</v>
      </c>
      <c r="B53" s="7" t="s">
        <v>2088</v>
      </c>
      <c r="C53" s="7" t="s">
        <v>1956</v>
      </c>
      <c r="D53" s="7" t="s">
        <v>1957</v>
      </c>
      <c r="E53" s="7" t="s">
        <v>2089</v>
      </c>
      <c r="F53" s="7" t="s">
        <v>2090</v>
      </c>
      <c r="G53" s="21">
        <v>5</v>
      </c>
      <c r="H53" s="21">
        <v>5</v>
      </c>
      <c r="I53" s="22">
        <v>1</v>
      </c>
      <c r="J53" s="23">
        <v>0</v>
      </c>
      <c r="K53" s="24">
        <v>0</v>
      </c>
      <c r="L53" s="25">
        <v>0</v>
      </c>
      <c r="M53" s="37" t="s">
        <v>5503</v>
      </c>
      <c r="N53" s="37"/>
    </row>
    <row r="54" spans="1:14" x14ac:dyDescent="0.3">
      <c r="A54" s="7" t="s">
        <v>1214</v>
      </c>
      <c r="B54" s="7" t="s">
        <v>2091</v>
      </c>
      <c r="C54" s="7" t="s">
        <v>1951</v>
      </c>
      <c r="D54" s="7" t="s">
        <v>1880</v>
      </c>
      <c r="E54" s="7" t="s">
        <v>1216</v>
      </c>
      <c r="F54" s="7" t="s">
        <v>2092</v>
      </c>
      <c r="G54" s="21">
        <v>5</v>
      </c>
      <c r="H54" s="21">
        <v>7</v>
      </c>
      <c r="I54" s="22">
        <v>0</v>
      </c>
      <c r="J54" s="23">
        <v>0</v>
      </c>
      <c r="K54" s="24">
        <v>0</v>
      </c>
      <c r="L54" s="25">
        <v>1</v>
      </c>
      <c r="M54" s="37" t="s">
        <v>5507</v>
      </c>
      <c r="N54" s="37"/>
    </row>
    <row r="55" spans="1:14" x14ac:dyDescent="0.3">
      <c r="A55" s="7" t="s">
        <v>2093</v>
      </c>
      <c r="B55" s="7" t="s">
        <v>2094</v>
      </c>
      <c r="C55" s="7" t="s">
        <v>2095</v>
      </c>
      <c r="D55" s="7" t="s">
        <v>2096</v>
      </c>
      <c r="E55" s="7" t="s">
        <v>471</v>
      </c>
      <c r="F55" s="7" t="s">
        <v>2097</v>
      </c>
      <c r="G55" s="21">
        <v>5</v>
      </c>
      <c r="H55" s="21">
        <v>16</v>
      </c>
      <c r="I55" s="22">
        <v>0</v>
      </c>
      <c r="J55" s="23">
        <v>1</v>
      </c>
      <c r="K55" s="24">
        <v>0</v>
      </c>
      <c r="L55" s="25">
        <v>0</v>
      </c>
      <c r="M55" s="37" t="s">
        <v>5506</v>
      </c>
      <c r="N55" s="37"/>
    </row>
    <row r="56" spans="1:14" x14ac:dyDescent="0.3">
      <c r="A56" s="7" t="s">
        <v>2098</v>
      </c>
      <c r="B56" s="7" t="s">
        <v>2099</v>
      </c>
      <c r="C56" s="7" t="s">
        <v>1951</v>
      </c>
      <c r="D56" s="7" t="s">
        <v>2100</v>
      </c>
      <c r="E56" s="7" t="s">
        <v>947</v>
      </c>
      <c r="F56" s="7" t="s">
        <v>2101</v>
      </c>
      <c r="G56" s="21">
        <v>5</v>
      </c>
      <c r="H56" s="21">
        <v>5</v>
      </c>
      <c r="I56" s="22">
        <v>0</v>
      </c>
      <c r="J56" s="23">
        <v>1</v>
      </c>
      <c r="K56" s="24">
        <v>0</v>
      </c>
      <c r="L56" s="25">
        <v>0</v>
      </c>
      <c r="M56" s="37" t="s">
        <v>5504</v>
      </c>
      <c r="N56" s="37"/>
    </row>
    <row r="57" spans="1:14" x14ac:dyDescent="0.3">
      <c r="A57" s="7" t="s">
        <v>1314</v>
      </c>
      <c r="B57" s="7" t="s">
        <v>2102</v>
      </c>
      <c r="C57" s="7" t="s">
        <v>1951</v>
      </c>
      <c r="D57" s="7" t="s">
        <v>2054</v>
      </c>
      <c r="E57" s="7" t="s">
        <v>636</v>
      </c>
      <c r="F57" s="7" t="s">
        <v>2103</v>
      </c>
      <c r="G57" s="21">
        <v>5</v>
      </c>
      <c r="H57" s="21">
        <v>5</v>
      </c>
      <c r="I57" s="22">
        <v>0</v>
      </c>
      <c r="J57" s="23">
        <v>0</v>
      </c>
      <c r="K57" s="24">
        <v>0</v>
      </c>
      <c r="L57" s="25">
        <v>1</v>
      </c>
      <c r="M57" s="37" t="s">
        <v>5507</v>
      </c>
      <c r="N57" s="37"/>
    </row>
    <row r="58" spans="1:14" x14ac:dyDescent="0.3">
      <c r="A58" s="7" t="s">
        <v>2104</v>
      </c>
      <c r="B58" s="7" t="s">
        <v>2003</v>
      </c>
      <c r="C58" s="7" t="s">
        <v>1897</v>
      </c>
      <c r="D58" s="7" t="s">
        <v>1922</v>
      </c>
      <c r="E58" s="7" t="s">
        <v>2005</v>
      </c>
      <c r="F58" s="7" t="s">
        <v>2105</v>
      </c>
      <c r="G58" s="21">
        <v>5</v>
      </c>
      <c r="H58" s="21">
        <v>8</v>
      </c>
      <c r="I58" s="22">
        <v>0.8</v>
      </c>
      <c r="J58" s="23">
        <v>0.2</v>
      </c>
      <c r="K58" s="24">
        <v>0</v>
      </c>
      <c r="L58" s="25">
        <v>0</v>
      </c>
      <c r="M58" s="37" t="s">
        <v>5513</v>
      </c>
      <c r="N58" s="37"/>
    </row>
    <row r="59" spans="1:14" x14ac:dyDescent="0.3">
      <c r="A59" s="7" t="s">
        <v>2106</v>
      </c>
      <c r="B59" s="7" t="s">
        <v>2107</v>
      </c>
      <c r="C59" s="7" t="s">
        <v>2108</v>
      </c>
      <c r="D59" s="7" t="s">
        <v>1952</v>
      </c>
      <c r="E59" s="7" t="s">
        <v>388</v>
      </c>
      <c r="F59" s="7" t="s">
        <v>2109</v>
      </c>
      <c r="G59" s="21">
        <v>5</v>
      </c>
      <c r="H59" s="21">
        <v>7</v>
      </c>
      <c r="I59" s="22">
        <v>0.6</v>
      </c>
      <c r="J59" s="23">
        <v>0.4</v>
      </c>
      <c r="K59" s="24">
        <v>0</v>
      </c>
      <c r="L59" s="25">
        <v>0</v>
      </c>
      <c r="M59" s="37" t="s">
        <v>5506</v>
      </c>
      <c r="N59" s="37"/>
    </row>
    <row r="60" spans="1:14" x14ac:dyDescent="0.3">
      <c r="A60" s="7" t="s">
        <v>865</v>
      </c>
      <c r="B60" s="7" t="s">
        <v>2110</v>
      </c>
      <c r="C60" s="7" t="s">
        <v>2111</v>
      </c>
      <c r="D60" s="7" t="s">
        <v>2112</v>
      </c>
      <c r="E60" s="7" t="s">
        <v>867</v>
      </c>
      <c r="F60" s="7" t="s">
        <v>2113</v>
      </c>
      <c r="G60" s="21">
        <v>5</v>
      </c>
      <c r="H60" s="21">
        <v>5</v>
      </c>
      <c r="I60" s="22">
        <v>0</v>
      </c>
      <c r="J60" s="23">
        <v>0</v>
      </c>
      <c r="K60" s="24">
        <v>1</v>
      </c>
      <c r="L60" s="25">
        <v>0</v>
      </c>
      <c r="M60" s="37" t="s">
        <v>5507</v>
      </c>
      <c r="N60" s="37"/>
    </row>
    <row r="61" spans="1:14" x14ac:dyDescent="0.3">
      <c r="A61" s="7" t="s">
        <v>2114</v>
      </c>
      <c r="B61" s="7" t="s">
        <v>2115</v>
      </c>
      <c r="C61" s="7" t="s">
        <v>2116</v>
      </c>
      <c r="D61" s="7" t="s">
        <v>2117</v>
      </c>
      <c r="E61" s="7" t="s">
        <v>2118</v>
      </c>
      <c r="F61" s="7" t="s">
        <v>2119</v>
      </c>
      <c r="G61" s="21">
        <v>4</v>
      </c>
      <c r="H61" s="21">
        <v>4</v>
      </c>
      <c r="I61" s="22">
        <v>0</v>
      </c>
      <c r="J61" s="23">
        <v>1</v>
      </c>
      <c r="K61" s="24">
        <v>0</v>
      </c>
      <c r="L61" s="25">
        <v>0</v>
      </c>
      <c r="M61" s="37" t="s">
        <v>5506</v>
      </c>
      <c r="N61" s="37"/>
    </row>
    <row r="62" spans="1:14" x14ac:dyDescent="0.3">
      <c r="A62" s="7" t="s">
        <v>1644</v>
      </c>
      <c r="B62" s="7" t="s">
        <v>2120</v>
      </c>
      <c r="C62" s="7" t="s">
        <v>1951</v>
      </c>
      <c r="D62" s="7" t="s">
        <v>1991</v>
      </c>
      <c r="E62" s="7" t="s">
        <v>1283</v>
      </c>
      <c r="F62" s="7" t="s">
        <v>2121</v>
      </c>
      <c r="G62" s="21">
        <v>4</v>
      </c>
      <c r="H62" s="21">
        <v>15</v>
      </c>
      <c r="I62" s="22">
        <v>0</v>
      </c>
      <c r="J62" s="23">
        <v>0</v>
      </c>
      <c r="K62" s="24">
        <v>0</v>
      </c>
      <c r="L62" s="25">
        <v>1</v>
      </c>
      <c r="M62" s="37" t="s">
        <v>5502</v>
      </c>
      <c r="N62" s="37"/>
    </row>
    <row r="63" spans="1:14" x14ac:dyDescent="0.3">
      <c r="A63" s="7" t="s">
        <v>1224</v>
      </c>
      <c r="B63" s="7" t="s">
        <v>2122</v>
      </c>
      <c r="C63" s="7" t="s">
        <v>2123</v>
      </c>
      <c r="D63" s="7" t="s">
        <v>2124</v>
      </c>
      <c r="E63" s="7" t="s">
        <v>345</v>
      </c>
      <c r="F63" s="7" t="s">
        <v>2125</v>
      </c>
      <c r="G63" s="21">
        <v>4</v>
      </c>
      <c r="H63" s="21">
        <v>5</v>
      </c>
      <c r="I63" s="22">
        <v>0</v>
      </c>
      <c r="J63" s="23">
        <v>0</v>
      </c>
      <c r="K63" s="24">
        <v>0</v>
      </c>
      <c r="L63" s="25">
        <v>1</v>
      </c>
      <c r="M63" s="37" t="s">
        <v>5502</v>
      </c>
      <c r="N63" s="37"/>
    </row>
    <row r="64" spans="1:14" x14ac:dyDescent="0.3">
      <c r="A64" s="7" t="s">
        <v>1606</v>
      </c>
      <c r="B64" s="7" t="s">
        <v>1607</v>
      </c>
      <c r="C64" s="7" t="s">
        <v>2126</v>
      </c>
      <c r="D64" s="7" t="s">
        <v>2127</v>
      </c>
      <c r="E64" s="7" t="s">
        <v>1608</v>
      </c>
      <c r="F64" s="7" t="s">
        <v>2128</v>
      </c>
      <c r="G64" s="21">
        <v>4</v>
      </c>
      <c r="H64" s="21">
        <v>4</v>
      </c>
      <c r="I64" s="22">
        <v>0</v>
      </c>
      <c r="J64" s="23">
        <v>0</v>
      </c>
      <c r="K64" s="24">
        <v>0</v>
      </c>
      <c r="L64" s="25">
        <v>1</v>
      </c>
      <c r="M64" s="37" t="s">
        <v>5507</v>
      </c>
      <c r="N64" s="37"/>
    </row>
    <row r="65" spans="1:14" x14ac:dyDescent="0.3">
      <c r="A65" s="7" t="s">
        <v>2129</v>
      </c>
      <c r="B65" s="7" t="s">
        <v>2130</v>
      </c>
      <c r="C65" s="7" t="s">
        <v>2131</v>
      </c>
      <c r="D65" s="7" t="s">
        <v>1996</v>
      </c>
      <c r="E65" s="7" t="s">
        <v>388</v>
      </c>
      <c r="F65" s="7" t="s">
        <v>2132</v>
      </c>
      <c r="G65" s="21">
        <v>4</v>
      </c>
      <c r="H65" s="21">
        <v>9</v>
      </c>
      <c r="I65" s="22">
        <v>0</v>
      </c>
      <c r="J65" s="23">
        <v>1</v>
      </c>
      <c r="K65" s="24">
        <v>0</v>
      </c>
      <c r="L65" s="25">
        <v>0</v>
      </c>
      <c r="M65" s="37" t="s">
        <v>5509</v>
      </c>
      <c r="N65" s="37">
        <v>5</v>
      </c>
    </row>
    <row r="66" spans="1:14" x14ac:dyDescent="0.3">
      <c r="A66" s="7" t="s">
        <v>2133</v>
      </c>
      <c r="B66" s="7" t="s">
        <v>2134</v>
      </c>
      <c r="C66" s="7" t="s">
        <v>1951</v>
      </c>
      <c r="D66" s="7" t="s">
        <v>1880</v>
      </c>
      <c r="E66" s="7" t="s">
        <v>457</v>
      </c>
      <c r="F66" s="7" t="s">
        <v>2135</v>
      </c>
      <c r="G66" s="21">
        <v>4</v>
      </c>
      <c r="H66" s="21">
        <v>12</v>
      </c>
      <c r="I66" s="22">
        <v>0.5</v>
      </c>
      <c r="J66" s="23">
        <v>0.5</v>
      </c>
      <c r="K66" s="24">
        <v>0</v>
      </c>
      <c r="L66" s="25">
        <v>0</v>
      </c>
      <c r="M66" s="37" t="s">
        <v>5506</v>
      </c>
      <c r="N66" s="37"/>
    </row>
    <row r="67" spans="1:14" x14ac:dyDescent="0.3">
      <c r="A67" s="7" t="s">
        <v>2136</v>
      </c>
      <c r="B67" s="7" t="s">
        <v>2115</v>
      </c>
      <c r="C67" s="7" t="s">
        <v>2137</v>
      </c>
      <c r="D67" s="7" t="s">
        <v>2117</v>
      </c>
      <c r="E67" s="7" t="s">
        <v>2118</v>
      </c>
      <c r="F67" s="7" t="s">
        <v>2138</v>
      </c>
      <c r="G67" s="21">
        <v>4</v>
      </c>
      <c r="H67" s="21">
        <v>4</v>
      </c>
      <c r="I67" s="22">
        <v>0</v>
      </c>
      <c r="J67" s="23">
        <v>1</v>
      </c>
      <c r="K67" s="24">
        <v>0</v>
      </c>
      <c r="L67" s="25">
        <v>0</v>
      </c>
      <c r="M67" s="37" t="s">
        <v>5506</v>
      </c>
      <c r="N67" s="37"/>
    </row>
    <row r="68" spans="1:14" x14ac:dyDescent="0.3">
      <c r="A68" s="7" t="s">
        <v>1209</v>
      </c>
      <c r="B68" s="7" t="s">
        <v>2139</v>
      </c>
      <c r="C68" s="7" t="s">
        <v>1951</v>
      </c>
      <c r="D68" s="7" t="s">
        <v>1880</v>
      </c>
      <c r="E68" s="7" t="s">
        <v>1211</v>
      </c>
      <c r="F68" s="7" t="s">
        <v>2140</v>
      </c>
      <c r="G68" s="21">
        <v>4</v>
      </c>
      <c r="H68" s="21">
        <v>5</v>
      </c>
      <c r="I68" s="22">
        <v>0</v>
      </c>
      <c r="J68" s="23">
        <v>0</v>
      </c>
      <c r="K68" s="24">
        <v>0</v>
      </c>
      <c r="L68" s="25">
        <v>1</v>
      </c>
      <c r="M68" s="37" t="s">
        <v>5507</v>
      </c>
      <c r="N68" s="37"/>
    </row>
    <row r="69" spans="1:14" x14ac:dyDescent="0.3">
      <c r="A69" s="7" t="s">
        <v>2141</v>
      </c>
      <c r="B69" s="7" t="s">
        <v>2142</v>
      </c>
      <c r="C69" s="7" t="s">
        <v>2143</v>
      </c>
      <c r="D69" s="7" t="s">
        <v>2144</v>
      </c>
      <c r="E69" s="7" t="s">
        <v>388</v>
      </c>
      <c r="F69" s="7" t="s">
        <v>2145</v>
      </c>
      <c r="G69" s="21">
        <v>4</v>
      </c>
      <c r="H69" s="21">
        <v>19</v>
      </c>
      <c r="I69" s="22">
        <v>0.5</v>
      </c>
      <c r="J69" s="23">
        <v>0.5</v>
      </c>
      <c r="K69" s="24">
        <v>0</v>
      </c>
      <c r="L69" s="25">
        <v>0</v>
      </c>
      <c r="M69" s="37" t="s">
        <v>5513</v>
      </c>
      <c r="N69" s="37"/>
    </row>
    <row r="70" spans="1:14" x14ac:dyDescent="0.3">
      <c r="A70" s="7" t="s">
        <v>2146</v>
      </c>
      <c r="B70" s="7" t="s">
        <v>2147</v>
      </c>
      <c r="C70" s="7" t="s">
        <v>2148</v>
      </c>
      <c r="D70" s="7" t="s">
        <v>1884</v>
      </c>
      <c r="E70" s="7" t="s">
        <v>543</v>
      </c>
      <c r="F70" s="7" t="s">
        <v>2149</v>
      </c>
      <c r="G70" s="21">
        <v>4</v>
      </c>
      <c r="H70" s="21">
        <v>8</v>
      </c>
      <c r="I70" s="22">
        <v>0</v>
      </c>
      <c r="J70" s="23">
        <v>1</v>
      </c>
      <c r="K70" s="24">
        <v>0</v>
      </c>
      <c r="L70" s="25">
        <v>0</v>
      </c>
      <c r="M70" s="37" t="s">
        <v>5513</v>
      </c>
      <c r="N70" s="37"/>
    </row>
    <row r="71" spans="1:14" x14ac:dyDescent="0.3">
      <c r="A71" s="7" t="s">
        <v>450</v>
      </c>
      <c r="B71" s="7" t="s">
        <v>451</v>
      </c>
      <c r="C71" s="7" t="s">
        <v>1951</v>
      </c>
      <c r="D71" s="7" t="s">
        <v>1880</v>
      </c>
      <c r="E71" s="7" t="s">
        <v>436</v>
      </c>
      <c r="F71" s="7" t="s">
        <v>2150</v>
      </c>
      <c r="G71" s="21">
        <v>4</v>
      </c>
      <c r="H71" s="21">
        <v>13</v>
      </c>
      <c r="I71" s="22">
        <v>0</v>
      </c>
      <c r="J71" s="23">
        <v>0</v>
      </c>
      <c r="K71" s="24">
        <v>1</v>
      </c>
      <c r="L71" s="25">
        <v>0</v>
      </c>
      <c r="M71" s="37" t="s">
        <v>5507</v>
      </c>
      <c r="N71" s="37"/>
    </row>
    <row r="72" spans="1:14" x14ac:dyDescent="0.3">
      <c r="A72" s="7" t="s">
        <v>1646</v>
      </c>
      <c r="B72" s="7" t="s">
        <v>2151</v>
      </c>
      <c r="C72" s="7" t="s">
        <v>1951</v>
      </c>
      <c r="D72" s="7" t="s">
        <v>1880</v>
      </c>
      <c r="E72" s="7" t="s">
        <v>1283</v>
      </c>
      <c r="F72" s="7" t="s">
        <v>2152</v>
      </c>
      <c r="G72" s="21">
        <v>4</v>
      </c>
      <c r="H72" s="21">
        <v>16</v>
      </c>
      <c r="I72" s="22">
        <v>0</v>
      </c>
      <c r="J72" s="23">
        <v>0</v>
      </c>
      <c r="K72" s="24">
        <v>0</v>
      </c>
      <c r="L72" s="25">
        <v>1</v>
      </c>
      <c r="M72" s="37" t="s">
        <v>5502</v>
      </c>
      <c r="N72" s="37"/>
    </row>
    <row r="73" spans="1:14" x14ac:dyDescent="0.3">
      <c r="A73" s="7" t="s">
        <v>2153</v>
      </c>
      <c r="B73" s="7" t="s">
        <v>2154</v>
      </c>
      <c r="C73" s="7" t="s">
        <v>2155</v>
      </c>
      <c r="D73" s="7" t="s">
        <v>2156</v>
      </c>
      <c r="E73" s="7" t="s">
        <v>2157</v>
      </c>
      <c r="F73" s="7" t="s">
        <v>2158</v>
      </c>
      <c r="G73" s="21">
        <v>4</v>
      </c>
      <c r="H73" s="21">
        <v>58</v>
      </c>
      <c r="I73" s="22">
        <v>1</v>
      </c>
      <c r="J73" s="23">
        <v>0</v>
      </c>
      <c r="K73" s="24">
        <v>0</v>
      </c>
      <c r="L73" s="25">
        <v>0</v>
      </c>
      <c r="M73" s="37" t="s">
        <v>5503</v>
      </c>
      <c r="N73" s="37"/>
    </row>
    <row r="74" spans="1:14" x14ac:dyDescent="0.3">
      <c r="A74" s="7" t="s">
        <v>1149</v>
      </c>
      <c r="B74" s="7" t="s">
        <v>2159</v>
      </c>
      <c r="C74" s="7" t="s">
        <v>2160</v>
      </c>
      <c r="D74" s="7" t="s">
        <v>2161</v>
      </c>
      <c r="E74" s="7" t="s">
        <v>415</v>
      </c>
      <c r="F74" s="7" t="s">
        <v>2162</v>
      </c>
      <c r="G74" s="21">
        <v>4</v>
      </c>
      <c r="H74" s="21">
        <v>4</v>
      </c>
      <c r="I74" s="22">
        <v>0</v>
      </c>
      <c r="J74" s="23">
        <v>0</v>
      </c>
      <c r="K74" s="24">
        <v>1</v>
      </c>
      <c r="L74" s="25">
        <v>0</v>
      </c>
      <c r="M74" s="37" t="s">
        <v>5507</v>
      </c>
      <c r="N74" s="37"/>
    </row>
    <row r="75" spans="1:14" x14ac:dyDescent="0.3">
      <c r="A75" s="7" t="s">
        <v>2163</v>
      </c>
      <c r="B75" s="7" t="s">
        <v>2164</v>
      </c>
      <c r="C75" s="7" t="s">
        <v>2165</v>
      </c>
      <c r="D75" s="7" t="s">
        <v>1932</v>
      </c>
      <c r="E75" s="7" t="s">
        <v>2166</v>
      </c>
      <c r="F75" s="7" t="s">
        <v>2163</v>
      </c>
      <c r="G75" s="21">
        <v>4</v>
      </c>
      <c r="H75" s="21">
        <v>5</v>
      </c>
      <c r="I75" s="22">
        <v>0</v>
      </c>
      <c r="J75" s="23">
        <v>1</v>
      </c>
      <c r="K75" s="24">
        <v>0</v>
      </c>
      <c r="L75" s="25">
        <v>0</v>
      </c>
      <c r="M75" s="37" t="s">
        <v>5509</v>
      </c>
      <c r="N75" s="37">
        <v>10</v>
      </c>
    </row>
    <row r="76" spans="1:14" x14ac:dyDescent="0.3">
      <c r="A76" s="7" t="s">
        <v>646</v>
      </c>
      <c r="B76" s="7" t="s">
        <v>2167</v>
      </c>
      <c r="C76" s="7" t="s">
        <v>2168</v>
      </c>
      <c r="D76" s="7" t="s">
        <v>2169</v>
      </c>
      <c r="E76" s="7" t="s">
        <v>436</v>
      </c>
      <c r="F76" s="7" t="s">
        <v>2170</v>
      </c>
      <c r="G76" s="21">
        <v>4</v>
      </c>
      <c r="H76" s="21">
        <v>4</v>
      </c>
      <c r="I76" s="22">
        <v>0</v>
      </c>
      <c r="J76" s="23">
        <v>0</v>
      </c>
      <c r="K76" s="24">
        <v>1</v>
      </c>
      <c r="L76" s="25">
        <v>0</v>
      </c>
      <c r="M76" s="37" t="s">
        <v>5507</v>
      </c>
      <c r="N76" s="37"/>
    </row>
    <row r="77" spans="1:14" x14ac:dyDescent="0.3">
      <c r="A77" s="7" t="s">
        <v>2171</v>
      </c>
      <c r="B77" s="7" t="s">
        <v>2172</v>
      </c>
      <c r="C77" s="7" t="s">
        <v>2173</v>
      </c>
      <c r="D77" s="7" t="s">
        <v>1880</v>
      </c>
      <c r="E77" s="7" t="s">
        <v>774</v>
      </c>
      <c r="F77" s="7" t="s">
        <v>2174</v>
      </c>
      <c r="G77" s="21">
        <v>4</v>
      </c>
      <c r="H77" s="21">
        <v>185</v>
      </c>
      <c r="I77" s="22">
        <v>0</v>
      </c>
      <c r="J77" s="23">
        <v>1</v>
      </c>
      <c r="K77" s="24">
        <v>0</v>
      </c>
      <c r="L77" s="25">
        <v>0</v>
      </c>
      <c r="M77" s="37" t="s">
        <v>5504</v>
      </c>
      <c r="N77" s="37"/>
    </row>
    <row r="78" spans="1:14" x14ac:dyDescent="0.3">
      <c r="A78" s="7" t="s">
        <v>1349</v>
      </c>
      <c r="B78" s="7" t="s">
        <v>2175</v>
      </c>
      <c r="C78" s="7" t="s">
        <v>1951</v>
      </c>
      <c r="D78" s="7" t="s">
        <v>1880</v>
      </c>
      <c r="E78" s="7" t="s">
        <v>1302</v>
      </c>
      <c r="F78" s="7" t="s">
        <v>2176</v>
      </c>
      <c r="G78" s="21">
        <v>4</v>
      </c>
      <c r="H78" s="21">
        <v>4</v>
      </c>
      <c r="I78" s="22">
        <v>0</v>
      </c>
      <c r="J78" s="23">
        <v>0</v>
      </c>
      <c r="K78" s="24">
        <v>0</v>
      </c>
      <c r="L78" s="25">
        <v>1</v>
      </c>
      <c r="M78" s="37" t="s">
        <v>5507</v>
      </c>
      <c r="N78" s="37"/>
    </row>
    <row r="79" spans="1:14" x14ac:dyDescent="0.3">
      <c r="A79" s="7" t="s">
        <v>2177</v>
      </c>
      <c r="B79" s="7" t="s">
        <v>2178</v>
      </c>
      <c r="C79" s="7" t="s">
        <v>2179</v>
      </c>
      <c r="D79" s="7" t="s">
        <v>2180</v>
      </c>
      <c r="E79" s="7" t="s">
        <v>2181</v>
      </c>
      <c r="F79" s="7" t="s">
        <v>2182</v>
      </c>
      <c r="G79" s="21">
        <v>4</v>
      </c>
      <c r="H79" s="21">
        <v>6</v>
      </c>
      <c r="I79" s="22">
        <v>0.25</v>
      </c>
      <c r="J79" s="23">
        <v>0.75</v>
      </c>
      <c r="K79" s="24">
        <v>0</v>
      </c>
      <c r="L79" s="25">
        <v>0</v>
      </c>
      <c r="M79" s="37" t="s">
        <v>5513</v>
      </c>
      <c r="N79" s="37"/>
    </row>
    <row r="80" spans="1:14" x14ac:dyDescent="0.3">
      <c r="A80" s="7" t="s">
        <v>1070</v>
      </c>
      <c r="B80" s="7" t="s">
        <v>2183</v>
      </c>
      <c r="C80" s="7" t="s">
        <v>2184</v>
      </c>
      <c r="D80" s="7" t="s">
        <v>1941</v>
      </c>
      <c r="E80" s="7" t="s">
        <v>561</v>
      </c>
      <c r="F80" s="7" t="s">
        <v>2185</v>
      </c>
      <c r="G80" s="21">
        <v>4</v>
      </c>
      <c r="H80" s="21">
        <v>5</v>
      </c>
      <c r="I80" s="22">
        <v>0</v>
      </c>
      <c r="J80" s="23">
        <v>0</v>
      </c>
      <c r="K80" s="24">
        <v>1</v>
      </c>
      <c r="L80" s="25">
        <v>0</v>
      </c>
      <c r="M80" s="37" t="s">
        <v>5507</v>
      </c>
      <c r="N80" s="37"/>
    </row>
    <row r="81" spans="1:14" x14ac:dyDescent="0.3">
      <c r="A81" s="7" t="s">
        <v>553</v>
      </c>
      <c r="B81" s="7" t="s">
        <v>554</v>
      </c>
      <c r="C81" s="7" t="s">
        <v>2186</v>
      </c>
      <c r="D81" s="7" t="s">
        <v>1922</v>
      </c>
      <c r="E81" s="7" t="s">
        <v>556</v>
      </c>
      <c r="F81" s="7" t="s">
        <v>2187</v>
      </c>
      <c r="G81" s="21">
        <v>4</v>
      </c>
      <c r="H81" s="21">
        <v>19</v>
      </c>
      <c r="I81" s="22">
        <v>0</v>
      </c>
      <c r="J81" s="23">
        <v>0</v>
      </c>
      <c r="K81" s="24">
        <v>1</v>
      </c>
      <c r="L81" s="25">
        <v>0</v>
      </c>
      <c r="M81" s="37" t="s">
        <v>5507</v>
      </c>
      <c r="N81" s="37"/>
    </row>
    <row r="82" spans="1:14" x14ac:dyDescent="0.3">
      <c r="A82" s="7" t="s">
        <v>2188</v>
      </c>
      <c r="B82" s="7" t="s">
        <v>2189</v>
      </c>
      <c r="C82" s="7" t="s">
        <v>2190</v>
      </c>
      <c r="D82" s="7" t="s">
        <v>2081</v>
      </c>
      <c r="E82" s="7" t="s">
        <v>1075</v>
      </c>
      <c r="F82" s="7" t="s">
        <v>2191</v>
      </c>
      <c r="G82" s="21">
        <v>4</v>
      </c>
      <c r="H82" s="21">
        <v>6</v>
      </c>
      <c r="I82" s="22">
        <v>0</v>
      </c>
      <c r="J82" s="23">
        <v>1</v>
      </c>
      <c r="K82" s="24">
        <v>0</v>
      </c>
      <c r="L82" s="25">
        <v>0</v>
      </c>
      <c r="M82" s="37" t="s">
        <v>5506</v>
      </c>
      <c r="N82" s="37"/>
    </row>
    <row r="83" spans="1:14" x14ac:dyDescent="0.3">
      <c r="A83" s="7" t="s">
        <v>545</v>
      </c>
      <c r="B83" s="7" t="s">
        <v>2192</v>
      </c>
      <c r="C83" s="7" t="s">
        <v>2062</v>
      </c>
      <c r="D83" s="7" t="s">
        <v>1880</v>
      </c>
      <c r="E83" s="7" t="s">
        <v>547</v>
      </c>
      <c r="F83" s="7" t="s">
        <v>2193</v>
      </c>
      <c r="G83" s="21">
        <v>4</v>
      </c>
      <c r="H83" s="21">
        <v>52</v>
      </c>
      <c r="I83" s="22">
        <v>0</v>
      </c>
      <c r="J83" s="23">
        <v>0</v>
      </c>
      <c r="K83" s="24">
        <v>1</v>
      </c>
      <c r="L83" s="25">
        <v>0</v>
      </c>
      <c r="M83" s="37" t="s">
        <v>5510</v>
      </c>
      <c r="N83" s="37">
        <v>5</v>
      </c>
    </row>
    <row r="84" spans="1:14" x14ac:dyDescent="0.3">
      <c r="A84" s="7" t="s">
        <v>2194</v>
      </c>
      <c r="B84" s="7" t="s">
        <v>2195</v>
      </c>
      <c r="C84" s="7" t="s">
        <v>2196</v>
      </c>
      <c r="D84" s="7" t="s">
        <v>1996</v>
      </c>
      <c r="E84" s="7" t="s">
        <v>1750</v>
      </c>
      <c r="F84" s="7" t="s">
        <v>2197</v>
      </c>
      <c r="G84" s="21">
        <v>3</v>
      </c>
      <c r="H84" s="21">
        <v>5</v>
      </c>
      <c r="I84" s="22">
        <v>0</v>
      </c>
      <c r="J84" s="23">
        <v>1</v>
      </c>
      <c r="K84" s="24">
        <v>0</v>
      </c>
      <c r="L84" s="25">
        <v>0</v>
      </c>
      <c r="M84" s="37" t="s">
        <v>5503</v>
      </c>
      <c r="N84" s="37"/>
    </row>
    <row r="85" spans="1:14" x14ac:dyDescent="0.3">
      <c r="A85" s="7" t="s">
        <v>2198</v>
      </c>
      <c r="B85" s="7" t="s">
        <v>2199</v>
      </c>
      <c r="C85" s="7" t="s">
        <v>2200</v>
      </c>
      <c r="D85" s="7" t="s">
        <v>2201</v>
      </c>
      <c r="E85" s="7" t="s">
        <v>2202</v>
      </c>
      <c r="F85" s="7" t="s">
        <v>2203</v>
      </c>
      <c r="G85" s="21">
        <v>3</v>
      </c>
      <c r="H85" s="21">
        <v>3</v>
      </c>
      <c r="I85" s="22">
        <v>0</v>
      </c>
      <c r="J85" s="23">
        <v>1</v>
      </c>
      <c r="K85" s="24">
        <v>0</v>
      </c>
      <c r="L85" s="25">
        <v>0</v>
      </c>
      <c r="M85" s="37" t="s">
        <v>5506</v>
      </c>
      <c r="N85" s="37"/>
    </row>
    <row r="86" spans="1:14" x14ac:dyDescent="0.3">
      <c r="A86" s="7" t="s">
        <v>2204</v>
      </c>
      <c r="B86" s="7" t="s">
        <v>2205</v>
      </c>
      <c r="C86" s="7" t="s">
        <v>2206</v>
      </c>
      <c r="D86" s="7" t="s">
        <v>1918</v>
      </c>
      <c r="E86" s="7" t="s">
        <v>2207</v>
      </c>
      <c r="F86" s="7" t="s">
        <v>2208</v>
      </c>
      <c r="G86" s="21">
        <v>3</v>
      </c>
      <c r="H86" s="21">
        <v>4</v>
      </c>
      <c r="I86" s="22">
        <v>0</v>
      </c>
      <c r="J86" s="23">
        <v>1</v>
      </c>
      <c r="K86" s="24">
        <v>0</v>
      </c>
      <c r="L86" s="25">
        <v>0</v>
      </c>
      <c r="M86" s="37" t="s">
        <v>5506</v>
      </c>
      <c r="N86" s="37"/>
    </row>
    <row r="87" spans="1:14" x14ac:dyDescent="0.3">
      <c r="A87" s="7" t="s">
        <v>2209</v>
      </c>
      <c r="B87" s="7" t="s">
        <v>2210</v>
      </c>
      <c r="C87" s="7" t="s">
        <v>2211</v>
      </c>
      <c r="D87" s="7" t="s">
        <v>2212</v>
      </c>
      <c r="E87" s="7" t="s">
        <v>1075</v>
      </c>
      <c r="F87" s="7" t="s">
        <v>2213</v>
      </c>
      <c r="G87" s="21">
        <v>3</v>
      </c>
      <c r="H87" s="21">
        <v>3</v>
      </c>
      <c r="I87" s="22">
        <v>0</v>
      </c>
      <c r="J87" s="23">
        <v>1</v>
      </c>
      <c r="K87" s="24">
        <v>0</v>
      </c>
      <c r="L87" s="25">
        <v>0</v>
      </c>
      <c r="M87" s="37" t="s">
        <v>5506</v>
      </c>
      <c r="N87" s="37"/>
    </row>
    <row r="88" spans="1:14" x14ac:dyDescent="0.3">
      <c r="A88" s="7" t="s">
        <v>1588</v>
      </c>
      <c r="B88" s="7" t="s">
        <v>2214</v>
      </c>
      <c r="C88" s="7" t="s">
        <v>1951</v>
      </c>
      <c r="D88" s="7" t="s">
        <v>2215</v>
      </c>
      <c r="E88" s="7" t="s">
        <v>1590</v>
      </c>
      <c r="F88" s="7" t="s">
        <v>2216</v>
      </c>
      <c r="G88" s="21">
        <v>3</v>
      </c>
      <c r="H88" s="21">
        <v>5</v>
      </c>
      <c r="I88" s="22">
        <v>0</v>
      </c>
      <c r="J88" s="23">
        <v>0</v>
      </c>
      <c r="K88" s="24">
        <v>0</v>
      </c>
      <c r="L88" s="25">
        <v>1</v>
      </c>
      <c r="M88" s="37" t="s">
        <v>5507</v>
      </c>
      <c r="N88" s="37"/>
    </row>
    <row r="89" spans="1:14" x14ac:dyDescent="0.3">
      <c r="A89" s="7" t="s">
        <v>2217</v>
      </c>
      <c r="B89" s="7" t="s">
        <v>2218</v>
      </c>
      <c r="C89" s="7" t="s">
        <v>2219</v>
      </c>
      <c r="D89" s="7" t="s">
        <v>1880</v>
      </c>
      <c r="E89" s="7" t="s">
        <v>1044</v>
      </c>
      <c r="F89" s="7" t="s">
        <v>2220</v>
      </c>
      <c r="G89" s="21">
        <v>3</v>
      </c>
      <c r="H89" s="21">
        <v>26</v>
      </c>
      <c r="I89" s="22">
        <v>0</v>
      </c>
      <c r="J89" s="23">
        <v>1</v>
      </c>
      <c r="K89" s="24">
        <v>0</v>
      </c>
      <c r="L89" s="25">
        <v>0</v>
      </c>
      <c r="M89" s="37" t="s">
        <v>5503</v>
      </c>
      <c r="N89" s="37"/>
    </row>
    <row r="90" spans="1:14" x14ac:dyDescent="0.3">
      <c r="A90" s="7" t="s">
        <v>2221</v>
      </c>
      <c r="B90" s="7" t="s">
        <v>2222</v>
      </c>
      <c r="C90" s="7" t="s">
        <v>2223</v>
      </c>
      <c r="D90" s="7" t="s">
        <v>1880</v>
      </c>
      <c r="E90" s="7" t="s">
        <v>415</v>
      </c>
      <c r="F90" s="7" t="s">
        <v>2224</v>
      </c>
      <c r="G90" s="21">
        <v>3</v>
      </c>
      <c r="H90" s="21">
        <v>8</v>
      </c>
      <c r="I90" s="22">
        <v>0</v>
      </c>
      <c r="J90" s="23">
        <v>1</v>
      </c>
      <c r="K90" s="24">
        <v>0</v>
      </c>
      <c r="L90" s="25">
        <v>0</v>
      </c>
      <c r="M90" s="37" t="s">
        <v>5513</v>
      </c>
      <c r="N90" s="37"/>
    </row>
    <row r="91" spans="1:14" x14ac:dyDescent="0.3">
      <c r="A91" s="7" t="s">
        <v>2225</v>
      </c>
      <c r="B91" s="7" t="s">
        <v>2226</v>
      </c>
      <c r="C91" s="7" t="s">
        <v>2184</v>
      </c>
      <c r="D91" s="7" t="s">
        <v>1941</v>
      </c>
      <c r="E91" s="7" t="s">
        <v>561</v>
      </c>
      <c r="F91" s="7" t="s">
        <v>2227</v>
      </c>
      <c r="G91" s="21">
        <v>3</v>
      </c>
      <c r="H91" s="21">
        <v>3</v>
      </c>
      <c r="I91" s="22">
        <v>0</v>
      </c>
      <c r="J91" s="23">
        <v>1</v>
      </c>
      <c r="K91" s="24">
        <v>0</v>
      </c>
      <c r="L91" s="25">
        <v>0</v>
      </c>
      <c r="M91" s="37" t="s">
        <v>5506</v>
      </c>
      <c r="N91" s="37"/>
    </row>
    <row r="92" spans="1:14" x14ac:dyDescent="0.3">
      <c r="A92" s="7" t="s">
        <v>396</v>
      </c>
      <c r="B92" s="7" t="s">
        <v>397</v>
      </c>
      <c r="C92" s="7" t="s">
        <v>2228</v>
      </c>
      <c r="D92" s="7" t="s">
        <v>1880</v>
      </c>
      <c r="E92" s="7" t="s">
        <v>399</v>
      </c>
      <c r="F92" s="7" t="s">
        <v>2229</v>
      </c>
      <c r="G92" s="21">
        <v>3</v>
      </c>
      <c r="H92" s="21">
        <v>8</v>
      </c>
      <c r="I92" s="22">
        <v>0</v>
      </c>
      <c r="J92" s="23">
        <v>0</v>
      </c>
      <c r="K92" s="24">
        <v>1</v>
      </c>
      <c r="L92" s="25">
        <v>0</v>
      </c>
      <c r="M92" s="37" t="s">
        <v>5507</v>
      </c>
      <c r="N92" s="37"/>
    </row>
    <row r="93" spans="1:14" x14ac:dyDescent="0.3">
      <c r="A93" s="7" t="s">
        <v>1335</v>
      </c>
      <c r="B93" s="7" t="s">
        <v>2230</v>
      </c>
      <c r="C93" s="7" t="s">
        <v>1951</v>
      </c>
      <c r="D93" s="7" t="s">
        <v>2231</v>
      </c>
      <c r="E93" s="7" t="s">
        <v>1283</v>
      </c>
      <c r="F93" s="7" t="s">
        <v>2232</v>
      </c>
      <c r="G93" s="21">
        <v>3</v>
      </c>
      <c r="H93" s="21">
        <v>4</v>
      </c>
      <c r="I93" s="22">
        <v>0</v>
      </c>
      <c r="J93" s="23">
        <v>0</v>
      </c>
      <c r="K93" s="24">
        <v>0</v>
      </c>
      <c r="L93" s="25">
        <v>1</v>
      </c>
      <c r="M93" s="37" t="s">
        <v>5502</v>
      </c>
      <c r="N93" s="37"/>
    </row>
    <row r="94" spans="1:14" x14ac:dyDescent="0.3">
      <c r="A94" s="7" t="s">
        <v>1042</v>
      </c>
      <c r="B94" s="7" t="s">
        <v>2233</v>
      </c>
      <c r="C94" s="7" t="s">
        <v>2234</v>
      </c>
      <c r="D94" s="7" t="s">
        <v>2235</v>
      </c>
      <c r="E94" s="7" t="s">
        <v>1044</v>
      </c>
      <c r="F94" s="7" t="s">
        <v>2236</v>
      </c>
      <c r="G94" s="21">
        <v>3</v>
      </c>
      <c r="H94" s="21">
        <v>3</v>
      </c>
      <c r="I94" s="22">
        <v>0</v>
      </c>
      <c r="J94" s="23">
        <v>0</v>
      </c>
      <c r="K94" s="24">
        <v>1</v>
      </c>
      <c r="L94" s="25">
        <v>0</v>
      </c>
      <c r="M94" s="37" t="s">
        <v>5507</v>
      </c>
      <c r="N94" s="37"/>
    </row>
    <row r="95" spans="1:14" x14ac:dyDescent="0.3">
      <c r="A95" s="7" t="s">
        <v>1306</v>
      </c>
      <c r="B95" s="7" t="s">
        <v>2237</v>
      </c>
      <c r="C95" s="7" t="s">
        <v>1951</v>
      </c>
      <c r="D95" s="7" t="s">
        <v>1880</v>
      </c>
      <c r="E95" s="7" t="s">
        <v>1211</v>
      </c>
      <c r="F95" s="7" t="s">
        <v>2238</v>
      </c>
      <c r="G95" s="21">
        <v>3</v>
      </c>
      <c r="H95" s="21">
        <v>6</v>
      </c>
      <c r="I95" s="22">
        <v>0</v>
      </c>
      <c r="J95" s="23">
        <v>0</v>
      </c>
      <c r="K95" s="24">
        <v>0</v>
      </c>
      <c r="L95" s="25">
        <v>1</v>
      </c>
      <c r="M95" s="37" t="s">
        <v>5507</v>
      </c>
      <c r="N95" s="37"/>
    </row>
    <row r="96" spans="1:14" x14ac:dyDescent="0.3">
      <c r="A96" s="7" t="s">
        <v>2239</v>
      </c>
      <c r="B96" s="7" t="s">
        <v>2240</v>
      </c>
      <c r="C96" s="7" t="s">
        <v>1951</v>
      </c>
      <c r="D96" s="7" t="s">
        <v>2241</v>
      </c>
      <c r="E96" s="7" t="s">
        <v>2242</v>
      </c>
      <c r="F96" s="7" t="s">
        <v>2243</v>
      </c>
      <c r="G96" s="21">
        <v>3</v>
      </c>
      <c r="H96" s="21">
        <v>3</v>
      </c>
      <c r="I96" s="22">
        <v>0.66666666666666674</v>
      </c>
      <c r="J96" s="23">
        <v>0.33333333333333337</v>
      </c>
      <c r="K96" s="24">
        <v>0</v>
      </c>
      <c r="L96" s="25">
        <v>0</v>
      </c>
      <c r="M96" s="37" t="s">
        <v>5503</v>
      </c>
      <c r="N96" s="37"/>
    </row>
    <row r="97" spans="1:14" x14ac:dyDescent="0.3">
      <c r="A97" s="7" t="s">
        <v>2244</v>
      </c>
      <c r="B97" s="7" t="s">
        <v>2245</v>
      </c>
      <c r="C97" s="7" t="s">
        <v>1897</v>
      </c>
      <c r="D97" s="7" t="s">
        <v>2246</v>
      </c>
      <c r="E97" s="7" t="s">
        <v>2157</v>
      </c>
      <c r="F97" s="7" t="s">
        <v>2247</v>
      </c>
      <c r="G97" s="21">
        <v>3</v>
      </c>
      <c r="H97" s="21">
        <v>25</v>
      </c>
      <c r="I97" s="22">
        <v>1</v>
      </c>
      <c r="J97" s="23">
        <v>0</v>
      </c>
      <c r="K97" s="24">
        <v>0</v>
      </c>
      <c r="L97" s="25">
        <v>0</v>
      </c>
      <c r="M97" s="37" t="s">
        <v>5503</v>
      </c>
      <c r="N97" s="37"/>
    </row>
    <row r="98" spans="1:14" x14ac:dyDescent="0.3">
      <c r="A98" s="7" t="s">
        <v>2248</v>
      </c>
      <c r="B98" s="7" t="s">
        <v>2249</v>
      </c>
      <c r="C98" s="7" t="s">
        <v>2250</v>
      </c>
      <c r="D98" s="7" t="s">
        <v>1880</v>
      </c>
      <c r="E98" s="7" t="s">
        <v>378</v>
      </c>
      <c r="F98" s="7" t="s">
        <v>2251</v>
      </c>
      <c r="G98" s="21">
        <v>3</v>
      </c>
      <c r="H98" s="21">
        <v>58</v>
      </c>
      <c r="I98" s="22">
        <v>0.66666666666666674</v>
      </c>
      <c r="J98" s="23">
        <v>0.33333333333333337</v>
      </c>
      <c r="K98" s="24">
        <v>0</v>
      </c>
      <c r="L98" s="25">
        <v>0</v>
      </c>
      <c r="M98" s="37" t="s">
        <v>5503</v>
      </c>
      <c r="N98" s="37"/>
    </row>
    <row r="99" spans="1:14" x14ac:dyDescent="0.3">
      <c r="A99" s="7" t="s">
        <v>2252</v>
      </c>
      <c r="B99" s="7" t="s">
        <v>2253</v>
      </c>
      <c r="C99" s="7" t="s">
        <v>2254</v>
      </c>
      <c r="D99" s="7" t="s">
        <v>2027</v>
      </c>
      <c r="E99" s="7" t="s">
        <v>2255</v>
      </c>
      <c r="F99" s="7" t="s">
        <v>2256</v>
      </c>
      <c r="G99" s="21">
        <v>3</v>
      </c>
      <c r="H99" s="21">
        <v>3</v>
      </c>
      <c r="I99" s="22">
        <v>0</v>
      </c>
      <c r="J99" s="23">
        <v>1</v>
      </c>
      <c r="K99" s="24">
        <v>0</v>
      </c>
      <c r="L99" s="25">
        <v>0</v>
      </c>
      <c r="M99" s="37" t="s">
        <v>5506</v>
      </c>
      <c r="N99" s="37"/>
    </row>
    <row r="100" spans="1:14" x14ac:dyDescent="0.3">
      <c r="A100" s="7" t="s">
        <v>2257</v>
      </c>
      <c r="B100" s="7" t="s">
        <v>2258</v>
      </c>
      <c r="C100" s="7" t="s">
        <v>2259</v>
      </c>
      <c r="D100" s="7" t="s">
        <v>2260</v>
      </c>
      <c r="E100" s="7" t="s">
        <v>670</v>
      </c>
      <c r="F100" s="7" t="s">
        <v>2261</v>
      </c>
      <c r="G100" s="21">
        <v>3</v>
      </c>
      <c r="H100" s="21">
        <v>3</v>
      </c>
      <c r="I100" s="22">
        <v>0</v>
      </c>
      <c r="J100" s="23">
        <v>1</v>
      </c>
      <c r="K100" s="24">
        <v>0</v>
      </c>
      <c r="L100" s="25">
        <v>0</v>
      </c>
      <c r="M100" s="37" t="s">
        <v>5506</v>
      </c>
      <c r="N100" s="37"/>
    </row>
    <row r="101" spans="1:14" x14ac:dyDescent="0.3">
      <c r="A101" s="7" t="s">
        <v>2262</v>
      </c>
      <c r="B101" s="7" t="s">
        <v>2263</v>
      </c>
      <c r="C101" s="7" t="s">
        <v>2155</v>
      </c>
      <c r="D101" s="7" t="s">
        <v>1898</v>
      </c>
      <c r="E101" s="7" t="s">
        <v>1936</v>
      </c>
      <c r="F101" s="7" t="s">
        <v>2264</v>
      </c>
      <c r="G101" s="21">
        <v>3</v>
      </c>
      <c r="H101" s="21">
        <v>5</v>
      </c>
      <c r="I101" s="22">
        <v>0.66666666666666674</v>
      </c>
      <c r="J101" s="23">
        <v>0.33333333333333337</v>
      </c>
      <c r="K101" s="24">
        <v>0</v>
      </c>
      <c r="L101" s="25">
        <v>0</v>
      </c>
      <c r="M101" s="37" t="s">
        <v>5513</v>
      </c>
      <c r="N101" s="37"/>
    </row>
    <row r="102" spans="1:14" x14ac:dyDescent="0.3">
      <c r="A102" s="7" t="s">
        <v>2265</v>
      </c>
      <c r="B102" s="7" t="s">
        <v>2266</v>
      </c>
      <c r="C102" s="7" t="s">
        <v>2066</v>
      </c>
      <c r="D102" s="7" t="s">
        <v>2201</v>
      </c>
      <c r="E102" s="7" t="s">
        <v>991</v>
      </c>
      <c r="F102" s="7" t="s">
        <v>2267</v>
      </c>
      <c r="G102" s="21">
        <v>3</v>
      </c>
      <c r="H102" s="21">
        <v>3</v>
      </c>
      <c r="I102" s="22">
        <v>0</v>
      </c>
      <c r="J102" s="23">
        <v>1</v>
      </c>
      <c r="K102" s="24">
        <v>0</v>
      </c>
      <c r="L102" s="25">
        <v>0</v>
      </c>
      <c r="M102" s="37" t="s">
        <v>5513</v>
      </c>
      <c r="N102" s="37"/>
    </row>
    <row r="103" spans="1:14" x14ac:dyDescent="0.3">
      <c r="A103" s="7" t="s">
        <v>1810</v>
      </c>
      <c r="B103" s="7" t="s">
        <v>2268</v>
      </c>
      <c r="C103" s="7" t="s">
        <v>2269</v>
      </c>
      <c r="D103" s="7" t="s">
        <v>1927</v>
      </c>
      <c r="E103" s="7" t="s">
        <v>1812</v>
      </c>
      <c r="F103" s="7" t="s">
        <v>2270</v>
      </c>
      <c r="G103" s="21">
        <v>3</v>
      </c>
      <c r="H103" s="21">
        <v>3</v>
      </c>
      <c r="I103" s="22">
        <v>0</v>
      </c>
      <c r="J103" s="23">
        <v>0.66666666666666674</v>
      </c>
      <c r="K103" s="24">
        <v>0</v>
      </c>
      <c r="L103" s="25">
        <v>0.33333333333333337</v>
      </c>
      <c r="M103" s="37" t="s">
        <v>5506</v>
      </c>
      <c r="N103" s="37"/>
    </row>
    <row r="104" spans="1:14" x14ac:dyDescent="0.3">
      <c r="A104" s="7" t="s">
        <v>2271</v>
      </c>
      <c r="B104" s="7" t="s">
        <v>2272</v>
      </c>
      <c r="C104" s="7" t="s">
        <v>1951</v>
      </c>
      <c r="D104" s="7" t="s">
        <v>1880</v>
      </c>
      <c r="E104" s="7" t="s">
        <v>440</v>
      </c>
      <c r="F104" s="7" t="s">
        <v>2273</v>
      </c>
      <c r="G104" s="21">
        <v>3</v>
      </c>
      <c r="H104" s="21">
        <v>4</v>
      </c>
      <c r="I104" s="22">
        <v>0</v>
      </c>
      <c r="J104" s="23">
        <v>1</v>
      </c>
      <c r="K104" s="24">
        <v>0</v>
      </c>
      <c r="L104" s="25">
        <v>0</v>
      </c>
      <c r="M104" s="37" t="s">
        <v>5506</v>
      </c>
      <c r="N104" s="37"/>
    </row>
    <row r="105" spans="1:14" x14ac:dyDescent="0.3">
      <c r="A105" s="7" t="s">
        <v>2274</v>
      </c>
      <c r="B105" s="7" t="s">
        <v>2275</v>
      </c>
      <c r="C105" s="7" t="s">
        <v>2276</v>
      </c>
      <c r="D105" s="7" t="s">
        <v>2277</v>
      </c>
      <c r="E105" s="7" t="s">
        <v>2157</v>
      </c>
      <c r="F105" s="7" t="s">
        <v>2278</v>
      </c>
      <c r="G105" s="21">
        <v>3</v>
      </c>
      <c r="H105" s="21">
        <v>15</v>
      </c>
      <c r="I105" s="22">
        <v>1</v>
      </c>
      <c r="J105" s="23">
        <v>0</v>
      </c>
      <c r="K105" s="24">
        <v>0</v>
      </c>
      <c r="L105" s="25">
        <v>0</v>
      </c>
      <c r="M105" s="37" t="s">
        <v>5503</v>
      </c>
      <c r="N105" s="37"/>
    </row>
    <row r="106" spans="1:14" x14ac:dyDescent="0.3">
      <c r="A106" s="7" t="s">
        <v>1341</v>
      </c>
      <c r="B106" s="7" t="s">
        <v>2279</v>
      </c>
      <c r="C106" s="7" t="s">
        <v>2280</v>
      </c>
      <c r="D106" s="7" t="s">
        <v>1880</v>
      </c>
      <c r="E106" s="7" t="s">
        <v>1343</v>
      </c>
      <c r="F106" s="7" t="s">
        <v>2281</v>
      </c>
      <c r="G106" s="21">
        <v>3</v>
      </c>
      <c r="H106" s="21">
        <v>5</v>
      </c>
      <c r="I106" s="22">
        <v>0</v>
      </c>
      <c r="J106" s="23">
        <v>0</v>
      </c>
      <c r="K106" s="24">
        <v>0</v>
      </c>
      <c r="L106" s="25">
        <v>1</v>
      </c>
      <c r="M106" s="37" t="s">
        <v>5507</v>
      </c>
      <c r="N106" s="37"/>
    </row>
    <row r="107" spans="1:14" x14ac:dyDescent="0.3">
      <c r="A107" s="7" t="s">
        <v>2282</v>
      </c>
      <c r="B107" s="7" t="s">
        <v>2283</v>
      </c>
      <c r="C107" s="7" t="s">
        <v>1951</v>
      </c>
      <c r="D107" s="7" t="s">
        <v>1996</v>
      </c>
      <c r="E107" s="7" t="s">
        <v>1216</v>
      </c>
      <c r="F107" s="7" t="s">
        <v>2284</v>
      </c>
      <c r="G107" s="21">
        <v>3</v>
      </c>
      <c r="H107" s="21">
        <v>8</v>
      </c>
      <c r="I107" s="22">
        <v>0</v>
      </c>
      <c r="J107" s="23">
        <v>1</v>
      </c>
      <c r="K107" s="24">
        <v>0</v>
      </c>
      <c r="L107" s="25">
        <v>0</v>
      </c>
      <c r="M107" s="37" t="s">
        <v>5503</v>
      </c>
      <c r="N107" s="37"/>
    </row>
    <row r="108" spans="1:14" x14ac:dyDescent="0.3">
      <c r="A108" s="7" t="s">
        <v>1011</v>
      </c>
      <c r="B108" s="7" t="s">
        <v>2285</v>
      </c>
      <c r="C108" s="7" t="s">
        <v>1951</v>
      </c>
      <c r="D108" s="7" t="s">
        <v>2286</v>
      </c>
      <c r="E108" s="7" t="s">
        <v>471</v>
      </c>
      <c r="F108" s="7" t="s">
        <v>2287</v>
      </c>
      <c r="G108" s="21">
        <v>3</v>
      </c>
      <c r="H108" s="21">
        <v>3</v>
      </c>
      <c r="I108" s="22">
        <v>0</v>
      </c>
      <c r="J108" s="23">
        <v>0</v>
      </c>
      <c r="K108" s="24">
        <v>1</v>
      </c>
      <c r="L108" s="25">
        <v>0</v>
      </c>
      <c r="M108" s="37" t="s">
        <v>5507</v>
      </c>
      <c r="N108" s="37"/>
    </row>
    <row r="109" spans="1:14" x14ac:dyDescent="0.3">
      <c r="A109" s="7" t="s">
        <v>1217</v>
      </c>
      <c r="B109" s="7" t="s">
        <v>1218</v>
      </c>
      <c r="C109" s="7" t="s">
        <v>1951</v>
      </c>
      <c r="D109" s="7" t="s">
        <v>1880</v>
      </c>
      <c r="E109" s="7" t="s">
        <v>1216</v>
      </c>
      <c r="F109" s="7" t="s">
        <v>2288</v>
      </c>
      <c r="G109" s="21">
        <v>3</v>
      </c>
      <c r="H109" s="21">
        <v>4</v>
      </c>
      <c r="I109" s="22">
        <v>0</v>
      </c>
      <c r="J109" s="23">
        <v>0</v>
      </c>
      <c r="K109" s="24">
        <v>0</v>
      </c>
      <c r="L109" s="25">
        <v>1</v>
      </c>
      <c r="M109" s="37" t="s">
        <v>5507</v>
      </c>
      <c r="N109" s="37"/>
    </row>
    <row r="110" spans="1:14" x14ac:dyDescent="0.3">
      <c r="A110" s="7" t="s">
        <v>2289</v>
      </c>
      <c r="B110" s="7" t="s">
        <v>2290</v>
      </c>
      <c r="C110" s="7" t="s">
        <v>2291</v>
      </c>
      <c r="D110" s="7" t="s">
        <v>1880</v>
      </c>
      <c r="E110" s="7" t="s">
        <v>527</v>
      </c>
      <c r="F110" s="7" t="s">
        <v>2292</v>
      </c>
      <c r="G110" s="21">
        <v>3</v>
      </c>
      <c r="H110" s="21">
        <v>3</v>
      </c>
      <c r="I110" s="22">
        <v>1</v>
      </c>
      <c r="J110" s="23">
        <v>0</v>
      </c>
      <c r="K110" s="24">
        <v>0</v>
      </c>
      <c r="L110" s="25">
        <v>0</v>
      </c>
      <c r="M110" s="37" t="s">
        <v>5506</v>
      </c>
      <c r="N110" s="37"/>
    </row>
    <row r="111" spans="1:14" x14ac:dyDescent="0.3">
      <c r="A111" s="7" t="s">
        <v>2293</v>
      </c>
      <c r="B111" s="7" t="s">
        <v>2294</v>
      </c>
      <c r="C111" s="7" t="s">
        <v>2295</v>
      </c>
      <c r="D111" s="7" t="s">
        <v>1932</v>
      </c>
      <c r="E111" s="7" t="s">
        <v>388</v>
      </c>
      <c r="F111" s="7" t="s">
        <v>2296</v>
      </c>
      <c r="G111" s="21">
        <v>3</v>
      </c>
      <c r="H111" s="21">
        <v>4</v>
      </c>
      <c r="I111" s="22">
        <v>0</v>
      </c>
      <c r="J111" s="23">
        <v>1</v>
      </c>
      <c r="K111" s="24">
        <v>0</v>
      </c>
      <c r="L111" s="25">
        <v>0</v>
      </c>
      <c r="M111" s="37" t="s">
        <v>5506</v>
      </c>
      <c r="N111" s="37"/>
    </row>
    <row r="112" spans="1:14" x14ac:dyDescent="0.3">
      <c r="A112" s="7" t="s">
        <v>1311</v>
      </c>
      <c r="B112" s="7" t="s">
        <v>1312</v>
      </c>
      <c r="C112" s="7" t="s">
        <v>2297</v>
      </c>
      <c r="D112" s="7" t="s">
        <v>1880</v>
      </c>
      <c r="E112" s="7" t="s">
        <v>1310</v>
      </c>
      <c r="F112" s="7" t="s">
        <v>2298</v>
      </c>
      <c r="G112" s="21">
        <v>3</v>
      </c>
      <c r="H112" s="21">
        <v>3</v>
      </c>
      <c r="I112" s="22">
        <v>0</v>
      </c>
      <c r="J112" s="23">
        <v>0</v>
      </c>
      <c r="K112" s="24">
        <v>0</v>
      </c>
      <c r="L112" s="25">
        <v>1</v>
      </c>
      <c r="M112" s="37" t="s">
        <v>5507</v>
      </c>
      <c r="N112" s="37"/>
    </row>
    <row r="113" spans="1:14" x14ac:dyDescent="0.3">
      <c r="A113" s="7" t="s">
        <v>2299</v>
      </c>
      <c r="B113" s="7" t="s">
        <v>2300</v>
      </c>
      <c r="C113" s="7" t="s">
        <v>1951</v>
      </c>
      <c r="D113" s="7" t="s">
        <v>1880</v>
      </c>
      <c r="E113" s="7" t="s">
        <v>1310</v>
      </c>
      <c r="F113" s="7" t="s">
        <v>2301</v>
      </c>
      <c r="G113" s="21">
        <v>3</v>
      </c>
      <c r="H113" s="21">
        <v>3</v>
      </c>
      <c r="I113" s="22">
        <v>0</v>
      </c>
      <c r="J113" s="23">
        <v>1</v>
      </c>
      <c r="K113" s="24">
        <v>0</v>
      </c>
      <c r="L113" s="25">
        <v>0</v>
      </c>
      <c r="M113" s="37" t="s">
        <v>5506</v>
      </c>
      <c r="N113" s="37"/>
    </row>
    <row r="114" spans="1:14" x14ac:dyDescent="0.3">
      <c r="A114" s="7" t="s">
        <v>1303</v>
      </c>
      <c r="B114" s="7" t="s">
        <v>2302</v>
      </c>
      <c r="C114" s="7" t="s">
        <v>1951</v>
      </c>
      <c r="D114" s="7" t="s">
        <v>1880</v>
      </c>
      <c r="E114" s="7" t="s">
        <v>1305</v>
      </c>
      <c r="F114" s="7" t="s">
        <v>2303</v>
      </c>
      <c r="G114" s="21">
        <v>3</v>
      </c>
      <c r="H114" s="21">
        <v>3</v>
      </c>
      <c r="I114" s="22">
        <v>0</v>
      </c>
      <c r="J114" s="23">
        <v>0</v>
      </c>
      <c r="K114" s="24">
        <v>0</v>
      </c>
      <c r="L114" s="25">
        <v>1</v>
      </c>
      <c r="M114" s="37" t="s">
        <v>5507</v>
      </c>
      <c r="N114" s="37"/>
    </row>
    <row r="115" spans="1:14" x14ac:dyDescent="0.3">
      <c r="A115" s="7" t="s">
        <v>2304</v>
      </c>
      <c r="B115" s="7" t="s">
        <v>2305</v>
      </c>
      <c r="C115" s="7" t="s">
        <v>2306</v>
      </c>
      <c r="D115" s="7" t="s">
        <v>2307</v>
      </c>
      <c r="E115" s="7" t="s">
        <v>378</v>
      </c>
      <c r="F115" s="7" t="s">
        <v>2308</v>
      </c>
      <c r="G115" s="21">
        <v>3</v>
      </c>
      <c r="H115" s="21">
        <v>3</v>
      </c>
      <c r="I115" s="22">
        <v>0</v>
      </c>
      <c r="J115" s="23">
        <v>1</v>
      </c>
      <c r="K115" s="24">
        <v>0</v>
      </c>
      <c r="L115" s="25">
        <v>0</v>
      </c>
      <c r="M115" s="37" t="s">
        <v>5513</v>
      </c>
      <c r="N115" s="37"/>
    </row>
    <row r="116" spans="1:14" x14ac:dyDescent="0.3">
      <c r="A116" s="7" t="s">
        <v>473</v>
      </c>
      <c r="B116" s="7" t="s">
        <v>2309</v>
      </c>
      <c r="C116" s="7" t="s">
        <v>1951</v>
      </c>
      <c r="D116" s="7" t="s">
        <v>1880</v>
      </c>
      <c r="E116" s="7" t="s">
        <v>476</v>
      </c>
      <c r="F116" s="7" t="s">
        <v>2310</v>
      </c>
      <c r="G116" s="21">
        <v>3</v>
      </c>
      <c r="H116" s="21">
        <v>5</v>
      </c>
      <c r="I116" s="22">
        <v>0</v>
      </c>
      <c r="J116" s="23">
        <v>0</v>
      </c>
      <c r="K116" s="24">
        <v>1</v>
      </c>
      <c r="L116" s="25">
        <v>0</v>
      </c>
      <c r="M116" s="37" t="s">
        <v>5507</v>
      </c>
      <c r="N116" s="37"/>
    </row>
    <row r="117" spans="1:14" x14ac:dyDescent="0.3">
      <c r="A117" s="7" t="s">
        <v>2311</v>
      </c>
      <c r="B117" s="7" t="s">
        <v>2312</v>
      </c>
      <c r="C117" s="7" t="s">
        <v>2313</v>
      </c>
      <c r="D117" s="7" t="s">
        <v>2314</v>
      </c>
      <c r="E117" s="7" t="s">
        <v>471</v>
      </c>
      <c r="F117" s="7" t="s">
        <v>2315</v>
      </c>
      <c r="G117" s="21">
        <v>3</v>
      </c>
      <c r="H117" s="21">
        <v>3</v>
      </c>
      <c r="I117" s="22">
        <v>0</v>
      </c>
      <c r="J117" s="23">
        <v>1</v>
      </c>
      <c r="K117" s="24">
        <v>0</v>
      </c>
      <c r="L117" s="25">
        <v>0</v>
      </c>
      <c r="M117" s="37" t="s">
        <v>5506</v>
      </c>
      <c r="N117" s="37"/>
    </row>
    <row r="118" spans="1:14" x14ac:dyDescent="0.3">
      <c r="A118" s="7" t="s">
        <v>2316</v>
      </c>
      <c r="B118" s="7" t="s">
        <v>2317</v>
      </c>
      <c r="C118" s="7" t="s">
        <v>1951</v>
      </c>
      <c r="D118" s="7" t="s">
        <v>2318</v>
      </c>
      <c r="E118" s="7" t="s">
        <v>2319</v>
      </c>
      <c r="F118" s="7" t="s">
        <v>2320</v>
      </c>
      <c r="G118" s="21">
        <v>3</v>
      </c>
      <c r="H118" s="21">
        <v>12</v>
      </c>
      <c r="I118" s="22">
        <v>0</v>
      </c>
      <c r="J118" s="23">
        <v>1</v>
      </c>
      <c r="K118" s="24">
        <v>0</v>
      </c>
      <c r="L118" s="25">
        <v>0</v>
      </c>
      <c r="M118" s="37" t="s">
        <v>5506</v>
      </c>
      <c r="N118" s="37"/>
    </row>
    <row r="119" spans="1:14" x14ac:dyDescent="0.3">
      <c r="A119" s="7" t="s">
        <v>2321</v>
      </c>
      <c r="B119" s="7" t="s">
        <v>2322</v>
      </c>
      <c r="C119" s="7" t="s">
        <v>2323</v>
      </c>
      <c r="D119" s="7" t="s">
        <v>2324</v>
      </c>
      <c r="E119" s="7" t="s">
        <v>2325</v>
      </c>
      <c r="F119" s="7" t="s">
        <v>2326</v>
      </c>
      <c r="G119" s="21">
        <v>3</v>
      </c>
      <c r="H119" s="21">
        <v>3</v>
      </c>
      <c r="I119" s="22">
        <v>0.33333333333333337</v>
      </c>
      <c r="J119" s="23">
        <v>0.66666666666666674</v>
      </c>
      <c r="K119" s="24">
        <v>0</v>
      </c>
      <c r="L119" s="25">
        <v>0</v>
      </c>
      <c r="M119" s="37" t="s">
        <v>5506</v>
      </c>
      <c r="N119" s="37"/>
    </row>
    <row r="120" spans="1:14" x14ac:dyDescent="0.3">
      <c r="A120" s="7" t="s">
        <v>2327</v>
      </c>
      <c r="B120" s="7" t="s">
        <v>2328</v>
      </c>
      <c r="C120" s="7" t="s">
        <v>2329</v>
      </c>
      <c r="D120" s="7" t="s">
        <v>1880</v>
      </c>
      <c r="E120" s="7" t="s">
        <v>420</v>
      </c>
      <c r="F120" s="7" t="s">
        <v>2330</v>
      </c>
      <c r="G120" s="21">
        <v>3</v>
      </c>
      <c r="H120" s="21">
        <v>45</v>
      </c>
      <c r="I120" s="22">
        <v>0</v>
      </c>
      <c r="J120" s="23">
        <v>1</v>
      </c>
      <c r="K120" s="24">
        <v>0</v>
      </c>
      <c r="L120" s="25">
        <v>0</v>
      </c>
      <c r="M120" s="37" t="s">
        <v>5506</v>
      </c>
      <c r="N120" s="37"/>
    </row>
    <row r="121" spans="1:14" x14ac:dyDescent="0.3">
      <c r="A121" s="7" t="s">
        <v>2331</v>
      </c>
      <c r="B121" s="7" t="s">
        <v>2332</v>
      </c>
      <c r="C121" s="7" t="s">
        <v>2333</v>
      </c>
      <c r="D121" s="7" t="s">
        <v>1996</v>
      </c>
      <c r="E121" s="7" t="s">
        <v>388</v>
      </c>
      <c r="F121" s="7" t="s">
        <v>2334</v>
      </c>
      <c r="G121" s="21">
        <v>3</v>
      </c>
      <c r="H121" s="21">
        <v>3</v>
      </c>
      <c r="I121" s="22">
        <v>0</v>
      </c>
      <c r="J121" s="23">
        <v>1</v>
      </c>
      <c r="K121" s="24">
        <v>0</v>
      </c>
      <c r="L121" s="25">
        <v>0</v>
      </c>
      <c r="M121" s="37" t="s">
        <v>5503</v>
      </c>
      <c r="N121" s="37"/>
    </row>
    <row r="122" spans="1:14" x14ac:dyDescent="0.3">
      <c r="A122" s="7" t="s">
        <v>2335</v>
      </c>
      <c r="B122" s="7" t="s">
        <v>2336</v>
      </c>
      <c r="C122" s="7" t="s">
        <v>2337</v>
      </c>
      <c r="D122" s="7" t="s">
        <v>1932</v>
      </c>
      <c r="E122" s="7" t="s">
        <v>670</v>
      </c>
      <c r="F122" s="7" t="s">
        <v>2338</v>
      </c>
      <c r="G122" s="21">
        <v>3</v>
      </c>
      <c r="H122" s="21">
        <v>3</v>
      </c>
      <c r="I122" s="22">
        <v>0.66666666666666674</v>
      </c>
      <c r="J122" s="23">
        <v>0.33333333333333337</v>
      </c>
      <c r="K122" s="24">
        <v>0</v>
      </c>
      <c r="L122" s="25">
        <v>0</v>
      </c>
      <c r="M122" s="37" t="s">
        <v>5503</v>
      </c>
      <c r="N122" s="37"/>
    </row>
    <row r="123" spans="1:14" x14ac:dyDescent="0.3">
      <c r="A123" s="7" t="s">
        <v>2339</v>
      </c>
      <c r="B123" s="7" t="s">
        <v>2340</v>
      </c>
      <c r="C123" s="7" t="s">
        <v>2341</v>
      </c>
      <c r="D123" s="7" t="s">
        <v>2342</v>
      </c>
      <c r="E123" s="7" t="s">
        <v>858</v>
      </c>
      <c r="F123" s="7" t="s">
        <v>2343</v>
      </c>
      <c r="G123" s="21">
        <v>3</v>
      </c>
      <c r="H123" s="21">
        <v>4</v>
      </c>
      <c r="I123" s="22">
        <v>0.66666666666666674</v>
      </c>
      <c r="J123" s="23">
        <v>0.33333333333333337</v>
      </c>
      <c r="K123" s="24">
        <v>0</v>
      </c>
      <c r="L123" s="25">
        <v>0</v>
      </c>
      <c r="M123" s="37" t="s">
        <v>5503</v>
      </c>
      <c r="N123" s="37"/>
    </row>
    <row r="124" spans="1:14" x14ac:dyDescent="0.3">
      <c r="A124" s="7" t="s">
        <v>1402</v>
      </c>
      <c r="B124" s="7" t="s">
        <v>2344</v>
      </c>
      <c r="C124" s="7" t="s">
        <v>2345</v>
      </c>
      <c r="D124" s="7" t="s">
        <v>2346</v>
      </c>
      <c r="E124" s="7" t="s">
        <v>543</v>
      </c>
      <c r="F124" s="7" t="s">
        <v>2347</v>
      </c>
      <c r="G124" s="21">
        <v>3</v>
      </c>
      <c r="H124" s="21">
        <v>3</v>
      </c>
      <c r="I124" s="22">
        <v>0</v>
      </c>
      <c r="J124" s="23">
        <v>0</v>
      </c>
      <c r="K124" s="24">
        <v>0</v>
      </c>
      <c r="L124" s="25">
        <v>1</v>
      </c>
      <c r="M124" s="37" t="s">
        <v>5507</v>
      </c>
      <c r="N124" s="37"/>
    </row>
    <row r="125" spans="1:14" x14ac:dyDescent="0.3">
      <c r="A125" s="7" t="s">
        <v>1124</v>
      </c>
      <c r="B125" s="7" t="s">
        <v>2348</v>
      </c>
      <c r="C125" s="7" t="s">
        <v>1951</v>
      </c>
      <c r="D125" s="7" t="s">
        <v>1880</v>
      </c>
      <c r="E125" s="7" t="s">
        <v>547</v>
      </c>
      <c r="F125" s="7" t="s">
        <v>2349</v>
      </c>
      <c r="G125" s="21">
        <v>3</v>
      </c>
      <c r="H125" s="21">
        <v>6</v>
      </c>
      <c r="I125" s="22">
        <v>0</v>
      </c>
      <c r="J125" s="23">
        <v>0</v>
      </c>
      <c r="K125" s="24">
        <v>1</v>
      </c>
      <c r="L125" s="25">
        <v>0</v>
      </c>
      <c r="M125" s="37" t="s">
        <v>5507</v>
      </c>
      <c r="N125" s="37"/>
    </row>
    <row r="126" spans="1:14" x14ac:dyDescent="0.3">
      <c r="A126" s="7" t="s">
        <v>2350</v>
      </c>
      <c r="B126" s="7" t="s">
        <v>2351</v>
      </c>
      <c r="C126" s="7" t="s">
        <v>2352</v>
      </c>
      <c r="D126" s="7" t="s">
        <v>2353</v>
      </c>
      <c r="E126" s="7" t="s">
        <v>388</v>
      </c>
      <c r="F126" s="7" t="s">
        <v>2354</v>
      </c>
      <c r="G126" s="21">
        <v>3</v>
      </c>
      <c r="H126" s="21">
        <v>17</v>
      </c>
      <c r="I126" s="22">
        <v>0.33333333333333337</v>
      </c>
      <c r="J126" s="23">
        <v>0.66666666666666674</v>
      </c>
      <c r="K126" s="24">
        <v>0</v>
      </c>
      <c r="L126" s="25">
        <v>0</v>
      </c>
      <c r="M126" s="37" t="s">
        <v>5503</v>
      </c>
      <c r="N126" s="37"/>
    </row>
    <row r="127" spans="1:14" x14ac:dyDescent="0.3">
      <c r="A127" s="7" t="s">
        <v>2355</v>
      </c>
      <c r="B127" s="7" t="s">
        <v>2356</v>
      </c>
      <c r="C127" s="7" t="s">
        <v>2357</v>
      </c>
      <c r="D127" s="7" t="s">
        <v>1978</v>
      </c>
      <c r="E127" s="7" t="s">
        <v>1310</v>
      </c>
      <c r="F127" s="7" t="s">
        <v>2358</v>
      </c>
      <c r="G127" s="21">
        <v>3</v>
      </c>
      <c r="H127" s="21">
        <v>4</v>
      </c>
      <c r="I127" s="22">
        <v>0</v>
      </c>
      <c r="J127" s="23">
        <v>1</v>
      </c>
      <c r="K127" s="24">
        <v>0</v>
      </c>
      <c r="L127" s="25">
        <v>0</v>
      </c>
      <c r="M127" s="37" t="s">
        <v>5506</v>
      </c>
      <c r="N127" s="37"/>
    </row>
    <row r="128" spans="1:14" x14ac:dyDescent="0.3">
      <c r="A128" s="7" t="s">
        <v>2359</v>
      </c>
      <c r="B128" s="7" t="s">
        <v>2360</v>
      </c>
      <c r="C128" s="7" t="s">
        <v>2155</v>
      </c>
      <c r="D128" s="7" t="s">
        <v>1907</v>
      </c>
      <c r="E128" s="7" t="s">
        <v>1971</v>
      </c>
      <c r="F128" s="7" t="s">
        <v>2361</v>
      </c>
      <c r="G128" s="21">
        <v>3</v>
      </c>
      <c r="H128" s="21">
        <v>8</v>
      </c>
      <c r="I128" s="22">
        <v>1</v>
      </c>
      <c r="J128" s="23">
        <v>0</v>
      </c>
      <c r="K128" s="24">
        <v>0</v>
      </c>
      <c r="L128" s="25">
        <v>0</v>
      </c>
      <c r="M128" s="37" t="s">
        <v>5503</v>
      </c>
      <c r="N128" s="37"/>
    </row>
    <row r="129" spans="1:14" x14ac:dyDescent="0.3">
      <c r="A129" s="7" t="s">
        <v>2362</v>
      </c>
      <c r="B129" s="7" t="s">
        <v>2363</v>
      </c>
      <c r="C129" s="7" t="s">
        <v>2364</v>
      </c>
      <c r="D129" s="7" t="s">
        <v>1932</v>
      </c>
      <c r="E129" s="7" t="s">
        <v>471</v>
      </c>
      <c r="F129" s="7" t="s">
        <v>2365</v>
      </c>
      <c r="G129" s="21">
        <v>3</v>
      </c>
      <c r="H129" s="21">
        <v>5</v>
      </c>
      <c r="I129" s="22">
        <v>0</v>
      </c>
      <c r="J129" s="23">
        <v>1</v>
      </c>
      <c r="K129" s="24">
        <v>0</v>
      </c>
      <c r="L129" s="25">
        <v>0</v>
      </c>
      <c r="M129" s="37" t="s">
        <v>5506</v>
      </c>
      <c r="N129" s="37"/>
    </row>
    <row r="130" spans="1:14" x14ac:dyDescent="0.3">
      <c r="A130" s="7" t="s">
        <v>2366</v>
      </c>
      <c r="B130" s="7" t="s">
        <v>2367</v>
      </c>
      <c r="C130" s="7" t="s">
        <v>2368</v>
      </c>
      <c r="D130" s="7" t="s">
        <v>2369</v>
      </c>
      <c r="E130" s="7" t="s">
        <v>2370</v>
      </c>
      <c r="F130" s="7" t="s">
        <v>2371</v>
      </c>
      <c r="G130" s="21">
        <v>3</v>
      </c>
      <c r="H130" s="21">
        <v>16</v>
      </c>
      <c r="I130" s="22">
        <v>0</v>
      </c>
      <c r="J130" s="23">
        <v>1</v>
      </c>
      <c r="K130" s="24">
        <v>0</v>
      </c>
      <c r="L130" s="25">
        <v>0</v>
      </c>
      <c r="M130" s="37" t="s">
        <v>5506</v>
      </c>
      <c r="N130" s="37"/>
    </row>
    <row r="131" spans="1:14" x14ac:dyDescent="0.3">
      <c r="A131" s="7" t="s">
        <v>538</v>
      </c>
      <c r="B131" s="7" t="s">
        <v>2372</v>
      </c>
      <c r="C131" s="7" t="s">
        <v>2373</v>
      </c>
      <c r="D131" s="7" t="s">
        <v>2212</v>
      </c>
      <c r="E131" s="7" t="s">
        <v>540</v>
      </c>
      <c r="F131" s="7" t="s">
        <v>2374</v>
      </c>
      <c r="G131" s="21">
        <v>3</v>
      </c>
      <c r="H131" s="21">
        <v>15</v>
      </c>
      <c r="I131" s="22">
        <v>0</v>
      </c>
      <c r="J131" s="23">
        <v>0</v>
      </c>
      <c r="K131" s="24">
        <v>1</v>
      </c>
      <c r="L131" s="25">
        <v>0</v>
      </c>
      <c r="M131" s="37" t="s">
        <v>5507</v>
      </c>
      <c r="N131" s="37"/>
    </row>
    <row r="132" spans="1:14" x14ac:dyDescent="0.3">
      <c r="A132" s="7" t="s">
        <v>822</v>
      </c>
      <c r="B132" s="7" t="s">
        <v>2375</v>
      </c>
      <c r="C132" s="7" t="s">
        <v>2376</v>
      </c>
      <c r="D132" s="7" t="s">
        <v>2212</v>
      </c>
      <c r="E132" s="7" t="s">
        <v>825</v>
      </c>
      <c r="F132" s="7" t="s">
        <v>2377</v>
      </c>
      <c r="G132" s="21">
        <v>3</v>
      </c>
      <c r="H132" s="21">
        <v>3</v>
      </c>
      <c r="I132" s="22">
        <v>0</v>
      </c>
      <c r="J132" s="23">
        <v>0</v>
      </c>
      <c r="K132" s="24">
        <v>1</v>
      </c>
      <c r="L132" s="25">
        <v>0</v>
      </c>
      <c r="M132" s="37" t="s">
        <v>5507</v>
      </c>
      <c r="N132" s="37"/>
    </row>
    <row r="133" spans="1:14" x14ac:dyDescent="0.3">
      <c r="A133" s="7" t="s">
        <v>2378</v>
      </c>
      <c r="B133" s="7" t="s">
        <v>2379</v>
      </c>
      <c r="C133" s="7" t="s">
        <v>2380</v>
      </c>
      <c r="D133" s="7" t="s">
        <v>2381</v>
      </c>
      <c r="E133" s="7" t="s">
        <v>1161</v>
      </c>
      <c r="F133" s="7" t="s">
        <v>2382</v>
      </c>
      <c r="G133" s="21">
        <v>3</v>
      </c>
      <c r="H133" s="21">
        <v>10</v>
      </c>
      <c r="I133" s="22">
        <v>0</v>
      </c>
      <c r="J133" s="23">
        <v>1</v>
      </c>
      <c r="K133" s="24">
        <v>0</v>
      </c>
      <c r="L133" s="25">
        <v>0</v>
      </c>
      <c r="M133" s="37" t="s">
        <v>5513</v>
      </c>
      <c r="N133" s="37"/>
    </row>
    <row r="134" spans="1:14" x14ac:dyDescent="0.3">
      <c r="A134" s="7" t="s">
        <v>461</v>
      </c>
      <c r="B134" s="7" t="s">
        <v>2383</v>
      </c>
      <c r="C134" s="7" t="s">
        <v>1951</v>
      </c>
      <c r="D134" s="7" t="s">
        <v>1880</v>
      </c>
      <c r="E134" s="7" t="s">
        <v>464</v>
      </c>
      <c r="F134" s="7" t="s">
        <v>2384</v>
      </c>
      <c r="G134" s="21">
        <v>3</v>
      </c>
      <c r="H134" s="21">
        <v>3</v>
      </c>
      <c r="I134" s="22">
        <v>0</v>
      </c>
      <c r="J134" s="23">
        <v>0</v>
      </c>
      <c r="K134" s="24">
        <v>1</v>
      </c>
      <c r="L134" s="25">
        <v>0</v>
      </c>
      <c r="M134" s="37" t="s">
        <v>5507</v>
      </c>
      <c r="N134" s="37"/>
    </row>
    <row r="135" spans="1:14" x14ac:dyDescent="0.3">
      <c r="A135" s="7" t="s">
        <v>2385</v>
      </c>
      <c r="B135" s="7" t="s">
        <v>2386</v>
      </c>
      <c r="C135" s="7" t="s">
        <v>2387</v>
      </c>
      <c r="D135" s="7" t="s">
        <v>2388</v>
      </c>
      <c r="E135" s="7" t="s">
        <v>2157</v>
      </c>
      <c r="F135" s="7" t="s">
        <v>2389</v>
      </c>
      <c r="G135" s="21">
        <v>3</v>
      </c>
      <c r="H135" s="21">
        <v>27</v>
      </c>
      <c r="I135" s="22">
        <v>1</v>
      </c>
      <c r="J135" s="23">
        <v>0</v>
      </c>
      <c r="K135" s="24">
        <v>0</v>
      </c>
      <c r="L135" s="25">
        <v>0</v>
      </c>
      <c r="M135" s="37" t="s">
        <v>5503</v>
      </c>
      <c r="N135" s="37"/>
    </row>
    <row r="136" spans="1:14" x14ac:dyDescent="0.3">
      <c r="A136" s="7" t="s">
        <v>2390</v>
      </c>
      <c r="B136" s="7" t="s">
        <v>2391</v>
      </c>
      <c r="C136" s="7" t="s">
        <v>2392</v>
      </c>
      <c r="D136" s="7" t="s">
        <v>1927</v>
      </c>
      <c r="E136" s="7" t="s">
        <v>858</v>
      </c>
      <c r="F136" s="7" t="s">
        <v>2393</v>
      </c>
      <c r="G136" s="21">
        <v>2</v>
      </c>
      <c r="H136" s="21">
        <v>2</v>
      </c>
      <c r="I136" s="22">
        <v>0</v>
      </c>
      <c r="J136" s="23">
        <v>1</v>
      </c>
      <c r="K136" s="24">
        <v>0</v>
      </c>
      <c r="L136" s="25">
        <v>0</v>
      </c>
      <c r="M136" s="37" t="s">
        <v>5505</v>
      </c>
      <c r="N136" s="37"/>
    </row>
    <row r="137" spans="1:14" x14ac:dyDescent="0.3">
      <c r="A137" s="7" t="s">
        <v>2394</v>
      </c>
      <c r="B137" s="7" t="s">
        <v>2395</v>
      </c>
      <c r="C137" s="7" t="s">
        <v>2396</v>
      </c>
      <c r="D137" s="7" t="s">
        <v>1918</v>
      </c>
      <c r="E137" s="7" t="s">
        <v>2397</v>
      </c>
      <c r="F137" s="7" t="s">
        <v>2398</v>
      </c>
      <c r="G137" s="21">
        <v>2</v>
      </c>
      <c r="H137" s="21">
        <v>2</v>
      </c>
      <c r="I137" s="22">
        <v>0</v>
      </c>
      <c r="J137" s="23">
        <v>1</v>
      </c>
      <c r="K137" s="24">
        <v>0</v>
      </c>
      <c r="L137" s="25">
        <v>0</v>
      </c>
      <c r="M137" s="37" t="s">
        <v>5506</v>
      </c>
      <c r="N137" s="37"/>
    </row>
    <row r="138" spans="1:14" x14ac:dyDescent="0.3">
      <c r="A138" s="7" t="s">
        <v>2399</v>
      </c>
      <c r="B138" s="7" t="s">
        <v>2400</v>
      </c>
      <c r="C138" s="7" t="s">
        <v>2401</v>
      </c>
      <c r="D138" s="7" t="s">
        <v>2402</v>
      </c>
      <c r="E138" s="7" t="s">
        <v>1161</v>
      </c>
      <c r="F138" s="7" t="s">
        <v>2403</v>
      </c>
      <c r="G138" s="21">
        <v>2</v>
      </c>
      <c r="H138" s="21">
        <v>22</v>
      </c>
      <c r="I138" s="22">
        <v>1</v>
      </c>
      <c r="J138" s="23">
        <v>0</v>
      </c>
      <c r="K138" s="24">
        <v>0</v>
      </c>
      <c r="L138" s="25">
        <v>0</v>
      </c>
      <c r="M138" s="37" t="s">
        <v>5505</v>
      </c>
      <c r="N138" s="37"/>
    </row>
    <row r="139" spans="1:14" x14ac:dyDescent="0.3">
      <c r="A139" s="7" t="s">
        <v>1316</v>
      </c>
      <c r="B139" s="7" t="s">
        <v>2404</v>
      </c>
      <c r="C139" s="7" t="s">
        <v>2405</v>
      </c>
      <c r="D139" s="7" t="s">
        <v>1978</v>
      </c>
      <c r="E139" s="7" t="s">
        <v>636</v>
      </c>
      <c r="F139" s="7" t="s">
        <v>2406</v>
      </c>
      <c r="G139" s="21">
        <v>2</v>
      </c>
      <c r="H139" s="21">
        <v>2</v>
      </c>
      <c r="I139" s="22">
        <v>0</v>
      </c>
      <c r="J139" s="23">
        <v>0</v>
      </c>
      <c r="K139" s="24">
        <v>0</v>
      </c>
      <c r="L139" s="25">
        <v>1</v>
      </c>
      <c r="M139" s="37" t="s">
        <v>5507</v>
      </c>
      <c r="N139" s="37"/>
    </row>
    <row r="140" spans="1:14" x14ac:dyDescent="0.3">
      <c r="A140" s="7" t="s">
        <v>2407</v>
      </c>
      <c r="B140" s="7" t="s">
        <v>2408</v>
      </c>
      <c r="C140" s="7" t="s">
        <v>2409</v>
      </c>
      <c r="D140" s="7" t="s">
        <v>1932</v>
      </c>
      <c r="E140" s="7" t="s">
        <v>2410</v>
      </c>
      <c r="F140" s="7" t="s">
        <v>2411</v>
      </c>
      <c r="G140" s="21">
        <v>2</v>
      </c>
      <c r="H140" s="21">
        <v>2</v>
      </c>
      <c r="I140" s="22">
        <v>1</v>
      </c>
      <c r="J140" s="23">
        <v>0</v>
      </c>
      <c r="K140" s="24">
        <v>0</v>
      </c>
      <c r="L140" s="25">
        <v>0</v>
      </c>
      <c r="M140" s="37" t="s">
        <v>5505</v>
      </c>
      <c r="N140" s="37"/>
    </row>
    <row r="141" spans="1:14" x14ac:dyDescent="0.3">
      <c r="A141" s="7" t="s">
        <v>2412</v>
      </c>
      <c r="B141" s="7" t="s">
        <v>2413</v>
      </c>
      <c r="C141" s="7" t="s">
        <v>1951</v>
      </c>
      <c r="D141" s="7" t="s">
        <v>1880</v>
      </c>
      <c r="E141" s="7" t="s">
        <v>2414</v>
      </c>
      <c r="F141" s="7" t="s">
        <v>2415</v>
      </c>
      <c r="G141" s="21">
        <v>2</v>
      </c>
      <c r="H141" s="21">
        <v>2</v>
      </c>
      <c r="I141" s="22">
        <v>0</v>
      </c>
      <c r="J141" s="23">
        <v>1</v>
      </c>
      <c r="K141" s="24">
        <v>0</v>
      </c>
      <c r="L141" s="25">
        <v>0</v>
      </c>
      <c r="M141" s="37" t="s">
        <v>5506</v>
      </c>
      <c r="N141" s="37"/>
    </row>
    <row r="142" spans="1:14" x14ac:dyDescent="0.3">
      <c r="A142" s="7" t="s">
        <v>2416</v>
      </c>
      <c r="B142" s="7" t="s">
        <v>2417</v>
      </c>
      <c r="C142" s="7" t="s">
        <v>2418</v>
      </c>
      <c r="D142" s="7" t="s">
        <v>2419</v>
      </c>
      <c r="E142" s="7" t="s">
        <v>2420</v>
      </c>
      <c r="F142" s="7" t="s">
        <v>2421</v>
      </c>
      <c r="G142" s="21">
        <v>2</v>
      </c>
      <c r="H142" s="21">
        <v>6</v>
      </c>
      <c r="I142" s="22">
        <v>0</v>
      </c>
      <c r="J142" s="23">
        <v>1</v>
      </c>
      <c r="K142" s="24">
        <v>0</v>
      </c>
      <c r="L142" s="25">
        <v>0</v>
      </c>
      <c r="M142" s="37" t="s">
        <v>5506</v>
      </c>
      <c r="N142" s="37"/>
    </row>
    <row r="143" spans="1:14" x14ac:dyDescent="0.3">
      <c r="A143" s="7" t="s">
        <v>2422</v>
      </c>
      <c r="B143" s="7" t="s">
        <v>2423</v>
      </c>
      <c r="C143" s="7" t="s">
        <v>1951</v>
      </c>
      <c r="D143" s="7" t="s">
        <v>1880</v>
      </c>
      <c r="E143" s="7" t="s">
        <v>457</v>
      </c>
      <c r="F143" s="7" t="s">
        <v>2424</v>
      </c>
      <c r="G143" s="21">
        <v>2</v>
      </c>
      <c r="H143" s="21">
        <v>28</v>
      </c>
      <c r="I143" s="22">
        <v>0.5</v>
      </c>
      <c r="J143" s="23">
        <v>0.5</v>
      </c>
      <c r="K143" s="24">
        <v>0</v>
      </c>
      <c r="L143" s="25">
        <v>0</v>
      </c>
      <c r="M143" s="37" t="s">
        <v>5505</v>
      </c>
      <c r="N143" s="37"/>
    </row>
    <row r="144" spans="1:14" x14ac:dyDescent="0.3">
      <c r="A144" s="7" t="s">
        <v>1513</v>
      </c>
      <c r="B144" s="7" t="s">
        <v>2425</v>
      </c>
      <c r="C144" s="7" t="s">
        <v>2426</v>
      </c>
      <c r="D144" s="7" t="s">
        <v>1957</v>
      </c>
      <c r="E144" s="7" t="s">
        <v>420</v>
      </c>
      <c r="F144" s="7" t="s">
        <v>2427</v>
      </c>
      <c r="G144" s="21">
        <v>2</v>
      </c>
      <c r="H144" s="21">
        <v>78</v>
      </c>
      <c r="I144" s="22">
        <v>0</v>
      </c>
      <c r="J144" s="23">
        <v>0</v>
      </c>
      <c r="K144" s="24">
        <v>0</v>
      </c>
      <c r="L144" s="25">
        <v>1</v>
      </c>
      <c r="M144" s="37" t="s">
        <v>5507</v>
      </c>
      <c r="N144" s="37"/>
    </row>
    <row r="145" spans="1:14" x14ac:dyDescent="0.3">
      <c r="A145" s="7" t="s">
        <v>1422</v>
      </c>
      <c r="B145" s="7" t="s">
        <v>2428</v>
      </c>
      <c r="C145" s="7" t="s">
        <v>2429</v>
      </c>
      <c r="D145" s="7" t="s">
        <v>2430</v>
      </c>
      <c r="E145" s="7" t="s">
        <v>1283</v>
      </c>
      <c r="F145" s="7" t="s">
        <v>2431</v>
      </c>
      <c r="G145" s="21">
        <v>2</v>
      </c>
      <c r="H145" s="21">
        <v>2</v>
      </c>
      <c r="I145" s="22">
        <v>0</v>
      </c>
      <c r="J145" s="23">
        <v>0</v>
      </c>
      <c r="K145" s="24">
        <v>0</v>
      </c>
      <c r="L145" s="25">
        <v>1</v>
      </c>
      <c r="M145" s="37" t="s">
        <v>5502</v>
      </c>
      <c r="N145" s="37"/>
    </row>
    <row r="146" spans="1:14" x14ac:dyDescent="0.3">
      <c r="A146" s="7" t="s">
        <v>2432</v>
      </c>
      <c r="B146" s="7" t="s">
        <v>2433</v>
      </c>
      <c r="C146" s="7" t="s">
        <v>2434</v>
      </c>
      <c r="D146" s="7" t="s">
        <v>2212</v>
      </c>
      <c r="E146" s="7" t="s">
        <v>1075</v>
      </c>
      <c r="F146" s="7" t="s">
        <v>2435</v>
      </c>
      <c r="G146" s="21">
        <v>2</v>
      </c>
      <c r="H146" s="21">
        <v>2</v>
      </c>
      <c r="I146" s="22">
        <v>0</v>
      </c>
      <c r="J146" s="23">
        <v>1</v>
      </c>
      <c r="K146" s="24">
        <v>0</v>
      </c>
      <c r="L146" s="25">
        <v>0</v>
      </c>
      <c r="M146" s="37" t="s">
        <v>5506</v>
      </c>
      <c r="N146" s="37"/>
    </row>
    <row r="147" spans="1:14" x14ac:dyDescent="0.3">
      <c r="A147" s="7" t="s">
        <v>2436</v>
      </c>
      <c r="B147" s="7" t="s">
        <v>2437</v>
      </c>
      <c r="C147" s="7" t="s">
        <v>1951</v>
      </c>
      <c r="D147" s="7" t="s">
        <v>1952</v>
      </c>
      <c r="E147" s="7" t="s">
        <v>388</v>
      </c>
      <c r="F147" s="7" t="s">
        <v>2438</v>
      </c>
      <c r="G147" s="21">
        <v>2</v>
      </c>
      <c r="H147" s="21">
        <v>2</v>
      </c>
      <c r="I147" s="22">
        <v>0</v>
      </c>
      <c r="J147" s="23">
        <v>1</v>
      </c>
      <c r="K147" s="24">
        <v>0</v>
      </c>
      <c r="L147" s="25">
        <v>0</v>
      </c>
      <c r="M147" s="37" t="s">
        <v>5506</v>
      </c>
      <c r="N147" s="37"/>
    </row>
    <row r="148" spans="1:14" x14ac:dyDescent="0.3">
      <c r="A148" s="7" t="s">
        <v>2439</v>
      </c>
      <c r="B148" s="7" t="s">
        <v>2440</v>
      </c>
      <c r="C148" s="7" t="s">
        <v>1951</v>
      </c>
      <c r="D148" s="7" t="s">
        <v>2169</v>
      </c>
      <c r="E148" s="7" t="s">
        <v>436</v>
      </c>
      <c r="F148" s="7" t="s">
        <v>2441</v>
      </c>
      <c r="G148" s="21">
        <v>2</v>
      </c>
      <c r="H148" s="21">
        <v>8</v>
      </c>
      <c r="I148" s="22">
        <v>0</v>
      </c>
      <c r="J148" s="23">
        <v>1</v>
      </c>
      <c r="K148" s="24">
        <v>0</v>
      </c>
      <c r="L148" s="25">
        <v>0</v>
      </c>
      <c r="M148" s="37" t="s">
        <v>5506</v>
      </c>
      <c r="N148" s="37"/>
    </row>
    <row r="149" spans="1:14" x14ac:dyDescent="0.3">
      <c r="A149" s="7" t="s">
        <v>2442</v>
      </c>
      <c r="B149" s="7" t="s">
        <v>2443</v>
      </c>
      <c r="C149" s="7" t="s">
        <v>2016</v>
      </c>
      <c r="D149" s="7" t="s">
        <v>2444</v>
      </c>
      <c r="E149" s="7" t="s">
        <v>715</v>
      </c>
      <c r="F149" s="7" t="s">
        <v>2445</v>
      </c>
      <c r="G149" s="21">
        <v>2</v>
      </c>
      <c r="H149" s="21">
        <v>16</v>
      </c>
      <c r="I149" s="22">
        <v>0</v>
      </c>
      <c r="J149" s="23">
        <v>1</v>
      </c>
      <c r="K149" s="24">
        <v>0</v>
      </c>
      <c r="L149" s="25">
        <v>0</v>
      </c>
      <c r="M149" s="37" t="s">
        <v>5506</v>
      </c>
      <c r="N149" s="37"/>
    </row>
    <row r="150" spans="1:14" x14ac:dyDescent="0.3">
      <c r="A150" s="7" t="s">
        <v>870</v>
      </c>
      <c r="B150" s="7" t="s">
        <v>2446</v>
      </c>
      <c r="C150" s="7" t="s">
        <v>2306</v>
      </c>
      <c r="D150" s="7" t="s">
        <v>1880</v>
      </c>
      <c r="E150" s="7" t="s">
        <v>872</v>
      </c>
      <c r="F150" s="7" t="s">
        <v>2447</v>
      </c>
      <c r="G150" s="21">
        <v>2</v>
      </c>
      <c r="H150" s="21">
        <v>9</v>
      </c>
      <c r="I150" s="22">
        <v>0</v>
      </c>
      <c r="J150" s="23">
        <v>0</v>
      </c>
      <c r="K150" s="24">
        <v>1</v>
      </c>
      <c r="L150" s="25">
        <v>0</v>
      </c>
      <c r="M150" s="37" t="s">
        <v>5507</v>
      </c>
      <c r="N150" s="37"/>
    </row>
    <row r="151" spans="1:14" x14ac:dyDescent="0.3">
      <c r="A151" s="7" t="s">
        <v>2448</v>
      </c>
      <c r="B151" s="7" t="s">
        <v>2449</v>
      </c>
      <c r="C151" s="7" t="s">
        <v>2450</v>
      </c>
      <c r="D151" s="7" t="s">
        <v>1941</v>
      </c>
      <c r="E151" s="7" t="s">
        <v>561</v>
      </c>
      <c r="F151" s="7" t="s">
        <v>2451</v>
      </c>
      <c r="G151" s="21">
        <v>2</v>
      </c>
      <c r="H151" s="21">
        <v>4</v>
      </c>
      <c r="I151" s="22">
        <v>0</v>
      </c>
      <c r="J151" s="23">
        <v>1</v>
      </c>
      <c r="K151" s="24">
        <v>0</v>
      </c>
      <c r="L151" s="25">
        <v>0</v>
      </c>
      <c r="M151" s="37" t="s">
        <v>5505</v>
      </c>
      <c r="N151" s="37"/>
    </row>
    <row r="152" spans="1:14" x14ac:dyDescent="0.3">
      <c r="A152" s="7" t="s">
        <v>2452</v>
      </c>
      <c r="B152" s="7" t="s">
        <v>1994</v>
      </c>
      <c r="C152" s="7" t="s">
        <v>2453</v>
      </c>
      <c r="D152" s="7" t="s">
        <v>1996</v>
      </c>
      <c r="E152" s="7" t="s">
        <v>543</v>
      </c>
      <c r="F152" s="7" t="s">
        <v>2454</v>
      </c>
      <c r="G152" s="21">
        <v>2</v>
      </c>
      <c r="H152" s="21">
        <v>2</v>
      </c>
      <c r="I152" s="22">
        <v>0</v>
      </c>
      <c r="J152" s="23">
        <v>1</v>
      </c>
      <c r="K152" s="24">
        <v>0</v>
      </c>
      <c r="L152" s="25">
        <v>0</v>
      </c>
      <c r="M152" s="37" t="s">
        <v>5506</v>
      </c>
      <c r="N152" s="37"/>
    </row>
    <row r="153" spans="1:14" x14ac:dyDescent="0.3">
      <c r="A153" s="7" t="s">
        <v>2455</v>
      </c>
      <c r="B153" s="7" t="s">
        <v>2456</v>
      </c>
      <c r="C153" s="7" t="s">
        <v>2457</v>
      </c>
      <c r="D153" s="7" t="s">
        <v>2458</v>
      </c>
      <c r="E153" s="7" t="s">
        <v>388</v>
      </c>
      <c r="F153" s="7" t="s">
        <v>2459</v>
      </c>
      <c r="G153" s="21">
        <v>2</v>
      </c>
      <c r="H153" s="21">
        <v>2</v>
      </c>
      <c r="I153" s="22">
        <v>0</v>
      </c>
      <c r="J153" s="23">
        <v>1</v>
      </c>
      <c r="K153" s="24">
        <v>0</v>
      </c>
      <c r="L153" s="25">
        <v>0</v>
      </c>
      <c r="M153" s="37" t="s">
        <v>5506</v>
      </c>
      <c r="N153" s="37"/>
    </row>
    <row r="154" spans="1:14" x14ac:dyDescent="0.3">
      <c r="A154" s="7" t="s">
        <v>2460</v>
      </c>
      <c r="B154" s="7" t="s">
        <v>2461</v>
      </c>
      <c r="C154" s="7" t="s">
        <v>1951</v>
      </c>
      <c r="D154" s="7" t="s">
        <v>1880</v>
      </c>
      <c r="E154" s="7" t="s">
        <v>811</v>
      </c>
      <c r="F154" s="7" t="s">
        <v>2462</v>
      </c>
      <c r="G154" s="21">
        <v>2</v>
      </c>
      <c r="H154" s="21">
        <v>2</v>
      </c>
      <c r="I154" s="22">
        <v>0</v>
      </c>
      <c r="J154" s="23">
        <v>1</v>
      </c>
      <c r="K154" s="24">
        <v>0</v>
      </c>
      <c r="L154" s="25">
        <v>0</v>
      </c>
      <c r="M154" s="37" t="s">
        <v>5506</v>
      </c>
      <c r="N154" s="37"/>
    </row>
    <row r="155" spans="1:14" x14ac:dyDescent="0.3">
      <c r="A155" s="7" t="s">
        <v>2463</v>
      </c>
      <c r="B155" s="7" t="s">
        <v>2464</v>
      </c>
      <c r="C155" s="7" t="s">
        <v>2465</v>
      </c>
      <c r="D155" s="7" t="s">
        <v>2081</v>
      </c>
      <c r="E155" s="7" t="s">
        <v>2466</v>
      </c>
      <c r="F155" s="7" t="s">
        <v>2467</v>
      </c>
      <c r="G155" s="21">
        <v>2</v>
      </c>
      <c r="H155" s="21">
        <v>6</v>
      </c>
      <c r="I155" s="22">
        <v>0</v>
      </c>
      <c r="J155" s="23">
        <v>1</v>
      </c>
      <c r="K155" s="24">
        <v>0</v>
      </c>
      <c r="L155" s="25">
        <v>0</v>
      </c>
      <c r="M155" s="37" t="s">
        <v>5505</v>
      </c>
      <c r="N155" s="37"/>
    </row>
    <row r="156" spans="1:14" x14ac:dyDescent="0.3">
      <c r="A156" s="7" t="s">
        <v>2468</v>
      </c>
      <c r="B156" s="7" t="s">
        <v>2469</v>
      </c>
      <c r="C156" s="7" t="s">
        <v>1951</v>
      </c>
      <c r="D156" s="7" t="s">
        <v>1880</v>
      </c>
      <c r="E156" s="7" t="s">
        <v>457</v>
      </c>
      <c r="F156" s="7" t="s">
        <v>2470</v>
      </c>
      <c r="G156" s="21">
        <v>2</v>
      </c>
      <c r="H156" s="21">
        <v>10</v>
      </c>
      <c r="I156" s="22">
        <v>0</v>
      </c>
      <c r="J156" s="23">
        <v>1</v>
      </c>
      <c r="K156" s="24">
        <v>0</v>
      </c>
      <c r="L156" s="25">
        <v>0</v>
      </c>
      <c r="M156" s="37" t="s">
        <v>5506</v>
      </c>
      <c r="N156" s="37"/>
    </row>
    <row r="157" spans="1:14" x14ac:dyDescent="0.3">
      <c r="A157" s="7" t="s">
        <v>2471</v>
      </c>
      <c r="B157" s="7" t="s">
        <v>2472</v>
      </c>
      <c r="C157" s="7" t="s">
        <v>2473</v>
      </c>
      <c r="D157" s="7" t="s">
        <v>2474</v>
      </c>
      <c r="E157" s="7" t="s">
        <v>1450</v>
      </c>
      <c r="F157" s="7" t="s">
        <v>2475</v>
      </c>
      <c r="G157" s="21">
        <v>2</v>
      </c>
      <c r="H157" s="21">
        <v>4</v>
      </c>
      <c r="I157" s="22">
        <v>0.5</v>
      </c>
      <c r="J157" s="23">
        <v>0.5</v>
      </c>
      <c r="K157" s="24">
        <v>0</v>
      </c>
      <c r="L157" s="25">
        <v>0</v>
      </c>
      <c r="M157" s="37" t="s">
        <v>5506</v>
      </c>
      <c r="N157" s="37"/>
    </row>
    <row r="158" spans="1:14" x14ac:dyDescent="0.3">
      <c r="A158" s="7" t="s">
        <v>668</v>
      </c>
      <c r="B158" s="7" t="s">
        <v>669</v>
      </c>
      <c r="C158" s="7" t="s">
        <v>2476</v>
      </c>
      <c r="D158" s="7" t="s">
        <v>1932</v>
      </c>
      <c r="E158" s="7" t="s">
        <v>670</v>
      </c>
      <c r="F158" s="7" t="s">
        <v>2477</v>
      </c>
      <c r="G158" s="21">
        <v>2</v>
      </c>
      <c r="H158" s="21">
        <v>2</v>
      </c>
      <c r="I158" s="22">
        <v>0</v>
      </c>
      <c r="J158" s="23">
        <v>0</v>
      </c>
      <c r="K158" s="24">
        <v>1</v>
      </c>
      <c r="L158" s="25">
        <v>0</v>
      </c>
      <c r="M158" s="37" t="s">
        <v>5507</v>
      </c>
      <c r="N158" s="37"/>
    </row>
    <row r="159" spans="1:14" x14ac:dyDescent="0.3">
      <c r="A159" s="7" t="s">
        <v>2478</v>
      </c>
      <c r="B159" s="7" t="s">
        <v>2479</v>
      </c>
      <c r="C159" s="7" t="s">
        <v>2480</v>
      </c>
      <c r="D159" s="7" t="s">
        <v>1941</v>
      </c>
      <c r="E159" s="7" t="s">
        <v>561</v>
      </c>
      <c r="F159" s="7" t="s">
        <v>2481</v>
      </c>
      <c r="G159" s="21">
        <v>2</v>
      </c>
      <c r="H159" s="21">
        <v>2</v>
      </c>
      <c r="I159" s="22">
        <v>0</v>
      </c>
      <c r="J159" s="23">
        <v>1</v>
      </c>
      <c r="K159" s="24">
        <v>0</v>
      </c>
      <c r="L159" s="25">
        <v>0</v>
      </c>
      <c r="M159" s="37" t="s">
        <v>5506</v>
      </c>
      <c r="N159" s="37"/>
    </row>
    <row r="160" spans="1:14" x14ac:dyDescent="0.3">
      <c r="A160" s="7" t="s">
        <v>1731</v>
      </c>
      <c r="B160" s="7" t="s">
        <v>2482</v>
      </c>
      <c r="C160" s="7" t="s">
        <v>2483</v>
      </c>
      <c r="D160" s="7" t="s">
        <v>1880</v>
      </c>
      <c r="E160" s="7" t="s">
        <v>1216</v>
      </c>
      <c r="F160" s="7" t="s">
        <v>2484</v>
      </c>
      <c r="G160" s="21">
        <v>2</v>
      </c>
      <c r="H160" s="21">
        <v>2</v>
      </c>
      <c r="I160" s="22">
        <v>0</v>
      </c>
      <c r="J160" s="23">
        <v>0</v>
      </c>
      <c r="K160" s="24">
        <v>0</v>
      </c>
      <c r="L160" s="25">
        <v>1</v>
      </c>
      <c r="M160" s="37" t="s">
        <v>5507</v>
      </c>
      <c r="N160" s="37"/>
    </row>
    <row r="161" spans="1:14" x14ac:dyDescent="0.3">
      <c r="A161" s="7" t="s">
        <v>563</v>
      </c>
      <c r="B161" s="7" t="s">
        <v>2485</v>
      </c>
      <c r="C161" s="7" t="s">
        <v>2486</v>
      </c>
      <c r="D161" s="7" t="s">
        <v>1996</v>
      </c>
      <c r="E161" s="7" t="s">
        <v>540</v>
      </c>
      <c r="F161" s="7" t="s">
        <v>2487</v>
      </c>
      <c r="G161" s="21">
        <v>2</v>
      </c>
      <c r="H161" s="21">
        <v>6</v>
      </c>
      <c r="I161" s="22">
        <v>0</v>
      </c>
      <c r="J161" s="23">
        <v>0</v>
      </c>
      <c r="K161" s="24">
        <v>1</v>
      </c>
      <c r="L161" s="25">
        <v>0</v>
      </c>
      <c r="M161" s="37" t="s">
        <v>5507</v>
      </c>
      <c r="N161" s="37"/>
    </row>
    <row r="162" spans="1:14" x14ac:dyDescent="0.3">
      <c r="A162" s="7" t="s">
        <v>2488</v>
      </c>
      <c r="B162" s="7" t="s">
        <v>2489</v>
      </c>
      <c r="C162" s="7" t="s">
        <v>1897</v>
      </c>
      <c r="D162" s="7" t="s">
        <v>2081</v>
      </c>
      <c r="E162" s="7" t="s">
        <v>2490</v>
      </c>
      <c r="F162" s="7" t="s">
        <v>2491</v>
      </c>
      <c r="G162" s="21">
        <v>2</v>
      </c>
      <c r="H162" s="21">
        <v>3</v>
      </c>
      <c r="I162" s="22">
        <v>0</v>
      </c>
      <c r="J162" s="23">
        <v>1</v>
      </c>
      <c r="K162" s="24">
        <v>0</v>
      </c>
      <c r="L162" s="25">
        <v>0</v>
      </c>
      <c r="M162" s="37" t="s">
        <v>5505</v>
      </c>
      <c r="N162" s="37"/>
    </row>
    <row r="163" spans="1:14" x14ac:dyDescent="0.3">
      <c r="A163" s="7" t="s">
        <v>2492</v>
      </c>
      <c r="B163" s="7" t="s">
        <v>2493</v>
      </c>
      <c r="C163" s="7" t="s">
        <v>2494</v>
      </c>
      <c r="D163" s="7" t="s">
        <v>2495</v>
      </c>
      <c r="E163" s="7" t="s">
        <v>471</v>
      </c>
      <c r="F163" s="7" t="s">
        <v>2496</v>
      </c>
      <c r="G163" s="21">
        <v>2</v>
      </c>
      <c r="H163" s="21">
        <v>3</v>
      </c>
      <c r="I163" s="22">
        <v>0</v>
      </c>
      <c r="J163" s="23">
        <v>1</v>
      </c>
      <c r="K163" s="24">
        <v>0</v>
      </c>
      <c r="L163" s="25">
        <v>0</v>
      </c>
      <c r="M163" s="37" t="s">
        <v>5504</v>
      </c>
      <c r="N163" s="37"/>
    </row>
    <row r="164" spans="1:14" x14ac:dyDescent="0.3">
      <c r="A164" s="7" t="s">
        <v>2497</v>
      </c>
      <c r="B164" s="7" t="s">
        <v>2498</v>
      </c>
      <c r="C164" s="7" t="s">
        <v>2499</v>
      </c>
      <c r="D164" s="7" t="s">
        <v>2500</v>
      </c>
      <c r="E164" s="7" t="s">
        <v>335</v>
      </c>
      <c r="F164" s="7" t="s">
        <v>2501</v>
      </c>
      <c r="G164" s="21">
        <v>2</v>
      </c>
      <c r="H164" s="21">
        <v>5</v>
      </c>
      <c r="I164" s="22">
        <v>0.5</v>
      </c>
      <c r="J164" s="23">
        <v>0.5</v>
      </c>
      <c r="K164" s="24">
        <v>0</v>
      </c>
      <c r="L164" s="25">
        <v>0</v>
      </c>
      <c r="M164" s="37" t="s">
        <v>5506</v>
      </c>
      <c r="N164" s="37"/>
    </row>
    <row r="165" spans="1:14" x14ac:dyDescent="0.3">
      <c r="A165" s="7" t="s">
        <v>2502</v>
      </c>
      <c r="B165" s="7" t="s">
        <v>2503</v>
      </c>
      <c r="C165" s="7" t="s">
        <v>2504</v>
      </c>
      <c r="D165" s="7" t="s">
        <v>1880</v>
      </c>
      <c r="E165" s="7" t="s">
        <v>617</v>
      </c>
      <c r="F165" s="7" t="s">
        <v>2505</v>
      </c>
      <c r="G165" s="21">
        <v>2</v>
      </c>
      <c r="H165" s="21">
        <v>4</v>
      </c>
      <c r="I165" s="22">
        <v>0.5</v>
      </c>
      <c r="J165" s="23">
        <v>0.5</v>
      </c>
      <c r="K165" s="24">
        <v>0</v>
      </c>
      <c r="L165" s="25">
        <v>0</v>
      </c>
      <c r="M165" s="37" t="s">
        <v>5506</v>
      </c>
      <c r="N165" s="37"/>
    </row>
    <row r="166" spans="1:14" x14ac:dyDescent="0.3">
      <c r="A166" s="7" t="s">
        <v>895</v>
      </c>
      <c r="B166" s="7" t="s">
        <v>2506</v>
      </c>
      <c r="C166" s="7" t="s">
        <v>1883</v>
      </c>
      <c r="D166" s="7" t="s">
        <v>1880</v>
      </c>
      <c r="E166" s="7" t="s">
        <v>898</v>
      </c>
      <c r="F166" s="7" t="s">
        <v>2507</v>
      </c>
      <c r="G166" s="21">
        <v>2</v>
      </c>
      <c r="H166" s="21">
        <v>2</v>
      </c>
      <c r="I166" s="22">
        <v>0</v>
      </c>
      <c r="J166" s="23">
        <v>0</v>
      </c>
      <c r="K166" s="24">
        <v>1</v>
      </c>
      <c r="L166" s="25">
        <v>0</v>
      </c>
      <c r="M166" s="37" t="s">
        <v>5507</v>
      </c>
      <c r="N166" s="37"/>
    </row>
    <row r="167" spans="1:14" x14ac:dyDescent="0.3">
      <c r="A167" s="7" t="s">
        <v>2508</v>
      </c>
      <c r="B167" s="7" t="s">
        <v>2509</v>
      </c>
      <c r="C167" s="7" t="s">
        <v>1897</v>
      </c>
      <c r="D167" s="7" t="s">
        <v>2402</v>
      </c>
      <c r="E167" s="7" t="s">
        <v>974</v>
      </c>
      <c r="F167" s="7" t="s">
        <v>2510</v>
      </c>
      <c r="G167" s="21">
        <v>2</v>
      </c>
      <c r="H167" s="21">
        <v>4</v>
      </c>
      <c r="I167" s="22">
        <v>1</v>
      </c>
      <c r="J167" s="23">
        <v>0</v>
      </c>
      <c r="K167" s="24">
        <v>0</v>
      </c>
      <c r="L167" s="25">
        <v>0</v>
      </c>
      <c r="M167" s="37" t="s">
        <v>5505</v>
      </c>
      <c r="N167" s="37"/>
    </row>
    <row r="168" spans="1:14" x14ac:dyDescent="0.3">
      <c r="A168" s="7" t="s">
        <v>486</v>
      </c>
      <c r="B168" s="7" t="s">
        <v>2511</v>
      </c>
      <c r="C168" s="7" t="s">
        <v>2512</v>
      </c>
      <c r="D168" s="7" t="s">
        <v>2513</v>
      </c>
      <c r="E168" s="7" t="s">
        <v>488</v>
      </c>
      <c r="F168" s="7" t="s">
        <v>2514</v>
      </c>
      <c r="G168" s="21">
        <v>2</v>
      </c>
      <c r="H168" s="21">
        <v>2</v>
      </c>
      <c r="I168" s="22">
        <v>0</v>
      </c>
      <c r="J168" s="23">
        <v>0</v>
      </c>
      <c r="K168" s="24">
        <v>1</v>
      </c>
      <c r="L168" s="25">
        <v>0</v>
      </c>
      <c r="M168" s="37" t="s">
        <v>5507</v>
      </c>
      <c r="N168" s="37"/>
    </row>
    <row r="169" spans="1:14" x14ac:dyDescent="0.3">
      <c r="A169" s="7" t="s">
        <v>2515</v>
      </c>
      <c r="B169" s="7" t="s">
        <v>2516</v>
      </c>
      <c r="C169" s="7" t="s">
        <v>2517</v>
      </c>
      <c r="D169" s="7" t="s">
        <v>1907</v>
      </c>
      <c r="E169" s="7" t="s">
        <v>2518</v>
      </c>
      <c r="F169" s="7" t="s">
        <v>2519</v>
      </c>
      <c r="G169" s="21">
        <v>2</v>
      </c>
      <c r="H169" s="21">
        <v>2</v>
      </c>
      <c r="I169" s="22">
        <v>0.5</v>
      </c>
      <c r="J169" s="23">
        <v>0.5</v>
      </c>
      <c r="K169" s="24">
        <v>0</v>
      </c>
      <c r="L169" s="25">
        <v>0</v>
      </c>
      <c r="M169" s="37" t="s">
        <v>5506</v>
      </c>
      <c r="N169" s="37"/>
    </row>
    <row r="170" spans="1:14" x14ac:dyDescent="0.3">
      <c r="A170" s="7" t="s">
        <v>1436</v>
      </c>
      <c r="B170" s="7" t="s">
        <v>2520</v>
      </c>
      <c r="C170" s="7" t="s">
        <v>2521</v>
      </c>
      <c r="D170" s="7" t="s">
        <v>2522</v>
      </c>
      <c r="E170" s="7" t="s">
        <v>1438</v>
      </c>
      <c r="F170" s="7" t="s">
        <v>2523</v>
      </c>
      <c r="G170" s="21">
        <v>2</v>
      </c>
      <c r="H170" s="21">
        <v>2</v>
      </c>
      <c r="I170" s="22">
        <v>0</v>
      </c>
      <c r="J170" s="23">
        <v>0</v>
      </c>
      <c r="K170" s="24">
        <v>0</v>
      </c>
      <c r="L170" s="25">
        <v>1</v>
      </c>
      <c r="M170" s="37" t="s">
        <v>5507</v>
      </c>
      <c r="N170" s="37"/>
    </row>
    <row r="171" spans="1:14" x14ac:dyDescent="0.3">
      <c r="A171" s="7" t="s">
        <v>2524</v>
      </c>
      <c r="B171" s="7" t="s">
        <v>2525</v>
      </c>
      <c r="C171" s="7" t="s">
        <v>2526</v>
      </c>
      <c r="D171" s="7" t="s">
        <v>1907</v>
      </c>
      <c r="E171" s="7" t="s">
        <v>1971</v>
      </c>
      <c r="F171" s="7" t="s">
        <v>2158</v>
      </c>
      <c r="G171" s="21">
        <v>2</v>
      </c>
      <c r="H171" s="21">
        <v>3</v>
      </c>
      <c r="I171" s="22">
        <v>1</v>
      </c>
      <c r="J171" s="23">
        <v>0</v>
      </c>
      <c r="K171" s="24">
        <v>0</v>
      </c>
      <c r="L171" s="25">
        <v>0</v>
      </c>
      <c r="M171" s="37" t="s">
        <v>5503</v>
      </c>
      <c r="N171" s="37"/>
    </row>
    <row r="172" spans="1:14" x14ac:dyDescent="0.3">
      <c r="A172" s="7" t="s">
        <v>2527</v>
      </c>
      <c r="B172" s="7" t="s">
        <v>2528</v>
      </c>
      <c r="C172" s="7" t="s">
        <v>2529</v>
      </c>
      <c r="D172" s="7" t="s">
        <v>2027</v>
      </c>
      <c r="E172" s="7" t="s">
        <v>388</v>
      </c>
      <c r="F172" s="7" t="s">
        <v>2530</v>
      </c>
      <c r="G172" s="21">
        <v>2</v>
      </c>
      <c r="H172" s="21">
        <v>2</v>
      </c>
      <c r="I172" s="22">
        <v>0</v>
      </c>
      <c r="J172" s="23">
        <v>1</v>
      </c>
      <c r="K172" s="24">
        <v>0</v>
      </c>
      <c r="L172" s="25">
        <v>0</v>
      </c>
      <c r="M172" s="37" t="s">
        <v>5506</v>
      </c>
      <c r="N172" s="37"/>
    </row>
    <row r="173" spans="1:14" x14ac:dyDescent="0.3">
      <c r="A173" s="7" t="s">
        <v>1599</v>
      </c>
      <c r="B173" s="7" t="s">
        <v>2531</v>
      </c>
      <c r="C173" s="7" t="s">
        <v>1951</v>
      </c>
      <c r="D173" s="7" t="s">
        <v>2532</v>
      </c>
      <c r="E173" s="7" t="s">
        <v>991</v>
      </c>
      <c r="F173" s="7" t="s">
        <v>2533</v>
      </c>
      <c r="G173" s="21">
        <v>2</v>
      </c>
      <c r="H173" s="21">
        <v>2</v>
      </c>
      <c r="I173" s="22">
        <v>0</v>
      </c>
      <c r="J173" s="23">
        <v>0</v>
      </c>
      <c r="K173" s="24">
        <v>0</v>
      </c>
      <c r="L173" s="25">
        <v>1</v>
      </c>
      <c r="M173" s="37" t="s">
        <v>5507</v>
      </c>
      <c r="N173" s="37"/>
    </row>
    <row r="174" spans="1:14" x14ac:dyDescent="0.3">
      <c r="A174" s="7" t="s">
        <v>1294</v>
      </c>
      <c r="B174" s="7" t="s">
        <v>2534</v>
      </c>
      <c r="C174" s="7" t="s">
        <v>1951</v>
      </c>
      <c r="D174" s="7" t="s">
        <v>1880</v>
      </c>
      <c r="E174" s="7" t="s">
        <v>1296</v>
      </c>
      <c r="F174" s="7" t="s">
        <v>2535</v>
      </c>
      <c r="G174" s="21">
        <v>2</v>
      </c>
      <c r="H174" s="21">
        <v>2</v>
      </c>
      <c r="I174" s="22">
        <v>0</v>
      </c>
      <c r="J174" s="23">
        <v>0</v>
      </c>
      <c r="K174" s="24">
        <v>0</v>
      </c>
      <c r="L174" s="25">
        <v>1</v>
      </c>
      <c r="M174" s="37" t="s">
        <v>5507</v>
      </c>
      <c r="N174" s="37"/>
    </row>
    <row r="175" spans="1:14" x14ac:dyDescent="0.3">
      <c r="A175" s="7" t="s">
        <v>704</v>
      </c>
      <c r="B175" s="7" t="s">
        <v>2536</v>
      </c>
      <c r="C175" s="7" t="s">
        <v>2537</v>
      </c>
      <c r="D175" s="7" t="s">
        <v>1927</v>
      </c>
      <c r="E175" s="7" t="s">
        <v>636</v>
      </c>
      <c r="F175" s="7" t="s">
        <v>2538</v>
      </c>
      <c r="G175" s="21">
        <v>2</v>
      </c>
      <c r="H175" s="21">
        <v>12</v>
      </c>
      <c r="I175" s="22">
        <v>0</v>
      </c>
      <c r="J175" s="23">
        <v>0</v>
      </c>
      <c r="K175" s="24">
        <v>1</v>
      </c>
      <c r="L175" s="25">
        <v>0</v>
      </c>
      <c r="M175" s="37" t="s">
        <v>5507</v>
      </c>
      <c r="N175" s="37"/>
    </row>
    <row r="176" spans="1:14" x14ac:dyDescent="0.3">
      <c r="A176" s="7" t="s">
        <v>524</v>
      </c>
      <c r="B176" s="7" t="s">
        <v>2539</v>
      </c>
      <c r="C176" s="7" t="s">
        <v>2540</v>
      </c>
      <c r="D176" s="7" t="s">
        <v>2169</v>
      </c>
      <c r="E176" s="7" t="s">
        <v>527</v>
      </c>
      <c r="F176" s="7" t="s">
        <v>2541</v>
      </c>
      <c r="G176" s="21">
        <v>2</v>
      </c>
      <c r="H176" s="21">
        <v>2</v>
      </c>
      <c r="I176" s="22">
        <v>0</v>
      </c>
      <c r="J176" s="23">
        <v>0</v>
      </c>
      <c r="K176" s="24">
        <v>1</v>
      </c>
      <c r="L176" s="25">
        <v>0</v>
      </c>
      <c r="M176" s="37" t="s">
        <v>5506</v>
      </c>
      <c r="N176" s="37"/>
    </row>
    <row r="177" spans="1:14" x14ac:dyDescent="0.3">
      <c r="A177" s="7" t="s">
        <v>2542</v>
      </c>
      <c r="B177" s="7" t="s">
        <v>2543</v>
      </c>
      <c r="C177" s="7" t="s">
        <v>2544</v>
      </c>
      <c r="D177" s="7" t="s">
        <v>1907</v>
      </c>
      <c r="E177" s="7" t="s">
        <v>1971</v>
      </c>
      <c r="F177" s="7" t="s">
        <v>2389</v>
      </c>
      <c r="G177" s="21">
        <v>2</v>
      </c>
      <c r="H177" s="21">
        <v>3</v>
      </c>
      <c r="I177" s="22">
        <v>1</v>
      </c>
      <c r="J177" s="23">
        <v>0</v>
      </c>
      <c r="K177" s="24">
        <v>0</v>
      </c>
      <c r="L177" s="25">
        <v>0</v>
      </c>
      <c r="M177" s="37" t="s">
        <v>5503</v>
      </c>
      <c r="N177" s="37"/>
    </row>
    <row r="178" spans="1:14" x14ac:dyDescent="0.3">
      <c r="A178" s="7" t="s">
        <v>1297</v>
      </c>
      <c r="B178" s="7" t="s">
        <v>2545</v>
      </c>
      <c r="C178" s="7" t="s">
        <v>1951</v>
      </c>
      <c r="D178" s="7" t="s">
        <v>1880</v>
      </c>
      <c r="E178" s="7" t="s">
        <v>1299</v>
      </c>
      <c r="F178" s="7" t="s">
        <v>2546</v>
      </c>
      <c r="G178" s="21">
        <v>2</v>
      </c>
      <c r="H178" s="21">
        <v>4</v>
      </c>
      <c r="I178" s="22">
        <v>0</v>
      </c>
      <c r="J178" s="23">
        <v>0</v>
      </c>
      <c r="K178" s="24">
        <v>0</v>
      </c>
      <c r="L178" s="25">
        <v>1</v>
      </c>
      <c r="M178" s="37" t="s">
        <v>5504</v>
      </c>
      <c r="N178" s="37"/>
    </row>
    <row r="179" spans="1:14" x14ac:dyDescent="0.3">
      <c r="A179" s="7" t="s">
        <v>2547</v>
      </c>
      <c r="B179" s="7" t="s">
        <v>2548</v>
      </c>
      <c r="C179" s="7" t="s">
        <v>2341</v>
      </c>
      <c r="D179" s="7" t="s">
        <v>1941</v>
      </c>
      <c r="E179" s="7" t="s">
        <v>2549</v>
      </c>
      <c r="F179" s="7" t="s">
        <v>2550</v>
      </c>
      <c r="G179" s="21">
        <v>2</v>
      </c>
      <c r="H179" s="21">
        <v>7</v>
      </c>
      <c r="I179" s="22">
        <v>0</v>
      </c>
      <c r="J179" s="23">
        <v>1</v>
      </c>
      <c r="K179" s="24">
        <v>0</v>
      </c>
      <c r="L179" s="25">
        <v>0</v>
      </c>
      <c r="M179" s="37" t="s">
        <v>5505</v>
      </c>
      <c r="N179" s="37"/>
    </row>
    <row r="180" spans="1:14" x14ac:dyDescent="0.3">
      <c r="A180" s="7" t="s">
        <v>2551</v>
      </c>
      <c r="B180" s="7" t="s">
        <v>2552</v>
      </c>
      <c r="C180" s="7" t="s">
        <v>2004</v>
      </c>
      <c r="D180" s="7" t="s">
        <v>2553</v>
      </c>
      <c r="E180" s="7" t="s">
        <v>1161</v>
      </c>
      <c r="F180" s="7" t="s">
        <v>2554</v>
      </c>
      <c r="G180" s="21">
        <v>2</v>
      </c>
      <c r="H180" s="21">
        <v>5</v>
      </c>
      <c r="I180" s="22">
        <v>0</v>
      </c>
      <c r="J180" s="23">
        <v>1</v>
      </c>
      <c r="K180" s="24">
        <v>0</v>
      </c>
      <c r="L180" s="25">
        <v>0</v>
      </c>
      <c r="M180" s="37" t="s">
        <v>5505</v>
      </c>
      <c r="N180" s="37"/>
    </row>
    <row r="181" spans="1:14" x14ac:dyDescent="0.3">
      <c r="A181" s="7" t="s">
        <v>2555</v>
      </c>
      <c r="B181" s="7" t="s">
        <v>2556</v>
      </c>
      <c r="C181" s="7" t="s">
        <v>1879</v>
      </c>
      <c r="D181" s="7" t="s">
        <v>1996</v>
      </c>
      <c r="E181" s="7" t="s">
        <v>388</v>
      </c>
      <c r="F181" s="7" t="s">
        <v>2557</v>
      </c>
      <c r="G181" s="21">
        <v>2</v>
      </c>
      <c r="H181" s="21">
        <v>14</v>
      </c>
      <c r="I181" s="22">
        <v>0</v>
      </c>
      <c r="J181" s="23">
        <v>1</v>
      </c>
      <c r="K181" s="24">
        <v>0</v>
      </c>
      <c r="L181" s="25">
        <v>0</v>
      </c>
      <c r="M181" s="37" t="s">
        <v>5505</v>
      </c>
      <c r="N181" s="37"/>
    </row>
    <row r="182" spans="1:14" x14ac:dyDescent="0.3">
      <c r="A182" s="7" t="s">
        <v>2558</v>
      </c>
      <c r="B182" s="7" t="s">
        <v>2559</v>
      </c>
      <c r="C182" s="7" t="s">
        <v>2560</v>
      </c>
      <c r="D182" s="7" t="s">
        <v>2402</v>
      </c>
      <c r="E182" s="7" t="s">
        <v>547</v>
      </c>
      <c r="F182" s="7" t="s">
        <v>2561</v>
      </c>
      <c r="G182" s="21">
        <v>2</v>
      </c>
      <c r="H182" s="21">
        <v>5</v>
      </c>
      <c r="I182" s="22">
        <v>0</v>
      </c>
      <c r="J182" s="23">
        <v>1</v>
      </c>
      <c r="K182" s="24">
        <v>0</v>
      </c>
      <c r="L182" s="25">
        <v>0</v>
      </c>
      <c r="M182" s="37" t="s">
        <v>5506</v>
      </c>
      <c r="N182" s="37"/>
    </row>
    <row r="183" spans="1:14" x14ac:dyDescent="0.3">
      <c r="A183" s="7" t="s">
        <v>2562</v>
      </c>
      <c r="B183" s="7" t="s">
        <v>2563</v>
      </c>
      <c r="C183" s="7" t="s">
        <v>2564</v>
      </c>
      <c r="D183" s="7" t="s">
        <v>1932</v>
      </c>
      <c r="E183" s="7" t="s">
        <v>1339</v>
      </c>
      <c r="F183" s="7" t="s">
        <v>2565</v>
      </c>
      <c r="G183" s="21">
        <v>2</v>
      </c>
      <c r="H183" s="21">
        <v>2</v>
      </c>
      <c r="I183" s="22">
        <v>0</v>
      </c>
      <c r="J183" s="23">
        <v>1</v>
      </c>
      <c r="K183" s="24">
        <v>0</v>
      </c>
      <c r="L183" s="25">
        <v>0</v>
      </c>
      <c r="M183" s="37" t="s">
        <v>5506</v>
      </c>
      <c r="N183" s="37"/>
    </row>
    <row r="184" spans="1:14" x14ac:dyDescent="0.3">
      <c r="A184" s="7" t="s">
        <v>2566</v>
      </c>
      <c r="B184" s="7" t="s">
        <v>2567</v>
      </c>
      <c r="C184" s="7" t="s">
        <v>2016</v>
      </c>
      <c r="D184" s="7" t="s">
        <v>1898</v>
      </c>
      <c r="E184" s="7" t="s">
        <v>815</v>
      </c>
      <c r="F184" s="7" t="s">
        <v>2568</v>
      </c>
      <c r="G184" s="21">
        <v>2</v>
      </c>
      <c r="H184" s="21">
        <v>3</v>
      </c>
      <c r="I184" s="22">
        <v>0</v>
      </c>
      <c r="J184" s="23">
        <v>1</v>
      </c>
      <c r="K184" s="24">
        <v>0</v>
      </c>
      <c r="L184" s="25">
        <v>0</v>
      </c>
      <c r="M184" s="37" t="s">
        <v>5506</v>
      </c>
      <c r="N184" s="37"/>
    </row>
    <row r="185" spans="1:14" x14ac:dyDescent="0.3">
      <c r="A185" s="7" t="s">
        <v>2569</v>
      </c>
      <c r="B185" s="7" t="s">
        <v>2570</v>
      </c>
      <c r="C185" s="7" t="s">
        <v>2155</v>
      </c>
      <c r="D185" s="7" t="s">
        <v>1907</v>
      </c>
      <c r="E185" s="7" t="s">
        <v>1971</v>
      </c>
      <c r="F185" s="7" t="s">
        <v>2571</v>
      </c>
      <c r="G185" s="21">
        <v>2</v>
      </c>
      <c r="H185" s="21">
        <v>3</v>
      </c>
      <c r="I185" s="22">
        <v>1</v>
      </c>
      <c r="J185" s="23">
        <v>0</v>
      </c>
      <c r="K185" s="24">
        <v>0</v>
      </c>
      <c r="L185" s="25">
        <v>0</v>
      </c>
      <c r="M185" s="37" t="s">
        <v>5503</v>
      </c>
      <c r="N185" s="37"/>
    </row>
    <row r="186" spans="1:14" x14ac:dyDescent="0.3">
      <c r="A186" s="7" t="s">
        <v>2572</v>
      </c>
      <c r="B186" s="7" t="s">
        <v>669</v>
      </c>
      <c r="C186" s="7" t="s">
        <v>2573</v>
      </c>
      <c r="D186" s="7" t="s">
        <v>1932</v>
      </c>
      <c r="E186" s="7" t="s">
        <v>670</v>
      </c>
      <c r="F186" s="7" t="s">
        <v>2574</v>
      </c>
      <c r="G186" s="21">
        <v>2</v>
      </c>
      <c r="H186" s="21">
        <v>2</v>
      </c>
      <c r="I186" s="22">
        <v>0</v>
      </c>
      <c r="J186" s="23">
        <v>1</v>
      </c>
      <c r="K186" s="24">
        <v>0</v>
      </c>
      <c r="L186" s="25">
        <v>0</v>
      </c>
      <c r="M186" s="37" t="s">
        <v>5506</v>
      </c>
      <c r="N186" s="37"/>
    </row>
    <row r="187" spans="1:14" x14ac:dyDescent="0.3">
      <c r="A187" s="7" t="s">
        <v>2575</v>
      </c>
      <c r="B187" s="7" t="s">
        <v>2576</v>
      </c>
      <c r="C187" s="7" t="s">
        <v>2577</v>
      </c>
      <c r="D187" s="7" t="s">
        <v>1932</v>
      </c>
      <c r="E187" s="7" t="s">
        <v>1971</v>
      </c>
      <c r="F187" s="7" t="s">
        <v>2578</v>
      </c>
      <c r="G187" s="21">
        <v>2</v>
      </c>
      <c r="H187" s="21">
        <v>5</v>
      </c>
      <c r="I187" s="22">
        <v>1</v>
      </c>
      <c r="J187" s="23">
        <v>0</v>
      </c>
      <c r="K187" s="24">
        <v>0</v>
      </c>
      <c r="L187" s="25">
        <v>0</v>
      </c>
      <c r="M187" s="37" t="s">
        <v>5506</v>
      </c>
      <c r="N187" s="37"/>
    </row>
    <row r="188" spans="1:14" x14ac:dyDescent="0.3">
      <c r="A188" s="7" t="s">
        <v>2579</v>
      </c>
      <c r="B188" s="7" t="s">
        <v>2580</v>
      </c>
      <c r="C188" s="7" t="s">
        <v>2581</v>
      </c>
      <c r="D188" s="7" t="s">
        <v>2054</v>
      </c>
      <c r="E188" s="7" t="s">
        <v>2582</v>
      </c>
      <c r="F188" s="7" t="s">
        <v>2583</v>
      </c>
      <c r="G188" s="21">
        <v>2</v>
      </c>
      <c r="H188" s="21">
        <v>3</v>
      </c>
      <c r="I188" s="22">
        <v>0</v>
      </c>
      <c r="J188" s="23">
        <v>1</v>
      </c>
      <c r="K188" s="24">
        <v>0</v>
      </c>
      <c r="L188" s="25">
        <v>0</v>
      </c>
      <c r="M188" s="37" t="s">
        <v>5506</v>
      </c>
      <c r="N188" s="37"/>
    </row>
    <row r="189" spans="1:14" x14ac:dyDescent="0.3">
      <c r="A189" s="7" t="s">
        <v>1141</v>
      </c>
      <c r="B189" s="7" t="s">
        <v>2584</v>
      </c>
      <c r="C189" s="7" t="s">
        <v>2585</v>
      </c>
      <c r="D189" s="7" t="s">
        <v>1922</v>
      </c>
      <c r="E189" s="7" t="s">
        <v>556</v>
      </c>
      <c r="F189" s="7" t="s">
        <v>2586</v>
      </c>
      <c r="G189" s="21">
        <v>2</v>
      </c>
      <c r="H189" s="21">
        <v>20</v>
      </c>
      <c r="I189" s="22">
        <v>0</v>
      </c>
      <c r="J189" s="23">
        <v>0</v>
      </c>
      <c r="K189" s="24">
        <v>1</v>
      </c>
      <c r="L189" s="25">
        <v>0</v>
      </c>
      <c r="M189" s="37" t="s">
        <v>5507</v>
      </c>
      <c r="N189" s="37"/>
    </row>
    <row r="190" spans="1:14" x14ac:dyDescent="0.3">
      <c r="A190" s="7" t="s">
        <v>2587</v>
      </c>
      <c r="B190" s="7" t="s">
        <v>2588</v>
      </c>
      <c r="C190" s="7" t="s">
        <v>2589</v>
      </c>
      <c r="D190" s="7" t="s">
        <v>2117</v>
      </c>
      <c r="E190" s="7" t="s">
        <v>388</v>
      </c>
      <c r="F190" s="7" t="s">
        <v>2590</v>
      </c>
      <c r="G190" s="21">
        <v>2</v>
      </c>
      <c r="H190" s="21">
        <v>2</v>
      </c>
      <c r="I190" s="22">
        <v>0</v>
      </c>
      <c r="J190" s="23">
        <v>1</v>
      </c>
      <c r="K190" s="24">
        <v>0</v>
      </c>
      <c r="L190" s="25">
        <v>0</v>
      </c>
      <c r="M190" s="37" t="s">
        <v>5506</v>
      </c>
      <c r="N190" s="37"/>
    </row>
    <row r="191" spans="1:14" x14ac:dyDescent="0.3">
      <c r="A191" s="7" t="s">
        <v>2591</v>
      </c>
      <c r="B191" s="7" t="s">
        <v>2592</v>
      </c>
      <c r="C191" s="7" t="s">
        <v>1951</v>
      </c>
      <c r="D191" s="7" t="s">
        <v>2593</v>
      </c>
      <c r="E191" s="7" t="s">
        <v>518</v>
      </c>
      <c r="F191" s="7" t="s">
        <v>2594</v>
      </c>
      <c r="G191" s="21">
        <v>2</v>
      </c>
      <c r="H191" s="21">
        <v>3</v>
      </c>
      <c r="I191" s="22">
        <v>0</v>
      </c>
      <c r="J191" s="23">
        <v>1</v>
      </c>
      <c r="K191" s="24">
        <v>0</v>
      </c>
      <c r="L191" s="25">
        <v>0</v>
      </c>
      <c r="M191" s="37" t="s">
        <v>5506</v>
      </c>
      <c r="N191" s="37"/>
    </row>
    <row r="192" spans="1:14" x14ac:dyDescent="0.3">
      <c r="A192" s="7" t="s">
        <v>466</v>
      </c>
      <c r="B192" s="7" t="s">
        <v>2595</v>
      </c>
      <c r="C192" s="7" t="s">
        <v>2596</v>
      </c>
      <c r="D192" s="7" t="s">
        <v>2597</v>
      </c>
      <c r="E192" s="7" t="s">
        <v>415</v>
      </c>
      <c r="F192" s="7" t="s">
        <v>2598</v>
      </c>
      <c r="G192" s="21">
        <v>2</v>
      </c>
      <c r="H192" s="21">
        <v>2</v>
      </c>
      <c r="I192" s="22">
        <v>0</v>
      </c>
      <c r="J192" s="23">
        <v>0</v>
      </c>
      <c r="K192" s="24">
        <v>1</v>
      </c>
      <c r="L192" s="25">
        <v>0</v>
      </c>
      <c r="M192" s="37" t="s">
        <v>5507</v>
      </c>
      <c r="N192" s="37"/>
    </row>
    <row r="193" spans="1:14" x14ac:dyDescent="0.3">
      <c r="A193" s="7" t="s">
        <v>2599</v>
      </c>
      <c r="B193" s="7" t="s">
        <v>2600</v>
      </c>
      <c r="C193" s="7" t="s">
        <v>2601</v>
      </c>
      <c r="D193" s="7" t="s">
        <v>1880</v>
      </c>
      <c r="E193" s="7" t="s">
        <v>547</v>
      </c>
      <c r="F193" s="7" t="s">
        <v>2602</v>
      </c>
      <c r="G193" s="21">
        <v>2</v>
      </c>
      <c r="H193" s="21">
        <v>14</v>
      </c>
      <c r="I193" s="22">
        <v>0</v>
      </c>
      <c r="J193" s="23">
        <v>1</v>
      </c>
      <c r="K193" s="24">
        <v>0</v>
      </c>
      <c r="L193" s="25">
        <v>0</v>
      </c>
      <c r="M193" s="37" t="s">
        <v>5506</v>
      </c>
      <c r="N193" s="37"/>
    </row>
    <row r="194" spans="1:14" x14ac:dyDescent="0.3">
      <c r="A194" s="7" t="s">
        <v>2603</v>
      </c>
      <c r="B194" s="7" t="s">
        <v>2604</v>
      </c>
      <c r="C194" s="7" t="s">
        <v>2605</v>
      </c>
      <c r="D194" s="7" t="s">
        <v>1907</v>
      </c>
      <c r="E194" s="7" t="s">
        <v>1971</v>
      </c>
      <c r="F194" s="7" t="s">
        <v>2606</v>
      </c>
      <c r="G194" s="21">
        <v>2</v>
      </c>
      <c r="H194" s="21">
        <v>2</v>
      </c>
      <c r="I194" s="22">
        <v>1</v>
      </c>
      <c r="J194" s="23">
        <v>0</v>
      </c>
      <c r="K194" s="24">
        <v>0</v>
      </c>
      <c r="L194" s="25">
        <v>0</v>
      </c>
      <c r="M194" s="37" t="s">
        <v>5503</v>
      </c>
      <c r="N194" s="37"/>
    </row>
    <row r="195" spans="1:14" x14ac:dyDescent="0.3">
      <c r="A195" s="7" t="s">
        <v>2607</v>
      </c>
      <c r="B195" s="7" t="s">
        <v>2608</v>
      </c>
      <c r="C195" s="7" t="s">
        <v>2609</v>
      </c>
      <c r="D195" s="7" t="s">
        <v>1898</v>
      </c>
      <c r="E195" s="7" t="s">
        <v>715</v>
      </c>
      <c r="F195" s="7" t="s">
        <v>2610</v>
      </c>
      <c r="G195" s="21">
        <v>2</v>
      </c>
      <c r="H195" s="21">
        <v>2</v>
      </c>
      <c r="I195" s="22">
        <v>1</v>
      </c>
      <c r="J195" s="23">
        <v>0</v>
      </c>
      <c r="K195" s="24">
        <v>0</v>
      </c>
      <c r="L195" s="25">
        <v>0</v>
      </c>
      <c r="M195" s="37" t="s">
        <v>5506</v>
      </c>
      <c r="N195" s="37"/>
    </row>
    <row r="196" spans="1:14" x14ac:dyDescent="0.3">
      <c r="A196" s="7" t="s">
        <v>2611</v>
      </c>
      <c r="B196" s="7" t="s">
        <v>2612</v>
      </c>
      <c r="C196" s="7" t="s">
        <v>1951</v>
      </c>
      <c r="D196" s="7" t="s">
        <v>2613</v>
      </c>
      <c r="E196" s="7" t="s">
        <v>2614</v>
      </c>
      <c r="F196" s="7" t="s">
        <v>2615</v>
      </c>
      <c r="G196" s="21">
        <v>2</v>
      </c>
      <c r="H196" s="21">
        <v>8</v>
      </c>
      <c r="I196" s="22">
        <v>0</v>
      </c>
      <c r="J196" s="23">
        <v>1</v>
      </c>
      <c r="K196" s="24">
        <v>0</v>
      </c>
      <c r="L196" s="25">
        <v>0</v>
      </c>
      <c r="M196" s="37" t="s">
        <v>5506</v>
      </c>
      <c r="N196" s="37"/>
    </row>
    <row r="197" spans="1:14" x14ac:dyDescent="0.3">
      <c r="A197" s="7" t="s">
        <v>2616</v>
      </c>
      <c r="B197" s="7" t="s">
        <v>2617</v>
      </c>
      <c r="C197" s="7" t="s">
        <v>1897</v>
      </c>
      <c r="D197" s="7" t="s">
        <v>2553</v>
      </c>
      <c r="E197" s="7" t="s">
        <v>974</v>
      </c>
      <c r="F197" s="7" t="s">
        <v>2618</v>
      </c>
      <c r="G197" s="21">
        <v>2</v>
      </c>
      <c r="H197" s="21">
        <v>6</v>
      </c>
      <c r="I197" s="22">
        <v>1</v>
      </c>
      <c r="J197" s="23">
        <v>0</v>
      </c>
      <c r="K197" s="24">
        <v>0</v>
      </c>
      <c r="L197" s="25">
        <v>0</v>
      </c>
      <c r="M197" s="37" t="s">
        <v>5505</v>
      </c>
      <c r="N197" s="37"/>
    </row>
    <row r="198" spans="1:14" x14ac:dyDescent="0.3">
      <c r="A198" s="7" t="s">
        <v>1452</v>
      </c>
      <c r="B198" s="7" t="s">
        <v>2619</v>
      </c>
      <c r="C198" s="7" t="s">
        <v>1951</v>
      </c>
      <c r="D198" s="7" t="s">
        <v>1880</v>
      </c>
      <c r="E198" s="7" t="s">
        <v>1343</v>
      </c>
      <c r="F198" s="7" t="s">
        <v>2620</v>
      </c>
      <c r="G198" s="21">
        <v>2</v>
      </c>
      <c r="H198" s="21">
        <v>2</v>
      </c>
      <c r="I198" s="22">
        <v>0</v>
      </c>
      <c r="J198" s="23">
        <v>0</v>
      </c>
      <c r="K198" s="24">
        <v>0</v>
      </c>
      <c r="L198" s="25">
        <v>1</v>
      </c>
      <c r="M198" s="37" t="s">
        <v>5507</v>
      </c>
      <c r="N198" s="37"/>
    </row>
    <row r="199" spans="1:14" x14ac:dyDescent="0.3">
      <c r="A199" s="7" t="s">
        <v>2621</v>
      </c>
      <c r="B199" s="7" t="s">
        <v>2622</v>
      </c>
      <c r="C199" s="7" t="s">
        <v>2623</v>
      </c>
      <c r="D199" s="7" t="s">
        <v>2624</v>
      </c>
      <c r="E199" s="7" t="s">
        <v>991</v>
      </c>
      <c r="F199" s="7" t="s">
        <v>2625</v>
      </c>
      <c r="G199" s="21">
        <v>2</v>
      </c>
      <c r="H199" s="21">
        <v>5</v>
      </c>
      <c r="I199" s="22">
        <v>0.5</v>
      </c>
      <c r="J199" s="23">
        <v>0.5</v>
      </c>
      <c r="K199" s="24">
        <v>0</v>
      </c>
      <c r="L199" s="25">
        <v>0</v>
      </c>
      <c r="M199" s="37" t="s">
        <v>5506</v>
      </c>
      <c r="N199" s="37"/>
    </row>
    <row r="200" spans="1:14" x14ac:dyDescent="0.3">
      <c r="A200" s="7" t="s">
        <v>2626</v>
      </c>
      <c r="B200" s="7" t="s">
        <v>2627</v>
      </c>
      <c r="C200" s="7" t="s">
        <v>2609</v>
      </c>
      <c r="D200" s="7" t="s">
        <v>1907</v>
      </c>
      <c r="E200" s="7" t="s">
        <v>1971</v>
      </c>
      <c r="F200" s="7" t="s">
        <v>2628</v>
      </c>
      <c r="G200" s="21">
        <v>2</v>
      </c>
      <c r="H200" s="21">
        <v>2</v>
      </c>
      <c r="I200" s="22">
        <v>0</v>
      </c>
      <c r="J200" s="23">
        <v>1</v>
      </c>
      <c r="K200" s="24">
        <v>0</v>
      </c>
      <c r="L200" s="25">
        <v>0</v>
      </c>
      <c r="M200" s="37" t="s">
        <v>5506</v>
      </c>
      <c r="N200" s="37"/>
    </row>
    <row r="201" spans="1:14" x14ac:dyDescent="0.3">
      <c r="A201" s="7" t="s">
        <v>2629</v>
      </c>
      <c r="B201" s="7" t="s">
        <v>2630</v>
      </c>
      <c r="C201" s="7" t="s">
        <v>2179</v>
      </c>
      <c r="D201" s="7" t="s">
        <v>2631</v>
      </c>
      <c r="E201" s="7" t="s">
        <v>1450</v>
      </c>
      <c r="F201" s="7" t="s">
        <v>2632</v>
      </c>
      <c r="G201" s="21">
        <v>2</v>
      </c>
      <c r="H201" s="21">
        <v>34</v>
      </c>
      <c r="I201" s="22">
        <v>0</v>
      </c>
      <c r="J201" s="23">
        <v>1</v>
      </c>
      <c r="K201" s="24">
        <v>0</v>
      </c>
      <c r="L201" s="25">
        <v>0</v>
      </c>
      <c r="M201" s="37" t="s">
        <v>5506</v>
      </c>
      <c r="N201" s="37"/>
    </row>
    <row r="202" spans="1:14" x14ac:dyDescent="0.3">
      <c r="A202" s="7" t="s">
        <v>2633</v>
      </c>
      <c r="B202" s="7" t="s">
        <v>2634</v>
      </c>
      <c r="C202" s="7" t="s">
        <v>2635</v>
      </c>
      <c r="D202" s="7" t="s">
        <v>1880</v>
      </c>
      <c r="E202" s="7" t="s">
        <v>457</v>
      </c>
      <c r="F202" s="7" t="s">
        <v>2636</v>
      </c>
      <c r="G202" s="21">
        <v>2</v>
      </c>
      <c r="H202" s="21">
        <v>10</v>
      </c>
      <c r="I202" s="22">
        <v>0</v>
      </c>
      <c r="J202" s="23">
        <v>1</v>
      </c>
      <c r="K202" s="24">
        <v>0</v>
      </c>
      <c r="L202" s="25">
        <v>0</v>
      </c>
      <c r="M202" s="37" t="s">
        <v>5506</v>
      </c>
      <c r="N202" s="37"/>
    </row>
    <row r="203" spans="1:14" x14ac:dyDescent="0.3">
      <c r="A203" s="7" t="s">
        <v>696</v>
      </c>
      <c r="B203" s="7" t="s">
        <v>2637</v>
      </c>
      <c r="C203" s="7" t="s">
        <v>2638</v>
      </c>
      <c r="D203" s="7" t="s">
        <v>2639</v>
      </c>
      <c r="E203" s="7" t="s">
        <v>420</v>
      </c>
      <c r="F203" s="7" t="s">
        <v>2640</v>
      </c>
      <c r="G203" s="21">
        <v>2</v>
      </c>
      <c r="H203" s="21">
        <v>3</v>
      </c>
      <c r="I203" s="22">
        <v>0</v>
      </c>
      <c r="J203" s="23">
        <v>0</v>
      </c>
      <c r="K203" s="24">
        <v>1</v>
      </c>
      <c r="L203" s="25">
        <v>0</v>
      </c>
      <c r="M203" s="37" t="s">
        <v>5507</v>
      </c>
      <c r="N203" s="37"/>
    </row>
    <row r="204" spans="1:14" x14ac:dyDescent="0.3">
      <c r="A204" s="7" t="s">
        <v>2641</v>
      </c>
      <c r="B204" s="7" t="s">
        <v>2642</v>
      </c>
      <c r="C204" s="7" t="s">
        <v>2643</v>
      </c>
      <c r="D204" s="7" t="s">
        <v>1918</v>
      </c>
      <c r="E204" s="7" t="s">
        <v>2207</v>
      </c>
      <c r="F204" s="7" t="s">
        <v>2644</v>
      </c>
      <c r="G204" s="21">
        <v>2</v>
      </c>
      <c r="H204" s="21">
        <v>2</v>
      </c>
      <c r="I204" s="22">
        <v>0</v>
      </c>
      <c r="J204" s="23">
        <v>1</v>
      </c>
      <c r="K204" s="24">
        <v>0</v>
      </c>
      <c r="L204" s="25">
        <v>0</v>
      </c>
      <c r="M204" s="37" t="s">
        <v>5506</v>
      </c>
      <c r="N204" s="37"/>
    </row>
    <row r="205" spans="1:14" x14ac:dyDescent="0.3">
      <c r="A205" s="7" t="s">
        <v>2645</v>
      </c>
      <c r="B205" s="7" t="s">
        <v>2646</v>
      </c>
      <c r="C205" s="7" t="s">
        <v>1951</v>
      </c>
      <c r="D205" s="7" t="s">
        <v>2647</v>
      </c>
      <c r="E205" s="7" t="s">
        <v>543</v>
      </c>
      <c r="F205" s="7" t="s">
        <v>2648</v>
      </c>
      <c r="G205" s="21">
        <v>2</v>
      </c>
      <c r="H205" s="21">
        <v>2</v>
      </c>
      <c r="I205" s="22">
        <v>0</v>
      </c>
      <c r="J205" s="23">
        <v>1</v>
      </c>
      <c r="K205" s="24">
        <v>0</v>
      </c>
      <c r="L205" s="25">
        <v>0</v>
      </c>
      <c r="M205" s="37" t="s">
        <v>5506</v>
      </c>
      <c r="N205" s="37"/>
    </row>
    <row r="206" spans="1:14" x14ac:dyDescent="0.3">
      <c r="A206" s="7" t="s">
        <v>2649</v>
      </c>
      <c r="B206" s="7" t="s">
        <v>2650</v>
      </c>
      <c r="C206" s="7" t="s">
        <v>2651</v>
      </c>
      <c r="D206" s="7" t="s">
        <v>2652</v>
      </c>
      <c r="E206" s="7" t="s">
        <v>1216</v>
      </c>
      <c r="F206" s="7" t="s">
        <v>2653</v>
      </c>
      <c r="G206" s="21">
        <v>2</v>
      </c>
      <c r="H206" s="21">
        <v>2</v>
      </c>
      <c r="I206" s="22">
        <v>0</v>
      </c>
      <c r="J206" s="23">
        <v>1</v>
      </c>
      <c r="K206" s="24">
        <v>0</v>
      </c>
      <c r="L206" s="25">
        <v>0</v>
      </c>
      <c r="M206" s="37" t="s">
        <v>5506</v>
      </c>
      <c r="N206" s="37"/>
    </row>
    <row r="207" spans="1:14" x14ac:dyDescent="0.3">
      <c r="A207" s="7" t="s">
        <v>2654</v>
      </c>
      <c r="B207" s="7" t="s">
        <v>2655</v>
      </c>
      <c r="C207" s="7" t="s">
        <v>2656</v>
      </c>
      <c r="D207" s="7" t="s">
        <v>1907</v>
      </c>
      <c r="E207" s="7" t="s">
        <v>1971</v>
      </c>
      <c r="F207" s="7" t="s">
        <v>2657</v>
      </c>
      <c r="G207" s="21">
        <v>2</v>
      </c>
      <c r="H207" s="21">
        <v>6</v>
      </c>
      <c r="I207" s="22">
        <v>1</v>
      </c>
      <c r="J207" s="23">
        <v>0</v>
      </c>
      <c r="K207" s="24">
        <v>0</v>
      </c>
      <c r="L207" s="25">
        <v>0</v>
      </c>
      <c r="M207" s="37" t="s">
        <v>5503</v>
      </c>
      <c r="N207" s="37"/>
    </row>
    <row r="208" spans="1:14" x14ac:dyDescent="0.3">
      <c r="A208" s="7" t="s">
        <v>2658</v>
      </c>
      <c r="B208" s="7" t="s">
        <v>2659</v>
      </c>
      <c r="C208" s="7" t="s">
        <v>2660</v>
      </c>
      <c r="D208" s="7" t="s">
        <v>1880</v>
      </c>
      <c r="E208" s="7" t="s">
        <v>2661</v>
      </c>
      <c r="F208" s="7" t="s">
        <v>2662</v>
      </c>
      <c r="G208" s="21">
        <v>2</v>
      </c>
      <c r="H208" s="21">
        <v>5</v>
      </c>
      <c r="I208" s="22">
        <v>0</v>
      </c>
      <c r="J208" s="23">
        <v>1</v>
      </c>
      <c r="K208" s="24">
        <v>0</v>
      </c>
      <c r="L208" s="25">
        <v>0</v>
      </c>
      <c r="M208" s="37" t="s">
        <v>5506</v>
      </c>
      <c r="N208" s="37"/>
    </row>
    <row r="209" spans="1:14" x14ac:dyDescent="0.3">
      <c r="A209" s="7" t="s">
        <v>1580</v>
      </c>
      <c r="B209" s="7" t="s">
        <v>2663</v>
      </c>
      <c r="C209" s="7" t="s">
        <v>2664</v>
      </c>
      <c r="D209" s="7" t="s">
        <v>2665</v>
      </c>
      <c r="E209" s="7" t="s">
        <v>1582</v>
      </c>
      <c r="F209" s="7" t="s">
        <v>2666</v>
      </c>
      <c r="G209" s="21">
        <v>2</v>
      </c>
      <c r="H209" s="21">
        <v>2</v>
      </c>
      <c r="I209" s="22">
        <v>0</v>
      </c>
      <c r="J209" s="23">
        <v>0</v>
      </c>
      <c r="K209" s="24">
        <v>0</v>
      </c>
      <c r="L209" s="25">
        <v>1</v>
      </c>
      <c r="M209" s="37" t="s">
        <v>5502</v>
      </c>
      <c r="N209" s="37"/>
    </row>
    <row r="210" spans="1:14" x14ac:dyDescent="0.3">
      <c r="A210" s="7" t="s">
        <v>2667</v>
      </c>
      <c r="B210" s="7" t="s">
        <v>2668</v>
      </c>
      <c r="C210" s="7" t="s">
        <v>2669</v>
      </c>
      <c r="D210" s="7" t="s">
        <v>2670</v>
      </c>
      <c r="E210" s="7" t="s">
        <v>2671</v>
      </c>
      <c r="F210" s="7" t="s">
        <v>2672</v>
      </c>
      <c r="G210" s="21">
        <v>2</v>
      </c>
      <c r="H210" s="21">
        <v>9</v>
      </c>
      <c r="I210" s="22">
        <v>0</v>
      </c>
      <c r="J210" s="23">
        <v>1</v>
      </c>
      <c r="K210" s="24">
        <v>0</v>
      </c>
      <c r="L210" s="25">
        <v>0</v>
      </c>
      <c r="M210" s="37" t="s">
        <v>5505</v>
      </c>
      <c r="N210" s="37"/>
    </row>
    <row r="211" spans="1:14" x14ac:dyDescent="0.3">
      <c r="A211" s="7" t="s">
        <v>2673</v>
      </c>
      <c r="B211" s="7" t="s">
        <v>2674</v>
      </c>
      <c r="C211" s="7" t="s">
        <v>2675</v>
      </c>
      <c r="D211" s="7" t="s">
        <v>2676</v>
      </c>
      <c r="E211" s="7" t="s">
        <v>2677</v>
      </c>
      <c r="F211" s="7" t="s">
        <v>2678</v>
      </c>
      <c r="G211" s="21">
        <v>2</v>
      </c>
      <c r="H211" s="21">
        <v>2</v>
      </c>
      <c r="I211" s="22">
        <v>0</v>
      </c>
      <c r="J211" s="23">
        <v>1</v>
      </c>
      <c r="K211" s="24">
        <v>0</v>
      </c>
      <c r="L211" s="25">
        <v>0</v>
      </c>
      <c r="M211" s="37" t="s">
        <v>5508</v>
      </c>
      <c r="N211" s="37"/>
    </row>
    <row r="212" spans="1:14" x14ac:dyDescent="0.3">
      <c r="A212" s="7" t="s">
        <v>989</v>
      </c>
      <c r="B212" s="7" t="s">
        <v>2679</v>
      </c>
      <c r="C212" s="7" t="s">
        <v>2680</v>
      </c>
      <c r="D212" s="7" t="s">
        <v>2681</v>
      </c>
      <c r="E212" s="7" t="s">
        <v>991</v>
      </c>
      <c r="F212" s="7" t="s">
        <v>2682</v>
      </c>
      <c r="G212" s="21">
        <v>2</v>
      </c>
      <c r="H212" s="21">
        <v>2</v>
      </c>
      <c r="I212" s="22">
        <v>0</v>
      </c>
      <c r="J212" s="23">
        <v>0</v>
      </c>
      <c r="K212" s="24">
        <v>1</v>
      </c>
      <c r="L212" s="25">
        <v>0</v>
      </c>
      <c r="M212" s="37" t="s">
        <v>5507</v>
      </c>
      <c r="N212" s="37"/>
    </row>
    <row r="213" spans="1:14" x14ac:dyDescent="0.3">
      <c r="A213" s="7" t="s">
        <v>2683</v>
      </c>
      <c r="B213" s="7" t="s">
        <v>2684</v>
      </c>
      <c r="C213" s="7" t="s">
        <v>2685</v>
      </c>
      <c r="D213" s="7" t="s">
        <v>1880</v>
      </c>
      <c r="E213" s="7" t="s">
        <v>1310</v>
      </c>
      <c r="F213" s="7" t="s">
        <v>2686</v>
      </c>
      <c r="G213" s="21">
        <v>2</v>
      </c>
      <c r="H213" s="21">
        <v>8</v>
      </c>
      <c r="I213" s="22">
        <v>0</v>
      </c>
      <c r="J213" s="23">
        <v>1</v>
      </c>
      <c r="K213" s="24">
        <v>0</v>
      </c>
      <c r="L213" s="25">
        <v>0</v>
      </c>
      <c r="M213" s="37" t="s">
        <v>5505</v>
      </c>
      <c r="N213" s="37"/>
    </row>
    <row r="214" spans="1:14" x14ac:dyDescent="0.3">
      <c r="A214" s="7" t="s">
        <v>1656</v>
      </c>
      <c r="B214" s="7" t="s">
        <v>2687</v>
      </c>
      <c r="C214" s="7" t="s">
        <v>2688</v>
      </c>
      <c r="D214" s="7" t="s">
        <v>1941</v>
      </c>
      <c r="E214" s="7" t="s">
        <v>1658</v>
      </c>
      <c r="F214" s="7" t="s">
        <v>2689</v>
      </c>
      <c r="G214" s="21">
        <v>2</v>
      </c>
      <c r="H214" s="21">
        <v>3</v>
      </c>
      <c r="I214" s="22">
        <v>0</v>
      </c>
      <c r="J214" s="23">
        <v>0</v>
      </c>
      <c r="K214" s="24">
        <v>0</v>
      </c>
      <c r="L214" s="25">
        <v>1</v>
      </c>
      <c r="M214" s="37" t="s">
        <v>5507</v>
      </c>
      <c r="N214" s="37"/>
    </row>
    <row r="215" spans="1:14" x14ac:dyDescent="0.3">
      <c r="A215" s="7" t="s">
        <v>1358</v>
      </c>
      <c r="B215" s="7" t="s">
        <v>2690</v>
      </c>
      <c r="C215" s="7" t="s">
        <v>1951</v>
      </c>
      <c r="D215" s="7" t="s">
        <v>1880</v>
      </c>
      <c r="E215" s="7" t="s">
        <v>1360</v>
      </c>
      <c r="F215" s="7" t="s">
        <v>2691</v>
      </c>
      <c r="G215" s="21">
        <v>2</v>
      </c>
      <c r="H215" s="21">
        <v>17</v>
      </c>
      <c r="I215" s="22">
        <v>0</v>
      </c>
      <c r="J215" s="23">
        <v>0</v>
      </c>
      <c r="K215" s="24">
        <v>0</v>
      </c>
      <c r="L215" s="25">
        <v>1</v>
      </c>
      <c r="M215" s="37" t="s">
        <v>5507</v>
      </c>
      <c r="N215" s="37"/>
    </row>
    <row r="216" spans="1:14" x14ac:dyDescent="0.3">
      <c r="A216" s="7" t="s">
        <v>438</v>
      </c>
      <c r="B216" s="7" t="s">
        <v>2692</v>
      </c>
      <c r="C216" s="7" t="s">
        <v>1951</v>
      </c>
      <c r="D216" s="7" t="s">
        <v>2112</v>
      </c>
      <c r="E216" s="7" t="s">
        <v>440</v>
      </c>
      <c r="F216" s="7" t="s">
        <v>2693</v>
      </c>
      <c r="G216" s="21">
        <v>2</v>
      </c>
      <c r="H216" s="21">
        <v>2</v>
      </c>
      <c r="I216" s="22">
        <v>0</v>
      </c>
      <c r="J216" s="23">
        <v>0</v>
      </c>
      <c r="K216" s="24">
        <v>1</v>
      </c>
      <c r="L216" s="25">
        <v>0</v>
      </c>
      <c r="M216" s="37" t="s">
        <v>5507</v>
      </c>
      <c r="N216" s="37"/>
    </row>
    <row r="217" spans="1:14" x14ac:dyDescent="0.3">
      <c r="A217" s="7" t="s">
        <v>433</v>
      </c>
      <c r="B217" s="7" t="s">
        <v>2694</v>
      </c>
      <c r="C217" s="7" t="s">
        <v>2695</v>
      </c>
      <c r="D217" s="7" t="s">
        <v>1880</v>
      </c>
      <c r="E217" s="7" t="s">
        <v>436</v>
      </c>
      <c r="F217" s="7" t="s">
        <v>2696</v>
      </c>
      <c r="G217" s="21">
        <v>2</v>
      </c>
      <c r="H217" s="21">
        <v>2</v>
      </c>
      <c r="I217" s="22">
        <v>0</v>
      </c>
      <c r="J217" s="23">
        <v>0</v>
      </c>
      <c r="K217" s="24">
        <v>1</v>
      </c>
      <c r="L217" s="25">
        <v>0</v>
      </c>
      <c r="M217" s="37" t="s">
        <v>5507</v>
      </c>
      <c r="N217" s="37"/>
    </row>
    <row r="218" spans="1:14" x14ac:dyDescent="0.3">
      <c r="A218" s="7" t="s">
        <v>2697</v>
      </c>
      <c r="B218" s="7" t="s">
        <v>2698</v>
      </c>
      <c r="C218" s="7" t="s">
        <v>2699</v>
      </c>
      <c r="D218" s="7" t="s">
        <v>1927</v>
      </c>
      <c r="E218" s="7" t="s">
        <v>388</v>
      </c>
      <c r="F218" s="7" t="s">
        <v>2700</v>
      </c>
      <c r="G218" s="21">
        <v>2</v>
      </c>
      <c r="H218" s="21">
        <v>2</v>
      </c>
      <c r="I218" s="22">
        <v>0</v>
      </c>
      <c r="J218" s="23">
        <v>1</v>
      </c>
      <c r="K218" s="24">
        <v>0</v>
      </c>
      <c r="L218" s="25">
        <v>0</v>
      </c>
      <c r="M218" s="37" t="s">
        <v>5504</v>
      </c>
      <c r="N218" s="37"/>
    </row>
    <row r="219" spans="1:14" x14ac:dyDescent="0.3">
      <c r="A219" s="7" t="s">
        <v>1448</v>
      </c>
      <c r="B219" s="7" t="s">
        <v>2472</v>
      </c>
      <c r="C219" s="7" t="s">
        <v>2473</v>
      </c>
      <c r="D219" s="7" t="s">
        <v>2474</v>
      </c>
      <c r="E219" s="7" t="s">
        <v>1450</v>
      </c>
      <c r="F219" s="7" t="s">
        <v>2701</v>
      </c>
      <c r="G219" s="21">
        <v>2</v>
      </c>
      <c r="H219" s="21">
        <v>4</v>
      </c>
      <c r="I219" s="22">
        <v>0</v>
      </c>
      <c r="J219" s="23">
        <v>0</v>
      </c>
      <c r="K219" s="24">
        <v>0</v>
      </c>
      <c r="L219" s="25">
        <v>1</v>
      </c>
      <c r="M219" s="37" t="s">
        <v>5507</v>
      </c>
      <c r="N219" s="37"/>
    </row>
    <row r="220" spans="1:14" x14ac:dyDescent="0.3">
      <c r="A220" s="7" t="s">
        <v>2702</v>
      </c>
      <c r="B220" s="7" t="s">
        <v>2703</v>
      </c>
      <c r="C220" s="7" t="s">
        <v>2704</v>
      </c>
      <c r="D220" s="7" t="s">
        <v>2705</v>
      </c>
      <c r="E220" s="7" t="s">
        <v>1211</v>
      </c>
      <c r="F220" s="7" t="s">
        <v>2706</v>
      </c>
      <c r="G220" s="21">
        <v>2</v>
      </c>
      <c r="H220" s="21">
        <v>6</v>
      </c>
      <c r="I220" s="22">
        <v>1</v>
      </c>
      <c r="J220" s="23">
        <v>0</v>
      </c>
      <c r="K220" s="24">
        <v>0</v>
      </c>
      <c r="L220" s="25">
        <v>0</v>
      </c>
      <c r="M220" s="37" t="s">
        <v>5505</v>
      </c>
      <c r="N220" s="37"/>
    </row>
    <row r="221" spans="1:14" x14ac:dyDescent="0.3">
      <c r="A221" s="7" t="s">
        <v>2707</v>
      </c>
      <c r="B221" s="7" t="s">
        <v>2708</v>
      </c>
      <c r="C221" s="7" t="s">
        <v>1951</v>
      </c>
      <c r="D221" s="7" t="s">
        <v>2081</v>
      </c>
      <c r="E221" s="7" t="s">
        <v>388</v>
      </c>
      <c r="F221" s="7" t="s">
        <v>2709</v>
      </c>
      <c r="G221" s="21">
        <v>2</v>
      </c>
      <c r="H221" s="21">
        <v>3</v>
      </c>
      <c r="I221" s="22">
        <v>0</v>
      </c>
      <c r="J221" s="23">
        <v>1</v>
      </c>
      <c r="K221" s="24">
        <v>0</v>
      </c>
      <c r="L221" s="25">
        <v>0</v>
      </c>
      <c r="M221" s="37" t="s">
        <v>5506</v>
      </c>
      <c r="N221" s="37"/>
    </row>
    <row r="222" spans="1:14" x14ac:dyDescent="0.3">
      <c r="A222" s="7" t="s">
        <v>2710</v>
      </c>
      <c r="B222" s="7" t="s">
        <v>2711</v>
      </c>
      <c r="C222" s="7" t="s">
        <v>1951</v>
      </c>
      <c r="D222" s="7" t="s">
        <v>1946</v>
      </c>
      <c r="E222" s="7" t="s">
        <v>1947</v>
      </c>
      <c r="F222" s="7" t="s">
        <v>2712</v>
      </c>
      <c r="G222" s="21">
        <v>2</v>
      </c>
      <c r="H222" s="21">
        <v>16</v>
      </c>
      <c r="I222" s="22">
        <v>0</v>
      </c>
      <c r="J222" s="23">
        <v>1</v>
      </c>
      <c r="K222" s="24">
        <v>0</v>
      </c>
      <c r="L222" s="25">
        <v>0</v>
      </c>
      <c r="M222" s="37" t="s">
        <v>5506</v>
      </c>
      <c r="N222" s="37"/>
    </row>
    <row r="223" spans="1:14" x14ac:dyDescent="0.3">
      <c r="A223" s="7" t="s">
        <v>2713</v>
      </c>
      <c r="B223" s="7" t="s">
        <v>2714</v>
      </c>
      <c r="C223" s="7" t="s">
        <v>2715</v>
      </c>
      <c r="D223" s="7" t="s">
        <v>2500</v>
      </c>
      <c r="E223" s="7" t="s">
        <v>335</v>
      </c>
      <c r="F223" s="7" t="s">
        <v>2716</v>
      </c>
      <c r="G223" s="21">
        <v>2</v>
      </c>
      <c r="H223" s="21">
        <v>4</v>
      </c>
      <c r="I223" s="22">
        <v>0</v>
      </c>
      <c r="J223" s="23">
        <v>1</v>
      </c>
      <c r="K223" s="24">
        <v>0</v>
      </c>
      <c r="L223" s="25">
        <v>0</v>
      </c>
      <c r="M223" s="37" t="s">
        <v>5505</v>
      </c>
      <c r="N223" s="37"/>
    </row>
    <row r="224" spans="1:14" x14ac:dyDescent="0.3">
      <c r="A224" s="7" t="s">
        <v>2717</v>
      </c>
      <c r="B224" s="7" t="s">
        <v>2718</v>
      </c>
      <c r="C224" s="7" t="s">
        <v>2719</v>
      </c>
      <c r="D224" s="7" t="s">
        <v>2369</v>
      </c>
      <c r="E224" s="7" t="s">
        <v>388</v>
      </c>
      <c r="F224" s="7" t="s">
        <v>2720</v>
      </c>
      <c r="G224" s="21">
        <v>2</v>
      </c>
      <c r="H224" s="21">
        <v>4</v>
      </c>
      <c r="I224" s="22">
        <v>0.5</v>
      </c>
      <c r="J224" s="23">
        <v>0.5</v>
      </c>
      <c r="K224" s="24">
        <v>0</v>
      </c>
      <c r="L224" s="25">
        <v>0</v>
      </c>
      <c r="M224" s="37" t="s">
        <v>5506</v>
      </c>
      <c r="N224" s="37"/>
    </row>
    <row r="225" spans="1:14" x14ac:dyDescent="0.3">
      <c r="A225" s="7" t="s">
        <v>2721</v>
      </c>
      <c r="B225" s="7" t="s">
        <v>2722</v>
      </c>
      <c r="C225" s="7" t="s">
        <v>2723</v>
      </c>
      <c r="D225" s="7" t="s">
        <v>2724</v>
      </c>
      <c r="E225" s="7" t="s">
        <v>2725</v>
      </c>
      <c r="F225" s="7" t="s">
        <v>2726</v>
      </c>
      <c r="G225" s="21">
        <v>2</v>
      </c>
      <c r="H225" s="21">
        <v>2</v>
      </c>
      <c r="I225" s="22">
        <v>0.5</v>
      </c>
      <c r="J225" s="23">
        <v>0.5</v>
      </c>
      <c r="K225" s="24">
        <v>0</v>
      </c>
      <c r="L225" s="25">
        <v>0</v>
      </c>
      <c r="M225" s="37" t="s">
        <v>5505</v>
      </c>
      <c r="N225" s="37"/>
    </row>
    <row r="226" spans="1:14" x14ac:dyDescent="0.3">
      <c r="A226" s="7" t="s">
        <v>2727</v>
      </c>
      <c r="B226" s="7" t="s">
        <v>2728</v>
      </c>
      <c r="C226" s="7" t="s">
        <v>2729</v>
      </c>
      <c r="D226" s="7" t="s">
        <v>1880</v>
      </c>
      <c r="E226" s="7" t="s">
        <v>2730</v>
      </c>
      <c r="F226" s="7" t="s">
        <v>2731</v>
      </c>
      <c r="G226" s="21">
        <v>2</v>
      </c>
      <c r="H226" s="21">
        <v>14</v>
      </c>
      <c r="I226" s="22">
        <v>0.5</v>
      </c>
      <c r="J226" s="23">
        <v>0.5</v>
      </c>
      <c r="K226" s="24">
        <v>0</v>
      </c>
      <c r="L226" s="25">
        <v>0</v>
      </c>
      <c r="M226" s="37" t="s">
        <v>5506</v>
      </c>
      <c r="N226" s="37"/>
    </row>
    <row r="227" spans="1:14" x14ac:dyDescent="0.3">
      <c r="A227" s="7" t="s">
        <v>342</v>
      </c>
      <c r="B227" s="7" t="s">
        <v>2732</v>
      </c>
      <c r="C227" s="7" t="s">
        <v>2733</v>
      </c>
      <c r="D227" s="7" t="s">
        <v>1880</v>
      </c>
      <c r="E227" s="7" t="s">
        <v>345</v>
      </c>
      <c r="F227" s="7" t="s">
        <v>2734</v>
      </c>
      <c r="G227" s="21">
        <v>2</v>
      </c>
      <c r="H227" s="21">
        <v>4</v>
      </c>
      <c r="I227" s="22">
        <v>0</v>
      </c>
      <c r="J227" s="23">
        <v>0</v>
      </c>
      <c r="K227" s="24">
        <v>1</v>
      </c>
      <c r="L227" s="25">
        <v>0</v>
      </c>
      <c r="M227" s="37" t="s">
        <v>5507</v>
      </c>
      <c r="N227" s="37"/>
    </row>
    <row r="228" spans="1:14" x14ac:dyDescent="0.3">
      <c r="A228" s="7" t="s">
        <v>2735</v>
      </c>
      <c r="B228" s="7" t="s">
        <v>2736</v>
      </c>
      <c r="C228" s="7" t="s">
        <v>2016</v>
      </c>
      <c r="D228" s="7" t="s">
        <v>2737</v>
      </c>
      <c r="E228" s="7" t="s">
        <v>858</v>
      </c>
      <c r="F228" s="7" t="s">
        <v>2738</v>
      </c>
      <c r="G228" s="21">
        <v>2</v>
      </c>
      <c r="H228" s="21">
        <v>24</v>
      </c>
      <c r="I228" s="22">
        <v>0.5</v>
      </c>
      <c r="J228" s="23">
        <v>0.5</v>
      </c>
      <c r="K228" s="24">
        <v>0</v>
      </c>
      <c r="L228" s="25">
        <v>0</v>
      </c>
      <c r="M228" s="37" t="s">
        <v>5505</v>
      </c>
      <c r="N228" s="37"/>
    </row>
    <row r="229" spans="1:14" x14ac:dyDescent="0.3">
      <c r="A229" s="7" t="s">
        <v>672</v>
      </c>
      <c r="B229" s="7" t="s">
        <v>2739</v>
      </c>
      <c r="C229" s="7" t="s">
        <v>2740</v>
      </c>
      <c r="D229" s="7" t="s">
        <v>2231</v>
      </c>
      <c r="E229" s="7" t="s">
        <v>607</v>
      </c>
      <c r="F229" s="7" t="s">
        <v>2741</v>
      </c>
      <c r="G229" s="21">
        <v>2</v>
      </c>
      <c r="H229" s="21">
        <v>8</v>
      </c>
      <c r="I229" s="22">
        <v>0</v>
      </c>
      <c r="J229" s="23">
        <v>0</v>
      </c>
      <c r="K229" s="24">
        <v>1</v>
      </c>
      <c r="L229" s="25">
        <v>0</v>
      </c>
      <c r="M229" s="37" t="s">
        <v>5507</v>
      </c>
      <c r="N229" s="37"/>
    </row>
    <row r="230" spans="1:14" x14ac:dyDescent="0.3">
      <c r="A230" s="7" t="s">
        <v>692</v>
      </c>
      <c r="B230" s="7" t="s">
        <v>2742</v>
      </c>
      <c r="C230" s="7" t="s">
        <v>2743</v>
      </c>
      <c r="D230" s="7" t="s">
        <v>2744</v>
      </c>
      <c r="E230" s="7" t="s">
        <v>670</v>
      </c>
      <c r="F230" s="7" t="s">
        <v>2745</v>
      </c>
      <c r="G230" s="21">
        <v>2</v>
      </c>
      <c r="H230" s="21">
        <v>2</v>
      </c>
      <c r="I230" s="22">
        <v>0</v>
      </c>
      <c r="J230" s="23">
        <v>0</v>
      </c>
      <c r="K230" s="24">
        <v>1</v>
      </c>
      <c r="L230" s="25">
        <v>0</v>
      </c>
      <c r="M230" s="37" t="s">
        <v>5507</v>
      </c>
      <c r="N230" s="37"/>
    </row>
    <row r="231" spans="1:14" x14ac:dyDescent="0.3">
      <c r="A231" s="7" t="s">
        <v>2746</v>
      </c>
      <c r="B231" s="7" t="s">
        <v>2747</v>
      </c>
      <c r="C231" s="7" t="s">
        <v>2748</v>
      </c>
      <c r="D231" s="7" t="s">
        <v>1932</v>
      </c>
      <c r="E231" s="7" t="s">
        <v>1161</v>
      </c>
      <c r="F231" s="7" t="s">
        <v>2749</v>
      </c>
      <c r="G231" s="21">
        <v>2</v>
      </c>
      <c r="H231" s="21">
        <v>2</v>
      </c>
      <c r="I231" s="22">
        <v>0</v>
      </c>
      <c r="J231" s="23">
        <v>1</v>
      </c>
      <c r="K231" s="24">
        <v>0</v>
      </c>
      <c r="L231" s="25">
        <v>0</v>
      </c>
      <c r="M231" s="37" t="s">
        <v>5506</v>
      </c>
      <c r="N231" s="37"/>
    </row>
    <row r="232" spans="1:14" x14ac:dyDescent="0.3">
      <c r="A232" s="7" t="s">
        <v>2750</v>
      </c>
      <c r="B232" s="7" t="s">
        <v>2751</v>
      </c>
      <c r="C232" s="7" t="s">
        <v>2752</v>
      </c>
      <c r="D232" s="7" t="s">
        <v>2753</v>
      </c>
      <c r="E232" s="7" t="s">
        <v>547</v>
      </c>
      <c r="F232" s="7" t="s">
        <v>2754</v>
      </c>
      <c r="G232" s="21">
        <v>2</v>
      </c>
      <c r="H232" s="21">
        <v>3</v>
      </c>
      <c r="I232" s="22">
        <v>0.5</v>
      </c>
      <c r="J232" s="23">
        <v>0.5</v>
      </c>
      <c r="K232" s="24">
        <v>0</v>
      </c>
      <c r="L232" s="25">
        <v>0</v>
      </c>
      <c r="M232" s="37" t="s">
        <v>5505</v>
      </c>
      <c r="N232" s="37"/>
    </row>
    <row r="233" spans="1:14" x14ac:dyDescent="0.3">
      <c r="A233" s="7" t="s">
        <v>627</v>
      </c>
      <c r="B233" s="7" t="s">
        <v>2755</v>
      </c>
      <c r="C233" s="7" t="s">
        <v>2740</v>
      </c>
      <c r="D233" s="7" t="s">
        <v>2756</v>
      </c>
      <c r="E233" s="7" t="s">
        <v>629</v>
      </c>
      <c r="F233" s="7" t="s">
        <v>2757</v>
      </c>
      <c r="G233" s="21">
        <v>2</v>
      </c>
      <c r="H233" s="21">
        <v>2</v>
      </c>
      <c r="I233" s="22">
        <v>0</v>
      </c>
      <c r="J233" s="23">
        <v>0</v>
      </c>
      <c r="K233" s="24">
        <v>1</v>
      </c>
      <c r="L233" s="25">
        <v>0</v>
      </c>
      <c r="M233" s="37" t="s">
        <v>5507</v>
      </c>
      <c r="N233" s="37"/>
    </row>
    <row r="234" spans="1:14" x14ac:dyDescent="0.3">
      <c r="A234" s="7" t="s">
        <v>1584</v>
      </c>
      <c r="B234" s="7" t="s">
        <v>2758</v>
      </c>
      <c r="C234" s="7" t="s">
        <v>2664</v>
      </c>
      <c r="D234" s="7" t="s">
        <v>2665</v>
      </c>
      <c r="E234" s="7" t="s">
        <v>1582</v>
      </c>
      <c r="F234" s="7" t="s">
        <v>2759</v>
      </c>
      <c r="G234" s="21">
        <v>2</v>
      </c>
      <c r="H234" s="21">
        <v>2</v>
      </c>
      <c r="I234" s="22">
        <v>0</v>
      </c>
      <c r="J234" s="23">
        <v>0</v>
      </c>
      <c r="K234" s="24">
        <v>0</v>
      </c>
      <c r="L234" s="25">
        <v>1</v>
      </c>
      <c r="M234" s="37" t="s">
        <v>5502</v>
      </c>
      <c r="N234" s="37"/>
    </row>
    <row r="235" spans="1:14" x14ac:dyDescent="0.3">
      <c r="A235" s="7" t="s">
        <v>500</v>
      </c>
      <c r="B235" s="7" t="s">
        <v>2760</v>
      </c>
      <c r="C235" s="7" t="s">
        <v>2761</v>
      </c>
      <c r="D235" s="7" t="s">
        <v>2762</v>
      </c>
      <c r="E235" s="7" t="s">
        <v>503</v>
      </c>
      <c r="F235" s="7" t="s">
        <v>2763</v>
      </c>
      <c r="G235" s="21">
        <v>2</v>
      </c>
      <c r="H235" s="21">
        <v>4</v>
      </c>
      <c r="I235" s="22">
        <v>0</v>
      </c>
      <c r="J235" s="23">
        <v>0</v>
      </c>
      <c r="K235" s="24">
        <v>1</v>
      </c>
      <c r="L235" s="25">
        <v>0</v>
      </c>
      <c r="M235" s="37" t="s">
        <v>5507</v>
      </c>
      <c r="N235" s="37"/>
    </row>
    <row r="236" spans="1:14" x14ac:dyDescent="0.3">
      <c r="A236" s="7" t="s">
        <v>2764</v>
      </c>
      <c r="B236" s="7" t="s">
        <v>2765</v>
      </c>
      <c r="C236" s="7" t="s">
        <v>2766</v>
      </c>
      <c r="D236" s="7" t="s">
        <v>2767</v>
      </c>
      <c r="E236" s="7" t="s">
        <v>388</v>
      </c>
      <c r="F236" s="7" t="s">
        <v>2768</v>
      </c>
      <c r="G236" s="21">
        <v>2</v>
      </c>
      <c r="H236" s="21">
        <v>2</v>
      </c>
      <c r="I236" s="22">
        <v>0</v>
      </c>
      <c r="J236" s="23">
        <v>1</v>
      </c>
      <c r="K236" s="24">
        <v>0</v>
      </c>
      <c r="L236" s="25">
        <v>0</v>
      </c>
      <c r="M236" s="37" t="s">
        <v>5506</v>
      </c>
      <c r="N236" s="37"/>
    </row>
    <row r="237" spans="1:14" x14ac:dyDescent="0.3">
      <c r="A237" s="7" t="s">
        <v>2769</v>
      </c>
      <c r="B237" s="7" t="s">
        <v>2770</v>
      </c>
      <c r="C237" s="7" t="s">
        <v>2480</v>
      </c>
      <c r="D237" s="7" t="s">
        <v>1941</v>
      </c>
      <c r="E237" s="7" t="s">
        <v>561</v>
      </c>
      <c r="F237" s="7" t="s">
        <v>2771</v>
      </c>
      <c r="G237" s="21">
        <v>2</v>
      </c>
      <c r="H237" s="21">
        <v>2</v>
      </c>
      <c r="I237" s="22">
        <v>0.5</v>
      </c>
      <c r="J237" s="23">
        <v>0.5</v>
      </c>
      <c r="K237" s="24">
        <v>0</v>
      </c>
      <c r="L237" s="25">
        <v>0</v>
      </c>
      <c r="M237" s="37" t="s">
        <v>5505</v>
      </c>
      <c r="N237" s="37"/>
    </row>
    <row r="238" spans="1:14" x14ac:dyDescent="0.3">
      <c r="A238" s="7" t="s">
        <v>2772</v>
      </c>
      <c r="B238" s="7" t="s">
        <v>2773</v>
      </c>
      <c r="C238" s="7" t="s">
        <v>2774</v>
      </c>
      <c r="D238" s="7" t="s">
        <v>2775</v>
      </c>
      <c r="E238" s="7" t="s">
        <v>547</v>
      </c>
      <c r="F238" s="7" t="s">
        <v>2776</v>
      </c>
      <c r="G238" s="21">
        <v>2</v>
      </c>
      <c r="H238" s="21">
        <v>8</v>
      </c>
      <c r="I238" s="22">
        <v>0</v>
      </c>
      <c r="J238" s="23">
        <v>1</v>
      </c>
      <c r="K238" s="24">
        <v>0</v>
      </c>
      <c r="L238" s="25">
        <v>0</v>
      </c>
      <c r="M238" s="37" t="s">
        <v>5506</v>
      </c>
      <c r="N238" s="37"/>
    </row>
    <row r="239" spans="1:14" x14ac:dyDescent="0.3">
      <c r="A239" s="7" t="s">
        <v>1270</v>
      </c>
      <c r="B239" s="7" t="s">
        <v>1271</v>
      </c>
      <c r="C239" s="7" t="s">
        <v>2418</v>
      </c>
      <c r="D239" s="7" t="s">
        <v>2777</v>
      </c>
      <c r="E239" s="7" t="s">
        <v>1272</v>
      </c>
      <c r="F239" s="7" t="s">
        <v>2778</v>
      </c>
      <c r="G239" s="21">
        <v>2</v>
      </c>
      <c r="H239" s="21">
        <v>2</v>
      </c>
      <c r="I239" s="22">
        <v>0</v>
      </c>
      <c r="J239" s="23">
        <v>0</v>
      </c>
      <c r="K239" s="24">
        <v>0</v>
      </c>
      <c r="L239" s="25">
        <v>1</v>
      </c>
      <c r="M239" s="37" t="s">
        <v>5507</v>
      </c>
      <c r="N239" s="37"/>
    </row>
    <row r="240" spans="1:14" x14ac:dyDescent="0.3">
      <c r="A240" s="7" t="s">
        <v>2779</v>
      </c>
      <c r="B240" s="7" t="s">
        <v>2780</v>
      </c>
      <c r="C240" s="7" t="s">
        <v>2781</v>
      </c>
      <c r="D240" s="7" t="s">
        <v>1927</v>
      </c>
      <c r="E240" s="7" t="s">
        <v>2782</v>
      </c>
      <c r="F240" s="7" t="s">
        <v>2783</v>
      </c>
      <c r="G240" s="21">
        <v>2</v>
      </c>
      <c r="H240" s="21">
        <v>2</v>
      </c>
      <c r="I240" s="22">
        <v>0.5</v>
      </c>
      <c r="J240" s="23">
        <v>0.5</v>
      </c>
      <c r="K240" s="24">
        <v>0</v>
      </c>
      <c r="L240" s="25">
        <v>0</v>
      </c>
      <c r="M240" s="37" t="s">
        <v>5505</v>
      </c>
      <c r="N240" s="37"/>
    </row>
    <row r="241" spans="1:14" x14ac:dyDescent="0.3">
      <c r="A241" s="7" t="s">
        <v>700</v>
      </c>
      <c r="B241" s="7" t="s">
        <v>2784</v>
      </c>
      <c r="C241" s="7" t="s">
        <v>1951</v>
      </c>
      <c r="D241" s="7" t="s">
        <v>2081</v>
      </c>
      <c r="E241" s="7" t="s">
        <v>702</v>
      </c>
      <c r="F241" s="7" t="s">
        <v>2785</v>
      </c>
      <c r="G241" s="21">
        <v>2</v>
      </c>
      <c r="H241" s="21">
        <v>3</v>
      </c>
      <c r="I241" s="22">
        <v>0</v>
      </c>
      <c r="J241" s="23">
        <v>0</v>
      </c>
      <c r="K241" s="24">
        <v>1</v>
      </c>
      <c r="L241" s="25">
        <v>0</v>
      </c>
      <c r="M241" s="37" t="s">
        <v>5507</v>
      </c>
      <c r="N241" s="37"/>
    </row>
    <row r="242" spans="1:14" x14ac:dyDescent="0.3">
      <c r="A242" s="7" t="s">
        <v>2786</v>
      </c>
      <c r="B242" s="7" t="s">
        <v>2787</v>
      </c>
      <c r="C242" s="7" t="s">
        <v>1951</v>
      </c>
      <c r="D242" s="7" t="s">
        <v>1996</v>
      </c>
      <c r="E242" s="7" t="s">
        <v>2788</v>
      </c>
      <c r="F242" s="7" t="s">
        <v>2789</v>
      </c>
      <c r="G242" s="21">
        <v>2</v>
      </c>
      <c r="H242" s="21">
        <v>9</v>
      </c>
      <c r="I242" s="22">
        <v>0</v>
      </c>
      <c r="J242" s="23">
        <v>1</v>
      </c>
      <c r="K242" s="24">
        <v>0</v>
      </c>
      <c r="L242" s="25">
        <v>0</v>
      </c>
      <c r="M242" s="37" t="s">
        <v>5506</v>
      </c>
      <c r="N242" s="37"/>
    </row>
    <row r="243" spans="1:14" x14ac:dyDescent="0.3">
      <c r="A243" s="7" t="s">
        <v>2790</v>
      </c>
      <c r="B243" s="7" t="s">
        <v>2791</v>
      </c>
      <c r="C243" s="7" t="s">
        <v>2792</v>
      </c>
      <c r="D243" s="7" t="s">
        <v>2793</v>
      </c>
      <c r="E243" s="7" t="s">
        <v>2794</v>
      </c>
      <c r="F243" s="7" t="s">
        <v>2795</v>
      </c>
      <c r="G243" s="21">
        <v>2</v>
      </c>
      <c r="H243" s="21">
        <v>2</v>
      </c>
      <c r="I243" s="22">
        <v>0</v>
      </c>
      <c r="J243" s="23">
        <v>1</v>
      </c>
      <c r="K243" s="24">
        <v>0</v>
      </c>
      <c r="L243" s="25">
        <v>0</v>
      </c>
      <c r="M243" s="37" t="s">
        <v>5505</v>
      </c>
      <c r="N243" s="37"/>
    </row>
    <row r="244" spans="1:14" x14ac:dyDescent="0.3">
      <c r="A244" s="7" t="s">
        <v>2796</v>
      </c>
      <c r="B244" s="7" t="s">
        <v>2797</v>
      </c>
      <c r="C244" s="7" t="s">
        <v>2798</v>
      </c>
      <c r="D244" s="7" t="s">
        <v>2081</v>
      </c>
      <c r="E244" s="7" t="s">
        <v>372</v>
      </c>
      <c r="F244" s="7" t="s">
        <v>2799</v>
      </c>
      <c r="G244" s="21">
        <v>2</v>
      </c>
      <c r="H244" s="21">
        <v>2</v>
      </c>
      <c r="I244" s="22">
        <v>0.5</v>
      </c>
      <c r="J244" s="23">
        <v>0.5</v>
      </c>
      <c r="K244" s="24">
        <v>0</v>
      </c>
      <c r="L244" s="25">
        <v>0</v>
      </c>
      <c r="M244" s="37" t="s">
        <v>5506</v>
      </c>
      <c r="N244" s="37"/>
    </row>
    <row r="245" spans="1:14" x14ac:dyDescent="0.3">
      <c r="A245" s="7" t="s">
        <v>2800</v>
      </c>
      <c r="B245" s="7" t="s">
        <v>2226</v>
      </c>
      <c r="C245" s="7" t="s">
        <v>2801</v>
      </c>
      <c r="D245" s="7" t="s">
        <v>1941</v>
      </c>
      <c r="E245" s="7" t="s">
        <v>561</v>
      </c>
      <c r="F245" s="7" t="s">
        <v>2802</v>
      </c>
      <c r="G245" s="21">
        <v>2</v>
      </c>
      <c r="H245" s="21">
        <v>2</v>
      </c>
      <c r="I245" s="22">
        <v>0</v>
      </c>
      <c r="J245" s="23">
        <v>1</v>
      </c>
      <c r="K245" s="24">
        <v>0</v>
      </c>
      <c r="L245" s="25">
        <v>0</v>
      </c>
      <c r="M245" s="37" t="s">
        <v>5506</v>
      </c>
      <c r="N245" s="37"/>
    </row>
    <row r="246" spans="1:14" x14ac:dyDescent="0.3">
      <c r="A246" s="7" t="s">
        <v>2803</v>
      </c>
      <c r="B246" s="7" t="s">
        <v>2449</v>
      </c>
      <c r="C246" s="7" t="s">
        <v>2450</v>
      </c>
      <c r="D246" s="7" t="s">
        <v>1941</v>
      </c>
      <c r="E246" s="7" t="s">
        <v>561</v>
      </c>
      <c r="F246" s="7" t="s">
        <v>2804</v>
      </c>
      <c r="G246" s="21">
        <v>2</v>
      </c>
      <c r="H246" s="21">
        <v>3</v>
      </c>
      <c r="I246" s="22">
        <v>0</v>
      </c>
      <c r="J246" s="23">
        <v>1</v>
      </c>
      <c r="K246" s="24">
        <v>0</v>
      </c>
      <c r="L246" s="25">
        <v>0</v>
      </c>
      <c r="M246" s="37" t="s">
        <v>5506</v>
      </c>
      <c r="N246" s="37"/>
    </row>
    <row r="247" spans="1:14" x14ac:dyDescent="0.3">
      <c r="A247" s="7" t="s">
        <v>1212</v>
      </c>
      <c r="B247" s="7" t="s">
        <v>1213</v>
      </c>
      <c r="C247" s="7" t="s">
        <v>2805</v>
      </c>
      <c r="D247" s="7" t="s">
        <v>2124</v>
      </c>
      <c r="E247" s="7" t="s">
        <v>345</v>
      </c>
      <c r="F247" s="7" t="s">
        <v>2806</v>
      </c>
      <c r="G247" s="21">
        <v>2</v>
      </c>
      <c r="H247" s="21">
        <v>4</v>
      </c>
      <c r="I247" s="22">
        <v>0</v>
      </c>
      <c r="J247" s="23">
        <v>0</v>
      </c>
      <c r="K247" s="24">
        <v>0</v>
      </c>
      <c r="L247" s="25">
        <v>1</v>
      </c>
      <c r="M247" s="37" t="s">
        <v>5507</v>
      </c>
      <c r="N247" s="37"/>
    </row>
    <row r="248" spans="1:14" x14ac:dyDescent="0.3">
      <c r="A248" s="7" t="s">
        <v>2807</v>
      </c>
      <c r="B248" s="7" t="s">
        <v>2808</v>
      </c>
      <c r="C248" s="7" t="s">
        <v>2809</v>
      </c>
      <c r="D248" s="7" t="s">
        <v>2810</v>
      </c>
      <c r="E248" s="7" t="s">
        <v>991</v>
      </c>
      <c r="F248" s="7" t="s">
        <v>2811</v>
      </c>
      <c r="G248" s="21">
        <v>2</v>
      </c>
      <c r="H248" s="21">
        <v>2</v>
      </c>
      <c r="I248" s="22">
        <v>0</v>
      </c>
      <c r="J248" s="23">
        <v>1</v>
      </c>
      <c r="K248" s="24">
        <v>0</v>
      </c>
      <c r="L248" s="25">
        <v>0</v>
      </c>
      <c r="M248" s="37" t="s">
        <v>5506</v>
      </c>
      <c r="N248" s="37"/>
    </row>
    <row r="249" spans="1:14" x14ac:dyDescent="0.3">
      <c r="A249" s="7" t="s">
        <v>363</v>
      </c>
      <c r="B249" s="7" t="s">
        <v>2812</v>
      </c>
      <c r="C249" s="7" t="s">
        <v>2813</v>
      </c>
      <c r="D249" s="7" t="s">
        <v>2814</v>
      </c>
      <c r="E249" s="7" t="s">
        <v>457</v>
      </c>
      <c r="F249" s="7" t="s">
        <v>2815</v>
      </c>
      <c r="G249" s="21">
        <v>2</v>
      </c>
      <c r="H249" s="21">
        <v>4</v>
      </c>
      <c r="I249" s="22">
        <v>0</v>
      </c>
      <c r="J249" s="23">
        <v>0</v>
      </c>
      <c r="K249" s="24">
        <v>0.5</v>
      </c>
      <c r="L249" s="25">
        <v>0.5</v>
      </c>
      <c r="M249" s="37" t="s">
        <v>5507</v>
      </c>
      <c r="N249" s="37"/>
    </row>
    <row r="250" spans="1:14" x14ac:dyDescent="0.3">
      <c r="A250" s="7" t="s">
        <v>1539</v>
      </c>
      <c r="B250" s="7" t="s">
        <v>2816</v>
      </c>
      <c r="C250" s="7" t="s">
        <v>2817</v>
      </c>
      <c r="D250" s="7" t="s">
        <v>1880</v>
      </c>
      <c r="E250" s="7" t="s">
        <v>423</v>
      </c>
      <c r="F250" s="7" t="s">
        <v>2818</v>
      </c>
      <c r="G250" s="21">
        <v>2</v>
      </c>
      <c r="H250" s="21">
        <v>2</v>
      </c>
      <c r="I250" s="22">
        <v>0</v>
      </c>
      <c r="J250" s="23">
        <v>0</v>
      </c>
      <c r="K250" s="24">
        <v>0</v>
      </c>
      <c r="L250" s="25">
        <v>1</v>
      </c>
      <c r="M250" s="37" t="s">
        <v>5507</v>
      </c>
      <c r="N250" s="37"/>
    </row>
    <row r="251" spans="1:14" x14ac:dyDescent="0.3">
      <c r="A251" s="7" t="s">
        <v>633</v>
      </c>
      <c r="B251" s="7" t="s">
        <v>2819</v>
      </c>
      <c r="C251" s="7" t="s">
        <v>2820</v>
      </c>
      <c r="D251" s="7" t="s">
        <v>1880</v>
      </c>
      <c r="E251" s="7" t="s">
        <v>636</v>
      </c>
      <c r="F251" s="7" t="s">
        <v>2821</v>
      </c>
      <c r="G251" s="21">
        <v>2</v>
      </c>
      <c r="H251" s="21">
        <v>20</v>
      </c>
      <c r="I251" s="22">
        <v>0</v>
      </c>
      <c r="J251" s="23">
        <v>0</v>
      </c>
      <c r="K251" s="24">
        <v>1</v>
      </c>
      <c r="L251" s="25">
        <v>0</v>
      </c>
      <c r="M251" s="37" t="s">
        <v>5507</v>
      </c>
      <c r="N251" s="37"/>
    </row>
    <row r="252" spans="1:14" x14ac:dyDescent="0.3">
      <c r="A252" s="7" t="s">
        <v>569</v>
      </c>
      <c r="B252" s="7" t="s">
        <v>2822</v>
      </c>
      <c r="C252" s="7" t="s">
        <v>2823</v>
      </c>
      <c r="D252" s="7" t="s">
        <v>2054</v>
      </c>
      <c r="E252" s="7" t="s">
        <v>498</v>
      </c>
      <c r="F252" s="7" t="s">
        <v>2824</v>
      </c>
      <c r="G252" s="21">
        <v>2</v>
      </c>
      <c r="H252" s="21">
        <v>3</v>
      </c>
      <c r="I252" s="22">
        <v>0</v>
      </c>
      <c r="J252" s="23">
        <v>0</v>
      </c>
      <c r="K252" s="24">
        <v>1</v>
      </c>
      <c r="L252" s="25">
        <v>0</v>
      </c>
      <c r="M252" s="37" t="s">
        <v>5507</v>
      </c>
      <c r="N252" s="37"/>
    </row>
    <row r="253" spans="1:14" x14ac:dyDescent="0.3">
      <c r="A253" s="7" t="s">
        <v>1650</v>
      </c>
      <c r="B253" s="7" t="s">
        <v>1651</v>
      </c>
      <c r="C253" s="7" t="s">
        <v>1951</v>
      </c>
      <c r="D253" s="7" t="s">
        <v>1880</v>
      </c>
      <c r="E253" s="7" t="s">
        <v>1283</v>
      </c>
      <c r="F253" s="7" t="s">
        <v>2825</v>
      </c>
      <c r="G253" s="21">
        <v>2</v>
      </c>
      <c r="H253" s="21">
        <v>3</v>
      </c>
      <c r="I253" s="22">
        <v>0</v>
      </c>
      <c r="J253" s="23">
        <v>0</v>
      </c>
      <c r="K253" s="24">
        <v>0</v>
      </c>
      <c r="L253" s="25">
        <v>1</v>
      </c>
      <c r="M253" s="37" t="s">
        <v>5502</v>
      </c>
      <c r="N253" s="37"/>
    </row>
    <row r="254" spans="1:14" x14ac:dyDescent="0.3">
      <c r="A254" s="7" t="s">
        <v>2826</v>
      </c>
      <c r="B254" s="7" t="s">
        <v>2827</v>
      </c>
      <c r="C254" s="7" t="s">
        <v>2820</v>
      </c>
      <c r="D254" s="7" t="s">
        <v>2169</v>
      </c>
      <c r="E254" s="7" t="s">
        <v>402</v>
      </c>
      <c r="F254" s="7" t="s">
        <v>2828</v>
      </c>
      <c r="G254" s="21">
        <v>2</v>
      </c>
      <c r="H254" s="21">
        <v>2</v>
      </c>
      <c r="I254" s="22">
        <v>0</v>
      </c>
      <c r="J254" s="23">
        <v>1</v>
      </c>
      <c r="K254" s="24">
        <v>0</v>
      </c>
      <c r="L254" s="25">
        <v>0</v>
      </c>
      <c r="M254" s="37" t="s">
        <v>5506</v>
      </c>
      <c r="N254" s="37"/>
    </row>
    <row r="255" spans="1:14" x14ac:dyDescent="0.3">
      <c r="A255" s="7" t="s">
        <v>2829</v>
      </c>
      <c r="B255" s="7" t="s">
        <v>1925</v>
      </c>
      <c r="C255" s="7" t="s">
        <v>2830</v>
      </c>
      <c r="D255" s="7" t="s">
        <v>2831</v>
      </c>
      <c r="E255" s="7" t="s">
        <v>388</v>
      </c>
      <c r="F255" s="7" t="s">
        <v>2832</v>
      </c>
      <c r="G255" s="21">
        <v>2</v>
      </c>
      <c r="H255" s="21">
        <v>21</v>
      </c>
      <c r="I255" s="22">
        <v>0</v>
      </c>
      <c r="J255" s="23">
        <v>1</v>
      </c>
      <c r="K255" s="24">
        <v>0</v>
      </c>
      <c r="L255" s="25">
        <v>0</v>
      </c>
      <c r="M255" s="37" t="s">
        <v>5504</v>
      </c>
      <c r="N255" s="37"/>
    </row>
    <row r="256" spans="1:14" x14ac:dyDescent="0.3">
      <c r="A256" s="7" t="s">
        <v>2833</v>
      </c>
      <c r="B256" s="7" t="s">
        <v>2834</v>
      </c>
      <c r="C256" s="7" t="s">
        <v>2835</v>
      </c>
      <c r="D256" s="7" t="s">
        <v>1880</v>
      </c>
      <c r="E256" s="7" t="s">
        <v>388</v>
      </c>
      <c r="F256" s="7" t="s">
        <v>2836</v>
      </c>
      <c r="G256" s="21">
        <v>2</v>
      </c>
      <c r="H256" s="21">
        <v>10</v>
      </c>
      <c r="I256" s="22">
        <v>0</v>
      </c>
      <c r="J256" s="23">
        <v>1</v>
      </c>
      <c r="K256" s="24">
        <v>0</v>
      </c>
      <c r="L256" s="25">
        <v>0</v>
      </c>
      <c r="M256" s="37" t="s">
        <v>5506</v>
      </c>
      <c r="N256" s="37"/>
    </row>
    <row r="257" spans="1:14" x14ac:dyDescent="0.3">
      <c r="A257" s="7" t="s">
        <v>2837</v>
      </c>
      <c r="B257" s="7" t="s">
        <v>2838</v>
      </c>
      <c r="C257" s="7" t="s">
        <v>1951</v>
      </c>
      <c r="D257" s="7" t="s">
        <v>1880</v>
      </c>
      <c r="E257" s="7" t="s">
        <v>2839</v>
      </c>
      <c r="F257" s="7" t="s">
        <v>2840</v>
      </c>
      <c r="G257" s="21">
        <v>2</v>
      </c>
      <c r="H257" s="21">
        <v>200</v>
      </c>
      <c r="I257" s="22">
        <v>1</v>
      </c>
      <c r="J257" s="23">
        <v>0</v>
      </c>
      <c r="K257" s="24">
        <v>0</v>
      </c>
      <c r="L257" s="25">
        <v>0</v>
      </c>
      <c r="M257" s="37" t="s">
        <v>5505</v>
      </c>
      <c r="N257" s="37"/>
    </row>
    <row r="258" spans="1:14" x14ac:dyDescent="0.3">
      <c r="A258" s="7" t="s">
        <v>2841</v>
      </c>
      <c r="B258" s="7" t="s">
        <v>2842</v>
      </c>
      <c r="C258" s="7" t="s">
        <v>2704</v>
      </c>
      <c r="D258" s="7" t="s">
        <v>2843</v>
      </c>
      <c r="E258" s="7" t="s">
        <v>1216</v>
      </c>
      <c r="F258" s="7" t="s">
        <v>2844</v>
      </c>
      <c r="G258" s="21">
        <v>2</v>
      </c>
      <c r="H258" s="21">
        <v>3</v>
      </c>
      <c r="I258" s="22">
        <v>1</v>
      </c>
      <c r="J258" s="23">
        <v>0</v>
      </c>
      <c r="K258" s="24">
        <v>0</v>
      </c>
      <c r="L258" s="25">
        <v>0</v>
      </c>
      <c r="M258" s="37" t="s">
        <v>5505</v>
      </c>
      <c r="N258" s="37"/>
    </row>
    <row r="259" spans="1:14" x14ac:dyDescent="0.3">
      <c r="A259" s="7" t="s">
        <v>2845</v>
      </c>
      <c r="B259" s="7" t="s">
        <v>2846</v>
      </c>
      <c r="C259" s="7" t="s">
        <v>2847</v>
      </c>
      <c r="D259" s="7" t="s">
        <v>2848</v>
      </c>
      <c r="E259" s="7" t="s">
        <v>388</v>
      </c>
      <c r="F259" s="7" t="s">
        <v>2849</v>
      </c>
      <c r="G259" s="21">
        <v>2</v>
      </c>
      <c r="H259" s="21">
        <v>9</v>
      </c>
      <c r="I259" s="22">
        <v>0</v>
      </c>
      <c r="J259" s="23">
        <v>1</v>
      </c>
      <c r="K259" s="24">
        <v>0</v>
      </c>
      <c r="L259" s="25">
        <v>0</v>
      </c>
      <c r="M259" s="37" t="s">
        <v>5505</v>
      </c>
      <c r="N259" s="37"/>
    </row>
    <row r="260" spans="1:14" x14ac:dyDescent="0.3">
      <c r="A260" s="7" t="s">
        <v>2850</v>
      </c>
      <c r="B260" s="7" t="s">
        <v>2851</v>
      </c>
      <c r="C260" s="7" t="s">
        <v>2852</v>
      </c>
      <c r="D260" s="7" t="s">
        <v>2500</v>
      </c>
      <c r="E260" s="7" t="s">
        <v>335</v>
      </c>
      <c r="F260" s="7" t="s">
        <v>2853</v>
      </c>
      <c r="G260" s="21">
        <v>2</v>
      </c>
      <c r="H260" s="21">
        <v>3</v>
      </c>
      <c r="I260" s="22">
        <v>0</v>
      </c>
      <c r="J260" s="23">
        <v>1</v>
      </c>
      <c r="K260" s="24">
        <v>0</v>
      </c>
      <c r="L260" s="25">
        <v>0</v>
      </c>
      <c r="M260" s="37" t="s">
        <v>5506</v>
      </c>
      <c r="N260" s="37"/>
    </row>
    <row r="261" spans="1:14" x14ac:dyDescent="0.3">
      <c r="A261" s="7" t="s">
        <v>2854</v>
      </c>
      <c r="B261" s="7" t="s">
        <v>2855</v>
      </c>
      <c r="C261" s="7" t="s">
        <v>2856</v>
      </c>
      <c r="D261" s="7" t="s">
        <v>2857</v>
      </c>
      <c r="E261" s="7" t="s">
        <v>2858</v>
      </c>
      <c r="F261" s="7" t="s">
        <v>2859</v>
      </c>
      <c r="G261" s="21">
        <v>2</v>
      </c>
      <c r="H261" s="21">
        <v>25</v>
      </c>
      <c r="I261" s="22">
        <v>1</v>
      </c>
      <c r="J261" s="23">
        <v>0</v>
      </c>
      <c r="K261" s="24">
        <v>0</v>
      </c>
      <c r="L261" s="25">
        <v>0</v>
      </c>
      <c r="M261" s="37" t="s">
        <v>5505</v>
      </c>
      <c r="N261" s="37"/>
    </row>
    <row r="262" spans="1:14" x14ac:dyDescent="0.3">
      <c r="A262" s="7" t="s">
        <v>2860</v>
      </c>
      <c r="B262" s="7" t="s">
        <v>2861</v>
      </c>
      <c r="C262" s="7" t="s">
        <v>2862</v>
      </c>
      <c r="D262" s="7" t="s">
        <v>1927</v>
      </c>
      <c r="E262" s="7" t="s">
        <v>471</v>
      </c>
      <c r="F262" s="7" t="s">
        <v>2863</v>
      </c>
      <c r="G262" s="21">
        <v>2</v>
      </c>
      <c r="H262" s="21">
        <v>2</v>
      </c>
      <c r="I262" s="22">
        <v>0</v>
      </c>
      <c r="J262" s="23">
        <v>1</v>
      </c>
      <c r="K262" s="24">
        <v>0</v>
      </c>
      <c r="L262" s="25">
        <v>0</v>
      </c>
      <c r="M262" s="37" t="s">
        <v>5506</v>
      </c>
      <c r="N262" s="37"/>
    </row>
    <row r="263" spans="1:14" x14ac:dyDescent="0.3">
      <c r="A263" s="7" t="s">
        <v>1028</v>
      </c>
      <c r="B263" s="7" t="s">
        <v>2864</v>
      </c>
      <c r="C263" s="7" t="s">
        <v>2865</v>
      </c>
      <c r="D263" s="7" t="s">
        <v>2647</v>
      </c>
      <c r="E263" s="7" t="s">
        <v>617</v>
      </c>
      <c r="F263" s="7" t="s">
        <v>2866</v>
      </c>
      <c r="G263" s="21">
        <v>2</v>
      </c>
      <c r="H263" s="21">
        <v>2</v>
      </c>
      <c r="I263" s="22">
        <v>0</v>
      </c>
      <c r="J263" s="23">
        <v>0</v>
      </c>
      <c r="K263" s="24">
        <v>1</v>
      </c>
      <c r="L263" s="25">
        <v>0</v>
      </c>
      <c r="M263" s="37" t="s">
        <v>5507</v>
      </c>
      <c r="N263" s="37"/>
    </row>
    <row r="264" spans="1:14" x14ac:dyDescent="0.3">
      <c r="A264" s="7" t="s">
        <v>2867</v>
      </c>
      <c r="B264" s="7" t="s">
        <v>2868</v>
      </c>
      <c r="C264" s="7" t="s">
        <v>1951</v>
      </c>
      <c r="D264" s="7" t="s">
        <v>1880</v>
      </c>
      <c r="E264" s="7" t="s">
        <v>1310</v>
      </c>
      <c r="F264" s="7" t="s">
        <v>2869</v>
      </c>
      <c r="G264" s="21">
        <v>2</v>
      </c>
      <c r="H264" s="21">
        <v>5</v>
      </c>
      <c r="I264" s="22">
        <v>0</v>
      </c>
      <c r="J264" s="23">
        <v>1</v>
      </c>
      <c r="K264" s="24">
        <v>0</v>
      </c>
      <c r="L264" s="25">
        <v>0</v>
      </c>
      <c r="M264" s="37" t="s">
        <v>5506</v>
      </c>
      <c r="N264" s="37"/>
    </row>
    <row r="265" spans="1:14" x14ac:dyDescent="0.3">
      <c r="A265" s="7" t="s">
        <v>2870</v>
      </c>
      <c r="B265" s="7" t="s">
        <v>2871</v>
      </c>
      <c r="C265" s="7" t="s">
        <v>2179</v>
      </c>
      <c r="D265" s="7" t="s">
        <v>2753</v>
      </c>
      <c r="E265" s="7" t="s">
        <v>457</v>
      </c>
      <c r="F265" s="7" t="s">
        <v>2872</v>
      </c>
      <c r="G265" s="21">
        <v>2</v>
      </c>
      <c r="H265" s="21">
        <v>2</v>
      </c>
      <c r="I265" s="22">
        <v>1</v>
      </c>
      <c r="J265" s="23">
        <v>0</v>
      </c>
      <c r="K265" s="24">
        <v>0</v>
      </c>
      <c r="L265" s="25">
        <v>0</v>
      </c>
      <c r="M265" s="37" t="s">
        <v>5505</v>
      </c>
      <c r="N265" s="37"/>
    </row>
    <row r="266" spans="1:14" x14ac:dyDescent="0.3">
      <c r="A266" s="7" t="s">
        <v>496</v>
      </c>
      <c r="B266" s="7" t="s">
        <v>2873</v>
      </c>
      <c r="C266" s="7" t="s">
        <v>2874</v>
      </c>
      <c r="D266" s="7" t="s">
        <v>2081</v>
      </c>
      <c r="E266" s="7" t="s">
        <v>498</v>
      </c>
      <c r="F266" s="7" t="s">
        <v>2875</v>
      </c>
      <c r="G266" s="21">
        <v>2</v>
      </c>
      <c r="H266" s="21">
        <v>3</v>
      </c>
      <c r="I266" s="22">
        <v>0</v>
      </c>
      <c r="J266" s="23">
        <v>0</v>
      </c>
      <c r="K266" s="24">
        <v>1</v>
      </c>
      <c r="L266" s="25">
        <v>0</v>
      </c>
      <c r="M266" s="37" t="s">
        <v>5507</v>
      </c>
      <c r="N266" s="37"/>
    </row>
    <row r="267" spans="1:14" x14ac:dyDescent="0.3">
      <c r="A267" s="7" t="s">
        <v>2876</v>
      </c>
      <c r="B267" s="7" t="s">
        <v>2877</v>
      </c>
      <c r="C267" s="7" t="s">
        <v>2878</v>
      </c>
      <c r="D267" s="7" t="s">
        <v>2260</v>
      </c>
      <c r="E267" s="7" t="s">
        <v>858</v>
      </c>
      <c r="F267" s="7" t="s">
        <v>2879</v>
      </c>
      <c r="G267" s="21">
        <v>2</v>
      </c>
      <c r="H267" s="21">
        <v>2</v>
      </c>
      <c r="I267" s="22">
        <v>0</v>
      </c>
      <c r="J267" s="23">
        <v>1</v>
      </c>
      <c r="K267" s="24">
        <v>0</v>
      </c>
      <c r="L267" s="25">
        <v>0</v>
      </c>
      <c r="M267" s="37" t="s">
        <v>5505</v>
      </c>
      <c r="N267" s="37"/>
    </row>
    <row r="268" spans="1:14" x14ac:dyDescent="0.3">
      <c r="A268" s="7" t="s">
        <v>2880</v>
      </c>
      <c r="B268" s="7" t="s">
        <v>2881</v>
      </c>
      <c r="C268" s="7" t="s">
        <v>2882</v>
      </c>
      <c r="D268" s="7" t="s">
        <v>1880</v>
      </c>
      <c r="E268" s="7" t="s">
        <v>372</v>
      </c>
      <c r="F268" s="7" t="s">
        <v>2883</v>
      </c>
      <c r="G268" s="21">
        <v>2</v>
      </c>
      <c r="H268" s="21">
        <v>3</v>
      </c>
      <c r="I268" s="22">
        <v>1</v>
      </c>
      <c r="J268" s="23">
        <v>0</v>
      </c>
      <c r="K268" s="24">
        <v>0</v>
      </c>
      <c r="L268" s="25">
        <v>0</v>
      </c>
      <c r="M268" s="37" t="s">
        <v>5506</v>
      </c>
      <c r="N268" s="37"/>
    </row>
    <row r="269" spans="1:14" x14ac:dyDescent="0.3">
      <c r="A269" s="7" t="s">
        <v>2884</v>
      </c>
      <c r="B269" s="7" t="s">
        <v>2164</v>
      </c>
      <c r="C269" s="7" t="s">
        <v>2885</v>
      </c>
      <c r="D269" s="7" t="s">
        <v>1932</v>
      </c>
      <c r="E269" s="7" t="s">
        <v>2166</v>
      </c>
      <c r="F269" s="7" t="s">
        <v>2884</v>
      </c>
      <c r="G269" s="21">
        <v>2</v>
      </c>
      <c r="H269" s="21">
        <v>2</v>
      </c>
      <c r="I269" s="22">
        <v>0</v>
      </c>
      <c r="J269" s="23">
        <v>1</v>
      </c>
      <c r="K269" s="24">
        <v>0</v>
      </c>
      <c r="L269" s="25">
        <v>0</v>
      </c>
      <c r="M269" s="37" t="s">
        <v>5506</v>
      </c>
      <c r="N269" s="37"/>
    </row>
    <row r="270" spans="1:14" x14ac:dyDescent="0.3">
      <c r="A270" s="7" t="s">
        <v>2886</v>
      </c>
      <c r="B270" s="7" t="s">
        <v>2887</v>
      </c>
      <c r="C270" s="7" t="s">
        <v>1951</v>
      </c>
      <c r="D270" s="7" t="s">
        <v>2652</v>
      </c>
      <c r="E270" s="7" t="s">
        <v>2888</v>
      </c>
      <c r="F270" s="7" t="s">
        <v>2889</v>
      </c>
      <c r="G270" s="21">
        <v>2</v>
      </c>
      <c r="H270" s="21">
        <v>25</v>
      </c>
      <c r="I270" s="22">
        <v>0</v>
      </c>
      <c r="J270" s="23">
        <v>1</v>
      </c>
      <c r="K270" s="24">
        <v>0</v>
      </c>
      <c r="L270" s="25">
        <v>0</v>
      </c>
      <c r="M270" s="37" t="s">
        <v>5505</v>
      </c>
      <c r="N270" s="37"/>
    </row>
    <row r="271" spans="1:14" x14ac:dyDescent="0.3">
      <c r="A271" s="7" t="s">
        <v>2890</v>
      </c>
      <c r="B271" s="7" t="s">
        <v>2891</v>
      </c>
      <c r="C271" s="7" t="s">
        <v>1951</v>
      </c>
      <c r="D271" s="7" t="s">
        <v>1996</v>
      </c>
      <c r="E271" s="7" t="s">
        <v>590</v>
      </c>
      <c r="F271" s="7" t="s">
        <v>2892</v>
      </c>
      <c r="G271" s="21">
        <v>2</v>
      </c>
      <c r="H271" s="21">
        <v>2</v>
      </c>
      <c r="I271" s="22">
        <v>0</v>
      </c>
      <c r="J271" s="23">
        <v>1</v>
      </c>
      <c r="K271" s="24">
        <v>0</v>
      </c>
      <c r="L271" s="25">
        <v>0</v>
      </c>
      <c r="M271" s="37" t="s">
        <v>5506</v>
      </c>
      <c r="N271" s="37"/>
    </row>
    <row r="272" spans="1:14" x14ac:dyDescent="0.3">
      <c r="A272" s="7" t="s">
        <v>2893</v>
      </c>
      <c r="B272" s="7" t="s">
        <v>2894</v>
      </c>
      <c r="C272" s="7" t="s">
        <v>2895</v>
      </c>
      <c r="D272" s="7" t="s">
        <v>1880</v>
      </c>
      <c r="E272" s="7" t="s">
        <v>1310</v>
      </c>
      <c r="F272" s="7" t="s">
        <v>2896</v>
      </c>
      <c r="G272" s="21">
        <v>2</v>
      </c>
      <c r="H272" s="21">
        <v>6</v>
      </c>
      <c r="I272" s="22">
        <v>0</v>
      </c>
      <c r="J272" s="23">
        <v>1</v>
      </c>
      <c r="K272" s="24">
        <v>0</v>
      </c>
      <c r="L272" s="25">
        <v>0</v>
      </c>
      <c r="M272" s="37" t="s">
        <v>5507</v>
      </c>
      <c r="N272" s="37"/>
    </row>
    <row r="273" spans="1:14" x14ac:dyDescent="0.3">
      <c r="A273" s="7" t="s">
        <v>2897</v>
      </c>
      <c r="B273" s="7" t="s">
        <v>2898</v>
      </c>
      <c r="C273" s="7" t="s">
        <v>2899</v>
      </c>
      <c r="D273" s="7" t="s">
        <v>1996</v>
      </c>
      <c r="E273" s="7" t="s">
        <v>471</v>
      </c>
      <c r="F273" s="7" t="s">
        <v>2900</v>
      </c>
      <c r="G273" s="21">
        <v>2</v>
      </c>
      <c r="H273" s="21">
        <v>2</v>
      </c>
      <c r="I273" s="22">
        <v>0.5</v>
      </c>
      <c r="J273" s="23">
        <v>0.5</v>
      </c>
      <c r="K273" s="24">
        <v>0</v>
      </c>
      <c r="L273" s="25">
        <v>0</v>
      </c>
      <c r="M273" s="37" t="s">
        <v>5505</v>
      </c>
      <c r="N273" s="37"/>
    </row>
    <row r="274" spans="1:14" x14ac:dyDescent="0.3">
      <c r="A274" s="7" t="s">
        <v>421</v>
      </c>
      <c r="B274" s="7" t="s">
        <v>2901</v>
      </c>
      <c r="C274" s="7" t="s">
        <v>2902</v>
      </c>
      <c r="D274" s="7" t="s">
        <v>1880</v>
      </c>
      <c r="E274" s="7" t="s">
        <v>423</v>
      </c>
      <c r="F274" s="7" t="s">
        <v>2903</v>
      </c>
      <c r="G274" s="21">
        <v>2</v>
      </c>
      <c r="H274" s="21">
        <v>28</v>
      </c>
      <c r="I274" s="22">
        <v>0</v>
      </c>
      <c r="J274" s="23">
        <v>0</v>
      </c>
      <c r="K274" s="24">
        <v>1</v>
      </c>
      <c r="L274" s="25">
        <v>0</v>
      </c>
      <c r="M274" s="37" t="s">
        <v>5507</v>
      </c>
      <c r="N274" s="37"/>
    </row>
    <row r="275" spans="1:14" x14ac:dyDescent="0.3">
      <c r="A275" s="7" t="s">
        <v>2904</v>
      </c>
      <c r="B275" s="7" t="s">
        <v>2905</v>
      </c>
      <c r="C275" s="7" t="s">
        <v>2085</v>
      </c>
      <c r="D275" s="7" t="s">
        <v>1880</v>
      </c>
      <c r="E275" s="7" t="s">
        <v>1310</v>
      </c>
      <c r="F275" s="7" t="s">
        <v>2906</v>
      </c>
      <c r="G275" s="21">
        <v>2</v>
      </c>
      <c r="H275" s="21">
        <v>5</v>
      </c>
      <c r="I275" s="22">
        <v>0</v>
      </c>
      <c r="J275" s="23">
        <v>1</v>
      </c>
      <c r="K275" s="24">
        <v>0</v>
      </c>
      <c r="L275" s="25">
        <v>0</v>
      </c>
      <c r="M275" s="37" t="s">
        <v>5506</v>
      </c>
      <c r="N275" s="37"/>
    </row>
    <row r="276" spans="1:14" x14ac:dyDescent="0.3">
      <c r="A276" s="7" t="s">
        <v>776</v>
      </c>
      <c r="B276" s="7" t="s">
        <v>2907</v>
      </c>
      <c r="C276" s="7" t="s">
        <v>2908</v>
      </c>
      <c r="D276" s="7" t="s">
        <v>2260</v>
      </c>
      <c r="E276" s="7" t="s">
        <v>779</v>
      </c>
      <c r="F276" s="7" t="s">
        <v>2909</v>
      </c>
      <c r="G276" s="21">
        <v>2</v>
      </c>
      <c r="H276" s="21">
        <v>7</v>
      </c>
      <c r="I276" s="22">
        <v>0</v>
      </c>
      <c r="J276" s="23">
        <v>0</v>
      </c>
      <c r="K276" s="24">
        <v>1</v>
      </c>
      <c r="L276" s="25">
        <v>0</v>
      </c>
      <c r="M276" s="37" t="s">
        <v>5507</v>
      </c>
      <c r="N276" s="37"/>
    </row>
    <row r="277" spans="1:14" x14ac:dyDescent="0.3">
      <c r="A277" s="7" t="s">
        <v>1277</v>
      </c>
      <c r="B277" s="7" t="s">
        <v>1278</v>
      </c>
      <c r="C277" s="7" t="s">
        <v>2910</v>
      </c>
      <c r="D277" s="7" t="s">
        <v>1996</v>
      </c>
      <c r="E277" s="7" t="s">
        <v>1279</v>
      </c>
      <c r="F277" s="7" t="s">
        <v>2911</v>
      </c>
      <c r="G277" s="21">
        <v>2</v>
      </c>
      <c r="H277" s="21">
        <v>2</v>
      </c>
      <c r="I277" s="22">
        <v>0</v>
      </c>
      <c r="J277" s="23">
        <v>0</v>
      </c>
      <c r="K277" s="24">
        <v>0</v>
      </c>
      <c r="L277" s="25">
        <v>1</v>
      </c>
      <c r="M277" s="37" t="s">
        <v>5507</v>
      </c>
      <c r="N277" s="37"/>
    </row>
    <row r="278" spans="1:14" x14ac:dyDescent="0.3">
      <c r="A278" s="7" t="s">
        <v>2912</v>
      </c>
      <c r="B278" s="7" t="s">
        <v>2913</v>
      </c>
      <c r="C278" s="7" t="s">
        <v>2914</v>
      </c>
      <c r="D278" s="7" t="s">
        <v>2500</v>
      </c>
      <c r="E278" s="7" t="s">
        <v>335</v>
      </c>
      <c r="F278" s="7" t="s">
        <v>2915</v>
      </c>
      <c r="G278" s="21">
        <v>2</v>
      </c>
      <c r="H278" s="21">
        <v>2</v>
      </c>
      <c r="I278" s="22">
        <v>0</v>
      </c>
      <c r="J278" s="23">
        <v>1</v>
      </c>
      <c r="K278" s="24">
        <v>0</v>
      </c>
      <c r="L278" s="25">
        <v>0</v>
      </c>
      <c r="M278" s="37" t="s">
        <v>5505</v>
      </c>
      <c r="N278" s="37"/>
    </row>
    <row r="279" spans="1:14" x14ac:dyDescent="0.3">
      <c r="A279" s="7" t="s">
        <v>934</v>
      </c>
      <c r="B279" s="7" t="s">
        <v>2916</v>
      </c>
      <c r="C279" s="7" t="s">
        <v>2917</v>
      </c>
      <c r="D279" s="7" t="s">
        <v>2918</v>
      </c>
      <c r="E279" s="7" t="s">
        <v>420</v>
      </c>
      <c r="F279" s="7" t="s">
        <v>2919</v>
      </c>
      <c r="G279" s="21">
        <v>2</v>
      </c>
      <c r="H279" s="21">
        <v>3</v>
      </c>
      <c r="I279" s="22">
        <v>0</v>
      </c>
      <c r="J279" s="23">
        <v>0</v>
      </c>
      <c r="K279" s="24">
        <v>1</v>
      </c>
      <c r="L279" s="25">
        <v>0</v>
      </c>
      <c r="M279" s="37" t="s">
        <v>5507</v>
      </c>
      <c r="N279" s="37"/>
    </row>
    <row r="280" spans="1:14" x14ac:dyDescent="0.3">
      <c r="A280" s="7" t="s">
        <v>2920</v>
      </c>
      <c r="B280" s="7" t="s">
        <v>2921</v>
      </c>
      <c r="C280" s="7" t="s">
        <v>2922</v>
      </c>
      <c r="D280" s="7" t="s">
        <v>2923</v>
      </c>
      <c r="E280" s="7" t="s">
        <v>2924</v>
      </c>
      <c r="F280" s="7" t="s">
        <v>2925</v>
      </c>
      <c r="G280" s="21">
        <v>2</v>
      </c>
      <c r="H280" s="21">
        <v>6</v>
      </c>
      <c r="I280" s="22">
        <v>0</v>
      </c>
      <c r="J280" s="23">
        <v>1</v>
      </c>
      <c r="K280" s="24">
        <v>0</v>
      </c>
      <c r="L280" s="25">
        <v>0</v>
      </c>
      <c r="M280" s="37" t="s">
        <v>5505</v>
      </c>
      <c r="N280" s="37"/>
    </row>
    <row r="281" spans="1:14" x14ac:dyDescent="0.3">
      <c r="A281" s="7" t="s">
        <v>400</v>
      </c>
      <c r="B281" s="7" t="s">
        <v>2926</v>
      </c>
      <c r="C281" s="7" t="s">
        <v>2329</v>
      </c>
      <c r="D281" s="7" t="s">
        <v>2081</v>
      </c>
      <c r="E281" s="7" t="s">
        <v>402</v>
      </c>
      <c r="F281" s="7" t="s">
        <v>2927</v>
      </c>
      <c r="G281" s="21">
        <v>2</v>
      </c>
      <c r="H281" s="21">
        <v>2</v>
      </c>
      <c r="I281" s="22">
        <v>0</v>
      </c>
      <c r="J281" s="23">
        <v>0</v>
      </c>
      <c r="K281" s="24">
        <v>1</v>
      </c>
      <c r="L281" s="25">
        <v>0</v>
      </c>
      <c r="M281" s="37" t="s">
        <v>5507</v>
      </c>
      <c r="N281" s="37"/>
    </row>
    <row r="282" spans="1:14" x14ac:dyDescent="0.3">
      <c r="A282" s="7" t="s">
        <v>1159</v>
      </c>
      <c r="B282" s="7" t="s">
        <v>2928</v>
      </c>
      <c r="C282" s="7" t="s">
        <v>2380</v>
      </c>
      <c r="D282" s="7" t="s">
        <v>2553</v>
      </c>
      <c r="E282" s="7" t="s">
        <v>1161</v>
      </c>
      <c r="F282" s="7" t="s">
        <v>2929</v>
      </c>
      <c r="G282" s="21">
        <v>2</v>
      </c>
      <c r="H282" s="21">
        <v>13</v>
      </c>
      <c r="I282" s="22">
        <v>0</v>
      </c>
      <c r="J282" s="23">
        <v>0</v>
      </c>
      <c r="K282" s="24">
        <v>1</v>
      </c>
      <c r="L282" s="25">
        <v>0</v>
      </c>
      <c r="M282" s="37" t="s">
        <v>5507</v>
      </c>
      <c r="N282" s="37"/>
    </row>
    <row r="283" spans="1:14" x14ac:dyDescent="0.3">
      <c r="A283" s="7" t="s">
        <v>1048</v>
      </c>
      <c r="B283" s="7" t="s">
        <v>2930</v>
      </c>
      <c r="C283" s="7" t="s">
        <v>2931</v>
      </c>
      <c r="D283" s="7" t="s">
        <v>2201</v>
      </c>
      <c r="E283" s="7" t="s">
        <v>1050</v>
      </c>
      <c r="F283" s="7" t="s">
        <v>2932</v>
      </c>
      <c r="G283" s="21">
        <v>2</v>
      </c>
      <c r="H283" s="21">
        <v>22</v>
      </c>
      <c r="I283" s="22">
        <v>0</v>
      </c>
      <c r="J283" s="23">
        <v>0</v>
      </c>
      <c r="K283" s="24">
        <v>1</v>
      </c>
      <c r="L283" s="25">
        <v>0</v>
      </c>
      <c r="M283" s="37" t="s">
        <v>5507</v>
      </c>
      <c r="N283" s="37"/>
    </row>
    <row r="284" spans="1:14" x14ac:dyDescent="0.3">
      <c r="A284" s="7" t="s">
        <v>813</v>
      </c>
      <c r="B284" s="7" t="s">
        <v>814</v>
      </c>
      <c r="C284" s="7" t="s">
        <v>2933</v>
      </c>
      <c r="D284" s="7" t="s">
        <v>2212</v>
      </c>
      <c r="E284" s="7" t="s">
        <v>815</v>
      </c>
      <c r="F284" s="7" t="s">
        <v>2934</v>
      </c>
      <c r="G284" s="21">
        <v>2</v>
      </c>
      <c r="H284" s="21">
        <v>2</v>
      </c>
      <c r="I284" s="22">
        <v>0</v>
      </c>
      <c r="J284" s="23">
        <v>0</v>
      </c>
      <c r="K284" s="24">
        <v>1</v>
      </c>
      <c r="L284" s="25">
        <v>0</v>
      </c>
      <c r="M284" s="37" t="s">
        <v>5507</v>
      </c>
      <c r="N284" s="37"/>
    </row>
    <row r="285" spans="1:14" x14ac:dyDescent="0.3">
      <c r="A285" s="7" t="s">
        <v>2935</v>
      </c>
      <c r="B285" s="7" t="s">
        <v>2936</v>
      </c>
      <c r="C285" s="7" t="s">
        <v>2729</v>
      </c>
      <c r="D285" s="7" t="s">
        <v>1880</v>
      </c>
      <c r="E285" s="7" t="s">
        <v>2730</v>
      </c>
      <c r="F285" s="7" t="s">
        <v>2937</v>
      </c>
      <c r="G285" s="21">
        <v>2</v>
      </c>
      <c r="H285" s="21">
        <v>16</v>
      </c>
      <c r="I285" s="22">
        <v>0.5</v>
      </c>
      <c r="J285" s="23">
        <v>0.5</v>
      </c>
      <c r="K285" s="24">
        <v>0</v>
      </c>
      <c r="L285" s="25">
        <v>0</v>
      </c>
      <c r="M285" s="37" t="s">
        <v>5506</v>
      </c>
      <c r="N285" s="37"/>
    </row>
    <row r="286" spans="1:14" x14ac:dyDescent="0.3">
      <c r="A286" s="7" t="s">
        <v>793</v>
      </c>
      <c r="B286" s="7" t="s">
        <v>2938</v>
      </c>
      <c r="C286" s="7" t="s">
        <v>2939</v>
      </c>
      <c r="D286" s="7" t="s">
        <v>1941</v>
      </c>
      <c r="E286" s="7" t="s">
        <v>561</v>
      </c>
      <c r="F286" s="7" t="s">
        <v>2940</v>
      </c>
      <c r="G286" s="21">
        <v>2</v>
      </c>
      <c r="H286" s="21">
        <v>5</v>
      </c>
      <c r="I286" s="22">
        <v>0</v>
      </c>
      <c r="J286" s="23">
        <v>0</v>
      </c>
      <c r="K286" s="24">
        <v>1</v>
      </c>
      <c r="L286" s="25">
        <v>0</v>
      </c>
      <c r="M286" s="37" t="s">
        <v>5507</v>
      </c>
      <c r="N286" s="37"/>
    </row>
    <row r="287" spans="1:14" x14ac:dyDescent="0.3">
      <c r="A287" s="7" t="s">
        <v>2941</v>
      </c>
      <c r="B287" s="7" t="s">
        <v>2942</v>
      </c>
      <c r="C287" s="7" t="s">
        <v>2184</v>
      </c>
      <c r="D287" s="7" t="s">
        <v>1941</v>
      </c>
      <c r="E287" s="7" t="s">
        <v>561</v>
      </c>
      <c r="F287" s="7" t="s">
        <v>2943</v>
      </c>
      <c r="G287" s="21">
        <v>2</v>
      </c>
      <c r="H287" s="21">
        <v>2</v>
      </c>
      <c r="I287" s="22">
        <v>0</v>
      </c>
      <c r="J287" s="23">
        <v>1</v>
      </c>
      <c r="K287" s="24">
        <v>0</v>
      </c>
      <c r="L287" s="25">
        <v>0</v>
      </c>
      <c r="M287" s="37" t="s">
        <v>5506</v>
      </c>
      <c r="N287" s="37"/>
    </row>
    <row r="288" spans="1:14" x14ac:dyDescent="0.3">
      <c r="A288" s="7" t="s">
        <v>2944</v>
      </c>
      <c r="B288" s="7" t="s">
        <v>2945</v>
      </c>
      <c r="C288" s="7" t="s">
        <v>2946</v>
      </c>
      <c r="D288" s="7" t="s">
        <v>1880</v>
      </c>
      <c r="E288" s="7" t="s">
        <v>457</v>
      </c>
      <c r="F288" s="7" t="s">
        <v>2947</v>
      </c>
      <c r="G288" s="21">
        <v>2</v>
      </c>
      <c r="H288" s="21">
        <v>4</v>
      </c>
      <c r="I288" s="22">
        <v>0.5</v>
      </c>
      <c r="J288" s="23">
        <v>0.5</v>
      </c>
      <c r="K288" s="24">
        <v>0</v>
      </c>
      <c r="L288" s="25">
        <v>0</v>
      </c>
      <c r="M288" s="37" t="s">
        <v>5505</v>
      </c>
      <c r="N288" s="37"/>
    </row>
    <row r="289" spans="1:14" x14ac:dyDescent="0.3">
      <c r="A289" s="7" t="s">
        <v>2948</v>
      </c>
      <c r="B289" s="7" t="s">
        <v>2949</v>
      </c>
      <c r="C289" s="7" t="s">
        <v>2450</v>
      </c>
      <c r="D289" s="7" t="s">
        <v>1941</v>
      </c>
      <c r="E289" s="7" t="s">
        <v>561</v>
      </c>
      <c r="F289" s="7" t="s">
        <v>2950</v>
      </c>
      <c r="G289" s="21">
        <v>2</v>
      </c>
      <c r="H289" s="21">
        <v>2</v>
      </c>
      <c r="I289" s="22">
        <v>0</v>
      </c>
      <c r="J289" s="23">
        <v>1</v>
      </c>
      <c r="K289" s="24">
        <v>0</v>
      </c>
      <c r="L289" s="25">
        <v>0</v>
      </c>
      <c r="M289" s="37" t="s">
        <v>5506</v>
      </c>
      <c r="N289" s="37"/>
    </row>
    <row r="290" spans="1:14" x14ac:dyDescent="0.3">
      <c r="A290" s="7" t="s">
        <v>1527</v>
      </c>
      <c r="B290" s="7" t="s">
        <v>2951</v>
      </c>
      <c r="C290" s="7" t="s">
        <v>2952</v>
      </c>
      <c r="D290" s="7" t="s">
        <v>1880</v>
      </c>
      <c r="E290" s="7" t="s">
        <v>1529</v>
      </c>
      <c r="F290" s="7" t="s">
        <v>2953</v>
      </c>
      <c r="G290" s="21">
        <v>2</v>
      </c>
      <c r="H290" s="21">
        <v>2</v>
      </c>
      <c r="I290" s="22">
        <v>0</v>
      </c>
      <c r="J290" s="23">
        <v>0</v>
      </c>
      <c r="K290" s="24">
        <v>0</v>
      </c>
      <c r="L290" s="25">
        <v>1</v>
      </c>
      <c r="M290" s="37" t="s">
        <v>5507</v>
      </c>
      <c r="N290" s="37"/>
    </row>
    <row r="291" spans="1:14" x14ac:dyDescent="0.3">
      <c r="A291" s="7" t="s">
        <v>1666</v>
      </c>
      <c r="B291" s="7" t="s">
        <v>2954</v>
      </c>
      <c r="C291" s="7" t="s">
        <v>1951</v>
      </c>
      <c r="D291" s="7" t="s">
        <v>2955</v>
      </c>
      <c r="E291" s="7" t="s">
        <v>1668</v>
      </c>
      <c r="F291" s="7" t="s">
        <v>2956</v>
      </c>
      <c r="G291" s="21">
        <v>2</v>
      </c>
      <c r="H291" s="21">
        <v>3</v>
      </c>
      <c r="I291" s="22">
        <v>0</v>
      </c>
      <c r="J291" s="23">
        <v>0</v>
      </c>
      <c r="K291" s="24">
        <v>0</v>
      </c>
      <c r="L291" s="25">
        <v>1</v>
      </c>
      <c r="M291" s="37" t="s">
        <v>5502</v>
      </c>
      <c r="N291" s="37"/>
    </row>
    <row r="292" spans="1:14" x14ac:dyDescent="0.3">
      <c r="A292" s="7" t="s">
        <v>1374</v>
      </c>
      <c r="B292" s="7" t="s">
        <v>1375</v>
      </c>
      <c r="C292" s="7" t="s">
        <v>2957</v>
      </c>
      <c r="D292" s="7" t="s">
        <v>2958</v>
      </c>
      <c r="E292" s="7" t="s">
        <v>335</v>
      </c>
      <c r="F292" s="7" t="s">
        <v>2959</v>
      </c>
      <c r="G292" s="21">
        <v>2</v>
      </c>
      <c r="H292" s="21">
        <v>8</v>
      </c>
      <c r="I292" s="22">
        <v>0</v>
      </c>
      <c r="J292" s="23">
        <v>0</v>
      </c>
      <c r="K292" s="24">
        <v>0</v>
      </c>
      <c r="L292" s="25">
        <v>1</v>
      </c>
      <c r="M292" s="37" t="s">
        <v>5507</v>
      </c>
      <c r="N292" s="37"/>
    </row>
    <row r="293" spans="1:14" x14ac:dyDescent="0.3">
      <c r="A293" s="7" t="s">
        <v>2960</v>
      </c>
      <c r="B293" s="7" t="s">
        <v>2961</v>
      </c>
      <c r="C293" s="7" t="s">
        <v>2704</v>
      </c>
      <c r="D293" s="7" t="s">
        <v>1922</v>
      </c>
      <c r="E293" s="7" t="s">
        <v>345</v>
      </c>
      <c r="F293" s="7" t="s">
        <v>2962</v>
      </c>
      <c r="G293" s="21">
        <v>2</v>
      </c>
      <c r="H293" s="21">
        <v>30</v>
      </c>
      <c r="I293" s="22">
        <v>1</v>
      </c>
      <c r="J293" s="23">
        <v>0</v>
      </c>
      <c r="K293" s="24">
        <v>0</v>
      </c>
      <c r="L293" s="25">
        <v>0</v>
      </c>
      <c r="M293" s="37" t="s">
        <v>5505</v>
      </c>
      <c r="N293" s="37"/>
    </row>
    <row r="294" spans="1:14" x14ac:dyDescent="0.3">
      <c r="A294" s="7" t="s">
        <v>2963</v>
      </c>
      <c r="B294" s="7" t="s">
        <v>2964</v>
      </c>
      <c r="C294" s="7" t="s">
        <v>1951</v>
      </c>
      <c r="D294" s="7" t="s">
        <v>1927</v>
      </c>
      <c r="E294" s="7" t="s">
        <v>388</v>
      </c>
      <c r="F294" s="7" t="s">
        <v>2965</v>
      </c>
      <c r="G294" s="21">
        <v>2</v>
      </c>
      <c r="H294" s="21">
        <v>2</v>
      </c>
      <c r="I294" s="22">
        <v>0</v>
      </c>
      <c r="J294" s="23">
        <v>1</v>
      </c>
      <c r="K294" s="24">
        <v>0</v>
      </c>
      <c r="L294" s="25">
        <v>0</v>
      </c>
      <c r="M294" s="37" t="s">
        <v>5505</v>
      </c>
      <c r="N294" s="37"/>
    </row>
    <row r="295" spans="1:14" x14ac:dyDescent="0.3">
      <c r="A295" s="7" t="s">
        <v>558</v>
      </c>
      <c r="B295" s="7" t="s">
        <v>2966</v>
      </c>
      <c r="C295" s="7" t="s">
        <v>2967</v>
      </c>
      <c r="D295" s="7" t="s">
        <v>1941</v>
      </c>
      <c r="E295" s="7" t="s">
        <v>561</v>
      </c>
      <c r="F295" s="7" t="s">
        <v>2968</v>
      </c>
      <c r="G295" s="21">
        <v>2</v>
      </c>
      <c r="H295" s="21">
        <v>6</v>
      </c>
      <c r="I295" s="22">
        <v>0</v>
      </c>
      <c r="J295" s="23">
        <v>0</v>
      </c>
      <c r="K295" s="24">
        <v>1</v>
      </c>
      <c r="L295" s="25">
        <v>0</v>
      </c>
      <c r="M295" s="37" t="s">
        <v>5507</v>
      </c>
      <c r="N295" s="37"/>
    </row>
    <row r="296" spans="1:14" x14ac:dyDescent="0.3">
      <c r="A296" s="7" t="s">
        <v>637</v>
      </c>
      <c r="B296" s="7" t="s">
        <v>2969</v>
      </c>
      <c r="C296" s="7" t="s">
        <v>2970</v>
      </c>
      <c r="D296" s="7" t="s">
        <v>1880</v>
      </c>
      <c r="E296" s="7" t="s">
        <v>639</v>
      </c>
      <c r="F296" s="7" t="s">
        <v>2971</v>
      </c>
      <c r="G296" s="21">
        <v>2</v>
      </c>
      <c r="H296" s="21">
        <v>10</v>
      </c>
      <c r="I296" s="22">
        <v>0</v>
      </c>
      <c r="J296" s="23">
        <v>0</v>
      </c>
      <c r="K296" s="24">
        <v>1</v>
      </c>
      <c r="L296" s="25">
        <v>0</v>
      </c>
      <c r="M296" s="37" t="s">
        <v>5507</v>
      </c>
      <c r="N296" s="37"/>
    </row>
    <row r="297" spans="1:14" x14ac:dyDescent="0.3">
      <c r="A297" s="7" t="s">
        <v>2972</v>
      </c>
      <c r="B297" s="7" t="s">
        <v>2973</v>
      </c>
      <c r="C297" s="7" t="s">
        <v>2974</v>
      </c>
      <c r="D297" s="7" t="s">
        <v>1996</v>
      </c>
      <c r="E297" s="7" t="s">
        <v>590</v>
      </c>
      <c r="F297" s="7" t="s">
        <v>2975</v>
      </c>
      <c r="G297" s="21">
        <v>1</v>
      </c>
      <c r="H297" s="21">
        <v>1</v>
      </c>
      <c r="I297" s="22">
        <v>0</v>
      </c>
      <c r="J297" s="23">
        <v>1</v>
      </c>
      <c r="K297" s="24">
        <v>0</v>
      </c>
      <c r="L297" s="25">
        <v>0</v>
      </c>
      <c r="M297" s="37" t="s">
        <v>5506</v>
      </c>
      <c r="N297" s="37"/>
    </row>
    <row r="298" spans="1:14" x14ac:dyDescent="0.3">
      <c r="A298" s="7" t="s">
        <v>1833</v>
      </c>
      <c r="B298" s="7" t="s">
        <v>2976</v>
      </c>
      <c r="C298" s="7" t="s">
        <v>1951</v>
      </c>
      <c r="D298" s="7" t="s">
        <v>2977</v>
      </c>
      <c r="E298" s="7" t="s">
        <v>1283</v>
      </c>
      <c r="F298" s="7" t="s">
        <v>2978</v>
      </c>
      <c r="G298" s="21">
        <v>1</v>
      </c>
      <c r="H298" s="21">
        <v>1</v>
      </c>
      <c r="I298" s="22">
        <v>0</v>
      </c>
      <c r="J298" s="23">
        <v>0</v>
      </c>
      <c r="K298" s="24">
        <v>0</v>
      </c>
      <c r="L298" s="25">
        <v>1</v>
      </c>
      <c r="M298" s="37" t="s">
        <v>5502</v>
      </c>
      <c r="N298" s="37"/>
    </row>
    <row r="299" spans="1:14" x14ac:dyDescent="0.3">
      <c r="A299" s="7" t="s">
        <v>2979</v>
      </c>
      <c r="B299" s="7" t="s">
        <v>2728</v>
      </c>
      <c r="C299" s="7" t="s">
        <v>2980</v>
      </c>
      <c r="D299" s="7" t="s">
        <v>1880</v>
      </c>
      <c r="E299" s="7" t="s">
        <v>2730</v>
      </c>
      <c r="F299" s="7" t="s">
        <v>2981</v>
      </c>
      <c r="G299" s="21">
        <v>1</v>
      </c>
      <c r="H299" s="21">
        <v>5</v>
      </c>
      <c r="I299" s="22">
        <v>0</v>
      </c>
      <c r="J299" s="23">
        <v>1</v>
      </c>
      <c r="K299" s="24">
        <v>0</v>
      </c>
      <c r="L299" s="25">
        <v>0</v>
      </c>
      <c r="M299" s="37" t="s">
        <v>5506</v>
      </c>
      <c r="N299" s="37"/>
    </row>
    <row r="300" spans="1:14" x14ac:dyDescent="0.3">
      <c r="A300" s="7" t="s">
        <v>1107</v>
      </c>
      <c r="B300" s="7" t="s">
        <v>2982</v>
      </c>
      <c r="C300" s="7" t="s">
        <v>1951</v>
      </c>
      <c r="D300" s="7" t="s">
        <v>1880</v>
      </c>
      <c r="E300" s="7" t="s">
        <v>1109</v>
      </c>
      <c r="F300" s="7" t="s">
        <v>2983</v>
      </c>
      <c r="G300" s="21">
        <v>1</v>
      </c>
      <c r="H300" s="21">
        <v>2</v>
      </c>
      <c r="I300" s="22">
        <v>0</v>
      </c>
      <c r="J300" s="23">
        <v>0</v>
      </c>
      <c r="K300" s="24">
        <v>1</v>
      </c>
      <c r="L300" s="25">
        <v>0</v>
      </c>
      <c r="M300" s="37" t="s">
        <v>5507</v>
      </c>
      <c r="N300" s="37"/>
    </row>
    <row r="301" spans="1:14" x14ac:dyDescent="0.3">
      <c r="A301" s="7" t="s">
        <v>2984</v>
      </c>
      <c r="B301" s="7" t="s">
        <v>2985</v>
      </c>
      <c r="C301" s="7" t="s">
        <v>2986</v>
      </c>
      <c r="D301" s="7" t="s">
        <v>1996</v>
      </c>
      <c r="E301" s="7" t="s">
        <v>974</v>
      </c>
      <c r="F301" s="7" t="s">
        <v>2987</v>
      </c>
      <c r="G301" s="21">
        <v>1</v>
      </c>
      <c r="H301" s="21">
        <v>1</v>
      </c>
      <c r="I301" s="22">
        <v>0</v>
      </c>
      <c r="J301" s="23">
        <v>1</v>
      </c>
      <c r="K301" s="24">
        <v>0</v>
      </c>
      <c r="L301" s="25">
        <v>0</v>
      </c>
      <c r="M301" s="37" t="s">
        <v>5504</v>
      </c>
      <c r="N301" s="37"/>
    </row>
    <row r="302" spans="1:14" x14ac:dyDescent="0.3">
      <c r="A302" s="7" t="s">
        <v>2988</v>
      </c>
      <c r="B302" s="7" t="s">
        <v>2989</v>
      </c>
      <c r="C302" s="7" t="s">
        <v>2990</v>
      </c>
      <c r="D302" s="7" t="s">
        <v>2991</v>
      </c>
      <c r="E302" s="7" t="s">
        <v>670</v>
      </c>
      <c r="F302" s="7" t="s">
        <v>2992</v>
      </c>
      <c r="G302" s="21">
        <v>1</v>
      </c>
      <c r="H302" s="21">
        <v>1</v>
      </c>
      <c r="I302" s="22">
        <v>0</v>
      </c>
      <c r="J302" s="23">
        <v>1</v>
      </c>
      <c r="K302" s="24">
        <v>0</v>
      </c>
      <c r="L302" s="25">
        <v>0</v>
      </c>
      <c r="M302" s="37" t="s">
        <v>5506</v>
      </c>
      <c r="N302" s="37"/>
    </row>
    <row r="303" spans="1:14" x14ac:dyDescent="0.3">
      <c r="A303" s="7" t="s">
        <v>1187</v>
      </c>
      <c r="B303" s="7" t="s">
        <v>1188</v>
      </c>
      <c r="C303" s="7" t="s">
        <v>2993</v>
      </c>
      <c r="D303" s="7" t="s">
        <v>2994</v>
      </c>
      <c r="E303" s="7" t="s">
        <v>952</v>
      </c>
      <c r="F303" s="7" t="s">
        <v>2995</v>
      </c>
      <c r="G303" s="21">
        <v>1</v>
      </c>
      <c r="H303" s="21">
        <v>1</v>
      </c>
      <c r="I303" s="22">
        <v>0</v>
      </c>
      <c r="J303" s="23">
        <v>0</v>
      </c>
      <c r="K303" s="24">
        <v>1</v>
      </c>
      <c r="L303" s="25">
        <v>0</v>
      </c>
      <c r="M303" s="37" t="s">
        <v>5507</v>
      </c>
      <c r="N303" s="37"/>
    </row>
    <row r="304" spans="1:14" x14ac:dyDescent="0.3">
      <c r="A304" s="7" t="s">
        <v>2996</v>
      </c>
      <c r="B304" s="7" t="s">
        <v>2997</v>
      </c>
      <c r="C304" s="7" t="s">
        <v>2998</v>
      </c>
      <c r="D304" s="7" t="s">
        <v>1922</v>
      </c>
      <c r="E304" s="7" t="s">
        <v>2999</v>
      </c>
      <c r="F304" s="7" t="s">
        <v>3000</v>
      </c>
      <c r="G304" s="21">
        <v>1</v>
      </c>
      <c r="H304" s="21">
        <v>5</v>
      </c>
      <c r="I304" s="22">
        <v>0</v>
      </c>
      <c r="J304" s="23">
        <v>1</v>
      </c>
      <c r="K304" s="24">
        <v>0</v>
      </c>
      <c r="L304" s="25">
        <v>0</v>
      </c>
      <c r="M304" s="37" t="s">
        <v>5505</v>
      </c>
      <c r="N304" s="37"/>
    </row>
    <row r="305" spans="1:14" x14ac:dyDescent="0.3">
      <c r="A305" s="7" t="s">
        <v>1847</v>
      </c>
      <c r="B305" s="7" t="s">
        <v>3001</v>
      </c>
      <c r="C305" s="7" t="s">
        <v>3002</v>
      </c>
      <c r="D305" s="7" t="s">
        <v>1996</v>
      </c>
      <c r="E305" s="7" t="s">
        <v>1849</v>
      </c>
      <c r="F305" s="7" t="s">
        <v>3003</v>
      </c>
      <c r="G305" s="21">
        <v>1</v>
      </c>
      <c r="H305" s="21">
        <v>4</v>
      </c>
      <c r="I305" s="22">
        <v>0</v>
      </c>
      <c r="J305" s="23">
        <v>0</v>
      </c>
      <c r="K305" s="24">
        <v>0</v>
      </c>
      <c r="L305" s="25">
        <v>1</v>
      </c>
      <c r="M305" s="37" t="s">
        <v>5507</v>
      </c>
      <c r="N305" s="37"/>
    </row>
    <row r="306" spans="1:14" x14ac:dyDescent="0.3">
      <c r="A306" s="7" t="s">
        <v>3004</v>
      </c>
      <c r="B306" s="7" t="s">
        <v>3005</v>
      </c>
      <c r="C306" s="7" t="s">
        <v>3006</v>
      </c>
      <c r="D306" s="7" t="s">
        <v>1880</v>
      </c>
      <c r="E306" s="7" t="s">
        <v>471</v>
      </c>
      <c r="F306" s="7" t="s">
        <v>3007</v>
      </c>
      <c r="G306" s="21">
        <v>1</v>
      </c>
      <c r="H306" s="21">
        <v>100</v>
      </c>
      <c r="I306" s="22">
        <v>0</v>
      </c>
      <c r="J306" s="23">
        <v>1</v>
      </c>
      <c r="K306" s="24">
        <v>0</v>
      </c>
      <c r="L306" s="25">
        <v>0</v>
      </c>
      <c r="M306" s="37" t="s">
        <v>5506</v>
      </c>
      <c r="N306" s="37"/>
    </row>
    <row r="307" spans="1:14" x14ac:dyDescent="0.3">
      <c r="A307" s="7" t="s">
        <v>3008</v>
      </c>
      <c r="B307" s="7" t="s">
        <v>3009</v>
      </c>
      <c r="C307" s="7" t="s">
        <v>3010</v>
      </c>
      <c r="D307" s="7" t="s">
        <v>1918</v>
      </c>
      <c r="E307" s="7" t="s">
        <v>1044</v>
      </c>
      <c r="F307" s="7" t="s">
        <v>3011</v>
      </c>
      <c r="G307" s="21">
        <v>1</v>
      </c>
      <c r="H307" s="21">
        <v>3</v>
      </c>
      <c r="I307" s="22">
        <v>0</v>
      </c>
      <c r="J307" s="23">
        <v>1</v>
      </c>
      <c r="K307" s="24">
        <v>0</v>
      </c>
      <c r="L307" s="25">
        <v>0</v>
      </c>
      <c r="M307" s="37" t="s">
        <v>5505</v>
      </c>
      <c r="N307" s="37"/>
    </row>
    <row r="308" spans="1:14" x14ac:dyDescent="0.3">
      <c r="A308" s="7" t="s">
        <v>1175</v>
      </c>
      <c r="B308" s="7" t="s">
        <v>3012</v>
      </c>
      <c r="C308" s="7" t="s">
        <v>3013</v>
      </c>
      <c r="D308" s="7" t="s">
        <v>1880</v>
      </c>
      <c r="E308" s="7" t="s">
        <v>1177</v>
      </c>
      <c r="F308" s="7" t="s">
        <v>3014</v>
      </c>
      <c r="G308" s="21">
        <v>1</v>
      </c>
      <c r="H308" s="21">
        <v>1</v>
      </c>
      <c r="I308" s="22">
        <v>0</v>
      </c>
      <c r="J308" s="23">
        <v>0</v>
      </c>
      <c r="K308" s="24">
        <v>1</v>
      </c>
      <c r="L308" s="25">
        <v>0</v>
      </c>
      <c r="M308" s="37" t="s">
        <v>5507</v>
      </c>
      <c r="N308" s="37"/>
    </row>
    <row r="309" spans="1:14" x14ac:dyDescent="0.3">
      <c r="A309" s="7" t="s">
        <v>3015</v>
      </c>
      <c r="B309" s="7" t="s">
        <v>3016</v>
      </c>
      <c r="C309" s="7" t="s">
        <v>3017</v>
      </c>
      <c r="D309" s="7" t="s">
        <v>1880</v>
      </c>
      <c r="E309" s="7" t="s">
        <v>388</v>
      </c>
      <c r="F309" s="7" t="s">
        <v>3018</v>
      </c>
      <c r="G309" s="21">
        <v>1</v>
      </c>
      <c r="H309" s="21">
        <v>1</v>
      </c>
      <c r="I309" s="22">
        <v>0</v>
      </c>
      <c r="J309" s="23">
        <v>1</v>
      </c>
      <c r="K309" s="24">
        <v>0</v>
      </c>
      <c r="L309" s="25">
        <v>0</v>
      </c>
      <c r="M309" s="37" t="s">
        <v>5506</v>
      </c>
      <c r="N309" s="37"/>
    </row>
    <row r="310" spans="1:14" x14ac:dyDescent="0.3">
      <c r="A310" s="7" t="s">
        <v>3019</v>
      </c>
      <c r="B310" s="7" t="s">
        <v>3020</v>
      </c>
      <c r="C310" s="7" t="s">
        <v>1951</v>
      </c>
      <c r="D310" s="7" t="s">
        <v>1941</v>
      </c>
      <c r="E310" s="7" t="s">
        <v>670</v>
      </c>
      <c r="F310" s="7" t="s">
        <v>3021</v>
      </c>
      <c r="G310" s="21">
        <v>1</v>
      </c>
      <c r="H310" s="21">
        <v>3</v>
      </c>
      <c r="I310" s="22">
        <v>1</v>
      </c>
      <c r="J310" s="23">
        <v>0</v>
      </c>
      <c r="K310" s="24">
        <v>0</v>
      </c>
      <c r="L310" s="25">
        <v>0</v>
      </c>
      <c r="M310" s="37" t="s">
        <v>5506</v>
      </c>
      <c r="N310" s="37"/>
    </row>
    <row r="311" spans="1:14" x14ac:dyDescent="0.3">
      <c r="A311" s="7" t="s">
        <v>1006</v>
      </c>
      <c r="B311" s="7" t="s">
        <v>3022</v>
      </c>
      <c r="C311" s="7" t="s">
        <v>1951</v>
      </c>
      <c r="D311" s="7" t="s">
        <v>2212</v>
      </c>
      <c r="E311" s="7" t="s">
        <v>991</v>
      </c>
      <c r="F311" s="7" t="s">
        <v>3023</v>
      </c>
      <c r="G311" s="21">
        <v>1</v>
      </c>
      <c r="H311" s="21">
        <v>1</v>
      </c>
      <c r="I311" s="22">
        <v>0</v>
      </c>
      <c r="J311" s="23">
        <v>0</v>
      </c>
      <c r="K311" s="24">
        <v>1</v>
      </c>
      <c r="L311" s="25">
        <v>0</v>
      </c>
      <c r="M311" s="37" t="s">
        <v>5507</v>
      </c>
      <c r="N311" s="37"/>
    </row>
    <row r="312" spans="1:14" x14ac:dyDescent="0.3">
      <c r="A312" s="7" t="s">
        <v>1102</v>
      </c>
      <c r="B312" s="7" t="s">
        <v>3024</v>
      </c>
      <c r="C312" s="7" t="s">
        <v>3025</v>
      </c>
      <c r="D312" s="7" t="s">
        <v>2522</v>
      </c>
      <c r="E312" s="7" t="s">
        <v>1104</v>
      </c>
      <c r="F312" s="7" t="s">
        <v>3026</v>
      </c>
      <c r="G312" s="21">
        <v>1</v>
      </c>
      <c r="H312" s="21">
        <v>1</v>
      </c>
      <c r="I312" s="22">
        <v>0</v>
      </c>
      <c r="J312" s="23">
        <v>0</v>
      </c>
      <c r="K312" s="24">
        <v>1</v>
      </c>
      <c r="L312" s="25">
        <v>0</v>
      </c>
      <c r="M312" s="37" t="s">
        <v>5507</v>
      </c>
      <c r="N312" s="37"/>
    </row>
    <row r="313" spans="1:14" x14ac:dyDescent="0.3">
      <c r="A313" s="7" t="s">
        <v>1478</v>
      </c>
      <c r="B313" s="7" t="s">
        <v>3027</v>
      </c>
      <c r="C313" s="7" t="s">
        <v>3028</v>
      </c>
      <c r="D313" s="7" t="s">
        <v>1880</v>
      </c>
      <c r="E313" s="7" t="s">
        <v>420</v>
      </c>
      <c r="F313" s="7" t="s">
        <v>3029</v>
      </c>
      <c r="G313" s="21">
        <v>1</v>
      </c>
      <c r="H313" s="21">
        <v>1</v>
      </c>
      <c r="I313" s="22">
        <v>0</v>
      </c>
      <c r="J313" s="23">
        <v>0</v>
      </c>
      <c r="K313" s="24">
        <v>0</v>
      </c>
      <c r="L313" s="25">
        <v>1</v>
      </c>
      <c r="M313" s="37" t="s">
        <v>5507</v>
      </c>
      <c r="N313" s="37"/>
    </row>
    <row r="314" spans="1:14" x14ac:dyDescent="0.3">
      <c r="A314" s="7" t="s">
        <v>3030</v>
      </c>
      <c r="B314" s="7" t="s">
        <v>3031</v>
      </c>
      <c r="C314" s="7" t="s">
        <v>1951</v>
      </c>
      <c r="D314" s="7" t="s">
        <v>3032</v>
      </c>
      <c r="E314" s="7" t="s">
        <v>3033</v>
      </c>
      <c r="F314" s="7" t="s">
        <v>3034</v>
      </c>
      <c r="G314" s="21">
        <v>1</v>
      </c>
      <c r="H314" s="21">
        <v>1</v>
      </c>
      <c r="I314" s="22">
        <v>0</v>
      </c>
      <c r="J314" s="23">
        <v>1</v>
      </c>
      <c r="K314" s="24">
        <v>0</v>
      </c>
      <c r="L314" s="25">
        <v>0</v>
      </c>
      <c r="M314" s="37" t="s">
        <v>5506</v>
      </c>
      <c r="N314" s="37"/>
    </row>
    <row r="315" spans="1:14" x14ac:dyDescent="0.3">
      <c r="A315" s="7" t="s">
        <v>3035</v>
      </c>
      <c r="B315" s="7" t="s">
        <v>3036</v>
      </c>
      <c r="C315" s="7" t="s">
        <v>3037</v>
      </c>
      <c r="D315" s="7" t="s">
        <v>3038</v>
      </c>
      <c r="E315" s="7" t="s">
        <v>3039</v>
      </c>
      <c r="F315" s="7" t="s">
        <v>3040</v>
      </c>
      <c r="G315" s="21">
        <v>1</v>
      </c>
      <c r="H315" s="21">
        <v>1</v>
      </c>
      <c r="I315" s="22">
        <v>0</v>
      </c>
      <c r="J315" s="23">
        <v>1</v>
      </c>
      <c r="K315" s="24">
        <v>0</v>
      </c>
      <c r="L315" s="25">
        <v>0</v>
      </c>
      <c r="M315" s="37" t="s">
        <v>5504</v>
      </c>
      <c r="N315" s="37"/>
    </row>
    <row r="316" spans="1:14" x14ac:dyDescent="0.3">
      <c r="A316" s="7" t="s">
        <v>3041</v>
      </c>
      <c r="B316" s="7" t="s">
        <v>3042</v>
      </c>
      <c r="C316" s="7" t="s">
        <v>1951</v>
      </c>
      <c r="D316" s="7" t="s">
        <v>2593</v>
      </c>
      <c r="E316" s="7" t="s">
        <v>2420</v>
      </c>
      <c r="F316" s="7" t="s">
        <v>3043</v>
      </c>
      <c r="G316" s="21">
        <v>1</v>
      </c>
      <c r="H316" s="21">
        <v>1</v>
      </c>
      <c r="I316" s="22">
        <v>0</v>
      </c>
      <c r="J316" s="23">
        <v>1</v>
      </c>
      <c r="K316" s="24">
        <v>0</v>
      </c>
      <c r="L316" s="25">
        <v>0</v>
      </c>
      <c r="M316" s="37" t="s">
        <v>5506</v>
      </c>
      <c r="N316" s="37"/>
    </row>
    <row r="317" spans="1:14" x14ac:dyDescent="0.3">
      <c r="A317" s="7" t="s">
        <v>1134</v>
      </c>
      <c r="B317" s="7" t="s">
        <v>3044</v>
      </c>
      <c r="C317" s="7" t="s">
        <v>3045</v>
      </c>
      <c r="D317" s="7" t="s">
        <v>2756</v>
      </c>
      <c r="E317" s="7" t="s">
        <v>825</v>
      </c>
      <c r="F317" s="7" t="s">
        <v>3046</v>
      </c>
      <c r="G317" s="21">
        <v>1</v>
      </c>
      <c r="H317" s="21">
        <v>1</v>
      </c>
      <c r="I317" s="22">
        <v>0</v>
      </c>
      <c r="J317" s="23">
        <v>0</v>
      </c>
      <c r="K317" s="24">
        <v>1</v>
      </c>
      <c r="L317" s="25">
        <v>0</v>
      </c>
      <c r="M317" s="37" t="s">
        <v>5507</v>
      </c>
      <c r="N317" s="37"/>
    </row>
    <row r="318" spans="1:14" x14ac:dyDescent="0.3">
      <c r="A318" s="7" t="s">
        <v>1264</v>
      </c>
      <c r="B318" s="7" t="s">
        <v>3047</v>
      </c>
      <c r="C318" s="7" t="s">
        <v>2016</v>
      </c>
      <c r="D318" s="7" t="s">
        <v>1898</v>
      </c>
      <c r="E318" s="7" t="s">
        <v>1104</v>
      </c>
      <c r="F318" s="7" t="s">
        <v>3048</v>
      </c>
      <c r="G318" s="21">
        <v>1</v>
      </c>
      <c r="H318" s="21">
        <v>2</v>
      </c>
      <c r="I318" s="22">
        <v>0</v>
      </c>
      <c r="J318" s="23">
        <v>0</v>
      </c>
      <c r="K318" s="24">
        <v>0</v>
      </c>
      <c r="L318" s="25">
        <v>1</v>
      </c>
      <c r="M318" s="37" t="s">
        <v>5507</v>
      </c>
      <c r="N318" s="37"/>
    </row>
    <row r="319" spans="1:14" x14ac:dyDescent="0.3">
      <c r="A319" s="7" t="s">
        <v>3049</v>
      </c>
      <c r="B319" s="7" t="s">
        <v>3050</v>
      </c>
      <c r="C319" s="7" t="s">
        <v>3051</v>
      </c>
      <c r="D319" s="7" t="s">
        <v>2180</v>
      </c>
      <c r="E319" s="7" t="s">
        <v>670</v>
      </c>
      <c r="F319" s="7" t="s">
        <v>3052</v>
      </c>
      <c r="G319" s="21">
        <v>1</v>
      </c>
      <c r="H319" s="21">
        <v>1</v>
      </c>
      <c r="I319" s="22">
        <v>0</v>
      </c>
      <c r="J319" s="23">
        <v>1</v>
      </c>
      <c r="K319" s="24">
        <v>0</v>
      </c>
      <c r="L319" s="25">
        <v>0</v>
      </c>
      <c r="M319" s="37" t="s">
        <v>5506</v>
      </c>
      <c r="N319" s="37"/>
    </row>
    <row r="320" spans="1:14" x14ac:dyDescent="0.3">
      <c r="A320" s="7" t="s">
        <v>1351</v>
      </c>
      <c r="B320" s="7" t="s">
        <v>3053</v>
      </c>
      <c r="C320" s="7" t="s">
        <v>3054</v>
      </c>
      <c r="D320" s="7" t="s">
        <v>1880</v>
      </c>
      <c r="E320" s="7" t="s">
        <v>1353</v>
      </c>
      <c r="F320" s="7" t="s">
        <v>3055</v>
      </c>
      <c r="G320" s="21">
        <v>1</v>
      </c>
      <c r="H320" s="21">
        <v>1</v>
      </c>
      <c r="I320" s="22">
        <v>0</v>
      </c>
      <c r="J320" s="23">
        <v>0</v>
      </c>
      <c r="K320" s="24">
        <v>0</v>
      </c>
      <c r="L320" s="25">
        <v>1</v>
      </c>
      <c r="M320" s="37" t="s">
        <v>5507</v>
      </c>
      <c r="N320" s="37"/>
    </row>
    <row r="321" spans="1:14" x14ac:dyDescent="0.3">
      <c r="A321" s="7" t="s">
        <v>912</v>
      </c>
      <c r="B321" s="7" t="s">
        <v>3056</v>
      </c>
      <c r="C321" s="7" t="s">
        <v>2504</v>
      </c>
      <c r="D321" s="7" t="s">
        <v>3057</v>
      </c>
      <c r="E321" s="7" t="s">
        <v>457</v>
      </c>
      <c r="F321" s="7" t="s">
        <v>3058</v>
      </c>
      <c r="G321" s="21">
        <v>1</v>
      </c>
      <c r="H321" s="21">
        <v>1</v>
      </c>
      <c r="I321" s="22">
        <v>0</v>
      </c>
      <c r="J321" s="23">
        <v>0</v>
      </c>
      <c r="K321" s="24">
        <v>1</v>
      </c>
      <c r="L321" s="25">
        <v>0</v>
      </c>
      <c r="M321" s="37" t="s">
        <v>5507</v>
      </c>
      <c r="N321" s="37"/>
    </row>
    <row r="322" spans="1:14" x14ac:dyDescent="0.3">
      <c r="A322" s="7" t="s">
        <v>3059</v>
      </c>
      <c r="B322" s="7" t="s">
        <v>3060</v>
      </c>
      <c r="C322" s="7" t="s">
        <v>1951</v>
      </c>
      <c r="D322" s="7" t="s">
        <v>3061</v>
      </c>
      <c r="E322" s="7" t="s">
        <v>471</v>
      </c>
      <c r="F322" s="7" t="s">
        <v>3062</v>
      </c>
      <c r="G322" s="21">
        <v>1</v>
      </c>
      <c r="H322" s="21">
        <v>1</v>
      </c>
      <c r="I322" s="22">
        <v>0</v>
      </c>
      <c r="J322" s="23">
        <v>1</v>
      </c>
      <c r="K322" s="24">
        <v>0</v>
      </c>
      <c r="L322" s="25">
        <v>0</v>
      </c>
      <c r="M322" s="37" t="s">
        <v>5506</v>
      </c>
      <c r="N322" s="37"/>
    </row>
    <row r="323" spans="1:14" x14ac:dyDescent="0.3">
      <c r="A323" s="7" t="s">
        <v>1483</v>
      </c>
      <c r="B323" s="7" t="s">
        <v>3063</v>
      </c>
      <c r="C323" s="7" t="s">
        <v>3064</v>
      </c>
      <c r="D323" s="7" t="s">
        <v>2631</v>
      </c>
      <c r="E323" s="7" t="s">
        <v>1450</v>
      </c>
      <c r="F323" s="7" t="s">
        <v>3065</v>
      </c>
      <c r="G323" s="21">
        <v>1</v>
      </c>
      <c r="H323" s="21">
        <v>12</v>
      </c>
      <c r="I323" s="22">
        <v>0</v>
      </c>
      <c r="J323" s="23">
        <v>0</v>
      </c>
      <c r="K323" s="24">
        <v>0</v>
      </c>
      <c r="L323" s="25">
        <v>1</v>
      </c>
      <c r="M323" s="37" t="s">
        <v>5507</v>
      </c>
      <c r="N323" s="37"/>
    </row>
    <row r="324" spans="1:14" x14ac:dyDescent="0.3">
      <c r="A324" s="7" t="s">
        <v>731</v>
      </c>
      <c r="B324" s="7" t="s">
        <v>3066</v>
      </c>
      <c r="C324" s="7" t="s">
        <v>3067</v>
      </c>
      <c r="D324" s="7" t="s">
        <v>2593</v>
      </c>
      <c r="E324" s="7" t="s">
        <v>617</v>
      </c>
      <c r="F324" s="7" t="s">
        <v>3068</v>
      </c>
      <c r="G324" s="21">
        <v>1</v>
      </c>
      <c r="H324" s="21">
        <v>10</v>
      </c>
      <c r="I324" s="22">
        <v>0</v>
      </c>
      <c r="J324" s="23">
        <v>0</v>
      </c>
      <c r="K324" s="24">
        <v>1</v>
      </c>
      <c r="L324" s="25">
        <v>0</v>
      </c>
      <c r="M324" s="37" t="s">
        <v>5507</v>
      </c>
      <c r="N324" s="37"/>
    </row>
    <row r="325" spans="1:14" x14ac:dyDescent="0.3">
      <c r="A325" s="7" t="s">
        <v>623</v>
      </c>
      <c r="B325" s="7" t="s">
        <v>3069</v>
      </c>
      <c r="C325" s="7" t="s">
        <v>3070</v>
      </c>
      <c r="D325" s="7" t="s">
        <v>1880</v>
      </c>
      <c r="E325" s="7" t="s">
        <v>488</v>
      </c>
      <c r="F325" s="7" t="s">
        <v>3071</v>
      </c>
      <c r="G325" s="21">
        <v>1</v>
      </c>
      <c r="H325" s="21">
        <v>1</v>
      </c>
      <c r="I325" s="22">
        <v>0</v>
      </c>
      <c r="J325" s="23">
        <v>0</v>
      </c>
      <c r="K325" s="24">
        <v>1</v>
      </c>
      <c r="L325" s="25">
        <v>0</v>
      </c>
      <c r="M325" s="37" t="s">
        <v>5507</v>
      </c>
      <c r="N325" s="37"/>
    </row>
    <row r="326" spans="1:14" x14ac:dyDescent="0.3">
      <c r="A326" s="7" t="s">
        <v>3072</v>
      </c>
      <c r="B326" s="7" t="s">
        <v>3073</v>
      </c>
      <c r="C326" s="7" t="s">
        <v>2801</v>
      </c>
      <c r="D326" s="7" t="s">
        <v>3074</v>
      </c>
      <c r="E326" s="7" t="s">
        <v>561</v>
      </c>
      <c r="F326" s="7" t="s">
        <v>3075</v>
      </c>
      <c r="G326" s="21">
        <v>1</v>
      </c>
      <c r="H326" s="21">
        <v>1</v>
      </c>
      <c r="I326" s="22">
        <v>0</v>
      </c>
      <c r="J326" s="23">
        <v>1</v>
      </c>
      <c r="K326" s="24">
        <v>0</v>
      </c>
      <c r="L326" s="25">
        <v>0</v>
      </c>
      <c r="M326" s="37" t="s">
        <v>5505</v>
      </c>
      <c r="N326" s="37"/>
    </row>
    <row r="327" spans="1:14" x14ac:dyDescent="0.3">
      <c r="A327" s="7" t="s">
        <v>3076</v>
      </c>
      <c r="B327" s="7" t="s">
        <v>3077</v>
      </c>
      <c r="C327" s="7" t="s">
        <v>3078</v>
      </c>
      <c r="D327" s="7" t="s">
        <v>1880</v>
      </c>
      <c r="E327" s="7" t="s">
        <v>3079</v>
      </c>
      <c r="F327" s="7" t="s">
        <v>3080</v>
      </c>
      <c r="G327" s="21">
        <v>1</v>
      </c>
      <c r="H327" s="21">
        <v>3</v>
      </c>
      <c r="I327" s="22">
        <v>0</v>
      </c>
      <c r="J327" s="23">
        <v>1</v>
      </c>
      <c r="K327" s="24">
        <v>0</v>
      </c>
      <c r="L327" s="25">
        <v>0</v>
      </c>
      <c r="M327" s="37" t="s">
        <v>5505</v>
      </c>
      <c r="N327" s="37"/>
    </row>
    <row r="328" spans="1:14" x14ac:dyDescent="0.3">
      <c r="A328" s="7" t="s">
        <v>3081</v>
      </c>
      <c r="B328" s="7" t="s">
        <v>3082</v>
      </c>
      <c r="C328" s="7" t="s">
        <v>3083</v>
      </c>
      <c r="D328" s="7" t="s">
        <v>2169</v>
      </c>
      <c r="E328" s="7" t="s">
        <v>415</v>
      </c>
      <c r="F328" s="7" t="s">
        <v>3084</v>
      </c>
      <c r="G328" s="21">
        <v>1</v>
      </c>
      <c r="H328" s="21">
        <v>3</v>
      </c>
      <c r="I328" s="22">
        <v>0</v>
      </c>
      <c r="J328" s="23">
        <v>1</v>
      </c>
      <c r="K328" s="24">
        <v>0</v>
      </c>
      <c r="L328" s="25">
        <v>0</v>
      </c>
      <c r="M328" s="37" t="s">
        <v>5505</v>
      </c>
      <c r="N328" s="37"/>
    </row>
    <row r="329" spans="1:14" x14ac:dyDescent="0.3">
      <c r="A329" s="7" t="s">
        <v>1510</v>
      </c>
      <c r="B329" s="7" t="s">
        <v>3085</v>
      </c>
      <c r="C329" s="7" t="s">
        <v>3086</v>
      </c>
      <c r="D329" s="7" t="s">
        <v>1880</v>
      </c>
      <c r="E329" s="7" t="s">
        <v>1310</v>
      </c>
      <c r="F329" s="7" t="s">
        <v>3087</v>
      </c>
      <c r="G329" s="21">
        <v>1</v>
      </c>
      <c r="H329" s="21">
        <v>4</v>
      </c>
      <c r="I329" s="22">
        <v>0</v>
      </c>
      <c r="J329" s="23">
        <v>0</v>
      </c>
      <c r="K329" s="24">
        <v>0</v>
      </c>
      <c r="L329" s="25">
        <v>1</v>
      </c>
      <c r="M329" s="37" t="s">
        <v>5507</v>
      </c>
      <c r="N329" s="37"/>
    </row>
    <row r="330" spans="1:14" x14ac:dyDescent="0.3">
      <c r="A330" s="7" t="s">
        <v>1501</v>
      </c>
      <c r="B330" s="7" t="s">
        <v>3088</v>
      </c>
      <c r="C330" s="7" t="s">
        <v>3089</v>
      </c>
      <c r="D330" s="7" t="s">
        <v>1880</v>
      </c>
      <c r="E330" s="7" t="s">
        <v>636</v>
      </c>
      <c r="F330" s="7" t="s">
        <v>3090</v>
      </c>
      <c r="G330" s="21">
        <v>1</v>
      </c>
      <c r="H330" s="21">
        <v>2</v>
      </c>
      <c r="I330" s="22">
        <v>0</v>
      </c>
      <c r="J330" s="23">
        <v>0</v>
      </c>
      <c r="K330" s="24">
        <v>0</v>
      </c>
      <c r="L330" s="25">
        <v>1</v>
      </c>
      <c r="M330" s="37" t="s">
        <v>5507</v>
      </c>
      <c r="N330" s="37"/>
    </row>
    <row r="331" spans="1:14" x14ac:dyDescent="0.3">
      <c r="A331" s="7" t="s">
        <v>3091</v>
      </c>
      <c r="B331" s="7" t="s">
        <v>3092</v>
      </c>
      <c r="C331" s="7" t="s">
        <v>3093</v>
      </c>
      <c r="D331" s="7" t="s">
        <v>3094</v>
      </c>
      <c r="E331" s="7" t="s">
        <v>547</v>
      </c>
      <c r="F331" s="7" t="s">
        <v>3095</v>
      </c>
      <c r="G331" s="21">
        <v>1</v>
      </c>
      <c r="H331" s="21">
        <v>3</v>
      </c>
      <c r="I331" s="22">
        <v>1</v>
      </c>
      <c r="J331" s="23">
        <v>0</v>
      </c>
      <c r="K331" s="24">
        <v>0</v>
      </c>
      <c r="L331" s="25">
        <v>0</v>
      </c>
      <c r="M331" s="37" t="s">
        <v>5505</v>
      </c>
      <c r="N331" s="37"/>
    </row>
    <row r="332" spans="1:14" x14ac:dyDescent="0.3">
      <c r="A332" s="7" t="s">
        <v>3096</v>
      </c>
      <c r="B332" s="7" t="s">
        <v>3097</v>
      </c>
      <c r="C332" s="7" t="s">
        <v>3098</v>
      </c>
      <c r="D332" s="7" t="s">
        <v>2991</v>
      </c>
      <c r="E332" s="7" t="s">
        <v>3099</v>
      </c>
      <c r="F332" s="7" t="s">
        <v>3100</v>
      </c>
      <c r="G332" s="21">
        <v>1</v>
      </c>
      <c r="H332" s="21">
        <v>1</v>
      </c>
      <c r="I332" s="22">
        <v>0</v>
      </c>
      <c r="J332" s="23">
        <v>1</v>
      </c>
      <c r="K332" s="24">
        <v>0</v>
      </c>
      <c r="L332" s="25">
        <v>0</v>
      </c>
      <c r="M332" s="37" t="s">
        <v>5506</v>
      </c>
      <c r="N332" s="37"/>
    </row>
    <row r="333" spans="1:14" x14ac:dyDescent="0.3">
      <c r="A333" s="7" t="s">
        <v>604</v>
      </c>
      <c r="B333" s="7" t="s">
        <v>3101</v>
      </c>
      <c r="C333" s="7" t="s">
        <v>3102</v>
      </c>
      <c r="D333" s="7" t="s">
        <v>1880</v>
      </c>
      <c r="E333" s="7" t="s">
        <v>607</v>
      </c>
      <c r="F333" s="7" t="s">
        <v>3103</v>
      </c>
      <c r="G333" s="21">
        <v>1</v>
      </c>
      <c r="H333" s="21">
        <v>6</v>
      </c>
      <c r="I333" s="22">
        <v>0</v>
      </c>
      <c r="J333" s="23">
        <v>0</v>
      </c>
      <c r="K333" s="24">
        <v>1</v>
      </c>
      <c r="L333" s="25">
        <v>0</v>
      </c>
      <c r="M333" s="37" t="s">
        <v>5507</v>
      </c>
      <c r="N333" s="37"/>
    </row>
    <row r="334" spans="1:14" x14ac:dyDescent="0.3">
      <c r="A334" s="7" t="s">
        <v>575</v>
      </c>
      <c r="B334" s="7" t="s">
        <v>3104</v>
      </c>
      <c r="C334" s="7" t="s">
        <v>3105</v>
      </c>
      <c r="D334" s="7" t="s">
        <v>1941</v>
      </c>
      <c r="E334" s="7" t="s">
        <v>335</v>
      </c>
      <c r="F334" s="7" t="s">
        <v>3106</v>
      </c>
      <c r="G334" s="21">
        <v>1</v>
      </c>
      <c r="H334" s="21">
        <v>4</v>
      </c>
      <c r="I334" s="22">
        <v>0</v>
      </c>
      <c r="J334" s="23">
        <v>0</v>
      </c>
      <c r="K334" s="24">
        <v>1</v>
      </c>
      <c r="L334" s="25">
        <v>0</v>
      </c>
      <c r="M334" s="37" t="s">
        <v>5507</v>
      </c>
      <c r="N334" s="37"/>
    </row>
    <row r="335" spans="1:14" x14ac:dyDescent="0.3">
      <c r="A335" s="7" t="s">
        <v>3107</v>
      </c>
      <c r="B335" s="7" t="s">
        <v>3108</v>
      </c>
      <c r="C335" s="7" t="s">
        <v>2022</v>
      </c>
      <c r="D335" s="7" t="s">
        <v>3109</v>
      </c>
      <c r="E335" s="7" t="s">
        <v>2255</v>
      </c>
      <c r="F335" s="7" t="s">
        <v>3110</v>
      </c>
      <c r="G335" s="21">
        <v>1</v>
      </c>
      <c r="H335" s="21">
        <v>4</v>
      </c>
      <c r="I335" s="22">
        <v>0</v>
      </c>
      <c r="J335" s="23">
        <v>1</v>
      </c>
      <c r="K335" s="24">
        <v>0</v>
      </c>
      <c r="L335" s="25">
        <v>0</v>
      </c>
      <c r="M335" s="37" t="s">
        <v>5506</v>
      </c>
      <c r="N335" s="37"/>
    </row>
    <row r="336" spans="1:14" x14ac:dyDescent="0.3">
      <c r="A336" s="7" t="s">
        <v>3111</v>
      </c>
      <c r="B336" s="7" t="s">
        <v>3112</v>
      </c>
      <c r="C336" s="7" t="s">
        <v>3113</v>
      </c>
      <c r="D336" s="7" t="s">
        <v>1880</v>
      </c>
      <c r="E336" s="7" t="s">
        <v>415</v>
      </c>
      <c r="F336" s="7" t="s">
        <v>3114</v>
      </c>
      <c r="G336" s="21">
        <v>1</v>
      </c>
      <c r="H336" s="21">
        <v>1</v>
      </c>
      <c r="I336" s="22">
        <v>0</v>
      </c>
      <c r="J336" s="23">
        <v>1</v>
      </c>
      <c r="K336" s="24">
        <v>0</v>
      </c>
      <c r="L336" s="25">
        <v>0</v>
      </c>
      <c r="M336" s="37" t="s">
        <v>5505</v>
      </c>
      <c r="N336" s="37"/>
    </row>
    <row r="337" spans="1:14" x14ac:dyDescent="0.3">
      <c r="A337" s="7" t="s">
        <v>3115</v>
      </c>
      <c r="B337" s="7" t="s">
        <v>3116</v>
      </c>
      <c r="C337" s="7" t="s">
        <v>3117</v>
      </c>
      <c r="D337" s="7" t="s">
        <v>3118</v>
      </c>
      <c r="E337" s="7" t="s">
        <v>3119</v>
      </c>
      <c r="F337" s="7" t="s">
        <v>3120</v>
      </c>
      <c r="G337" s="21">
        <v>1</v>
      </c>
      <c r="H337" s="21">
        <v>30</v>
      </c>
      <c r="I337" s="22">
        <v>0</v>
      </c>
      <c r="J337" s="23">
        <v>1</v>
      </c>
      <c r="K337" s="24">
        <v>0</v>
      </c>
      <c r="L337" s="25">
        <v>0</v>
      </c>
      <c r="M337" s="37" t="s">
        <v>5505</v>
      </c>
      <c r="N337" s="37"/>
    </row>
    <row r="338" spans="1:14" x14ac:dyDescent="0.3">
      <c r="A338" s="7" t="s">
        <v>1061</v>
      </c>
      <c r="B338" s="7" t="s">
        <v>3121</v>
      </c>
      <c r="C338" s="7" t="s">
        <v>3122</v>
      </c>
      <c r="D338" s="7" t="s">
        <v>1880</v>
      </c>
      <c r="E338" s="7" t="s">
        <v>617</v>
      </c>
      <c r="F338" s="7" t="s">
        <v>3123</v>
      </c>
      <c r="G338" s="21">
        <v>1</v>
      </c>
      <c r="H338" s="21">
        <v>3</v>
      </c>
      <c r="I338" s="22">
        <v>0</v>
      </c>
      <c r="J338" s="23">
        <v>0</v>
      </c>
      <c r="K338" s="24">
        <v>1</v>
      </c>
      <c r="L338" s="25">
        <v>0</v>
      </c>
      <c r="M338" s="37" t="s">
        <v>5507</v>
      </c>
      <c r="N338" s="37"/>
    </row>
    <row r="339" spans="1:14" x14ac:dyDescent="0.3">
      <c r="A339" s="7" t="s">
        <v>3124</v>
      </c>
      <c r="B339" s="7" t="s">
        <v>3125</v>
      </c>
      <c r="C339" s="7" t="s">
        <v>3126</v>
      </c>
      <c r="D339" s="7" t="s">
        <v>1927</v>
      </c>
      <c r="E339" s="7" t="s">
        <v>858</v>
      </c>
      <c r="F339" s="7" t="s">
        <v>3127</v>
      </c>
      <c r="G339" s="21">
        <v>1</v>
      </c>
      <c r="H339" s="21">
        <v>3</v>
      </c>
      <c r="I339" s="22">
        <v>1</v>
      </c>
      <c r="J339" s="23">
        <v>0</v>
      </c>
      <c r="K339" s="24">
        <v>0</v>
      </c>
      <c r="L339" s="25">
        <v>0</v>
      </c>
      <c r="M339" s="37" t="s">
        <v>5505</v>
      </c>
      <c r="N339" s="37"/>
    </row>
    <row r="340" spans="1:14" x14ac:dyDescent="0.3">
      <c r="A340" s="7" t="s">
        <v>1778</v>
      </c>
      <c r="B340" s="7" t="s">
        <v>3128</v>
      </c>
      <c r="C340" s="7" t="s">
        <v>1951</v>
      </c>
      <c r="D340" s="7" t="s">
        <v>3129</v>
      </c>
      <c r="E340" s="7" t="s">
        <v>1283</v>
      </c>
      <c r="F340" s="7" t="s">
        <v>3130</v>
      </c>
      <c r="G340" s="21">
        <v>1</v>
      </c>
      <c r="H340" s="21">
        <v>3</v>
      </c>
      <c r="I340" s="22">
        <v>0</v>
      </c>
      <c r="J340" s="23">
        <v>0</v>
      </c>
      <c r="K340" s="24">
        <v>0</v>
      </c>
      <c r="L340" s="25">
        <v>1</v>
      </c>
      <c r="M340" s="37" t="s">
        <v>5502</v>
      </c>
      <c r="N340" s="37"/>
    </row>
    <row r="341" spans="1:14" x14ac:dyDescent="0.3">
      <c r="A341" s="7" t="s">
        <v>3131</v>
      </c>
      <c r="B341" s="7" t="s">
        <v>3132</v>
      </c>
      <c r="C341" s="7" t="s">
        <v>3133</v>
      </c>
      <c r="D341" s="7" t="s">
        <v>1880</v>
      </c>
      <c r="E341" s="7" t="s">
        <v>1310</v>
      </c>
      <c r="F341" s="7" t="s">
        <v>3134</v>
      </c>
      <c r="G341" s="21">
        <v>1</v>
      </c>
      <c r="H341" s="21">
        <v>6</v>
      </c>
      <c r="I341" s="22">
        <v>0</v>
      </c>
      <c r="J341" s="23">
        <v>1</v>
      </c>
      <c r="K341" s="24">
        <v>0</v>
      </c>
      <c r="L341" s="25">
        <v>0</v>
      </c>
      <c r="M341" s="37" t="s">
        <v>5506</v>
      </c>
      <c r="N341" s="37"/>
    </row>
    <row r="342" spans="1:14" x14ac:dyDescent="0.3">
      <c r="A342" s="7" t="s">
        <v>1752</v>
      </c>
      <c r="B342" s="7" t="s">
        <v>3135</v>
      </c>
      <c r="C342" s="7" t="s">
        <v>3136</v>
      </c>
      <c r="D342" s="7" t="s">
        <v>3137</v>
      </c>
      <c r="E342" s="7" t="s">
        <v>1283</v>
      </c>
      <c r="F342" s="7" t="s">
        <v>3138</v>
      </c>
      <c r="G342" s="21">
        <v>1</v>
      </c>
      <c r="H342" s="21">
        <v>1</v>
      </c>
      <c r="I342" s="22">
        <v>0</v>
      </c>
      <c r="J342" s="23">
        <v>0</v>
      </c>
      <c r="K342" s="24">
        <v>0</v>
      </c>
      <c r="L342" s="25">
        <v>1</v>
      </c>
      <c r="M342" s="37" t="s">
        <v>5502</v>
      </c>
      <c r="N342" s="37"/>
    </row>
    <row r="343" spans="1:14" x14ac:dyDescent="0.3">
      <c r="A343" s="7" t="s">
        <v>3139</v>
      </c>
      <c r="B343" s="7" t="s">
        <v>3140</v>
      </c>
      <c r="C343" s="7" t="s">
        <v>3141</v>
      </c>
      <c r="D343" s="7" t="s">
        <v>3142</v>
      </c>
      <c r="E343" s="7" t="s">
        <v>991</v>
      </c>
      <c r="F343" s="7" t="s">
        <v>3143</v>
      </c>
      <c r="G343" s="21">
        <v>1</v>
      </c>
      <c r="H343" s="21">
        <v>1</v>
      </c>
      <c r="I343" s="22">
        <v>0</v>
      </c>
      <c r="J343" s="23">
        <v>1</v>
      </c>
      <c r="K343" s="24">
        <v>0</v>
      </c>
      <c r="L343" s="25">
        <v>0</v>
      </c>
      <c r="M343" s="37" t="s">
        <v>5506</v>
      </c>
      <c r="N343" s="37"/>
    </row>
    <row r="344" spans="1:14" x14ac:dyDescent="0.3">
      <c r="A344" s="7" t="s">
        <v>1787</v>
      </c>
      <c r="B344" s="7" t="s">
        <v>1788</v>
      </c>
      <c r="C344" s="7" t="s">
        <v>1940</v>
      </c>
      <c r="D344" s="7" t="s">
        <v>3144</v>
      </c>
      <c r="E344" s="7" t="s">
        <v>1789</v>
      </c>
      <c r="F344" s="7" t="s">
        <v>3145</v>
      </c>
      <c r="G344" s="21">
        <v>1</v>
      </c>
      <c r="H344" s="21">
        <v>1</v>
      </c>
      <c r="I344" s="22">
        <v>0</v>
      </c>
      <c r="J344" s="23">
        <v>0</v>
      </c>
      <c r="K344" s="24">
        <v>0</v>
      </c>
      <c r="L344" s="25">
        <v>1</v>
      </c>
      <c r="M344" s="37" t="s">
        <v>5507</v>
      </c>
      <c r="N344" s="37"/>
    </row>
    <row r="345" spans="1:14" x14ac:dyDescent="0.3">
      <c r="A345" s="7" t="s">
        <v>1378</v>
      </c>
      <c r="B345" s="7" t="s">
        <v>3146</v>
      </c>
      <c r="C345" s="7" t="s">
        <v>1951</v>
      </c>
      <c r="D345" s="7" t="s">
        <v>1880</v>
      </c>
      <c r="E345" s="7" t="s">
        <v>636</v>
      </c>
      <c r="F345" s="7" t="s">
        <v>3147</v>
      </c>
      <c r="G345" s="21">
        <v>1</v>
      </c>
      <c r="H345" s="21">
        <v>4</v>
      </c>
      <c r="I345" s="22">
        <v>0</v>
      </c>
      <c r="J345" s="23">
        <v>0</v>
      </c>
      <c r="K345" s="24">
        <v>0</v>
      </c>
      <c r="L345" s="25">
        <v>1</v>
      </c>
      <c r="M345" s="37" t="s">
        <v>5507</v>
      </c>
      <c r="N345" s="37"/>
    </row>
    <row r="346" spans="1:14" x14ac:dyDescent="0.3">
      <c r="A346" s="7" t="s">
        <v>403</v>
      </c>
      <c r="B346" s="7" t="s">
        <v>404</v>
      </c>
      <c r="C346" s="7" t="s">
        <v>3148</v>
      </c>
      <c r="D346" s="7" t="s">
        <v>2054</v>
      </c>
      <c r="E346" s="7" t="s">
        <v>402</v>
      </c>
      <c r="F346" s="7" t="s">
        <v>3149</v>
      </c>
      <c r="G346" s="21">
        <v>1</v>
      </c>
      <c r="H346" s="21">
        <v>1</v>
      </c>
      <c r="I346" s="22">
        <v>0</v>
      </c>
      <c r="J346" s="23">
        <v>0</v>
      </c>
      <c r="K346" s="24">
        <v>1</v>
      </c>
      <c r="L346" s="25">
        <v>0</v>
      </c>
      <c r="M346" s="37" t="s">
        <v>5507</v>
      </c>
      <c r="N346" s="37"/>
    </row>
    <row r="347" spans="1:14" x14ac:dyDescent="0.3">
      <c r="A347" s="7" t="s">
        <v>3150</v>
      </c>
      <c r="B347" s="7" t="s">
        <v>3151</v>
      </c>
      <c r="C347" s="7" t="s">
        <v>3152</v>
      </c>
      <c r="D347" s="7" t="s">
        <v>2639</v>
      </c>
      <c r="E347" s="7" t="s">
        <v>471</v>
      </c>
      <c r="F347" s="7" t="s">
        <v>3153</v>
      </c>
      <c r="G347" s="21">
        <v>1</v>
      </c>
      <c r="H347" s="21">
        <v>1</v>
      </c>
      <c r="I347" s="22">
        <v>1</v>
      </c>
      <c r="J347" s="23">
        <v>0</v>
      </c>
      <c r="K347" s="24">
        <v>0</v>
      </c>
      <c r="L347" s="25">
        <v>0</v>
      </c>
      <c r="M347" s="37" t="s">
        <v>5505</v>
      </c>
      <c r="N347" s="37"/>
    </row>
    <row r="348" spans="1:14" x14ac:dyDescent="0.3">
      <c r="A348" s="7" t="s">
        <v>1059</v>
      </c>
      <c r="B348" s="7" t="s">
        <v>3154</v>
      </c>
      <c r="C348" s="7" t="s">
        <v>1951</v>
      </c>
      <c r="D348" s="7" t="s">
        <v>2169</v>
      </c>
      <c r="E348" s="7" t="s">
        <v>457</v>
      </c>
      <c r="F348" s="7" t="s">
        <v>3155</v>
      </c>
      <c r="G348" s="21">
        <v>1</v>
      </c>
      <c r="H348" s="21">
        <v>1</v>
      </c>
      <c r="I348" s="22">
        <v>0</v>
      </c>
      <c r="J348" s="23">
        <v>0</v>
      </c>
      <c r="K348" s="24">
        <v>1</v>
      </c>
      <c r="L348" s="25">
        <v>0</v>
      </c>
      <c r="M348" s="37" t="s">
        <v>5507</v>
      </c>
      <c r="N348" s="37"/>
    </row>
    <row r="349" spans="1:14" x14ac:dyDescent="0.3">
      <c r="A349" s="7" t="s">
        <v>3156</v>
      </c>
      <c r="B349" s="7" t="s">
        <v>3157</v>
      </c>
      <c r="C349" s="7" t="s">
        <v>1951</v>
      </c>
      <c r="D349" s="7" t="s">
        <v>3158</v>
      </c>
      <c r="E349" s="7" t="s">
        <v>3159</v>
      </c>
      <c r="F349" s="7" t="s">
        <v>3160</v>
      </c>
      <c r="G349" s="21">
        <v>1</v>
      </c>
      <c r="H349" s="21">
        <v>10</v>
      </c>
      <c r="I349" s="22">
        <v>0</v>
      </c>
      <c r="J349" s="23">
        <v>1</v>
      </c>
      <c r="K349" s="24">
        <v>0</v>
      </c>
      <c r="L349" s="25">
        <v>0</v>
      </c>
      <c r="M349" s="37" t="s">
        <v>5505</v>
      </c>
      <c r="N349" s="37"/>
    </row>
    <row r="350" spans="1:14" x14ac:dyDescent="0.3">
      <c r="A350" s="7" t="s">
        <v>3161</v>
      </c>
      <c r="B350" s="7" t="s">
        <v>2012</v>
      </c>
      <c r="C350" s="7" t="s">
        <v>2004</v>
      </c>
      <c r="D350" s="7" t="s">
        <v>1898</v>
      </c>
      <c r="E350" s="7" t="s">
        <v>2005</v>
      </c>
      <c r="F350" s="7" t="s">
        <v>3162</v>
      </c>
      <c r="G350" s="21">
        <v>1</v>
      </c>
      <c r="H350" s="21">
        <v>3</v>
      </c>
      <c r="I350" s="22">
        <v>1</v>
      </c>
      <c r="J350" s="23">
        <v>0</v>
      </c>
      <c r="K350" s="24">
        <v>0</v>
      </c>
      <c r="L350" s="25">
        <v>0</v>
      </c>
      <c r="M350" s="37" t="s">
        <v>5505</v>
      </c>
      <c r="N350" s="37"/>
    </row>
    <row r="351" spans="1:14" x14ac:dyDescent="0.3">
      <c r="A351" s="7" t="s">
        <v>3163</v>
      </c>
      <c r="B351" s="7" t="s">
        <v>3164</v>
      </c>
      <c r="C351" s="7" t="s">
        <v>1951</v>
      </c>
      <c r="D351" s="7" t="s">
        <v>2639</v>
      </c>
      <c r="E351" s="7" t="s">
        <v>3165</v>
      </c>
      <c r="F351" s="7" t="s">
        <v>3166</v>
      </c>
      <c r="G351" s="21">
        <v>1</v>
      </c>
      <c r="H351" s="21">
        <v>1</v>
      </c>
      <c r="I351" s="22">
        <v>0</v>
      </c>
      <c r="J351" s="23">
        <v>1</v>
      </c>
      <c r="K351" s="24">
        <v>0</v>
      </c>
      <c r="L351" s="25">
        <v>0</v>
      </c>
      <c r="M351" s="37" t="s">
        <v>5505</v>
      </c>
      <c r="N351" s="37"/>
    </row>
    <row r="352" spans="1:14" x14ac:dyDescent="0.3">
      <c r="A352" s="7" t="s">
        <v>1563</v>
      </c>
      <c r="B352" s="7" t="s">
        <v>1564</v>
      </c>
      <c r="C352" s="7" t="s">
        <v>3167</v>
      </c>
      <c r="D352" s="7" t="s">
        <v>3168</v>
      </c>
      <c r="E352" s="7" t="s">
        <v>1104</v>
      </c>
      <c r="F352" s="7" t="s">
        <v>3169</v>
      </c>
      <c r="G352" s="21">
        <v>1</v>
      </c>
      <c r="H352" s="21">
        <v>1</v>
      </c>
      <c r="I352" s="22">
        <v>0</v>
      </c>
      <c r="J352" s="23">
        <v>0</v>
      </c>
      <c r="K352" s="24">
        <v>0</v>
      </c>
      <c r="L352" s="25">
        <v>1</v>
      </c>
      <c r="M352" s="37" t="s">
        <v>5507</v>
      </c>
      <c r="N352" s="37"/>
    </row>
    <row r="353" spans="1:14" x14ac:dyDescent="0.3">
      <c r="A353" s="7" t="s">
        <v>3170</v>
      </c>
      <c r="B353" s="7" t="s">
        <v>3171</v>
      </c>
      <c r="C353" s="7" t="s">
        <v>3172</v>
      </c>
      <c r="D353" s="7" t="s">
        <v>3173</v>
      </c>
      <c r="E353" s="7" t="s">
        <v>352</v>
      </c>
      <c r="F353" s="7" t="s">
        <v>3174</v>
      </c>
      <c r="G353" s="21">
        <v>1</v>
      </c>
      <c r="H353" s="21">
        <v>1</v>
      </c>
      <c r="I353" s="22">
        <v>0</v>
      </c>
      <c r="J353" s="23">
        <v>1</v>
      </c>
      <c r="K353" s="24">
        <v>0</v>
      </c>
      <c r="L353" s="25">
        <v>0</v>
      </c>
      <c r="M353" s="37" t="s">
        <v>5505</v>
      </c>
      <c r="N353" s="37"/>
    </row>
    <row r="354" spans="1:14" x14ac:dyDescent="0.3">
      <c r="A354" s="7" t="s">
        <v>1345</v>
      </c>
      <c r="B354" s="7" t="s">
        <v>3175</v>
      </c>
      <c r="C354" s="7" t="s">
        <v>3176</v>
      </c>
      <c r="D354" s="7" t="s">
        <v>1880</v>
      </c>
      <c r="E354" s="7" t="s">
        <v>1347</v>
      </c>
      <c r="F354" s="7" t="s">
        <v>3177</v>
      </c>
      <c r="G354" s="21">
        <v>1</v>
      </c>
      <c r="H354" s="21">
        <v>1</v>
      </c>
      <c r="I354" s="22">
        <v>0</v>
      </c>
      <c r="J354" s="23">
        <v>0</v>
      </c>
      <c r="K354" s="24">
        <v>0</v>
      </c>
      <c r="L354" s="25">
        <v>1</v>
      </c>
      <c r="M354" s="37" t="s">
        <v>5507</v>
      </c>
      <c r="N354" s="37"/>
    </row>
    <row r="355" spans="1:14" x14ac:dyDescent="0.3">
      <c r="A355" s="7" t="s">
        <v>847</v>
      </c>
      <c r="B355" s="7" t="s">
        <v>3178</v>
      </c>
      <c r="C355" s="7" t="s">
        <v>1951</v>
      </c>
      <c r="D355" s="7" t="s">
        <v>1880</v>
      </c>
      <c r="E355" s="7" t="s">
        <v>849</v>
      </c>
      <c r="F355" s="7" t="s">
        <v>3179</v>
      </c>
      <c r="G355" s="21">
        <v>1</v>
      </c>
      <c r="H355" s="21">
        <v>1</v>
      </c>
      <c r="I355" s="22">
        <v>0</v>
      </c>
      <c r="J355" s="23">
        <v>0</v>
      </c>
      <c r="K355" s="24">
        <v>1</v>
      </c>
      <c r="L355" s="25">
        <v>0</v>
      </c>
      <c r="M355" s="37" t="s">
        <v>5507</v>
      </c>
      <c r="N355" s="37"/>
    </row>
    <row r="356" spans="1:14" x14ac:dyDescent="0.3">
      <c r="A356" s="7" t="s">
        <v>676</v>
      </c>
      <c r="B356" s="7" t="s">
        <v>3180</v>
      </c>
      <c r="C356" s="7" t="s">
        <v>3181</v>
      </c>
      <c r="D356" s="7" t="s">
        <v>3182</v>
      </c>
      <c r="E356" s="7" t="s">
        <v>607</v>
      </c>
      <c r="F356" s="7" t="s">
        <v>3183</v>
      </c>
      <c r="G356" s="21">
        <v>1</v>
      </c>
      <c r="H356" s="21">
        <v>2</v>
      </c>
      <c r="I356" s="22">
        <v>0</v>
      </c>
      <c r="J356" s="23">
        <v>0</v>
      </c>
      <c r="K356" s="24">
        <v>1</v>
      </c>
      <c r="L356" s="25">
        <v>0</v>
      </c>
      <c r="M356" s="37" t="s">
        <v>5507</v>
      </c>
      <c r="N356" s="37"/>
    </row>
    <row r="357" spans="1:14" x14ac:dyDescent="0.3">
      <c r="A357" s="7" t="s">
        <v>3184</v>
      </c>
      <c r="B357" s="7" t="s">
        <v>3185</v>
      </c>
      <c r="C357" s="7" t="s">
        <v>1951</v>
      </c>
      <c r="D357" s="7" t="s">
        <v>1880</v>
      </c>
      <c r="E357" s="7" t="s">
        <v>3186</v>
      </c>
      <c r="F357" s="7" t="s">
        <v>3184</v>
      </c>
      <c r="G357" s="21">
        <v>1</v>
      </c>
      <c r="H357" s="21">
        <v>50</v>
      </c>
      <c r="I357" s="22">
        <v>0</v>
      </c>
      <c r="J357" s="23">
        <v>1</v>
      </c>
      <c r="K357" s="24">
        <v>0</v>
      </c>
      <c r="L357" s="25">
        <v>0</v>
      </c>
      <c r="M357" s="37" t="s">
        <v>5505</v>
      </c>
      <c r="N357" s="37"/>
    </row>
    <row r="358" spans="1:14" x14ac:dyDescent="0.3">
      <c r="A358" s="7" t="s">
        <v>862</v>
      </c>
      <c r="B358" s="7" t="s">
        <v>863</v>
      </c>
      <c r="C358" s="7" t="s">
        <v>1951</v>
      </c>
      <c r="D358" s="7" t="s">
        <v>1918</v>
      </c>
      <c r="E358" s="7" t="s">
        <v>784</v>
      </c>
      <c r="F358" s="7" t="s">
        <v>3187</v>
      </c>
      <c r="G358" s="21">
        <v>1</v>
      </c>
      <c r="H358" s="21">
        <v>1</v>
      </c>
      <c r="I358" s="22">
        <v>0</v>
      </c>
      <c r="J358" s="23">
        <v>0</v>
      </c>
      <c r="K358" s="24">
        <v>1</v>
      </c>
      <c r="L358" s="25">
        <v>0</v>
      </c>
      <c r="M358" s="37" t="s">
        <v>5507</v>
      </c>
      <c r="N358" s="37"/>
    </row>
    <row r="359" spans="1:14" x14ac:dyDescent="0.3">
      <c r="A359" s="7" t="s">
        <v>1499</v>
      </c>
      <c r="B359" s="7" t="s">
        <v>1500</v>
      </c>
      <c r="C359" s="7" t="s">
        <v>1951</v>
      </c>
      <c r="D359" s="7" t="s">
        <v>1880</v>
      </c>
      <c r="E359" s="7" t="s">
        <v>636</v>
      </c>
      <c r="F359" s="7" t="s">
        <v>3188</v>
      </c>
      <c r="G359" s="21">
        <v>1</v>
      </c>
      <c r="H359" s="21">
        <v>2</v>
      </c>
      <c r="I359" s="22">
        <v>0</v>
      </c>
      <c r="J359" s="23">
        <v>0</v>
      </c>
      <c r="K359" s="24">
        <v>0</v>
      </c>
      <c r="L359" s="25">
        <v>1</v>
      </c>
      <c r="M359" s="37" t="s">
        <v>5507</v>
      </c>
      <c r="N359" s="37"/>
    </row>
    <row r="360" spans="1:14" x14ac:dyDescent="0.3">
      <c r="A360" s="7" t="s">
        <v>1634</v>
      </c>
      <c r="B360" s="7" t="s">
        <v>3189</v>
      </c>
      <c r="C360" s="7" t="s">
        <v>3190</v>
      </c>
      <c r="D360" s="7" t="s">
        <v>1941</v>
      </c>
      <c r="E360" s="7" t="s">
        <v>636</v>
      </c>
      <c r="F360" s="7" t="s">
        <v>3191</v>
      </c>
      <c r="G360" s="21">
        <v>1</v>
      </c>
      <c r="H360" s="21">
        <v>1</v>
      </c>
      <c r="I360" s="22">
        <v>0</v>
      </c>
      <c r="J360" s="23">
        <v>0</v>
      </c>
      <c r="K360" s="24">
        <v>0</v>
      </c>
      <c r="L360" s="25">
        <v>1</v>
      </c>
      <c r="M360" s="37" t="s">
        <v>5507</v>
      </c>
      <c r="N360" s="37"/>
    </row>
    <row r="361" spans="1:14" x14ac:dyDescent="0.3">
      <c r="A361" s="7" t="s">
        <v>3192</v>
      </c>
      <c r="B361" s="7" t="s">
        <v>3193</v>
      </c>
      <c r="C361" s="7" t="s">
        <v>1951</v>
      </c>
      <c r="D361" s="7" t="s">
        <v>1922</v>
      </c>
      <c r="E361" s="7" t="s">
        <v>1299</v>
      </c>
      <c r="F361" s="7" t="s">
        <v>3194</v>
      </c>
      <c r="G361" s="21">
        <v>1</v>
      </c>
      <c r="H361" s="21">
        <v>1</v>
      </c>
      <c r="I361" s="22">
        <v>0</v>
      </c>
      <c r="J361" s="23">
        <v>1</v>
      </c>
      <c r="K361" s="24">
        <v>0</v>
      </c>
      <c r="L361" s="25">
        <v>0</v>
      </c>
      <c r="M361" s="37" t="s">
        <v>5505</v>
      </c>
      <c r="N361" s="37"/>
    </row>
    <row r="362" spans="1:14" x14ac:dyDescent="0.3">
      <c r="A362" s="7" t="s">
        <v>3195</v>
      </c>
      <c r="B362" s="7" t="s">
        <v>3196</v>
      </c>
      <c r="C362" s="7" t="s">
        <v>3197</v>
      </c>
      <c r="D362" s="7" t="s">
        <v>1932</v>
      </c>
      <c r="E362" s="7" t="s">
        <v>1971</v>
      </c>
      <c r="F362" s="7" t="s">
        <v>3198</v>
      </c>
      <c r="G362" s="21">
        <v>1</v>
      </c>
      <c r="H362" s="21">
        <v>1</v>
      </c>
      <c r="I362" s="22">
        <v>1</v>
      </c>
      <c r="J362" s="23">
        <v>0</v>
      </c>
      <c r="K362" s="24">
        <v>0</v>
      </c>
      <c r="L362" s="25">
        <v>0</v>
      </c>
      <c r="M362" s="37" t="s">
        <v>5506</v>
      </c>
      <c r="N362" s="37"/>
    </row>
    <row r="363" spans="1:14" x14ac:dyDescent="0.3">
      <c r="A363" s="7" t="s">
        <v>1814</v>
      </c>
      <c r="B363" s="7" t="s">
        <v>3199</v>
      </c>
      <c r="C363" s="7" t="s">
        <v>3200</v>
      </c>
      <c r="D363" s="7" t="s">
        <v>1880</v>
      </c>
      <c r="E363" s="7" t="s">
        <v>1816</v>
      </c>
      <c r="F363" s="7" t="s">
        <v>3201</v>
      </c>
      <c r="G363" s="21">
        <v>1</v>
      </c>
      <c r="H363" s="21">
        <v>1</v>
      </c>
      <c r="I363" s="22">
        <v>0</v>
      </c>
      <c r="J363" s="23">
        <v>0</v>
      </c>
      <c r="K363" s="24">
        <v>0</v>
      </c>
      <c r="L363" s="25">
        <v>1</v>
      </c>
      <c r="M363" s="37" t="s">
        <v>5507</v>
      </c>
      <c r="N363" s="37"/>
    </row>
    <row r="364" spans="1:14" x14ac:dyDescent="0.3">
      <c r="A364" s="7" t="s">
        <v>3202</v>
      </c>
      <c r="B364" s="7" t="s">
        <v>3203</v>
      </c>
      <c r="C364" s="7" t="s">
        <v>2801</v>
      </c>
      <c r="D364" s="7" t="s">
        <v>1941</v>
      </c>
      <c r="E364" s="7" t="s">
        <v>561</v>
      </c>
      <c r="F364" s="7" t="s">
        <v>3204</v>
      </c>
      <c r="G364" s="21">
        <v>1</v>
      </c>
      <c r="H364" s="21">
        <v>4</v>
      </c>
      <c r="I364" s="22">
        <v>0</v>
      </c>
      <c r="J364" s="23">
        <v>1</v>
      </c>
      <c r="K364" s="24">
        <v>0</v>
      </c>
      <c r="L364" s="25">
        <v>0</v>
      </c>
      <c r="M364" s="37" t="s">
        <v>5505</v>
      </c>
      <c r="N364" s="37"/>
    </row>
    <row r="365" spans="1:14" x14ac:dyDescent="0.3">
      <c r="A365" s="7" t="s">
        <v>1057</v>
      </c>
      <c r="B365" s="7" t="s">
        <v>3205</v>
      </c>
      <c r="C365" s="7" t="s">
        <v>2504</v>
      </c>
      <c r="D365" s="7" t="s">
        <v>3057</v>
      </c>
      <c r="E365" s="7" t="s">
        <v>457</v>
      </c>
      <c r="F365" s="7" t="s">
        <v>3206</v>
      </c>
      <c r="G365" s="21">
        <v>1</v>
      </c>
      <c r="H365" s="21">
        <v>1</v>
      </c>
      <c r="I365" s="22">
        <v>0</v>
      </c>
      <c r="J365" s="23">
        <v>0</v>
      </c>
      <c r="K365" s="24">
        <v>1</v>
      </c>
      <c r="L365" s="25">
        <v>0</v>
      </c>
      <c r="M365" s="37" t="s">
        <v>5507</v>
      </c>
      <c r="N365" s="37"/>
    </row>
    <row r="366" spans="1:14" x14ac:dyDescent="0.3">
      <c r="A366" s="7" t="s">
        <v>1115</v>
      </c>
      <c r="B366" s="7" t="s">
        <v>1116</v>
      </c>
      <c r="C366" s="7" t="s">
        <v>1951</v>
      </c>
      <c r="D366" s="7" t="s">
        <v>3207</v>
      </c>
      <c r="E366" s="7" t="s">
        <v>471</v>
      </c>
      <c r="F366" s="7" t="s">
        <v>3208</v>
      </c>
      <c r="G366" s="21">
        <v>1</v>
      </c>
      <c r="H366" s="21">
        <v>1</v>
      </c>
      <c r="I366" s="22">
        <v>0</v>
      </c>
      <c r="J366" s="23">
        <v>0</v>
      </c>
      <c r="K366" s="24">
        <v>1</v>
      </c>
      <c r="L366" s="25">
        <v>0</v>
      </c>
      <c r="M366" s="37" t="s">
        <v>5507</v>
      </c>
      <c r="N366" s="37"/>
    </row>
    <row r="367" spans="1:14" x14ac:dyDescent="0.3">
      <c r="A367" s="7" t="s">
        <v>3209</v>
      </c>
      <c r="B367" s="7" t="s">
        <v>1939</v>
      </c>
      <c r="C367" s="7" t="s">
        <v>1940</v>
      </c>
      <c r="D367" s="7" t="s">
        <v>1941</v>
      </c>
      <c r="E367" s="7" t="s">
        <v>388</v>
      </c>
      <c r="F367" s="7" t="s">
        <v>3210</v>
      </c>
      <c r="G367" s="21">
        <v>1</v>
      </c>
      <c r="H367" s="21">
        <v>1</v>
      </c>
      <c r="I367" s="22">
        <v>0</v>
      </c>
      <c r="J367" s="23">
        <v>1</v>
      </c>
      <c r="K367" s="24">
        <v>0</v>
      </c>
      <c r="L367" s="25">
        <v>0</v>
      </c>
      <c r="M367" s="37" t="s">
        <v>5505</v>
      </c>
      <c r="N367" s="37"/>
    </row>
    <row r="368" spans="1:14" x14ac:dyDescent="0.3">
      <c r="A368" s="7" t="s">
        <v>3211</v>
      </c>
      <c r="B368" s="7" t="s">
        <v>3212</v>
      </c>
      <c r="C368" s="7" t="s">
        <v>2004</v>
      </c>
      <c r="D368" s="7" t="s">
        <v>1932</v>
      </c>
      <c r="E368" s="7" t="s">
        <v>1161</v>
      </c>
      <c r="F368" s="7" t="s">
        <v>3213</v>
      </c>
      <c r="G368" s="21">
        <v>1</v>
      </c>
      <c r="H368" s="21">
        <v>1</v>
      </c>
      <c r="I368" s="22">
        <v>0</v>
      </c>
      <c r="J368" s="23">
        <v>1</v>
      </c>
      <c r="K368" s="24">
        <v>0</v>
      </c>
      <c r="L368" s="25">
        <v>0</v>
      </c>
      <c r="M368" s="37" t="s">
        <v>5504</v>
      </c>
      <c r="N368" s="37"/>
    </row>
    <row r="369" spans="1:14" x14ac:dyDescent="0.3">
      <c r="A369" s="7" t="s">
        <v>3214</v>
      </c>
      <c r="B369" s="7" t="s">
        <v>3215</v>
      </c>
      <c r="C369" s="7" t="s">
        <v>2276</v>
      </c>
      <c r="D369" s="7" t="s">
        <v>1932</v>
      </c>
      <c r="E369" s="7" t="s">
        <v>1971</v>
      </c>
      <c r="F369" s="7" t="s">
        <v>3216</v>
      </c>
      <c r="G369" s="21">
        <v>1</v>
      </c>
      <c r="H369" s="21">
        <v>2</v>
      </c>
      <c r="I369" s="22">
        <v>1</v>
      </c>
      <c r="J369" s="23">
        <v>0</v>
      </c>
      <c r="K369" s="24">
        <v>0</v>
      </c>
      <c r="L369" s="25">
        <v>0</v>
      </c>
      <c r="M369" s="37" t="s">
        <v>5503</v>
      </c>
      <c r="N369" s="37"/>
    </row>
    <row r="370" spans="1:14" x14ac:dyDescent="0.3">
      <c r="A370" s="7" t="s">
        <v>3217</v>
      </c>
      <c r="B370" s="7" t="s">
        <v>3218</v>
      </c>
      <c r="C370" s="7" t="s">
        <v>3219</v>
      </c>
      <c r="D370" s="7" t="s">
        <v>1880</v>
      </c>
      <c r="E370" s="7" t="s">
        <v>607</v>
      </c>
      <c r="F370" s="7" t="s">
        <v>3220</v>
      </c>
      <c r="G370" s="21">
        <v>1</v>
      </c>
      <c r="H370" s="21">
        <v>12</v>
      </c>
      <c r="I370" s="22">
        <v>0</v>
      </c>
      <c r="J370" s="23">
        <v>1</v>
      </c>
      <c r="K370" s="24">
        <v>0</v>
      </c>
      <c r="L370" s="25">
        <v>0</v>
      </c>
      <c r="M370" s="37" t="s">
        <v>5506</v>
      </c>
      <c r="N370" s="37"/>
    </row>
    <row r="371" spans="1:14" x14ac:dyDescent="0.3">
      <c r="A371" s="7" t="s">
        <v>3221</v>
      </c>
      <c r="B371" s="7" t="s">
        <v>3222</v>
      </c>
      <c r="C371" s="7" t="s">
        <v>2820</v>
      </c>
      <c r="D371" s="7" t="s">
        <v>1996</v>
      </c>
      <c r="E371" s="7" t="s">
        <v>3223</v>
      </c>
      <c r="F371" s="7" t="s">
        <v>3224</v>
      </c>
      <c r="G371" s="21">
        <v>1</v>
      </c>
      <c r="H371" s="21">
        <v>2</v>
      </c>
      <c r="I371" s="22">
        <v>1</v>
      </c>
      <c r="J371" s="23">
        <v>0</v>
      </c>
      <c r="K371" s="24">
        <v>0</v>
      </c>
      <c r="L371" s="25">
        <v>0</v>
      </c>
      <c r="M371" s="37" t="s">
        <v>5505</v>
      </c>
      <c r="N371" s="37"/>
    </row>
    <row r="372" spans="1:14" x14ac:dyDescent="0.3">
      <c r="A372" s="7" t="s">
        <v>3225</v>
      </c>
      <c r="B372" s="7" t="s">
        <v>3226</v>
      </c>
      <c r="C372" s="7" t="s">
        <v>3227</v>
      </c>
      <c r="D372" s="7" t="s">
        <v>1880</v>
      </c>
      <c r="E372" s="7" t="s">
        <v>991</v>
      </c>
      <c r="F372" s="7" t="s">
        <v>3228</v>
      </c>
      <c r="G372" s="21">
        <v>1</v>
      </c>
      <c r="H372" s="21">
        <v>10</v>
      </c>
      <c r="I372" s="22">
        <v>0</v>
      </c>
      <c r="J372" s="23">
        <v>1</v>
      </c>
      <c r="K372" s="24">
        <v>0</v>
      </c>
      <c r="L372" s="25">
        <v>0</v>
      </c>
      <c r="M372" s="37" t="s">
        <v>5506</v>
      </c>
      <c r="N372" s="37"/>
    </row>
    <row r="373" spans="1:14" x14ac:dyDescent="0.3">
      <c r="A373" s="7" t="s">
        <v>3229</v>
      </c>
      <c r="B373" s="7" t="s">
        <v>3230</v>
      </c>
      <c r="C373" s="7" t="s">
        <v>1897</v>
      </c>
      <c r="D373" s="7" t="s">
        <v>1907</v>
      </c>
      <c r="E373" s="7" t="s">
        <v>1971</v>
      </c>
      <c r="F373" s="7" t="s">
        <v>2247</v>
      </c>
      <c r="G373" s="21">
        <v>1</v>
      </c>
      <c r="H373" s="21">
        <v>1</v>
      </c>
      <c r="I373" s="22">
        <v>1</v>
      </c>
      <c r="J373" s="23">
        <v>0</v>
      </c>
      <c r="K373" s="24">
        <v>0</v>
      </c>
      <c r="L373" s="25">
        <v>0</v>
      </c>
      <c r="M373" s="37" t="s">
        <v>5503</v>
      </c>
      <c r="N373" s="37"/>
    </row>
    <row r="374" spans="1:14" x14ac:dyDescent="0.3">
      <c r="A374" s="7" t="s">
        <v>3231</v>
      </c>
      <c r="B374" s="7" t="s">
        <v>3232</v>
      </c>
      <c r="C374" s="7" t="s">
        <v>3233</v>
      </c>
      <c r="D374" s="7" t="s">
        <v>1880</v>
      </c>
      <c r="E374" s="7" t="s">
        <v>1812</v>
      </c>
      <c r="F374" s="7" t="s">
        <v>3234</v>
      </c>
      <c r="G374" s="21">
        <v>1</v>
      </c>
      <c r="H374" s="21">
        <v>4</v>
      </c>
      <c r="I374" s="22">
        <v>0</v>
      </c>
      <c r="J374" s="23">
        <v>1</v>
      </c>
      <c r="K374" s="24">
        <v>0</v>
      </c>
      <c r="L374" s="25">
        <v>0</v>
      </c>
      <c r="M374" s="37" t="s">
        <v>5506</v>
      </c>
      <c r="N374" s="37"/>
    </row>
    <row r="375" spans="1:14" x14ac:dyDescent="0.3">
      <c r="A375" s="7" t="s">
        <v>3235</v>
      </c>
      <c r="B375" s="7" t="s">
        <v>3236</v>
      </c>
      <c r="C375" s="7" t="s">
        <v>3237</v>
      </c>
      <c r="D375" s="7" t="s">
        <v>2054</v>
      </c>
      <c r="E375" s="7" t="s">
        <v>440</v>
      </c>
      <c r="F375" s="7" t="s">
        <v>3238</v>
      </c>
      <c r="G375" s="21">
        <v>1</v>
      </c>
      <c r="H375" s="21">
        <v>1</v>
      </c>
      <c r="I375" s="22">
        <v>0</v>
      </c>
      <c r="J375" s="23">
        <v>1</v>
      </c>
      <c r="K375" s="24">
        <v>0</v>
      </c>
      <c r="L375" s="25">
        <v>0</v>
      </c>
      <c r="M375" s="37" t="s">
        <v>5506</v>
      </c>
      <c r="N375" s="37"/>
    </row>
    <row r="376" spans="1:14" x14ac:dyDescent="0.3">
      <c r="A376" s="7" t="s">
        <v>3239</v>
      </c>
      <c r="B376" s="7" t="s">
        <v>3240</v>
      </c>
      <c r="C376" s="7" t="s">
        <v>1951</v>
      </c>
      <c r="D376" s="7" t="s">
        <v>2081</v>
      </c>
      <c r="E376" s="7" t="s">
        <v>3241</v>
      </c>
      <c r="F376" s="7" t="s">
        <v>3242</v>
      </c>
      <c r="G376" s="21">
        <v>1</v>
      </c>
      <c r="H376" s="21">
        <v>1</v>
      </c>
      <c r="I376" s="22">
        <v>1</v>
      </c>
      <c r="J376" s="23">
        <v>0</v>
      </c>
      <c r="K376" s="24">
        <v>0</v>
      </c>
      <c r="L376" s="25">
        <v>0</v>
      </c>
      <c r="M376" s="37" t="s">
        <v>5505</v>
      </c>
      <c r="N376" s="37"/>
    </row>
    <row r="377" spans="1:14" x14ac:dyDescent="0.3">
      <c r="A377" s="7" t="s">
        <v>3243</v>
      </c>
      <c r="B377" s="7" t="s">
        <v>3244</v>
      </c>
      <c r="C377" s="7" t="s">
        <v>3245</v>
      </c>
      <c r="D377" s="7" t="s">
        <v>1880</v>
      </c>
      <c r="E377" s="7" t="s">
        <v>457</v>
      </c>
      <c r="F377" s="7" t="s">
        <v>3246</v>
      </c>
      <c r="G377" s="21">
        <v>1</v>
      </c>
      <c r="H377" s="21">
        <v>4</v>
      </c>
      <c r="I377" s="22">
        <v>0</v>
      </c>
      <c r="J377" s="23">
        <v>1</v>
      </c>
      <c r="K377" s="24">
        <v>0</v>
      </c>
      <c r="L377" s="25">
        <v>0</v>
      </c>
      <c r="M377" s="37" t="s">
        <v>5505</v>
      </c>
      <c r="N377" s="37"/>
    </row>
    <row r="378" spans="1:14" x14ac:dyDescent="0.3">
      <c r="A378" s="7" t="s">
        <v>3247</v>
      </c>
      <c r="B378" s="7" t="s">
        <v>3248</v>
      </c>
      <c r="C378" s="7" t="s">
        <v>3249</v>
      </c>
      <c r="D378" s="7" t="s">
        <v>2419</v>
      </c>
      <c r="E378" s="7" t="s">
        <v>3250</v>
      </c>
      <c r="F378" s="7" t="s">
        <v>3251</v>
      </c>
      <c r="G378" s="21">
        <v>1</v>
      </c>
      <c r="H378" s="21">
        <v>2</v>
      </c>
      <c r="I378" s="22">
        <v>0</v>
      </c>
      <c r="J378" s="23">
        <v>1</v>
      </c>
      <c r="K378" s="24">
        <v>0</v>
      </c>
      <c r="L378" s="25">
        <v>0</v>
      </c>
      <c r="M378" s="37" t="s">
        <v>5506</v>
      </c>
      <c r="N378" s="37"/>
    </row>
    <row r="379" spans="1:14" x14ac:dyDescent="0.3">
      <c r="A379" s="7" t="s">
        <v>3252</v>
      </c>
      <c r="B379" s="7" t="s">
        <v>3253</v>
      </c>
      <c r="C379" s="7" t="s">
        <v>3254</v>
      </c>
      <c r="D379" s="7" t="s">
        <v>3255</v>
      </c>
      <c r="E379" s="7" t="s">
        <v>415</v>
      </c>
      <c r="F379" s="7" t="s">
        <v>3256</v>
      </c>
      <c r="G379" s="21">
        <v>1</v>
      </c>
      <c r="H379" s="21">
        <v>1</v>
      </c>
      <c r="I379" s="22">
        <v>0</v>
      </c>
      <c r="J379" s="23">
        <v>1</v>
      </c>
      <c r="K379" s="24">
        <v>0</v>
      </c>
      <c r="L379" s="25">
        <v>0</v>
      </c>
      <c r="M379" s="37" t="s">
        <v>5506</v>
      </c>
      <c r="N379" s="37"/>
    </row>
    <row r="380" spans="1:14" x14ac:dyDescent="0.3">
      <c r="A380" s="7" t="s">
        <v>1236</v>
      </c>
      <c r="B380" s="7" t="s">
        <v>3257</v>
      </c>
      <c r="C380" s="7" t="s">
        <v>1951</v>
      </c>
      <c r="D380" s="7" t="s">
        <v>3258</v>
      </c>
      <c r="E380" s="7" t="s">
        <v>1238</v>
      </c>
      <c r="F380" s="7" t="s">
        <v>3259</v>
      </c>
      <c r="G380" s="21">
        <v>1</v>
      </c>
      <c r="H380" s="21">
        <v>1</v>
      </c>
      <c r="I380" s="22">
        <v>0</v>
      </c>
      <c r="J380" s="23">
        <v>0</v>
      </c>
      <c r="K380" s="24">
        <v>0</v>
      </c>
      <c r="L380" s="25">
        <v>1</v>
      </c>
      <c r="M380" s="37" t="s">
        <v>5507</v>
      </c>
      <c r="N380" s="37"/>
    </row>
    <row r="381" spans="1:14" x14ac:dyDescent="0.3">
      <c r="A381" s="7" t="s">
        <v>331</v>
      </c>
      <c r="B381" s="7" t="s">
        <v>3260</v>
      </c>
      <c r="C381" s="7" t="s">
        <v>3261</v>
      </c>
      <c r="D381" s="7" t="s">
        <v>2958</v>
      </c>
      <c r="E381" s="7" t="s">
        <v>335</v>
      </c>
      <c r="F381" s="7" t="s">
        <v>3262</v>
      </c>
      <c r="G381" s="21">
        <v>1</v>
      </c>
      <c r="H381" s="21">
        <v>1</v>
      </c>
      <c r="I381" s="22">
        <v>0</v>
      </c>
      <c r="J381" s="23">
        <v>0</v>
      </c>
      <c r="K381" s="24">
        <v>1</v>
      </c>
      <c r="L381" s="25">
        <v>0</v>
      </c>
      <c r="M381" s="37" t="s">
        <v>5507</v>
      </c>
      <c r="N381" s="37"/>
    </row>
    <row r="382" spans="1:14" x14ac:dyDescent="0.3">
      <c r="A382" s="7" t="s">
        <v>3263</v>
      </c>
      <c r="B382" s="7" t="s">
        <v>3264</v>
      </c>
      <c r="C382" s="7" t="s">
        <v>1951</v>
      </c>
      <c r="D382" s="7" t="s">
        <v>3265</v>
      </c>
      <c r="E382" s="7" t="s">
        <v>3266</v>
      </c>
      <c r="F382" s="7" t="s">
        <v>3267</v>
      </c>
      <c r="G382" s="21">
        <v>1</v>
      </c>
      <c r="H382" s="21">
        <v>1</v>
      </c>
      <c r="I382" s="22">
        <v>0</v>
      </c>
      <c r="J382" s="23">
        <v>1</v>
      </c>
      <c r="K382" s="24">
        <v>0</v>
      </c>
      <c r="L382" s="25">
        <v>0</v>
      </c>
      <c r="M382" s="37" t="s">
        <v>5506</v>
      </c>
      <c r="N382" s="37"/>
    </row>
    <row r="383" spans="1:14" x14ac:dyDescent="0.3">
      <c r="A383" s="7" t="s">
        <v>3268</v>
      </c>
      <c r="B383" s="7" t="s">
        <v>3269</v>
      </c>
      <c r="C383" s="7" t="s">
        <v>3270</v>
      </c>
      <c r="D383" s="7" t="s">
        <v>1996</v>
      </c>
      <c r="E383" s="7" t="s">
        <v>388</v>
      </c>
      <c r="F383" s="7" t="s">
        <v>3271</v>
      </c>
      <c r="G383" s="21">
        <v>1</v>
      </c>
      <c r="H383" s="21">
        <v>1</v>
      </c>
      <c r="I383" s="22">
        <v>0</v>
      </c>
      <c r="J383" s="23">
        <v>1</v>
      </c>
      <c r="K383" s="24">
        <v>0</v>
      </c>
      <c r="L383" s="25">
        <v>0</v>
      </c>
      <c r="M383" s="37" t="s">
        <v>5505</v>
      </c>
      <c r="N383" s="37"/>
    </row>
    <row r="384" spans="1:14" x14ac:dyDescent="0.3">
      <c r="A384" s="7" t="s">
        <v>1468</v>
      </c>
      <c r="B384" s="7" t="s">
        <v>3272</v>
      </c>
      <c r="C384" s="7" t="s">
        <v>3273</v>
      </c>
      <c r="D384" s="7" t="s">
        <v>1880</v>
      </c>
      <c r="E384" s="7" t="s">
        <v>1470</v>
      </c>
      <c r="F384" s="7" t="s">
        <v>3274</v>
      </c>
      <c r="G384" s="21">
        <v>1</v>
      </c>
      <c r="H384" s="21">
        <v>2</v>
      </c>
      <c r="I384" s="22">
        <v>0</v>
      </c>
      <c r="J384" s="23">
        <v>0</v>
      </c>
      <c r="K384" s="24">
        <v>0</v>
      </c>
      <c r="L384" s="25">
        <v>1</v>
      </c>
      <c r="M384" s="37" t="s">
        <v>5507</v>
      </c>
      <c r="N384" s="37"/>
    </row>
    <row r="385" spans="1:14" x14ac:dyDescent="0.3">
      <c r="A385" s="7" t="s">
        <v>3275</v>
      </c>
      <c r="B385" s="7" t="s">
        <v>3276</v>
      </c>
      <c r="C385" s="7" t="s">
        <v>3277</v>
      </c>
      <c r="D385" s="7" t="s">
        <v>3278</v>
      </c>
      <c r="E385" s="7" t="s">
        <v>2255</v>
      </c>
      <c r="F385" s="7" t="s">
        <v>3279</v>
      </c>
      <c r="G385" s="21">
        <v>1</v>
      </c>
      <c r="H385" s="21">
        <v>1</v>
      </c>
      <c r="I385" s="22">
        <v>0</v>
      </c>
      <c r="J385" s="23">
        <v>1</v>
      </c>
      <c r="K385" s="24">
        <v>0</v>
      </c>
      <c r="L385" s="25">
        <v>0</v>
      </c>
      <c r="M385" s="37" t="s">
        <v>5506</v>
      </c>
      <c r="N385" s="37"/>
    </row>
    <row r="386" spans="1:14" x14ac:dyDescent="0.3">
      <c r="A386" s="7" t="s">
        <v>3280</v>
      </c>
      <c r="B386" s="7" t="s">
        <v>3281</v>
      </c>
      <c r="C386" s="7" t="s">
        <v>1951</v>
      </c>
      <c r="D386" s="7" t="s">
        <v>2081</v>
      </c>
      <c r="E386" s="7" t="s">
        <v>858</v>
      </c>
      <c r="F386" s="7" t="s">
        <v>3282</v>
      </c>
      <c r="G386" s="21">
        <v>1</v>
      </c>
      <c r="H386" s="21">
        <v>1</v>
      </c>
      <c r="I386" s="22">
        <v>0</v>
      </c>
      <c r="J386" s="23">
        <v>1</v>
      </c>
      <c r="K386" s="24">
        <v>0</v>
      </c>
      <c r="L386" s="25">
        <v>0</v>
      </c>
      <c r="M386" s="37" t="s">
        <v>5506</v>
      </c>
      <c r="N386" s="37"/>
    </row>
    <row r="387" spans="1:14" x14ac:dyDescent="0.3">
      <c r="A387" s="7" t="s">
        <v>949</v>
      </c>
      <c r="B387" s="7" t="s">
        <v>3283</v>
      </c>
      <c r="C387" s="7" t="s">
        <v>3284</v>
      </c>
      <c r="D387" s="7" t="s">
        <v>2756</v>
      </c>
      <c r="E387" s="7" t="s">
        <v>952</v>
      </c>
      <c r="F387" s="7" t="s">
        <v>3285</v>
      </c>
      <c r="G387" s="21">
        <v>1</v>
      </c>
      <c r="H387" s="21">
        <v>1</v>
      </c>
      <c r="I387" s="22">
        <v>0</v>
      </c>
      <c r="J387" s="23">
        <v>0</v>
      </c>
      <c r="K387" s="24">
        <v>1</v>
      </c>
      <c r="L387" s="25">
        <v>0</v>
      </c>
      <c r="M387" s="37" t="s">
        <v>5507</v>
      </c>
      <c r="N387" s="37"/>
    </row>
    <row r="388" spans="1:14" x14ac:dyDescent="0.3">
      <c r="A388" s="7" t="s">
        <v>3286</v>
      </c>
      <c r="B388" s="7" t="s">
        <v>3287</v>
      </c>
      <c r="C388" s="7" t="s">
        <v>3288</v>
      </c>
      <c r="D388" s="7" t="s">
        <v>1880</v>
      </c>
      <c r="E388" s="7" t="s">
        <v>457</v>
      </c>
      <c r="F388" s="7" t="s">
        <v>3289</v>
      </c>
      <c r="G388" s="21">
        <v>1</v>
      </c>
      <c r="H388" s="21">
        <v>2</v>
      </c>
      <c r="I388" s="22">
        <v>0</v>
      </c>
      <c r="J388" s="23">
        <v>1</v>
      </c>
      <c r="K388" s="24">
        <v>0</v>
      </c>
      <c r="L388" s="25">
        <v>0</v>
      </c>
      <c r="M388" s="37" t="s">
        <v>5505</v>
      </c>
      <c r="N388" s="37"/>
    </row>
    <row r="389" spans="1:14" x14ac:dyDescent="0.3">
      <c r="A389" s="7" t="s">
        <v>580</v>
      </c>
      <c r="B389" s="7" t="s">
        <v>3290</v>
      </c>
      <c r="C389" s="7" t="s">
        <v>3291</v>
      </c>
      <c r="D389" s="7" t="s">
        <v>1880</v>
      </c>
      <c r="E389" s="7" t="s">
        <v>582</v>
      </c>
      <c r="F389" s="7" t="s">
        <v>3292</v>
      </c>
      <c r="G389" s="21">
        <v>1</v>
      </c>
      <c r="H389" s="21">
        <v>1</v>
      </c>
      <c r="I389" s="22">
        <v>0</v>
      </c>
      <c r="J389" s="23">
        <v>0</v>
      </c>
      <c r="K389" s="24">
        <v>1</v>
      </c>
      <c r="L389" s="25">
        <v>0</v>
      </c>
      <c r="M389" s="37" t="s">
        <v>5507</v>
      </c>
      <c r="N389" s="37"/>
    </row>
    <row r="390" spans="1:14" x14ac:dyDescent="0.3">
      <c r="A390" s="7" t="s">
        <v>3293</v>
      </c>
      <c r="B390" s="7" t="s">
        <v>3294</v>
      </c>
      <c r="C390" s="7" t="s">
        <v>3295</v>
      </c>
      <c r="D390" s="7" t="s">
        <v>1880</v>
      </c>
      <c r="E390" s="7" t="s">
        <v>858</v>
      </c>
      <c r="F390" s="7" t="s">
        <v>3296</v>
      </c>
      <c r="G390" s="21">
        <v>1</v>
      </c>
      <c r="H390" s="21">
        <v>10</v>
      </c>
      <c r="I390" s="22">
        <v>0</v>
      </c>
      <c r="J390" s="23">
        <v>1</v>
      </c>
      <c r="K390" s="24">
        <v>0</v>
      </c>
      <c r="L390" s="25">
        <v>0</v>
      </c>
      <c r="M390" s="37" t="s">
        <v>5505</v>
      </c>
      <c r="N390" s="37"/>
    </row>
    <row r="391" spans="1:14" x14ac:dyDescent="0.3">
      <c r="A391" s="7" t="s">
        <v>3297</v>
      </c>
      <c r="B391" s="7" t="s">
        <v>3298</v>
      </c>
      <c r="C391" s="7" t="s">
        <v>3299</v>
      </c>
      <c r="D391" s="7" t="s">
        <v>3300</v>
      </c>
      <c r="E391" s="7" t="s">
        <v>3301</v>
      </c>
      <c r="F391" s="7" t="s">
        <v>3302</v>
      </c>
      <c r="G391" s="21">
        <v>1</v>
      </c>
      <c r="H391" s="21">
        <v>2</v>
      </c>
      <c r="I391" s="22">
        <v>0</v>
      </c>
      <c r="J391" s="23">
        <v>1</v>
      </c>
      <c r="K391" s="24">
        <v>0</v>
      </c>
      <c r="L391" s="25">
        <v>0</v>
      </c>
      <c r="M391" s="37" t="s">
        <v>5505</v>
      </c>
      <c r="N391" s="37"/>
    </row>
    <row r="392" spans="1:14" x14ac:dyDescent="0.3">
      <c r="A392" s="7" t="s">
        <v>1085</v>
      </c>
      <c r="B392" s="7" t="s">
        <v>1086</v>
      </c>
      <c r="C392" s="7" t="s">
        <v>3303</v>
      </c>
      <c r="D392" s="7" t="s">
        <v>2081</v>
      </c>
      <c r="E392" s="7" t="s">
        <v>388</v>
      </c>
      <c r="F392" s="7" t="s">
        <v>3304</v>
      </c>
      <c r="G392" s="21">
        <v>1</v>
      </c>
      <c r="H392" s="21">
        <v>2</v>
      </c>
      <c r="I392" s="22">
        <v>0</v>
      </c>
      <c r="J392" s="23">
        <v>0</v>
      </c>
      <c r="K392" s="24">
        <v>1</v>
      </c>
      <c r="L392" s="25">
        <v>0</v>
      </c>
      <c r="M392" s="37" t="s">
        <v>5507</v>
      </c>
      <c r="N392" s="37"/>
    </row>
    <row r="393" spans="1:14" x14ac:dyDescent="0.3">
      <c r="A393" s="7" t="s">
        <v>3305</v>
      </c>
      <c r="B393" s="7" t="s">
        <v>3218</v>
      </c>
      <c r="C393" s="7" t="s">
        <v>3306</v>
      </c>
      <c r="D393" s="7" t="s">
        <v>1880</v>
      </c>
      <c r="E393" s="7" t="s">
        <v>607</v>
      </c>
      <c r="F393" s="7" t="s">
        <v>3307</v>
      </c>
      <c r="G393" s="21">
        <v>1</v>
      </c>
      <c r="H393" s="21">
        <v>11</v>
      </c>
      <c r="I393" s="22">
        <v>0</v>
      </c>
      <c r="J393" s="23">
        <v>1</v>
      </c>
      <c r="K393" s="24">
        <v>0</v>
      </c>
      <c r="L393" s="25">
        <v>0</v>
      </c>
      <c r="M393" s="37" t="s">
        <v>5505</v>
      </c>
      <c r="N393" s="37"/>
    </row>
    <row r="394" spans="1:14" x14ac:dyDescent="0.3">
      <c r="A394" s="7" t="s">
        <v>3308</v>
      </c>
      <c r="B394" s="7" t="s">
        <v>3309</v>
      </c>
      <c r="C394" s="7" t="s">
        <v>3310</v>
      </c>
      <c r="D394" s="7" t="s">
        <v>2117</v>
      </c>
      <c r="E394" s="7" t="s">
        <v>2466</v>
      </c>
      <c r="F394" s="7" t="s">
        <v>3311</v>
      </c>
      <c r="G394" s="21">
        <v>1</v>
      </c>
      <c r="H394" s="21">
        <v>2</v>
      </c>
      <c r="I394" s="22">
        <v>0</v>
      </c>
      <c r="J394" s="23">
        <v>1</v>
      </c>
      <c r="K394" s="24">
        <v>0</v>
      </c>
      <c r="L394" s="25">
        <v>0</v>
      </c>
      <c r="M394" s="37" t="s">
        <v>5505</v>
      </c>
      <c r="N394" s="37"/>
    </row>
    <row r="395" spans="1:14" x14ac:dyDescent="0.3">
      <c r="A395" s="7" t="s">
        <v>1622</v>
      </c>
      <c r="B395" s="7" t="s">
        <v>3312</v>
      </c>
      <c r="C395" s="7" t="s">
        <v>1951</v>
      </c>
      <c r="D395" s="7" t="s">
        <v>1880</v>
      </c>
      <c r="E395" s="7" t="s">
        <v>1299</v>
      </c>
      <c r="F395" s="7" t="s">
        <v>3313</v>
      </c>
      <c r="G395" s="21">
        <v>1</v>
      </c>
      <c r="H395" s="21">
        <v>1</v>
      </c>
      <c r="I395" s="22">
        <v>0</v>
      </c>
      <c r="J395" s="23">
        <v>0</v>
      </c>
      <c r="K395" s="24">
        <v>0</v>
      </c>
      <c r="L395" s="25">
        <v>1</v>
      </c>
      <c r="M395" s="37" t="s">
        <v>5507</v>
      </c>
      <c r="N395" s="37"/>
    </row>
    <row r="396" spans="1:14" x14ac:dyDescent="0.3">
      <c r="A396" s="7" t="s">
        <v>3314</v>
      </c>
      <c r="B396" s="7" t="s">
        <v>3315</v>
      </c>
      <c r="C396" s="7" t="s">
        <v>3316</v>
      </c>
      <c r="D396" s="7" t="s">
        <v>3317</v>
      </c>
      <c r="E396" s="7" t="s">
        <v>547</v>
      </c>
      <c r="F396" s="7" t="s">
        <v>3318</v>
      </c>
      <c r="G396" s="21">
        <v>1</v>
      </c>
      <c r="H396" s="21">
        <v>2</v>
      </c>
      <c r="I396" s="22">
        <v>1</v>
      </c>
      <c r="J396" s="23">
        <v>0</v>
      </c>
      <c r="K396" s="24">
        <v>0</v>
      </c>
      <c r="L396" s="25">
        <v>0</v>
      </c>
      <c r="M396" s="37" t="s">
        <v>5506</v>
      </c>
      <c r="N396" s="37"/>
    </row>
    <row r="397" spans="1:14" x14ac:dyDescent="0.3">
      <c r="A397" s="7" t="s">
        <v>1799</v>
      </c>
      <c r="B397" s="7" t="s">
        <v>1800</v>
      </c>
      <c r="C397" s="7" t="s">
        <v>3319</v>
      </c>
      <c r="D397" s="7" t="s">
        <v>3320</v>
      </c>
      <c r="E397" s="7" t="s">
        <v>1798</v>
      </c>
      <c r="F397" s="7" t="s">
        <v>3321</v>
      </c>
      <c r="G397" s="21">
        <v>1</v>
      </c>
      <c r="H397" s="21">
        <v>1</v>
      </c>
      <c r="I397" s="22">
        <v>0</v>
      </c>
      <c r="J397" s="23">
        <v>0</v>
      </c>
      <c r="K397" s="24">
        <v>0</v>
      </c>
      <c r="L397" s="25">
        <v>1</v>
      </c>
      <c r="M397" s="37" t="s">
        <v>5507</v>
      </c>
      <c r="N397" s="37"/>
    </row>
    <row r="398" spans="1:14" x14ac:dyDescent="0.3">
      <c r="A398" s="7" t="s">
        <v>1506</v>
      </c>
      <c r="B398" s="7" t="s">
        <v>3322</v>
      </c>
      <c r="C398" s="7" t="s">
        <v>3323</v>
      </c>
      <c r="D398" s="7" t="s">
        <v>1880</v>
      </c>
      <c r="E398" s="7" t="s">
        <v>1310</v>
      </c>
      <c r="F398" s="7" t="s">
        <v>3324</v>
      </c>
      <c r="G398" s="21">
        <v>1</v>
      </c>
      <c r="H398" s="21">
        <v>2</v>
      </c>
      <c r="I398" s="22">
        <v>0</v>
      </c>
      <c r="J398" s="23">
        <v>0</v>
      </c>
      <c r="K398" s="24">
        <v>0</v>
      </c>
      <c r="L398" s="25">
        <v>1</v>
      </c>
      <c r="M398" s="37" t="s">
        <v>5507</v>
      </c>
      <c r="N398" s="37"/>
    </row>
    <row r="399" spans="1:14" x14ac:dyDescent="0.3">
      <c r="A399" s="7" t="s">
        <v>3325</v>
      </c>
      <c r="B399" s="7" t="s">
        <v>3326</v>
      </c>
      <c r="C399" s="7" t="s">
        <v>3327</v>
      </c>
      <c r="D399" s="7" t="s">
        <v>1927</v>
      </c>
      <c r="E399" s="7" t="s">
        <v>858</v>
      </c>
      <c r="F399" s="7" t="s">
        <v>3328</v>
      </c>
      <c r="G399" s="21">
        <v>1</v>
      </c>
      <c r="H399" s="21">
        <v>1</v>
      </c>
      <c r="I399" s="22">
        <v>1</v>
      </c>
      <c r="J399" s="23">
        <v>0</v>
      </c>
      <c r="K399" s="24">
        <v>0</v>
      </c>
      <c r="L399" s="25">
        <v>0</v>
      </c>
      <c r="M399" s="37" t="s">
        <v>5504</v>
      </c>
      <c r="N399" s="37"/>
    </row>
    <row r="400" spans="1:14" x14ac:dyDescent="0.3">
      <c r="A400" s="7" t="s">
        <v>480</v>
      </c>
      <c r="B400" s="7" t="s">
        <v>3329</v>
      </c>
      <c r="C400" s="7" t="s">
        <v>3330</v>
      </c>
      <c r="D400" s="7" t="s">
        <v>1880</v>
      </c>
      <c r="E400" s="7" t="s">
        <v>457</v>
      </c>
      <c r="F400" s="7" t="s">
        <v>3331</v>
      </c>
      <c r="G400" s="21">
        <v>1</v>
      </c>
      <c r="H400" s="21">
        <v>6</v>
      </c>
      <c r="I400" s="22">
        <v>0</v>
      </c>
      <c r="J400" s="23">
        <v>0</v>
      </c>
      <c r="K400" s="24">
        <v>1</v>
      </c>
      <c r="L400" s="25">
        <v>0</v>
      </c>
      <c r="M400" s="37" t="s">
        <v>5507</v>
      </c>
      <c r="N400" s="37"/>
    </row>
    <row r="401" spans="1:14" x14ac:dyDescent="0.3">
      <c r="A401" s="7" t="s">
        <v>995</v>
      </c>
      <c r="B401" s="7" t="s">
        <v>3332</v>
      </c>
      <c r="C401" s="7" t="s">
        <v>2179</v>
      </c>
      <c r="D401" s="7" t="s">
        <v>1880</v>
      </c>
      <c r="E401" s="7" t="s">
        <v>457</v>
      </c>
      <c r="F401" s="7" t="s">
        <v>3333</v>
      </c>
      <c r="G401" s="21">
        <v>1</v>
      </c>
      <c r="H401" s="21">
        <v>1</v>
      </c>
      <c r="I401" s="22">
        <v>0</v>
      </c>
      <c r="J401" s="23">
        <v>0</v>
      </c>
      <c r="K401" s="24">
        <v>1</v>
      </c>
      <c r="L401" s="25">
        <v>0</v>
      </c>
      <c r="M401" s="37" t="s">
        <v>5507</v>
      </c>
      <c r="N401" s="37"/>
    </row>
    <row r="402" spans="1:14" x14ac:dyDescent="0.3">
      <c r="A402" s="7" t="s">
        <v>1445</v>
      </c>
      <c r="B402" s="7" t="s">
        <v>3334</v>
      </c>
      <c r="C402" s="7" t="s">
        <v>1951</v>
      </c>
      <c r="D402" s="7" t="s">
        <v>3129</v>
      </c>
      <c r="E402" s="7" t="s">
        <v>1283</v>
      </c>
      <c r="F402" s="7" t="s">
        <v>3335</v>
      </c>
      <c r="G402" s="21">
        <v>1</v>
      </c>
      <c r="H402" s="21">
        <v>2</v>
      </c>
      <c r="I402" s="22">
        <v>0</v>
      </c>
      <c r="J402" s="23">
        <v>0</v>
      </c>
      <c r="K402" s="24">
        <v>0</v>
      </c>
      <c r="L402" s="25">
        <v>1</v>
      </c>
      <c r="M402" s="37" t="s">
        <v>5502</v>
      </c>
      <c r="N402" s="37"/>
    </row>
    <row r="403" spans="1:14" x14ac:dyDescent="0.3">
      <c r="A403" s="7" t="s">
        <v>3336</v>
      </c>
      <c r="B403" s="7" t="s">
        <v>3337</v>
      </c>
      <c r="C403" s="7" t="s">
        <v>3338</v>
      </c>
      <c r="D403" s="7" t="s">
        <v>2201</v>
      </c>
      <c r="E403" s="7" t="s">
        <v>388</v>
      </c>
      <c r="F403" s="7" t="s">
        <v>3339</v>
      </c>
      <c r="G403" s="21">
        <v>1</v>
      </c>
      <c r="H403" s="21">
        <v>1</v>
      </c>
      <c r="I403" s="22">
        <v>0</v>
      </c>
      <c r="J403" s="23">
        <v>1</v>
      </c>
      <c r="K403" s="24">
        <v>0</v>
      </c>
      <c r="L403" s="25">
        <v>0</v>
      </c>
      <c r="M403" s="37" t="s">
        <v>5506</v>
      </c>
      <c r="N403" s="37"/>
    </row>
    <row r="404" spans="1:14" x14ac:dyDescent="0.3">
      <c r="A404" s="7" t="s">
        <v>955</v>
      </c>
      <c r="B404" s="7" t="s">
        <v>3340</v>
      </c>
      <c r="C404" s="7" t="s">
        <v>1951</v>
      </c>
      <c r="D404" s="7" t="s">
        <v>3255</v>
      </c>
      <c r="E404" s="7" t="s">
        <v>872</v>
      </c>
      <c r="F404" s="7" t="s">
        <v>3341</v>
      </c>
      <c r="G404" s="21">
        <v>1</v>
      </c>
      <c r="H404" s="21">
        <v>1</v>
      </c>
      <c r="I404" s="22">
        <v>0</v>
      </c>
      <c r="J404" s="23">
        <v>0</v>
      </c>
      <c r="K404" s="24">
        <v>1</v>
      </c>
      <c r="L404" s="25">
        <v>0</v>
      </c>
      <c r="M404" s="37" t="s">
        <v>5507</v>
      </c>
      <c r="N404" s="37"/>
    </row>
    <row r="405" spans="1:14" x14ac:dyDescent="0.3">
      <c r="A405" s="7" t="s">
        <v>3342</v>
      </c>
      <c r="B405" s="7" t="s">
        <v>3343</v>
      </c>
      <c r="C405" s="7" t="s">
        <v>3344</v>
      </c>
      <c r="D405" s="7" t="s">
        <v>1932</v>
      </c>
      <c r="E405" s="7" t="s">
        <v>543</v>
      </c>
      <c r="F405" s="7" t="s">
        <v>3345</v>
      </c>
      <c r="G405" s="21">
        <v>1</v>
      </c>
      <c r="H405" s="21">
        <v>2</v>
      </c>
      <c r="I405" s="22">
        <v>0</v>
      </c>
      <c r="J405" s="23">
        <v>1</v>
      </c>
      <c r="K405" s="24">
        <v>0</v>
      </c>
      <c r="L405" s="25">
        <v>0</v>
      </c>
      <c r="M405" s="37" t="s">
        <v>5506</v>
      </c>
      <c r="N405" s="37"/>
    </row>
    <row r="406" spans="1:14" x14ac:dyDescent="0.3">
      <c r="A406" s="7" t="s">
        <v>3346</v>
      </c>
      <c r="B406" s="7" t="s">
        <v>3347</v>
      </c>
      <c r="C406" s="7" t="s">
        <v>3348</v>
      </c>
      <c r="D406" s="7" t="s">
        <v>3349</v>
      </c>
      <c r="E406" s="7" t="s">
        <v>543</v>
      </c>
      <c r="F406" s="7" t="s">
        <v>3350</v>
      </c>
      <c r="G406" s="21">
        <v>1</v>
      </c>
      <c r="H406" s="21">
        <v>1</v>
      </c>
      <c r="I406" s="22">
        <v>1</v>
      </c>
      <c r="J406" s="23">
        <v>0</v>
      </c>
      <c r="K406" s="24">
        <v>0</v>
      </c>
      <c r="L406" s="25">
        <v>0</v>
      </c>
      <c r="M406" s="37" t="s">
        <v>5505</v>
      </c>
      <c r="N406" s="37"/>
    </row>
    <row r="407" spans="1:14" x14ac:dyDescent="0.3">
      <c r="A407" s="7" t="s">
        <v>3351</v>
      </c>
      <c r="B407" s="7" t="s">
        <v>3352</v>
      </c>
      <c r="C407" s="7" t="s">
        <v>3348</v>
      </c>
      <c r="D407" s="7" t="s">
        <v>3353</v>
      </c>
      <c r="E407" s="7" t="s">
        <v>3354</v>
      </c>
      <c r="F407" s="7" t="s">
        <v>3355</v>
      </c>
      <c r="G407" s="21">
        <v>1</v>
      </c>
      <c r="H407" s="21">
        <v>3</v>
      </c>
      <c r="I407" s="22">
        <v>0</v>
      </c>
      <c r="J407" s="23">
        <v>1</v>
      </c>
      <c r="K407" s="24">
        <v>0</v>
      </c>
      <c r="L407" s="25">
        <v>0</v>
      </c>
      <c r="M407" s="37" t="s">
        <v>5505</v>
      </c>
      <c r="N407" s="37"/>
    </row>
    <row r="408" spans="1:14" x14ac:dyDescent="0.3">
      <c r="A408" s="7" t="s">
        <v>1823</v>
      </c>
      <c r="B408" s="7" t="s">
        <v>3356</v>
      </c>
      <c r="C408" s="7" t="s">
        <v>1951</v>
      </c>
      <c r="D408" s="7" t="s">
        <v>2112</v>
      </c>
      <c r="E408" s="7" t="s">
        <v>372</v>
      </c>
      <c r="F408" s="7" t="s">
        <v>3357</v>
      </c>
      <c r="G408" s="21">
        <v>1</v>
      </c>
      <c r="H408" s="21">
        <v>1</v>
      </c>
      <c r="I408" s="22">
        <v>0</v>
      </c>
      <c r="J408" s="23">
        <v>0</v>
      </c>
      <c r="K408" s="24">
        <v>0</v>
      </c>
      <c r="L408" s="25">
        <v>1</v>
      </c>
      <c r="M408" s="37" t="s">
        <v>5507</v>
      </c>
      <c r="N408" s="37"/>
    </row>
    <row r="409" spans="1:14" x14ac:dyDescent="0.3">
      <c r="A409" s="7" t="s">
        <v>3358</v>
      </c>
      <c r="B409" s="7" t="s">
        <v>3359</v>
      </c>
      <c r="C409" s="7" t="s">
        <v>1951</v>
      </c>
      <c r="D409" s="7" t="s">
        <v>3360</v>
      </c>
      <c r="E409" s="7" t="s">
        <v>3266</v>
      </c>
      <c r="F409" s="7" t="s">
        <v>3361</v>
      </c>
      <c r="G409" s="21">
        <v>1</v>
      </c>
      <c r="H409" s="21">
        <v>1</v>
      </c>
      <c r="I409" s="22">
        <v>0</v>
      </c>
      <c r="J409" s="23">
        <v>1</v>
      </c>
      <c r="K409" s="24">
        <v>0</v>
      </c>
      <c r="L409" s="25">
        <v>0</v>
      </c>
      <c r="M409" s="37" t="s">
        <v>5505</v>
      </c>
      <c r="N409" s="37"/>
    </row>
    <row r="410" spans="1:14" x14ac:dyDescent="0.3">
      <c r="A410" s="7" t="s">
        <v>3362</v>
      </c>
      <c r="B410" s="7" t="s">
        <v>3363</v>
      </c>
      <c r="C410" s="7" t="s">
        <v>3364</v>
      </c>
      <c r="D410" s="7" t="s">
        <v>1927</v>
      </c>
      <c r="E410" s="7" t="s">
        <v>415</v>
      </c>
      <c r="F410" s="7" t="s">
        <v>3365</v>
      </c>
      <c r="G410" s="21">
        <v>1</v>
      </c>
      <c r="H410" s="21">
        <v>1</v>
      </c>
      <c r="I410" s="22">
        <v>0</v>
      </c>
      <c r="J410" s="23">
        <v>1</v>
      </c>
      <c r="K410" s="24">
        <v>0</v>
      </c>
      <c r="L410" s="25">
        <v>0</v>
      </c>
      <c r="M410" s="37" t="s">
        <v>5506</v>
      </c>
      <c r="N410" s="37"/>
    </row>
    <row r="411" spans="1:14" x14ac:dyDescent="0.3">
      <c r="A411" s="7" t="s">
        <v>3366</v>
      </c>
      <c r="B411" s="7" t="s">
        <v>3367</v>
      </c>
      <c r="C411" s="7" t="s">
        <v>3368</v>
      </c>
      <c r="D411" s="7" t="s">
        <v>2307</v>
      </c>
      <c r="E411" s="7" t="s">
        <v>1161</v>
      </c>
      <c r="F411" s="7" t="s">
        <v>3369</v>
      </c>
      <c r="G411" s="21">
        <v>1</v>
      </c>
      <c r="H411" s="21">
        <v>5</v>
      </c>
      <c r="I411" s="22">
        <v>1</v>
      </c>
      <c r="J411" s="23">
        <v>0</v>
      </c>
      <c r="K411" s="24">
        <v>0</v>
      </c>
      <c r="L411" s="25">
        <v>0</v>
      </c>
      <c r="M411" s="37" t="s">
        <v>5505</v>
      </c>
      <c r="N411" s="37"/>
    </row>
    <row r="412" spans="1:14" x14ac:dyDescent="0.3">
      <c r="A412" s="7" t="s">
        <v>3370</v>
      </c>
      <c r="B412" s="7" t="s">
        <v>3371</v>
      </c>
      <c r="C412" s="7" t="s">
        <v>3372</v>
      </c>
      <c r="D412" s="7" t="s">
        <v>1880</v>
      </c>
      <c r="E412" s="7" t="s">
        <v>440</v>
      </c>
      <c r="F412" s="7" t="s">
        <v>3373</v>
      </c>
      <c r="G412" s="21">
        <v>1</v>
      </c>
      <c r="H412" s="21">
        <v>2</v>
      </c>
      <c r="I412" s="22">
        <v>0</v>
      </c>
      <c r="J412" s="23">
        <v>1</v>
      </c>
      <c r="K412" s="24">
        <v>0</v>
      </c>
      <c r="L412" s="25">
        <v>0</v>
      </c>
      <c r="M412" s="37" t="s">
        <v>5506</v>
      </c>
      <c r="N412" s="37"/>
    </row>
    <row r="413" spans="1:14" x14ac:dyDescent="0.3">
      <c r="A413" s="7" t="s">
        <v>3374</v>
      </c>
      <c r="B413" s="7" t="s">
        <v>3375</v>
      </c>
      <c r="C413" s="7" t="s">
        <v>1951</v>
      </c>
      <c r="D413" s="7" t="s">
        <v>3376</v>
      </c>
      <c r="E413" s="7" t="s">
        <v>3266</v>
      </c>
      <c r="F413" s="7" t="s">
        <v>3377</v>
      </c>
      <c r="G413" s="21">
        <v>1</v>
      </c>
      <c r="H413" s="21">
        <v>1</v>
      </c>
      <c r="I413" s="22">
        <v>0</v>
      </c>
      <c r="J413" s="23">
        <v>1</v>
      </c>
      <c r="K413" s="24">
        <v>0</v>
      </c>
      <c r="L413" s="25">
        <v>0</v>
      </c>
      <c r="M413" s="37" t="s">
        <v>5505</v>
      </c>
      <c r="N413" s="37"/>
    </row>
    <row r="414" spans="1:14" x14ac:dyDescent="0.3">
      <c r="A414" s="7" t="s">
        <v>3378</v>
      </c>
      <c r="B414" s="7" t="s">
        <v>3379</v>
      </c>
      <c r="C414" s="7" t="s">
        <v>1951</v>
      </c>
      <c r="D414" s="7" t="s">
        <v>1996</v>
      </c>
      <c r="E414" s="7" t="s">
        <v>522</v>
      </c>
      <c r="F414" s="7" t="s">
        <v>3380</v>
      </c>
      <c r="G414" s="21">
        <v>1</v>
      </c>
      <c r="H414" s="21">
        <v>20</v>
      </c>
      <c r="I414" s="22">
        <v>0</v>
      </c>
      <c r="J414" s="23">
        <v>1</v>
      </c>
      <c r="K414" s="24">
        <v>0</v>
      </c>
      <c r="L414" s="25">
        <v>0</v>
      </c>
      <c r="M414" s="37" t="s">
        <v>5506</v>
      </c>
      <c r="N414" s="37"/>
    </row>
    <row r="415" spans="1:14" x14ac:dyDescent="0.3">
      <c r="A415" s="7" t="s">
        <v>3381</v>
      </c>
      <c r="B415" s="7" t="s">
        <v>3382</v>
      </c>
      <c r="C415" s="7" t="s">
        <v>1951</v>
      </c>
      <c r="D415" s="7" t="s">
        <v>1918</v>
      </c>
      <c r="E415" s="7" t="s">
        <v>784</v>
      </c>
      <c r="F415" s="7" t="s">
        <v>3383</v>
      </c>
      <c r="G415" s="21">
        <v>1</v>
      </c>
      <c r="H415" s="21">
        <v>1</v>
      </c>
      <c r="I415" s="22">
        <v>0</v>
      </c>
      <c r="J415" s="23">
        <v>1</v>
      </c>
      <c r="K415" s="24">
        <v>0</v>
      </c>
      <c r="L415" s="25">
        <v>0</v>
      </c>
      <c r="M415" s="37" t="s">
        <v>5506</v>
      </c>
      <c r="N415" s="37"/>
    </row>
    <row r="416" spans="1:14" x14ac:dyDescent="0.3">
      <c r="A416" s="7" t="s">
        <v>1603</v>
      </c>
      <c r="B416" s="7" t="s">
        <v>1604</v>
      </c>
      <c r="C416" s="7" t="s">
        <v>1951</v>
      </c>
      <c r="D416" s="7" t="s">
        <v>1880</v>
      </c>
      <c r="E416" s="7" t="s">
        <v>1605</v>
      </c>
      <c r="F416" s="7" t="s">
        <v>3384</v>
      </c>
      <c r="G416" s="21">
        <v>1</v>
      </c>
      <c r="H416" s="21">
        <v>1</v>
      </c>
      <c r="I416" s="22">
        <v>0</v>
      </c>
      <c r="J416" s="23">
        <v>0</v>
      </c>
      <c r="K416" s="24">
        <v>0</v>
      </c>
      <c r="L416" s="25">
        <v>1</v>
      </c>
      <c r="M416" s="37" t="s">
        <v>5504</v>
      </c>
      <c r="N416" s="37"/>
    </row>
    <row r="417" spans="1:14" x14ac:dyDescent="0.3">
      <c r="A417" s="7" t="s">
        <v>375</v>
      </c>
      <c r="B417" s="7" t="s">
        <v>3385</v>
      </c>
      <c r="C417" s="7" t="s">
        <v>2306</v>
      </c>
      <c r="D417" s="7" t="s">
        <v>1880</v>
      </c>
      <c r="E417" s="7" t="s">
        <v>378</v>
      </c>
      <c r="F417" s="7" t="s">
        <v>3386</v>
      </c>
      <c r="G417" s="21">
        <v>1</v>
      </c>
      <c r="H417" s="21">
        <v>1</v>
      </c>
      <c r="I417" s="22">
        <v>0</v>
      </c>
      <c r="J417" s="23">
        <v>0</v>
      </c>
      <c r="K417" s="24">
        <v>1</v>
      </c>
      <c r="L417" s="25">
        <v>0</v>
      </c>
      <c r="M417" s="37" t="s">
        <v>5507</v>
      </c>
      <c r="N417" s="37"/>
    </row>
    <row r="418" spans="1:14" x14ac:dyDescent="0.3">
      <c r="A418" s="7" t="s">
        <v>3387</v>
      </c>
      <c r="B418" s="7" t="s">
        <v>3388</v>
      </c>
      <c r="C418" s="7" t="s">
        <v>2540</v>
      </c>
      <c r="D418" s="7" t="s">
        <v>1880</v>
      </c>
      <c r="E418" s="7" t="s">
        <v>636</v>
      </c>
      <c r="F418" s="7" t="s">
        <v>3389</v>
      </c>
      <c r="G418" s="21">
        <v>1</v>
      </c>
      <c r="H418" s="21">
        <v>1</v>
      </c>
      <c r="I418" s="22">
        <v>1</v>
      </c>
      <c r="J418" s="23">
        <v>0</v>
      </c>
      <c r="K418" s="24">
        <v>0</v>
      </c>
      <c r="L418" s="25">
        <v>0</v>
      </c>
      <c r="M418" s="37" t="s">
        <v>5506</v>
      </c>
      <c r="N418" s="37"/>
    </row>
    <row r="419" spans="1:14" x14ac:dyDescent="0.3">
      <c r="A419" s="7" t="s">
        <v>3390</v>
      </c>
      <c r="B419" s="7" t="s">
        <v>3391</v>
      </c>
      <c r="C419" s="7" t="s">
        <v>3392</v>
      </c>
      <c r="D419" s="7" t="s">
        <v>1880</v>
      </c>
      <c r="E419" s="7" t="s">
        <v>551</v>
      </c>
      <c r="F419" s="7" t="s">
        <v>3393</v>
      </c>
      <c r="G419" s="21">
        <v>1</v>
      </c>
      <c r="H419" s="21">
        <v>2</v>
      </c>
      <c r="I419" s="22">
        <v>0</v>
      </c>
      <c r="J419" s="23">
        <v>1</v>
      </c>
      <c r="K419" s="24">
        <v>0</v>
      </c>
      <c r="L419" s="25">
        <v>0</v>
      </c>
      <c r="M419" s="37" t="s">
        <v>5505</v>
      </c>
      <c r="N419" s="37"/>
    </row>
    <row r="420" spans="1:14" x14ac:dyDescent="0.3">
      <c r="A420" s="7" t="s">
        <v>3394</v>
      </c>
      <c r="B420" s="7" t="s">
        <v>3395</v>
      </c>
      <c r="C420" s="7" t="s">
        <v>3396</v>
      </c>
      <c r="D420" s="7" t="s">
        <v>1907</v>
      </c>
      <c r="E420" s="7" t="s">
        <v>2005</v>
      </c>
      <c r="F420" s="7" t="s">
        <v>3397</v>
      </c>
      <c r="G420" s="21">
        <v>1</v>
      </c>
      <c r="H420" s="21">
        <v>1</v>
      </c>
      <c r="I420" s="22">
        <v>0</v>
      </c>
      <c r="J420" s="23">
        <v>1</v>
      </c>
      <c r="K420" s="24">
        <v>0</v>
      </c>
      <c r="L420" s="25">
        <v>0</v>
      </c>
      <c r="M420" s="37" t="s">
        <v>5504</v>
      </c>
      <c r="N420" s="37"/>
    </row>
    <row r="421" spans="1:14" x14ac:dyDescent="0.3">
      <c r="A421" s="7" t="s">
        <v>3398</v>
      </c>
      <c r="B421" s="7" t="s">
        <v>3399</v>
      </c>
      <c r="C421" s="7" t="s">
        <v>2917</v>
      </c>
      <c r="D421" s="7" t="s">
        <v>3400</v>
      </c>
      <c r="E421" s="7" t="s">
        <v>388</v>
      </c>
      <c r="F421" s="7" t="s">
        <v>3401</v>
      </c>
      <c r="G421" s="21">
        <v>1</v>
      </c>
      <c r="H421" s="21">
        <v>1</v>
      </c>
      <c r="I421" s="22">
        <v>1</v>
      </c>
      <c r="J421" s="23">
        <v>0</v>
      </c>
      <c r="K421" s="24">
        <v>0</v>
      </c>
      <c r="L421" s="25">
        <v>0</v>
      </c>
      <c r="M421" s="37" t="s">
        <v>5504</v>
      </c>
      <c r="N421" s="37"/>
    </row>
    <row r="422" spans="1:14" x14ac:dyDescent="0.3">
      <c r="A422" s="7" t="s">
        <v>3402</v>
      </c>
      <c r="B422" s="7" t="s">
        <v>3403</v>
      </c>
      <c r="C422" s="7" t="s">
        <v>3404</v>
      </c>
      <c r="D422" s="7" t="s">
        <v>1880</v>
      </c>
      <c r="E422" s="7" t="s">
        <v>3405</v>
      </c>
      <c r="F422" s="7" t="s">
        <v>3406</v>
      </c>
      <c r="G422" s="21">
        <v>1</v>
      </c>
      <c r="H422" s="21">
        <v>3</v>
      </c>
      <c r="I422" s="22">
        <v>0</v>
      </c>
      <c r="J422" s="23">
        <v>1</v>
      </c>
      <c r="K422" s="24">
        <v>0</v>
      </c>
      <c r="L422" s="25">
        <v>0</v>
      </c>
      <c r="M422" s="37" t="s">
        <v>5505</v>
      </c>
      <c r="N422" s="37"/>
    </row>
    <row r="423" spans="1:14" x14ac:dyDescent="0.3">
      <c r="A423" s="7" t="s">
        <v>3407</v>
      </c>
      <c r="B423" s="7" t="s">
        <v>3408</v>
      </c>
      <c r="C423" s="7" t="s">
        <v>1951</v>
      </c>
      <c r="D423" s="7" t="s">
        <v>1880</v>
      </c>
      <c r="E423" s="7" t="s">
        <v>3409</v>
      </c>
      <c r="F423" s="7" t="s">
        <v>3410</v>
      </c>
      <c r="G423" s="21">
        <v>1</v>
      </c>
      <c r="H423" s="21">
        <v>2</v>
      </c>
      <c r="I423" s="22">
        <v>0</v>
      </c>
      <c r="J423" s="23">
        <v>1</v>
      </c>
      <c r="K423" s="24">
        <v>0</v>
      </c>
      <c r="L423" s="25">
        <v>0</v>
      </c>
      <c r="M423" s="37" t="s">
        <v>5506</v>
      </c>
      <c r="N423" s="37"/>
    </row>
    <row r="424" spans="1:14" x14ac:dyDescent="0.3">
      <c r="A424" s="7" t="s">
        <v>3411</v>
      </c>
      <c r="B424" s="7" t="s">
        <v>3412</v>
      </c>
      <c r="C424" s="7" t="s">
        <v>3413</v>
      </c>
      <c r="D424" s="7" t="s">
        <v>3414</v>
      </c>
      <c r="E424" s="7" t="s">
        <v>547</v>
      </c>
      <c r="F424" s="7" t="s">
        <v>3415</v>
      </c>
      <c r="G424" s="21">
        <v>1</v>
      </c>
      <c r="H424" s="21">
        <v>1</v>
      </c>
      <c r="I424" s="22">
        <v>0</v>
      </c>
      <c r="J424" s="23">
        <v>1</v>
      </c>
      <c r="K424" s="24">
        <v>0</v>
      </c>
      <c r="L424" s="25">
        <v>0</v>
      </c>
      <c r="M424" s="37" t="s">
        <v>5506</v>
      </c>
      <c r="N424" s="37"/>
    </row>
    <row r="425" spans="1:14" x14ac:dyDescent="0.3">
      <c r="A425" s="7" t="s">
        <v>3416</v>
      </c>
      <c r="B425" s="7" t="s">
        <v>3417</v>
      </c>
      <c r="C425" s="7" t="s">
        <v>3418</v>
      </c>
      <c r="D425" s="7" t="s">
        <v>1880</v>
      </c>
      <c r="E425" s="7" t="s">
        <v>415</v>
      </c>
      <c r="F425" s="7" t="s">
        <v>3419</v>
      </c>
      <c r="G425" s="21">
        <v>1</v>
      </c>
      <c r="H425" s="21">
        <v>1</v>
      </c>
      <c r="I425" s="22">
        <v>0</v>
      </c>
      <c r="J425" s="23">
        <v>1</v>
      </c>
      <c r="K425" s="24">
        <v>0</v>
      </c>
      <c r="L425" s="25">
        <v>0</v>
      </c>
      <c r="M425" s="37" t="s">
        <v>5506</v>
      </c>
      <c r="N425" s="37"/>
    </row>
    <row r="426" spans="1:14" x14ac:dyDescent="0.3">
      <c r="A426" s="7" t="s">
        <v>3420</v>
      </c>
      <c r="B426" s="7" t="s">
        <v>3218</v>
      </c>
      <c r="C426" s="7" t="s">
        <v>3421</v>
      </c>
      <c r="D426" s="7" t="s">
        <v>1880</v>
      </c>
      <c r="E426" s="7" t="s">
        <v>607</v>
      </c>
      <c r="F426" s="7" t="s">
        <v>3422</v>
      </c>
      <c r="G426" s="21">
        <v>1</v>
      </c>
      <c r="H426" s="21">
        <v>9</v>
      </c>
      <c r="I426" s="22">
        <v>0</v>
      </c>
      <c r="J426" s="23">
        <v>1</v>
      </c>
      <c r="K426" s="24">
        <v>0</v>
      </c>
      <c r="L426" s="25">
        <v>0</v>
      </c>
      <c r="M426" s="37" t="s">
        <v>5506</v>
      </c>
      <c r="N426" s="37"/>
    </row>
    <row r="427" spans="1:14" x14ac:dyDescent="0.3">
      <c r="A427" s="7" t="s">
        <v>3423</v>
      </c>
      <c r="B427" s="7" t="s">
        <v>3424</v>
      </c>
      <c r="C427" s="7" t="s">
        <v>2219</v>
      </c>
      <c r="D427" s="7" t="s">
        <v>2235</v>
      </c>
      <c r="E427" s="7" t="s">
        <v>1044</v>
      </c>
      <c r="F427" s="7" t="s">
        <v>3425</v>
      </c>
      <c r="G427" s="21">
        <v>1</v>
      </c>
      <c r="H427" s="21">
        <v>1</v>
      </c>
      <c r="I427" s="22">
        <v>1</v>
      </c>
      <c r="J427" s="23">
        <v>0</v>
      </c>
      <c r="K427" s="24">
        <v>0</v>
      </c>
      <c r="L427" s="25">
        <v>0</v>
      </c>
      <c r="M427" s="37" t="s">
        <v>5506</v>
      </c>
      <c r="N427" s="37"/>
    </row>
    <row r="428" spans="1:14" x14ac:dyDescent="0.3">
      <c r="A428" s="7" t="s">
        <v>1807</v>
      </c>
      <c r="B428" s="7" t="s">
        <v>1808</v>
      </c>
      <c r="C428" s="7" t="s">
        <v>3426</v>
      </c>
      <c r="D428" s="7" t="s">
        <v>1941</v>
      </c>
      <c r="E428" s="7" t="s">
        <v>1798</v>
      </c>
      <c r="F428" s="7" t="s">
        <v>3427</v>
      </c>
      <c r="G428" s="21">
        <v>1</v>
      </c>
      <c r="H428" s="21">
        <v>2</v>
      </c>
      <c r="I428" s="22">
        <v>0</v>
      </c>
      <c r="J428" s="23">
        <v>0</v>
      </c>
      <c r="K428" s="24">
        <v>0</v>
      </c>
      <c r="L428" s="25">
        <v>1</v>
      </c>
      <c r="M428" s="37" t="s">
        <v>5507</v>
      </c>
      <c r="N428" s="37"/>
    </row>
    <row r="429" spans="1:14" x14ac:dyDescent="0.3">
      <c r="A429" s="7" t="s">
        <v>1503</v>
      </c>
      <c r="B429" s="7" t="s">
        <v>3428</v>
      </c>
      <c r="C429" s="7" t="s">
        <v>3429</v>
      </c>
      <c r="D429" s="7" t="s">
        <v>1880</v>
      </c>
      <c r="E429" s="7" t="s">
        <v>1310</v>
      </c>
      <c r="F429" s="7" t="s">
        <v>3430</v>
      </c>
      <c r="G429" s="21">
        <v>1</v>
      </c>
      <c r="H429" s="21">
        <v>2</v>
      </c>
      <c r="I429" s="22">
        <v>0</v>
      </c>
      <c r="J429" s="23">
        <v>0</v>
      </c>
      <c r="K429" s="24">
        <v>0</v>
      </c>
      <c r="L429" s="25">
        <v>1</v>
      </c>
      <c r="M429" s="37" t="s">
        <v>5507</v>
      </c>
      <c r="N429" s="37"/>
    </row>
    <row r="430" spans="1:14" x14ac:dyDescent="0.3">
      <c r="A430" s="7" t="s">
        <v>3431</v>
      </c>
      <c r="B430" s="7" t="s">
        <v>3432</v>
      </c>
      <c r="C430" s="7" t="s">
        <v>3433</v>
      </c>
      <c r="D430" s="7" t="s">
        <v>1880</v>
      </c>
      <c r="E430" s="7" t="s">
        <v>2046</v>
      </c>
      <c r="F430" s="7" t="s">
        <v>3434</v>
      </c>
      <c r="G430" s="21">
        <v>1</v>
      </c>
      <c r="H430" s="21">
        <v>1</v>
      </c>
      <c r="I430" s="22">
        <v>1</v>
      </c>
      <c r="J430" s="23">
        <v>0</v>
      </c>
      <c r="K430" s="24">
        <v>0</v>
      </c>
      <c r="L430" s="25">
        <v>0</v>
      </c>
      <c r="M430" s="37" t="s">
        <v>5503</v>
      </c>
      <c r="N430" s="37"/>
    </row>
    <row r="431" spans="1:14" x14ac:dyDescent="0.3">
      <c r="A431" s="7" t="s">
        <v>3435</v>
      </c>
      <c r="B431" s="7" t="s">
        <v>3436</v>
      </c>
      <c r="C431" s="7" t="s">
        <v>3437</v>
      </c>
      <c r="D431" s="7" t="s">
        <v>2767</v>
      </c>
      <c r="E431" s="7" t="s">
        <v>784</v>
      </c>
      <c r="F431" s="7" t="s">
        <v>3438</v>
      </c>
      <c r="G431" s="21">
        <v>1</v>
      </c>
      <c r="H431" s="21">
        <v>1</v>
      </c>
      <c r="I431" s="22">
        <v>0</v>
      </c>
      <c r="J431" s="23">
        <v>1</v>
      </c>
      <c r="K431" s="24">
        <v>0</v>
      </c>
      <c r="L431" s="25">
        <v>0</v>
      </c>
      <c r="M431" s="37" t="s">
        <v>5506</v>
      </c>
      <c r="N431" s="37"/>
    </row>
    <row r="432" spans="1:14" x14ac:dyDescent="0.3">
      <c r="A432" s="7" t="s">
        <v>3439</v>
      </c>
      <c r="B432" s="7" t="s">
        <v>3440</v>
      </c>
      <c r="C432" s="7" t="s">
        <v>3413</v>
      </c>
      <c r="D432" s="7" t="s">
        <v>3441</v>
      </c>
      <c r="E432" s="7" t="s">
        <v>974</v>
      </c>
      <c r="F432" s="7" t="s">
        <v>3442</v>
      </c>
      <c r="G432" s="21">
        <v>1</v>
      </c>
      <c r="H432" s="21">
        <v>1</v>
      </c>
      <c r="I432" s="22">
        <v>0</v>
      </c>
      <c r="J432" s="23">
        <v>1</v>
      </c>
      <c r="K432" s="24">
        <v>0</v>
      </c>
      <c r="L432" s="25">
        <v>0</v>
      </c>
      <c r="M432" s="37" t="s">
        <v>5506</v>
      </c>
      <c r="N432" s="37"/>
    </row>
    <row r="433" spans="1:14" x14ac:dyDescent="0.3">
      <c r="A433" s="7" t="s">
        <v>3443</v>
      </c>
      <c r="B433" s="7" t="s">
        <v>3444</v>
      </c>
      <c r="C433" s="7" t="s">
        <v>3445</v>
      </c>
      <c r="D433" s="7" t="s">
        <v>1907</v>
      </c>
      <c r="E433" s="7" t="s">
        <v>1971</v>
      </c>
      <c r="F433" s="7" t="s">
        <v>3446</v>
      </c>
      <c r="G433" s="21">
        <v>1</v>
      </c>
      <c r="H433" s="21">
        <v>2</v>
      </c>
      <c r="I433" s="22">
        <v>0</v>
      </c>
      <c r="J433" s="23">
        <v>1</v>
      </c>
      <c r="K433" s="24">
        <v>0</v>
      </c>
      <c r="L433" s="25">
        <v>0</v>
      </c>
      <c r="M433" s="37" t="s">
        <v>5503</v>
      </c>
      <c r="N433" s="37"/>
    </row>
    <row r="434" spans="1:14" x14ac:dyDescent="0.3">
      <c r="A434" s="7" t="s">
        <v>1023</v>
      </c>
      <c r="B434" s="7" t="s">
        <v>3447</v>
      </c>
      <c r="C434" s="7" t="s">
        <v>1951</v>
      </c>
      <c r="D434" s="7" t="s">
        <v>1880</v>
      </c>
      <c r="E434" s="7" t="s">
        <v>476</v>
      </c>
      <c r="F434" s="7" t="s">
        <v>3448</v>
      </c>
      <c r="G434" s="21">
        <v>1</v>
      </c>
      <c r="H434" s="21">
        <v>1</v>
      </c>
      <c r="I434" s="22">
        <v>0</v>
      </c>
      <c r="J434" s="23">
        <v>0</v>
      </c>
      <c r="K434" s="24">
        <v>1</v>
      </c>
      <c r="L434" s="25">
        <v>0</v>
      </c>
      <c r="M434" s="37" t="s">
        <v>5507</v>
      </c>
      <c r="N434" s="37"/>
    </row>
    <row r="435" spans="1:14" x14ac:dyDescent="0.3">
      <c r="A435" s="7" t="s">
        <v>3449</v>
      </c>
      <c r="B435" s="7" t="s">
        <v>3450</v>
      </c>
      <c r="C435" s="7" t="s">
        <v>3451</v>
      </c>
      <c r="D435" s="7" t="s">
        <v>1957</v>
      </c>
      <c r="E435" s="7" t="s">
        <v>657</v>
      </c>
      <c r="F435" s="7" t="s">
        <v>3452</v>
      </c>
      <c r="G435" s="21">
        <v>1</v>
      </c>
      <c r="H435" s="21">
        <v>15</v>
      </c>
      <c r="I435" s="22">
        <v>0</v>
      </c>
      <c r="J435" s="23">
        <v>1</v>
      </c>
      <c r="K435" s="24">
        <v>0</v>
      </c>
      <c r="L435" s="25">
        <v>0</v>
      </c>
      <c r="M435" s="37" t="s">
        <v>5505</v>
      </c>
      <c r="N435" s="37"/>
    </row>
    <row r="436" spans="1:14" x14ac:dyDescent="0.3">
      <c r="A436" s="7" t="s">
        <v>3453</v>
      </c>
      <c r="B436" s="7" t="s">
        <v>3454</v>
      </c>
      <c r="C436" s="7" t="s">
        <v>3455</v>
      </c>
      <c r="D436" s="7" t="s">
        <v>1996</v>
      </c>
      <c r="E436" s="7" t="s">
        <v>991</v>
      </c>
      <c r="F436" s="7" t="s">
        <v>3456</v>
      </c>
      <c r="G436" s="21">
        <v>1</v>
      </c>
      <c r="H436" s="21">
        <v>1</v>
      </c>
      <c r="I436" s="22">
        <v>1</v>
      </c>
      <c r="J436" s="23">
        <v>0</v>
      </c>
      <c r="K436" s="24">
        <v>0</v>
      </c>
      <c r="L436" s="25">
        <v>0</v>
      </c>
      <c r="M436" s="37" t="s">
        <v>5505</v>
      </c>
      <c r="N436" s="37"/>
    </row>
    <row r="437" spans="1:14" x14ac:dyDescent="0.3">
      <c r="A437" s="7" t="s">
        <v>591</v>
      </c>
      <c r="B437" s="7" t="s">
        <v>3457</v>
      </c>
      <c r="C437" s="7" t="s">
        <v>3458</v>
      </c>
      <c r="D437" s="7" t="s">
        <v>2081</v>
      </c>
      <c r="E437" s="7" t="s">
        <v>593</v>
      </c>
      <c r="F437" s="7" t="s">
        <v>3459</v>
      </c>
      <c r="G437" s="21">
        <v>1</v>
      </c>
      <c r="H437" s="21">
        <v>1</v>
      </c>
      <c r="I437" s="22">
        <v>0</v>
      </c>
      <c r="J437" s="23">
        <v>0</v>
      </c>
      <c r="K437" s="24">
        <v>1</v>
      </c>
      <c r="L437" s="25">
        <v>0</v>
      </c>
      <c r="M437" s="37" t="s">
        <v>5507</v>
      </c>
      <c r="N437" s="37"/>
    </row>
    <row r="438" spans="1:14" x14ac:dyDescent="0.3">
      <c r="A438" s="7" t="s">
        <v>1611</v>
      </c>
      <c r="B438" s="7" t="s">
        <v>3460</v>
      </c>
      <c r="C438" s="7" t="s">
        <v>3461</v>
      </c>
      <c r="D438" s="7" t="s">
        <v>2260</v>
      </c>
      <c r="E438" s="7" t="s">
        <v>1613</v>
      </c>
      <c r="F438" s="7" t="s">
        <v>3462</v>
      </c>
      <c r="G438" s="21">
        <v>1</v>
      </c>
      <c r="H438" s="21">
        <v>1</v>
      </c>
      <c r="I438" s="22">
        <v>0</v>
      </c>
      <c r="J438" s="23">
        <v>0</v>
      </c>
      <c r="K438" s="24">
        <v>0</v>
      </c>
      <c r="L438" s="25">
        <v>1</v>
      </c>
      <c r="M438" s="37" t="s">
        <v>5507</v>
      </c>
      <c r="N438" s="37"/>
    </row>
    <row r="439" spans="1:14" x14ac:dyDescent="0.3">
      <c r="A439" s="7" t="s">
        <v>3463</v>
      </c>
      <c r="B439" s="7" t="s">
        <v>3464</v>
      </c>
      <c r="C439" s="7" t="s">
        <v>3465</v>
      </c>
      <c r="D439" s="7" t="s">
        <v>1880</v>
      </c>
      <c r="E439" s="7" t="s">
        <v>402</v>
      </c>
      <c r="F439" s="7" t="s">
        <v>3466</v>
      </c>
      <c r="G439" s="21">
        <v>1</v>
      </c>
      <c r="H439" s="21">
        <v>10</v>
      </c>
      <c r="I439" s="22">
        <v>0</v>
      </c>
      <c r="J439" s="23">
        <v>1</v>
      </c>
      <c r="K439" s="24">
        <v>0</v>
      </c>
      <c r="L439" s="25">
        <v>0</v>
      </c>
      <c r="M439" s="37" t="s">
        <v>5505</v>
      </c>
      <c r="N439" s="37"/>
    </row>
    <row r="440" spans="1:14" x14ac:dyDescent="0.3">
      <c r="A440" s="7" t="s">
        <v>1653</v>
      </c>
      <c r="B440" s="7" t="s">
        <v>3467</v>
      </c>
      <c r="C440" s="7" t="s">
        <v>3468</v>
      </c>
      <c r="D440" s="7" t="s">
        <v>3469</v>
      </c>
      <c r="E440" s="7" t="s">
        <v>1242</v>
      </c>
      <c r="F440" s="7" t="s">
        <v>3470</v>
      </c>
      <c r="G440" s="21">
        <v>1</v>
      </c>
      <c r="H440" s="21">
        <v>2</v>
      </c>
      <c r="I440" s="22">
        <v>0</v>
      </c>
      <c r="J440" s="23">
        <v>0</v>
      </c>
      <c r="K440" s="24">
        <v>0</v>
      </c>
      <c r="L440" s="25">
        <v>1</v>
      </c>
      <c r="M440" s="37" t="s">
        <v>5507</v>
      </c>
      <c r="N440" s="37"/>
    </row>
    <row r="441" spans="1:14" x14ac:dyDescent="0.3">
      <c r="A441" s="7" t="s">
        <v>1219</v>
      </c>
      <c r="B441" s="7" t="s">
        <v>3471</v>
      </c>
      <c r="C441" s="7" t="s">
        <v>1951</v>
      </c>
      <c r="D441" s="7" t="s">
        <v>1880</v>
      </c>
      <c r="E441" s="7" t="s">
        <v>1221</v>
      </c>
      <c r="F441" s="7" t="s">
        <v>3472</v>
      </c>
      <c r="G441" s="21">
        <v>1</v>
      </c>
      <c r="H441" s="21">
        <v>1</v>
      </c>
      <c r="I441" s="22">
        <v>0</v>
      </c>
      <c r="J441" s="23">
        <v>0</v>
      </c>
      <c r="K441" s="24">
        <v>0</v>
      </c>
      <c r="L441" s="25">
        <v>1</v>
      </c>
      <c r="M441" s="37" t="s">
        <v>5507</v>
      </c>
      <c r="N441" s="37"/>
    </row>
    <row r="442" spans="1:14" x14ac:dyDescent="0.3">
      <c r="A442" s="7" t="s">
        <v>369</v>
      </c>
      <c r="B442" s="7" t="s">
        <v>3473</v>
      </c>
      <c r="C442" s="7" t="s">
        <v>3474</v>
      </c>
      <c r="D442" s="7" t="s">
        <v>1880</v>
      </c>
      <c r="E442" s="7" t="s">
        <v>372</v>
      </c>
      <c r="F442" s="7" t="s">
        <v>3475</v>
      </c>
      <c r="G442" s="21">
        <v>1</v>
      </c>
      <c r="H442" s="21">
        <v>3</v>
      </c>
      <c r="I442" s="22">
        <v>0</v>
      </c>
      <c r="J442" s="23">
        <v>0</v>
      </c>
      <c r="K442" s="24">
        <v>1</v>
      </c>
      <c r="L442" s="25">
        <v>0</v>
      </c>
      <c r="M442" s="37" t="s">
        <v>5507</v>
      </c>
      <c r="N442" s="37"/>
    </row>
    <row r="443" spans="1:14" x14ac:dyDescent="0.3">
      <c r="A443" s="7" t="s">
        <v>469</v>
      </c>
      <c r="B443" s="7" t="s">
        <v>3476</v>
      </c>
      <c r="C443" s="7" t="s">
        <v>3477</v>
      </c>
      <c r="D443" s="7" t="s">
        <v>2112</v>
      </c>
      <c r="E443" s="7" t="s">
        <v>471</v>
      </c>
      <c r="F443" s="7" t="s">
        <v>3478</v>
      </c>
      <c r="G443" s="21">
        <v>1</v>
      </c>
      <c r="H443" s="21">
        <v>1</v>
      </c>
      <c r="I443" s="22">
        <v>0</v>
      </c>
      <c r="J443" s="23">
        <v>0</v>
      </c>
      <c r="K443" s="24">
        <v>1</v>
      </c>
      <c r="L443" s="25">
        <v>0</v>
      </c>
      <c r="M443" s="37" t="s">
        <v>5507</v>
      </c>
      <c r="N443" s="37"/>
    </row>
    <row r="444" spans="1:14" x14ac:dyDescent="0.3">
      <c r="A444" s="7" t="s">
        <v>1037</v>
      </c>
      <c r="B444" s="7" t="s">
        <v>3479</v>
      </c>
      <c r="C444" s="7" t="s">
        <v>1951</v>
      </c>
      <c r="D444" s="7" t="s">
        <v>1880</v>
      </c>
      <c r="E444" s="7" t="s">
        <v>464</v>
      </c>
      <c r="F444" s="7" t="s">
        <v>3480</v>
      </c>
      <c r="G444" s="21">
        <v>1</v>
      </c>
      <c r="H444" s="21">
        <v>1</v>
      </c>
      <c r="I444" s="22">
        <v>0</v>
      </c>
      <c r="J444" s="23">
        <v>0</v>
      </c>
      <c r="K444" s="24">
        <v>1</v>
      </c>
      <c r="L444" s="25">
        <v>0</v>
      </c>
      <c r="M444" s="37" t="s">
        <v>5507</v>
      </c>
      <c r="N444" s="37"/>
    </row>
    <row r="445" spans="1:14" x14ac:dyDescent="0.3">
      <c r="A445" s="7" t="s">
        <v>3481</v>
      </c>
      <c r="B445" s="7" t="s">
        <v>3482</v>
      </c>
      <c r="C445" s="7" t="s">
        <v>1897</v>
      </c>
      <c r="D445" s="7" t="s">
        <v>1898</v>
      </c>
      <c r="E445" s="7" t="s">
        <v>715</v>
      </c>
      <c r="F445" s="7" t="s">
        <v>3483</v>
      </c>
      <c r="G445" s="21">
        <v>1</v>
      </c>
      <c r="H445" s="21">
        <v>1</v>
      </c>
      <c r="I445" s="22">
        <v>1</v>
      </c>
      <c r="J445" s="23">
        <v>0</v>
      </c>
      <c r="K445" s="24">
        <v>0</v>
      </c>
      <c r="L445" s="25">
        <v>0</v>
      </c>
      <c r="M445" s="37" t="s">
        <v>5505</v>
      </c>
      <c r="N445" s="37"/>
    </row>
    <row r="446" spans="1:14" x14ac:dyDescent="0.3">
      <c r="A446" s="7" t="s">
        <v>3484</v>
      </c>
      <c r="B446" s="7" t="s">
        <v>2043</v>
      </c>
      <c r="C446" s="7" t="s">
        <v>3485</v>
      </c>
      <c r="D446" s="7" t="s">
        <v>3486</v>
      </c>
      <c r="E446" s="7" t="s">
        <v>2046</v>
      </c>
      <c r="F446" s="7" t="s">
        <v>3487</v>
      </c>
      <c r="G446" s="21">
        <v>1</v>
      </c>
      <c r="H446" s="21">
        <v>2</v>
      </c>
      <c r="I446" s="22">
        <v>1</v>
      </c>
      <c r="J446" s="23">
        <v>0</v>
      </c>
      <c r="K446" s="24">
        <v>0</v>
      </c>
      <c r="L446" s="25">
        <v>0</v>
      </c>
      <c r="M446" s="37" t="s">
        <v>5503</v>
      </c>
      <c r="N446" s="37"/>
    </row>
    <row r="447" spans="1:14" x14ac:dyDescent="0.3">
      <c r="A447" s="7" t="s">
        <v>1670</v>
      </c>
      <c r="B447" s="7" t="s">
        <v>3488</v>
      </c>
      <c r="C447" s="7" t="s">
        <v>3489</v>
      </c>
      <c r="D447" s="7" t="s">
        <v>1880</v>
      </c>
      <c r="E447" s="7" t="s">
        <v>372</v>
      </c>
      <c r="F447" s="7" t="s">
        <v>3490</v>
      </c>
      <c r="G447" s="21">
        <v>1</v>
      </c>
      <c r="H447" s="21">
        <v>5</v>
      </c>
      <c r="I447" s="22">
        <v>0</v>
      </c>
      <c r="J447" s="23">
        <v>0</v>
      </c>
      <c r="K447" s="24">
        <v>0</v>
      </c>
      <c r="L447" s="25">
        <v>1</v>
      </c>
      <c r="M447" s="37" t="s">
        <v>5507</v>
      </c>
      <c r="N447" s="37"/>
    </row>
    <row r="448" spans="1:14" x14ac:dyDescent="0.3">
      <c r="A448" s="7" t="s">
        <v>1455</v>
      </c>
      <c r="B448" s="7" t="s">
        <v>3491</v>
      </c>
      <c r="C448" s="7" t="s">
        <v>2026</v>
      </c>
      <c r="D448" s="7" t="s">
        <v>3492</v>
      </c>
      <c r="E448" s="7" t="s">
        <v>1373</v>
      </c>
      <c r="F448" s="7" t="s">
        <v>3493</v>
      </c>
      <c r="G448" s="21">
        <v>1</v>
      </c>
      <c r="H448" s="21">
        <v>1</v>
      </c>
      <c r="I448" s="22">
        <v>0</v>
      </c>
      <c r="J448" s="23">
        <v>0</v>
      </c>
      <c r="K448" s="24">
        <v>0</v>
      </c>
      <c r="L448" s="25">
        <v>1</v>
      </c>
      <c r="M448" s="37" t="s">
        <v>5507</v>
      </c>
      <c r="N448" s="37"/>
    </row>
    <row r="449" spans="1:14" x14ac:dyDescent="0.3">
      <c r="A449" s="7" t="s">
        <v>3494</v>
      </c>
      <c r="B449" s="7" t="s">
        <v>3495</v>
      </c>
      <c r="C449" s="7" t="s">
        <v>3496</v>
      </c>
      <c r="D449" s="7" t="s">
        <v>3349</v>
      </c>
      <c r="E449" s="7" t="s">
        <v>3266</v>
      </c>
      <c r="F449" s="7" t="s">
        <v>3497</v>
      </c>
      <c r="G449" s="21">
        <v>1</v>
      </c>
      <c r="H449" s="21">
        <v>1</v>
      </c>
      <c r="I449" s="22">
        <v>0</v>
      </c>
      <c r="J449" s="23">
        <v>1</v>
      </c>
      <c r="K449" s="24">
        <v>0</v>
      </c>
      <c r="L449" s="25">
        <v>0</v>
      </c>
      <c r="M449" s="37" t="s">
        <v>5506</v>
      </c>
      <c r="N449" s="37"/>
    </row>
    <row r="450" spans="1:14" x14ac:dyDescent="0.3">
      <c r="A450" s="7" t="s">
        <v>3498</v>
      </c>
      <c r="B450" s="7" t="s">
        <v>3499</v>
      </c>
      <c r="C450" s="7" t="s">
        <v>3500</v>
      </c>
      <c r="D450" s="7" t="s">
        <v>1907</v>
      </c>
      <c r="E450" s="7" t="s">
        <v>2518</v>
      </c>
      <c r="F450" s="7" t="s">
        <v>3501</v>
      </c>
      <c r="G450" s="21">
        <v>1</v>
      </c>
      <c r="H450" s="21">
        <v>1</v>
      </c>
      <c r="I450" s="22">
        <v>0</v>
      </c>
      <c r="J450" s="23">
        <v>1</v>
      </c>
      <c r="K450" s="24">
        <v>0</v>
      </c>
      <c r="L450" s="25">
        <v>0</v>
      </c>
      <c r="M450" s="37" t="s">
        <v>5506</v>
      </c>
      <c r="N450" s="37"/>
    </row>
    <row r="451" spans="1:14" x14ac:dyDescent="0.3">
      <c r="A451" s="7" t="s">
        <v>3502</v>
      </c>
      <c r="B451" s="7" t="s">
        <v>3503</v>
      </c>
      <c r="C451" s="7" t="s">
        <v>3504</v>
      </c>
      <c r="D451" s="7" t="s">
        <v>2652</v>
      </c>
      <c r="E451" s="7" t="s">
        <v>3505</v>
      </c>
      <c r="F451" s="7" t="s">
        <v>3506</v>
      </c>
      <c r="G451" s="21">
        <v>1</v>
      </c>
      <c r="H451" s="21">
        <v>1</v>
      </c>
      <c r="I451" s="22">
        <v>0</v>
      </c>
      <c r="J451" s="23">
        <v>1</v>
      </c>
      <c r="K451" s="24">
        <v>0</v>
      </c>
      <c r="L451" s="25">
        <v>0</v>
      </c>
      <c r="M451" s="37" t="s">
        <v>5506</v>
      </c>
      <c r="N451" s="37"/>
    </row>
    <row r="452" spans="1:14" x14ac:dyDescent="0.3">
      <c r="A452" s="7" t="s">
        <v>3507</v>
      </c>
      <c r="B452" s="7" t="s">
        <v>3508</v>
      </c>
      <c r="C452" s="7" t="s">
        <v>1951</v>
      </c>
      <c r="D452" s="7" t="s">
        <v>2631</v>
      </c>
      <c r="E452" s="7" t="s">
        <v>1450</v>
      </c>
      <c r="F452" s="7" t="s">
        <v>3509</v>
      </c>
      <c r="G452" s="21">
        <v>1</v>
      </c>
      <c r="H452" s="21">
        <v>10</v>
      </c>
      <c r="I452" s="22">
        <v>0</v>
      </c>
      <c r="J452" s="23">
        <v>1</v>
      </c>
      <c r="K452" s="24">
        <v>0</v>
      </c>
      <c r="L452" s="25">
        <v>0</v>
      </c>
      <c r="M452" s="37" t="s">
        <v>5506</v>
      </c>
      <c r="N452" s="37"/>
    </row>
    <row r="453" spans="1:14" x14ac:dyDescent="0.3">
      <c r="A453" s="7" t="s">
        <v>3510</v>
      </c>
      <c r="B453" s="7" t="s">
        <v>3511</v>
      </c>
      <c r="C453" s="7" t="s">
        <v>3512</v>
      </c>
      <c r="D453" s="7" t="s">
        <v>2081</v>
      </c>
      <c r="E453" s="7" t="s">
        <v>3513</v>
      </c>
      <c r="F453" s="7" t="s">
        <v>3514</v>
      </c>
      <c r="G453" s="21">
        <v>1</v>
      </c>
      <c r="H453" s="21">
        <v>1</v>
      </c>
      <c r="I453" s="22">
        <v>0</v>
      </c>
      <c r="J453" s="23">
        <v>1</v>
      </c>
      <c r="K453" s="24">
        <v>0</v>
      </c>
      <c r="L453" s="25">
        <v>0</v>
      </c>
      <c r="M453" s="37" t="s">
        <v>5506</v>
      </c>
      <c r="N453" s="37"/>
    </row>
    <row r="454" spans="1:14" x14ac:dyDescent="0.3">
      <c r="A454" s="7" t="s">
        <v>3515</v>
      </c>
      <c r="B454" s="7" t="s">
        <v>3516</v>
      </c>
      <c r="C454" s="7" t="s">
        <v>3517</v>
      </c>
      <c r="D454" s="7" t="s">
        <v>1918</v>
      </c>
      <c r="E454" s="7" t="s">
        <v>415</v>
      </c>
      <c r="F454" s="7" t="s">
        <v>3518</v>
      </c>
      <c r="G454" s="21">
        <v>1</v>
      </c>
      <c r="H454" s="21">
        <v>2</v>
      </c>
      <c r="I454" s="22">
        <v>0</v>
      </c>
      <c r="J454" s="23">
        <v>1</v>
      </c>
      <c r="K454" s="24">
        <v>0</v>
      </c>
      <c r="L454" s="25">
        <v>0</v>
      </c>
      <c r="M454" s="37" t="s">
        <v>5505</v>
      </c>
      <c r="N454" s="37"/>
    </row>
    <row r="455" spans="1:14" x14ac:dyDescent="0.3">
      <c r="A455" s="7" t="s">
        <v>1240</v>
      </c>
      <c r="B455" s="7" t="s">
        <v>3519</v>
      </c>
      <c r="C455" s="7" t="s">
        <v>3520</v>
      </c>
      <c r="D455" s="7" t="s">
        <v>2724</v>
      </c>
      <c r="E455" s="7" t="s">
        <v>1242</v>
      </c>
      <c r="F455" s="7" t="s">
        <v>3521</v>
      </c>
      <c r="G455" s="21">
        <v>1</v>
      </c>
      <c r="H455" s="21">
        <v>1</v>
      </c>
      <c r="I455" s="22">
        <v>0</v>
      </c>
      <c r="J455" s="23">
        <v>0</v>
      </c>
      <c r="K455" s="24">
        <v>0</v>
      </c>
      <c r="L455" s="25">
        <v>1</v>
      </c>
      <c r="M455" s="37" t="s">
        <v>5507</v>
      </c>
      <c r="N455" s="37"/>
    </row>
    <row r="456" spans="1:14" x14ac:dyDescent="0.3">
      <c r="A456" s="7" t="s">
        <v>3522</v>
      </c>
      <c r="B456" s="7" t="s">
        <v>3523</v>
      </c>
      <c r="C456" s="7" t="s">
        <v>3465</v>
      </c>
      <c r="D456" s="7" t="s">
        <v>1880</v>
      </c>
      <c r="E456" s="7" t="s">
        <v>3524</v>
      </c>
      <c r="F456" s="7" t="s">
        <v>3525</v>
      </c>
      <c r="G456" s="21">
        <v>1</v>
      </c>
      <c r="H456" s="21">
        <v>100</v>
      </c>
      <c r="I456" s="22">
        <v>0</v>
      </c>
      <c r="J456" s="23">
        <v>1</v>
      </c>
      <c r="K456" s="24">
        <v>0</v>
      </c>
      <c r="L456" s="25">
        <v>0</v>
      </c>
      <c r="M456" s="37" t="s">
        <v>5506</v>
      </c>
      <c r="N456" s="37"/>
    </row>
    <row r="457" spans="1:14" x14ac:dyDescent="0.3">
      <c r="A457" s="7" t="s">
        <v>937</v>
      </c>
      <c r="B457" s="7" t="s">
        <v>3526</v>
      </c>
      <c r="C457" s="7" t="s">
        <v>3527</v>
      </c>
      <c r="D457" s="7" t="s">
        <v>2260</v>
      </c>
      <c r="E457" s="7" t="s">
        <v>612</v>
      </c>
      <c r="F457" s="7" t="s">
        <v>3528</v>
      </c>
      <c r="G457" s="21">
        <v>1</v>
      </c>
      <c r="H457" s="21">
        <v>2</v>
      </c>
      <c r="I457" s="22">
        <v>0</v>
      </c>
      <c r="J457" s="23">
        <v>0</v>
      </c>
      <c r="K457" s="24">
        <v>1</v>
      </c>
      <c r="L457" s="25">
        <v>0</v>
      </c>
      <c r="M457" s="37" t="s">
        <v>5507</v>
      </c>
      <c r="N457" s="37"/>
    </row>
    <row r="458" spans="1:14" x14ac:dyDescent="0.3">
      <c r="A458" s="7" t="s">
        <v>1676</v>
      </c>
      <c r="B458" s="7" t="s">
        <v>3529</v>
      </c>
      <c r="C458" s="7" t="s">
        <v>3530</v>
      </c>
      <c r="D458" s="7" t="s">
        <v>1880</v>
      </c>
      <c r="E458" s="7" t="s">
        <v>420</v>
      </c>
      <c r="F458" s="7" t="s">
        <v>3531</v>
      </c>
      <c r="G458" s="21">
        <v>1</v>
      </c>
      <c r="H458" s="21">
        <v>3</v>
      </c>
      <c r="I458" s="22">
        <v>0</v>
      </c>
      <c r="J458" s="23">
        <v>0</v>
      </c>
      <c r="K458" s="24">
        <v>0</v>
      </c>
      <c r="L458" s="25">
        <v>1</v>
      </c>
      <c r="M458" s="37" t="s">
        <v>5507</v>
      </c>
      <c r="N458" s="37"/>
    </row>
    <row r="459" spans="1:14" x14ac:dyDescent="0.3">
      <c r="A459" s="7" t="s">
        <v>3532</v>
      </c>
      <c r="B459" s="7" t="s">
        <v>3533</v>
      </c>
      <c r="C459" s="7" t="s">
        <v>1897</v>
      </c>
      <c r="D459" s="7" t="s">
        <v>1880</v>
      </c>
      <c r="E459" s="7" t="s">
        <v>974</v>
      </c>
      <c r="F459" s="7" t="s">
        <v>3534</v>
      </c>
      <c r="G459" s="21">
        <v>1</v>
      </c>
      <c r="H459" s="21">
        <v>3</v>
      </c>
      <c r="I459" s="22">
        <v>0</v>
      </c>
      <c r="J459" s="23">
        <v>1</v>
      </c>
      <c r="K459" s="24">
        <v>0</v>
      </c>
      <c r="L459" s="25">
        <v>0</v>
      </c>
      <c r="M459" s="37" t="s">
        <v>5506</v>
      </c>
      <c r="N459" s="37"/>
    </row>
    <row r="460" spans="1:14" x14ac:dyDescent="0.3">
      <c r="A460" s="7" t="s">
        <v>3535</v>
      </c>
      <c r="B460" s="7" t="s">
        <v>3536</v>
      </c>
      <c r="C460" s="7" t="s">
        <v>3537</v>
      </c>
      <c r="D460" s="7" t="s">
        <v>1880</v>
      </c>
      <c r="E460" s="7" t="s">
        <v>774</v>
      </c>
      <c r="F460" s="7" t="s">
        <v>3538</v>
      </c>
      <c r="G460" s="21">
        <v>1</v>
      </c>
      <c r="H460" s="21">
        <v>25</v>
      </c>
      <c r="I460" s="22">
        <v>0</v>
      </c>
      <c r="J460" s="23">
        <v>1</v>
      </c>
      <c r="K460" s="24">
        <v>0</v>
      </c>
      <c r="L460" s="25">
        <v>0</v>
      </c>
      <c r="M460" s="37" t="s">
        <v>5505</v>
      </c>
      <c r="N460" s="37"/>
    </row>
    <row r="461" spans="1:14" x14ac:dyDescent="0.3">
      <c r="A461" s="7" t="s">
        <v>3539</v>
      </c>
      <c r="B461" s="7" t="s">
        <v>3540</v>
      </c>
      <c r="C461" s="7" t="s">
        <v>1951</v>
      </c>
      <c r="D461" s="7" t="s">
        <v>3541</v>
      </c>
      <c r="E461" s="7" t="s">
        <v>1820</v>
      </c>
      <c r="F461" s="7" t="s">
        <v>3542</v>
      </c>
      <c r="G461" s="21">
        <v>1</v>
      </c>
      <c r="H461" s="21">
        <v>1</v>
      </c>
      <c r="I461" s="22">
        <v>0</v>
      </c>
      <c r="J461" s="23">
        <v>1</v>
      </c>
      <c r="K461" s="24">
        <v>0</v>
      </c>
      <c r="L461" s="25">
        <v>0</v>
      </c>
      <c r="M461" s="37" t="s">
        <v>5505</v>
      </c>
      <c r="N461" s="37"/>
    </row>
    <row r="462" spans="1:14" x14ac:dyDescent="0.3">
      <c r="A462" s="7" t="s">
        <v>1741</v>
      </c>
      <c r="B462" s="7" t="s">
        <v>3543</v>
      </c>
      <c r="C462" s="7" t="s">
        <v>2733</v>
      </c>
      <c r="D462" s="7" t="s">
        <v>1880</v>
      </c>
      <c r="E462" s="7" t="s">
        <v>1743</v>
      </c>
      <c r="F462" s="7" t="s">
        <v>3544</v>
      </c>
      <c r="G462" s="21">
        <v>1</v>
      </c>
      <c r="H462" s="21">
        <v>1</v>
      </c>
      <c r="I462" s="22">
        <v>0</v>
      </c>
      <c r="J462" s="23">
        <v>0</v>
      </c>
      <c r="K462" s="24">
        <v>0</v>
      </c>
      <c r="L462" s="25">
        <v>1</v>
      </c>
      <c r="M462" s="37" t="s">
        <v>5507</v>
      </c>
      <c r="N462" s="37"/>
    </row>
    <row r="463" spans="1:14" x14ac:dyDescent="0.3">
      <c r="A463" s="7" t="s">
        <v>3545</v>
      </c>
      <c r="B463" s="7" t="s">
        <v>3546</v>
      </c>
      <c r="C463" s="7" t="s">
        <v>2719</v>
      </c>
      <c r="D463" s="7" t="s">
        <v>2369</v>
      </c>
      <c r="E463" s="7" t="s">
        <v>388</v>
      </c>
      <c r="F463" s="7" t="s">
        <v>3547</v>
      </c>
      <c r="G463" s="21">
        <v>1</v>
      </c>
      <c r="H463" s="21">
        <v>1</v>
      </c>
      <c r="I463" s="22">
        <v>0</v>
      </c>
      <c r="J463" s="23">
        <v>1</v>
      </c>
      <c r="K463" s="24">
        <v>0</v>
      </c>
      <c r="L463" s="25">
        <v>0</v>
      </c>
      <c r="M463" s="37" t="s">
        <v>5506</v>
      </c>
      <c r="N463" s="37"/>
    </row>
    <row r="464" spans="1:14" x14ac:dyDescent="0.3">
      <c r="A464" s="7" t="s">
        <v>3548</v>
      </c>
      <c r="B464" s="7" t="s">
        <v>3549</v>
      </c>
      <c r="C464" s="7" t="s">
        <v>3550</v>
      </c>
      <c r="D464" s="7" t="s">
        <v>1898</v>
      </c>
      <c r="E464" s="7" t="s">
        <v>1971</v>
      </c>
      <c r="F464" s="7" t="s">
        <v>3551</v>
      </c>
      <c r="G464" s="21">
        <v>1</v>
      </c>
      <c r="H464" s="21">
        <v>1</v>
      </c>
      <c r="I464" s="22">
        <v>0</v>
      </c>
      <c r="J464" s="23">
        <v>1</v>
      </c>
      <c r="K464" s="24">
        <v>0</v>
      </c>
      <c r="L464" s="25">
        <v>0</v>
      </c>
      <c r="M464" s="37" t="s">
        <v>5503</v>
      </c>
      <c r="N464" s="37"/>
    </row>
    <row r="465" spans="1:14" x14ac:dyDescent="0.3">
      <c r="A465" s="7" t="s">
        <v>1856</v>
      </c>
      <c r="B465" s="7" t="s">
        <v>3552</v>
      </c>
      <c r="C465" s="7" t="s">
        <v>3553</v>
      </c>
      <c r="D465" s="7" t="s">
        <v>2260</v>
      </c>
      <c r="E465" s="7" t="s">
        <v>1158</v>
      </c>
      <c r="F465" s="7" t="s">
        <v>3554</v>
      </c>
      <c r="G465" s="21">
        <v>1</v>
      </c>
      <c r="H465" s="21">
        <v>2</v>
      </c>
      <c r="I465" s="22">
        <v>0</v>
      </c>
      <c r="J465" s="23">
        <v>0</v>
      </c>
      <c r="K465" s="24">
        <v>0</v>
      </c>
      <c r="L465" s="25">
        <v>1</v>
      </c>
      <c r="M465" s="37" t="s">
        <v>5507</v>
      </c>
      <c r="N465" s="37"/>
    </row>
    <row r="466" spans="1:14" x14ac:dyDescent="0.3">
      <c r="A466" s="7" t="s">
        <v>1662</v>
      </c>
      <c r="B466" s="7" t="s">
        <v>3555</v>
      </c>
      <c r="C466" s="7" t="s">
        <v>2540</v>
      </c>
      <c r="D466" s="7" t="s">
        <v>1880</v>
      </c>
      <c r="E466" s="7" t="s">
        <v>1310</v>
      </c>
      <c r="F466" s="7" t="s">
        <v>3556</v>
      </c>
      <c r="G466" s="21">
        <v>1</v>
      </c>
      <c r="H466" s="21">
        <v>6</v>
      </c>
      <c r="I466" s="22">
        <v>0</v>
      </c>
      <c r="J466" s="23">
        <v>0</v>
      </c>
      <c r="K466" s="24">
        <v>0</v>
      </c>
      <c r="L466" s="25">
        <v>1</v>
      </c>
      <c r="M466" s="37" t="s">
        <v>5507</v>
      </c>
      <c r="N466" s="37"/>
    </row>
    <row r="467" spans="1:14" x14ac:dyDescent="0.3">
      <c r="A467" s="7" t="s">
        <v>3557</v>
      </c>
      <c r="B467" s="7" t="s">
        <v>3558</v>
      </c>
      <c r="C467" s="7" t="s">
        <v>3559</v>
      </c>
      <c r="D467" s="7" t="s">
        <v>2081</v>
      </c>
      <c r="E467" s="7" t="s">
        <v>440</v>
      </c>
      <c r="F467" s="7" t="s">
        <v>3560</v>
      </c>
      <c r="G467" s="21">
        <v>1</v>
      </c>
      <c r="H467" s="21">
        <v>2</v>
      </c>
      <c r="I467" s="22">
        <v>0</v>
      </c>
      <c r="J467" s="23">
        <v>1</v>
      </c>
      <c r="K467" s="24">
        <v>0</v>
      </c>
      <c r="L467" s="25">
        <v>0</v>
      </c>
      <c r="M467" s="37" t="s">
        <v>5505</v>
      </c>
      <c r="N467" s="37"/>
    </row>
    <row r="468" spans="1:14" x14ac:dyDescent="0.3">
      <c r="A468" s="7" t="s">
        <v>3561</v>
      </c>
      <c r="B468" s="7" t="s">
        <v>3562</v>
      </c>
      <c r="C468" s="7" t="s">
        <v>1951</v>
      </c>
      <c r="D468" s="7" t="s">
        <v>1880</v>
      </c>
      <c r="E468" s="7" t="s">
        <v>457</v>
      </c>
      <c r="F468" s="7" t="s">
        <v>3563</v>
      </c>
      <c r="G468" s="21">
        <v>1</v>
      </c>
      <c r="H468" s="21">
        <v>4</v>
      </c>
      <c r="I468" s="22">
        <v>0</v>
      </c>
      <c r="J468" s="23">
        <v>1</v>
      </c>
      <c r="K468" s="24">
        <v>0</v>
      </c>
      <c r="L468" s="25">
        <v>0</v>
      </c>
      <c r="M468" s="37" t="s">
        <v>5505</v>
      </c>
      <c r="N468" s="37"/>
    </row>
    <row r="469" spans="1:14" x14ac:dyDescent="0.3">
      <c r="A469" s="7" t="s">
        <v>733</v>
      </c>
      <c r="B469" s="7" t="s">
        <v>3564</v>
      </c>
      <c r="C469" s="7" t="s">
        <v>3565</v>
      </c>
      <c r="D469" s="7" t="s">
        <v>1880</v>
      </c>
      <c r="E469" s="7" t="s">
        <v>636</v>
      </c>
      <c r="F469" s="7" t="s">
        <v>3566</v>
      </c>
      <c r="G469" s="21">
        <v>1</v>
      </c>
      <c r="H469" s="21">
        <v>10</v>
      </c>
      <c r="I469" s="22">
        <v>0</v>
      </c>
      <c r="J469" s="23">
        <v>0</v>
      </c>
      <c r="K469" s="24">
        <v>1</v>
      </c>
      <c r="L469" s="25">
        <v>0</v>
      </c>
      <c r="M469" s="37" t="s">
        <v>5507</v>
      </c>
      <c r="N469" s="37"/>
    </row>
    <row r="470" spans="1:14" x14ac:dyDescent="0.3">
      <c r="A470" s="7" t="s">
        <v>3567</v>
      </c>
      <c r="B470" s="7" t="s">
        <v>3568</v>
      </c>
      <c r="C470" s="7" t="s">
        <v>3569</v>
      </c>
      <c r="D470" s="7" t="s">
        <v>1880</v>
      </c>
      <c r="E470" s="7" t="s">
        <v>1310</v>
      </c>
      <c r="F470" s="7" t="s">
        <v>3570</v>
      </c>
      <c r="G470" s="21">
        <v>1</v>
      </c>
      <c r="H470" s="21">
        <v>8</v>
      </c>
      <c r="I470" s="22">
        <v>0</v>
      </c>
      <c r="J470" s="23">
        <v>1</v>
      </c>
      <c r="K470" s="24">
        <v>0</v>
      </c>
      <c r="L470" s="25">
        <v>0</v>
      </c>
      <c r="M470" s="37" t="s">
        <v>5506</v>
      </c>
      <c r="N470" s="37"/>
    </row>
    <row r="471" spans="1:14" x14ac:dyDescent="0.3">
      <c r="A471" s="7" t="s">
        <v>3571</v>
      </c>
      <c r="B471" s="7" t="s">
        <v>3572</v>
      </c>
      <c r="C471" s="7" t="s">
        <v>3573</v>
      </c>
      <c r="D471" s="7" t="s">
        <v>2831</v>
      </c>
      <c r="E471" s="7" t="s">
        <v>388</v>
      </c>
      <c r="F471" s="7" t="s">
        <v>3574</v>
      </c>
      <c r="G471" s="21">
        <v>1</v>
      </c>
      <c r="H471" s="21">
        <v>3</v>
      </c>
      <c r="I471" s="22">
        <v>0</v>
      </c>
      <c r="J471" s="23">
        <v>1</v>
      </c>
      <c r="K471" s="24">
        <v>0</v>
      </c>
      <c r="L471" s="25">
        <v>0</v>
      </c>
      <c r="M471" s="37" t="s">
        <v>5506</v>
      </c>
      <c r="N471" s="37"/>
    </row>
    <row r="472" spans="1:14" x14ac:dyDescent="0.3">
      <c r="A472" s="7" t="s">
        <v>3575</v>
      </c>
      <c r="B472" s="7" t="s">
        <v>3576</v>
      </c>
      <c r="C472" s="7" t="s">
        <v>2026</v>
      </c>
      <c r="D472" s="7" t="s">
        <v>2027</v>
      </c>
      <c r="E472" s="7" t="s">
        <v>352</v>
      </c>
      <c r="F472" s="7" t="s">
        <v>3577</v>
      </c>
      <c r="G472" s="21">
        <v>1</v>
      </c>
      <c r="H472" s="21">
        <v>1</v>
      </c>
      <c r="I472" s="22">
        <v>0</v>
      </c>
      <c r="J472" s="23">
        <v>1</v>
      </c>
      <c r="K472" s="24">
        <v>0</v>
      </c>
      <c r="L472" s="25">
        <v>0</v>
      </c>
      <c r="M472" s="37" t="s">
        <v>5506</v>
      </c>
      <c r="N472" s="37"/>
    </row>
    <row r="473" spans="1:14" x14ac:dyDescent="0.3">
      <c r="A473" s="7" t="s">
        <v>798</v>
      </c>
      <c r="B473" s="7" t="s">
        <v>799</v>
      </c>
      <c r="C473" s="7" t="s">
        <v>2473</v>
      </c>
      <c r="D473" s="7" t="s">
        <v>3578</v>
      </c>
      <c r="E473" s="7" t="s">
        <v>493</v>
      </c>
      <c r="F473" s="7" t="s">
        <v>3579</v>
      </c>
      <c r="G473" s="21">
        <v>1</v>
      </c>
      <c r="H473" s="21">
        <v>1</v>
      </c>
      <c r="I473" s="22">
        <v>0</v>
      </c>
      <c r="J473" s="23">
        <v>0</v>
      </c>
      <c r="K473" s="24">
        <v>1</v>
      </c>
      <c r="L473" s="25">
        <v>0</v>
      </c>
      <c r="M473" s="37" t="s">
        <v>5507</v>
      </c>
      <c r="N473" s="37"/>
    </row>
    <row r="474" spans="1:14" x14ac:dyDescent="0.3">
      <c r="A474" s="7" t="s">
        <v>3580</v>
      </c>
      <c r="B474" s="7" t="s">
        <v>3581</v>
      </c>
      <c r="C474" s="7" t="s">
        <v>3582</v>
      </c>
      <c r="D474" s="7" t="s">
        <v>3583</v>
      </c>
      <c r="E474" s="7" t="s">
        <v>670</v>
      </c>
      <c r="F474" s="7" t="s">
        <v>3584</v>
      </c>
      <c r="G474" s="21">
        <v>1</v>
      </c>
      <c r="H474" s="21">
        <v>2</v>
      </c>
      <c r="I474" s="22">
        <v>0</v>
      </c>
      <c r="J474" s="23">
        <v>1</v>
      </c>
      <c r="K474" s="24">
        <v>0</v>
      </c>
      <c r="L474" s="25">
        <v>0</v>
      </c>
      <c r="M474" s="37" t="s">
        <v>5506</v>
      </c>
      <c r="N474" s="37"/>
    </row>
    <row r="475" spans="1:14" x14ac:dyDescent="0.3">
      <c r="A475" s="7" t="s">
        <v>1181</v>
      </c>
      <c r="B475" s="7" t="s">
        <v>3585</v>
      </c>
      <c r="C475" s="7" t="s">
        <v>2329</v>
      </c>
      <c r="D475" s="7" t="s">
        <v>1907</v>
      </c>
      <c r="E475" s="7" t="s">
        <v>556</v>
      </c>
      <c r="F475" s="7" t="s">
        <v>3586</v>
      </c>
      <c r="G475" s="21">
        <v>1</v>
      </c>
      <c r="H475" s="21">
        <v>3</v>
      </c>
      <c r="I475" s="22">
        <v>0</v>
      </c>
      <c r="J475" s="23">
        <v>0</v>
      </c>
      <c r="K475" s="24">
        <v>1</v>
      </c>
      <c r="L475" s="25">
        <v>0</v>
      </c>
      <c r="M475" s="37" t="s">
        <v>5507</v>
      </c>
      <c r="N475" s="37"/>
    </row>
    <row r="476" spans="1:14" x14ac:dyDescent="0.3">
      <c r="A476" s="7" t="s">
        <v>3587</v>
      </c>
      <c r="B476" s="7" t="s">
        <v>3588</v>
      </c>
      <c r="C476" s="7" t="s">
        <v>3589</v>
      </c>
      <c r="D476" s="7" t="s">
        <v>2652</v>
      </c>
      <c r="E476" s="7" t="s">
        <v>1750</v>
      </c>
      <c r="F476" s="7" t="s">
        <v>3590</v>
      </c>
      <c r="G476" s="21">
        <v>1</v>
      </c>
      <c r="H476" s="21">
        <v>1</v>
      </c>
      <c r="I476" s="22">
        <v>0</v>
      </c>
      <c r="J476" s="23">
        <v>1</v>
      </c>
      <c r="K476" s="24">
        <v>0</v>
      </c>
      <c r="L476" s="25">
        <v>0</v>
      </c>
      <c r="M476" s="37" t="s">
        <v>5505</v>
      </c>
      <c r="N476" s="37"/>
    </row>
    <row r="477" spans="1:14" x14ac:dyDescent="0.3">
      <c r="A477" s="7" t="s">
        <v>3591</v>
      </c>
      <c r="B477" s="7" t="s">
        <v>3592</v>
      </c>
      <c r="C477" s="7" t="s">
        <v>3593</v>
      </c>
      <c r="D477" s="7" t="s">
        <v>1996</v>
      </c>
      <c r="E477" s="7" t="s">
        <v>858</v>
      </c>
      <c r="F477" s="7" t="s">
        <v>3594</v>
      </c>
      <c r="G477" s="21">
        <v>1</v>
      </c>
      <c r="H477" s="21">
        <v>1</v>
      </c>
      <c r="I477" s="22">
        <v>0</v>
      </c>
      <c r="J477" s="23">
        <v>1</v>
      </c>
      <c r="K477" s="24">
        <v>0</v>
      </c>
      <c r="L477" s="25">
        <v>0</v>
      </c>
      <c r="M477" s="37" t="s">
        <v>5505</v>
      </c>
      <c r="N477" s="37"/>
    </row>
    <row r="478" spans="1:14" x14ac:dyDescent="0.3">
      <c r="A478" s="7" t="s">
        <v>3595</v>
      </c>
      <c r="B478" s="7" t="s">
        <v>3596</v>
      </c>
      <c r="C478" s="7" t="s">
        <v>3597</v>
      </c>
      <c r="D478" s="7" t="s">
        <v>3349</v>
      </c>
      <c r="E478" s="7" t="s">
        <v>3266</v>
      </c>
      <c r="F478" s="7" t="s">
        <v>3598</v>
      </c>
      <c r="G478" s="21">
        <v>1</v>
      </c>
      <c r="H478" s="21">
        <v>1</v>
      </c>
      <c r="I478" s="22">
        <v>0</v>
      </c>
      <c r="J478" s="23">
        <v>1</v>
      </c>
      <c r="K478" s="24">
        <v>0</v>
      </c>
      <c r="L478" s="25">
        <v>0</v>
      </c>
      <c r="M478" s="37" t="s">
        <v>5506</v>
      </c>
      <c r="N478" s="37"/>
    </row>
    <row r="479" spans="1:14" x14ac:dyDescent="0.3">
      <c r="A479" s="7" t="s">
        <v>1821</v>
      </c>
      <c r="B479" s="7" t="s">
        <v>3599</v>
      </c>
      <c r="C479" s="7" t="s">
        <v>1951</v>
      </c>
      <c r="D479" s="7" t="s">
        <v>3600</v>
      </c>
      <c r="E479" s="7" t="s">
        <v>991</v>
      </c>
      <c r="F479" s="7" t="s">
        <v>3601</v>
      </c>
      <c r="G479" s="21">
        <v>1</v>
      </c>
      <c r="H479" s="21">
        <v>1</v>
      </c>
      <c r="I479" s="22">
        <v>0</v>
      </c>
      <c r="J479" s="23">
        <v>0</v>
      </c>
      <c r="K479" s="24">
        <v>0</v>
      </c>
      <c r="L479" s="25">
        <v>1</v>
      </c>
      <c r="M479" s="37" t="s">
        <v>5507</v>
      </c>
      <c r="N479" s="37"/>
    </row>
    <row r="480" spans="1:14" x14ac:dyDescent="0.3">
      <c r="A480" s="7" t="s">
        <v>3602</v>
      </c>
      <c r="B480" s="7" t="s">
        <v>3603</v>
      </c>
      <c r="C480" s="7" t="s">
        <v>3604</v>
      </c>
      <c r="D480" s="7" t="s">
        <v>3605</v>
      </c>
      <c r="E480" s="7" t="s">
        <v>2319</v>
      </c>
      <c r="F480" s="7" t="s">
        <v>3606</v>
      </c>
      <c r="G480" s="21">
        <v>1</v>
      </c>
      <c r="H480" s="21">
        <v>1</v>
      </c>
      <c r="I480" s="22">
        <v>0</v>
      </c>
      <c r="J480" s="23">
        <v>1</v>
      </c>
      <c r="K480" s="24">
        <v>0</v>
      </c>
      <c r="L480" s="25">
        <v>0</v>
      </c>
      <c r="M480" s="37" t="s">
        <v>5506</v>
      </c>
      <c r="N480" s="37"/>
    </row>
    <row r="481" spans="1:14" x14ac:dyDescent="0.3">
      <c r="A481" s="7" t="s">
        <v>3607</v>
      </c>
      <c r="B481" s="7" t="s">
        <v>3608</v>
      </c>
      <c r="C481" s="7" t="s">
        <v>1951</v>
      </c>
      <c r="D481" s="7" t="s">
        <v>3376</v>
      </c>
      <c r="E481" s="7" t="s">
        <v>3266</v>
      </c>
      <c r="F481" s="7" t="s">
        <v>3609</v>
      </c>
      <c r="G481" s="21">
        <v>1</v>
      </c>
      <c r="H481" s="21">
        <v>1</v>
      </c>
      <c r="I481" s="22">
        <v>0</v>
      </c>
      <c r="J481" s="23">
        <v>1</v>
      </c>
      <c r="K481" s="24">
        <v>0</v>
      </c>
      <c r="L481" s="25">
        <v>0</v>
      </c>
      <c r="M481" s="37" t="s">
        <v>5505</v>
      </c>
      <c r="N481" s="37"/>
    </row>
    <row r="482" spans="1:14" x14ac:dyDescent="0.3">
      <c r="A482" s="7" t="s">
        <v>3610</v>
      </c>
      <c r="B482" s="7" t="s">
        <v>3611</v>
      </c>
      <c r="C482" s="7" t="s">
        <v>1879</v>
      </c>
      <c r="D482" s="7" t="s">
        <v>1996</v>
      </c>
      <c r="E482" s="7" t="s">
        <v>388</v>
      </c>
      <c r="F482" s="7" t="s">
        <v>3612</v>
      </c>
      <c r="G482" s="21">
        <v>1</v>
      </c>
      <c r="H482" s="21">
        <v>3</v>
      </c>
      <c r="I482" s="22">
        <v>0</v>
      </c>
      <c r="J482" s="23">
        <v>1</v>
      </c>
      <c r="K482" s="24">
        <v>0</v>
      </c>
      <c r="L482" s="25">
        <v>0</v>
      </c>
      <c r="M482" s="37" t="s">
        <v>5505</v>
      </c>
      <c r="N482" s="37"/>
    </row>
    <row r="483" spans="1:14" x14ac:dyDescent="0.3">
      <c r="A483" s="7" t="s">
        <v>1429</v>
      </c>
      <c r="B483" s="7" t="s">
        <v>3613</v>
      </c>
      <c r="C483" s="7" t="s">
        <v>3614</v>
      </c>
      <c r="D483" s="7" t="s">
        <v>1880</v>
      </c>
      <c r="E483" s="7" t="s">
        <v>1283</v>
      </c>
      <c r="F483" s="7" t="s">
        <v>3615</v>
      </c>
      <c r="G483" s="21">
        <v>1</v>
      </c>
      <c r="H483" s="21">
        <v>1</v>
      </c>
      <c r="I483" s="22">
        <v>0</v>
      </c>
      <c r="J483" s="23">
        <v>0</v>
      </c>
      <c r="K483" s="24">
        <v>0</v>
      </c>
      <c r="L483" s="25">
        <v>1</v>
      </c>
      <c r="M483" s="37" t="s">
        <v>5502</v>
      </c>
      <c r="N483" s="37"/>
    </row>
    <row r="484" spans="1:14" x14ac:dyDescent="0.3">
      <c r="A484" s="7" t="s">
        <v>3616</v>
      </c>
      <c r="B484" s="7" t="s">
        <v>3617</v>
      </c>
      <c r="C484" s="7" t="s">
        <v>2276</v>
      </c>
      <c r="D484" s="7" t="s">
        <v>1907</v>
      </c>
      <c r="E484" s="7" t="s">
        <v>3618</v>
      </c>
      <c r="F484" s="7" t="s">
        <v>3619</v>
      </c>
      <c r="G484" s="21">
        <v>1</v>
      </c>
      <c r="H484" s="21">
        <v>4</v>
      </c>
      <c r="I484" s="22">
        <v>1</v>
      </c>
      <c r="J484" s="23">
        <v>0</v>
      </c>
      <c r="K484" s="24">
        <v>0</v>
      </c>
      <c r="L484" s="25">
        <v>0</v>
      </c>
      <c r="M484" s="37" t="s">
        <v>5505</v>
      </c>
      <c r="N484" s="37"/>
    </row>
    <row r="485" spans="1:14" x14ac:dyDescent="0.3">
      <c r="A485" s="7" t="s">
        <v>1864</v>
      </c>
      <c r="B485" s="7" t="s">
        <v>1865</v>
      </c>
      <c r="C485" s="7" t="s">
        <v>3620</v>
      </c>
      <c r="D485" s="7" t="s">
        <v>3492</v>
      </c>
      <c r="E485" s="7" t="s">
        <v>1866</v>
      </c>
      <c r="F485" s="7" t="s">
        <v>3621</v>
      </c>
      <c r="G485" s="21">
        <v>1</v>
      </c>
      <c r="H485" s="21">
        <v>1</v>
      </c>
      <c r="I485" s="22">
        <v>0</v>
      </c>
      <c r="J485" s="23">
        <v>0</v>
      </c>
      <c r="K485" s="24">
        <v>0</v>
      </c>
      <c r="L485" s="25">
        <v>1</v>
      </c>
      <c r="M485" s="37" t="s">
        <v>5507</v>
      </c>
      <c r="N485" s="37"/>
    </row>
    <row r="486" spans="1:14" x14ac:dyDescent="0.3">
      <c r="A486" s="7" t="s">
        <v>3622</v>
      </c>
      <c r="B486" s="7" t="s">
        <v>3623</v>
      </c>
      <c r="C486" s="7" t="s">
        <v>1951</v>
      </c>
      <c r="D486" s="7" t="s">
        <v>1880</v>
      </c>
      <c r="E486" s="7" t="s">
        <v>702</v>
      </c>
      <c r="F486" s="7" t="s">
        <v>3624</v>
      </c>
      <c r="G486" s="21">
        <v>1</v>
      </c>
      <c r="H486" s="21">
        <v>5</v>
      </c>
      <c r="I486" s="22">
        <v>0</v>
      </c>
      <c r="J486" s="23">
        <v>1</v>
      </c>
      <c r="K486" s="24">
        <v>0</v>
      </c>
      <c r="L486" s="25">
        <v>0</v>
      </c>
      <c r="M486" s="37" t="s">
        <v>5506</v>
      </c>
      <c r="N486" s="37"/>
    </row>
    <row r="487" spans="1:14" x14ac:dyDescent="0.3">
      <c r="A487" s="7" t="s">
        <v>3625</v>
      </c>
      <c r="B487" s="7" t="s">
        <v>3626</v>
      </c>
      <c r="C487" s="7" t="s">
        <v>3627</v>
      </c>
      <c r="D487" s="7" t="s">
        <v>1880</v>
      </c>
      <c r="E487" s="7" t="s">
        <v>457</v>
      </c>
      <c r="F487" s="7" t="s">
        <v>3628</v>
      </c>
      <c r="G487" s="21">
        <v>1</v>
      </c>
      <c r="H487" s="21">
        <v>1</v>
      </c>
      <c r="I487" s="22">
        <v>0</v>
      </c>
      <c r="J487" s="23">
        <v>1</v>
      </c>
      <c r="K487" s="24">
        <v>0</v>
      </c>
      <c r="L487" s="25">
        <v>0</v>
      </c>
      <c r="M487" s="37" t="s">
        <v>5505</v>
      </c>
      <c r="N487" s="37"/>
    </row>
    <row r="488" spans="1:14" x14ac:dyDescent="0.3">
      <c r="A488" s="7" t="s">
        <v>3629</v>
      </c>
      <c r="B488" s="7" t="s">
        <v>3630</v>
      </c>
      <c r="C488" s="7" t="s">
        <v>1879</v>
      </c>
      <c r="D488" s="7" t="s">
        <v>2260</v>
      </c>
      <c r="E488" s="7" t="s">
        <v>991</v>
      </c>
      <c r="F488" s="7" t="s">
        <v>3631</v>
      </c>
      <c r="G488" s="21">
        <v>1</v>
      </c>
      <c r="H488" s="21">
        <v>1</v>
      </c>
      <c r="I488" s="22">
        <v>0</v>
      </c>
      <c r="J488" s="23">
        <v>1</v>
      </c>
      <c r="K488" s="24">
        <v>0</v>
      </c>
      <c r="L488" s="25">
        <v>0</v>
      </c>
      <c r="M488" s="37" t="s">
        <v>5506</v>
      </c>
      <c r="N488" s="37"/>
    </row>
    <row r="489" spans="1:14" x14ac:dyDescent="0.3">
      <c r="A489" s="7" t="s">
        <v>1065</v>
      </c>
      <c r="B489" s="7" t="s">
        <v>3632</v>
      </c>
      <c r="C489" s="7" t="s">
        <v>3633</v>
      </c>
      <c r="D489" s="7" t="s">
        <v>3057</v>
      </c>
      <c r="E489" s="7" t="s">
        <v>457</v>
      </c>
      <c r="F489" s="7" t="s">
        <v>3634</v>
      </c>
      <c r="G489" s="21">
        <v>1</v>
      </c>
      <c r="H489" s="21">
        <v>1</v>
      </c>
      <c r="I489" s="22">
        <v>0</v>
      </c>
      <c r="J489" s="23">
        <v>0</v>
      </c>
      <c r="K489" s="24">
        <v>1</v>
      </c>
      <c r="L489" s="25">
        <v>0</v>
      </c>
      <c r="M489" s="37" t="s">
        <v>5507</v>
      </c>
      <c r="N489" s="37"/>
    </row>
    <row r="490" spans="1:14" x14ac:dyDescent="0.3">
      <c r="A490" s="7" t="s">
        <v>3635</v>
      </c>
      <c r="B490" s="7" t="s">
        <v>3636</v>
      </c>
      <c r="C490" s="7" t="s">
        <v>3637</v>
      </c>
      <c r="D490" s="7" t="s">
        <v>1880</v>
      </c>
      <c r="E490" s="7" t="s">
        <v>3638</v>
      </c>
      <c r="F490" s="7" t="s">
        <v>3639</v>
      </c>
      <c r="G490" s="21">
        <v>1</v>
      </c>
      <c r="H490" s="21">
        <v>6</v>
      </c>
      <c r="I490" s="22">
        <v>0</v>
      </c>
      <c r="J490" s="23">
        <v>1</v>
      </c>
      <c r="K490" s="24">
        <v>0</v>
      </c>
      <c r="L490" s="25">
        <v>0</v>
      </c>
      <c r="M490" s="37" t="s">
        <v>5505</v>
      </c>
      <c r="N490" s="37"/>
    </row>
    <row r="491" spans="1:14" x14ac:dyDescent="0.3">
      <c r="A491" s="7" t="s">
        <v>3640</v>
      </c>
      <c r="B491" s="7" t="s">
        <v>3641</v>
      </c>
      <c r="C491" s="7" t="s">
        <v>2306</v>
      </c>
      <c r="D491" s="7" t="s">
        <v>2724</v>
      </c>
      <c r="E491" s="7" t="s">
        <v>388</v>
      </c>
      <c r="F491" s="7" t="s">
        <v>3642</v>
      </c>
      <c r="G491" s="21">
        <v>1</v>
      </c>
      <c r="H491" s="21">
        <v>5</v>
      </c>
      <c r="I491" s="22">
        <v>0</v>
      </c>
      <c r="J491" s="23">
        <v>1</v>
      </c>
      <c r="K491" s="24">
        <v>0</v>
      </c>
      <c r="L491" s="25">
        <v>0</v>
      </c>
      <c r="M491" s="37" t="s">
        <v>5506</v>
      </c>
      <c r="N491" s="37"/>
    </row>
    <row r="492" spans="1:14" x14ac:dyDescent="0.3">
      <c r="A492" s="7" t="s">
        <v>3643</v>
      </c>
      <c r="B492" s="7" t="s">
        <v>3644</v>
      </c>
      <c r="C492" s="7" t="s">
        <v>3645</v>
      </c>
      <c r="D492" s="7" t="s">
        <v>1927</v>
      </c>
      <c r="E492" s="7" t="s">
        <v>471</v>
      </c>
      <c r="F492" s="7" t="s">
        <v>3646</v>
      </c>
      <c r="G492" s="21">
        <v>1</v>
      </c>
      <c r="H492" s="21">
        <v>10</v>
      </c>
      <c r="I492" s="22">
        <v>0</v>
      </c>
      <c r="J492" s="23">
        <v>1</v>
      </c>
      <c r="K492" s="24">
        <v>0</v>
      </c>
      <c r="L492" s="25">
        <v>0</v>
      </c>
      <c r="M492" s="37" t="s">
        <v>5505</v>
      </c>
      <c r="N492" s="37"/>
    </row>
    <row r="493" spans="1:14" x14ac:dyDescent="0.3">
      <c r="A493" s="7" t="s">
        <v>1825</v>
      </c>
      <c r="B493" s="7" t="s">
        <v>1826</v>
      </c>
      <c r="C493" s="7" t="s">
        <v>3647</v>
      </c>
      <c r="D493" s="7" t="s">
        <v>2081</v>
      </c>
      <c r="E493" s="7" t="s">
        <v>991</v>
      </c>
      <c r="F493" s="7" t="s">
        <v>3648</v>
      </c>
      <c r="G493" s="21">
        <v>1</v>
      </c>
      <c r="H493" s="21">
        <v>1</v>
      </c>
      <c r="I493" s="22">
        <v>0</v>
      </c>
      <c r="J493" s="23">
        <v>0</v>
      </c>
      <c r="K493" s="24">
        <v>0</v>
      </c>
      <c r="L493" s="25">
        <v>1</v>
      </c>
      <c r="M493" s="37" t="s">
        <v>5507</v>
      </c>
      <c r="N493" s="37"/>
    </row>
    <row r="494" spans="1:14" x14ac:dyDescent="0.3">
      <c r="A494" s="7" t="s">
        <v>3649</v>
      </c>
      <c r="B494" s="7" t="s">
        <v>3650</v>
      </c>
      <c r="C494" s="7" t="s">
        <v>1951</v>
      </c>
      <c r="D494" s="7" t="s">
        <v>1996</v>
      </c>
      <c r="E494" s="7" t="s">
        <v>858</v>
      </c>
      <c r="F494" s="7" t="s">
        <v>3651</v>
      </c>
      <c r="G494" s="21">
        <v>1</v>
      </c>
      <c r="H494" s="21">
        <v>1</v>
      </c>
      <c r="I494" s="22">
        <v>0</v>
      </c>
      <c r="J494" s="23">
        <v>1</v>
      </c>
      <c r="K494" s="24">
        <v>0</v>
      </c>
      <c r="L494" s="25">
        <v>0</v>
      </c>
      <c r="M494" s="37" t="s">
        <v>5505</v>
      </c>
      <c r="N494" s="37"/>
    </row>
    <row r="495" spans="1:14" x14ac:dyDescent="0.3">
      <c r="A495" s="7" t="s">
        <v>1754</v>
      </c>
      <c r="B495" s="7" t="s">
        <v>3652</v>
      </c>
      <c r="C495" s="7" t="s">
        <v>1951</v>
      </c>
      <c r="D495" s="7" t="s">
        <v>1991</v>
      </c>
      <c r="E495" s="7" t="s">
        <v>1283</v>
      </c>
      <c r="F495" s="7" t="s">
        <v>3653</v>
      </c>
      <c r="G495" s="21">
        <v>1</v>
      </c>
      <c r="H495" s="21">
        <v>2</v>
      </c>
      <c r="I495" s="22">
        <v>0</v>
      </c>
      <c r="J495" s="23">
        <v>0</v>
      </c>
      <c r="K495" s="24">
        <v>0</v>
      </c>
      <c r="L495" s="25">
        <v>1</v>
      </c>
      <c r="M495" s="37" t="s">
        <v>5502</v>
      </c>
      <c r="N495" s="37"/>
    </row>
    <row r="496" spans="1:14" x14ac:dyDescent="0.3">
      <c r="A496" s="7" t="s">
        <v>960</v>
      </c>
      <c r="B496" s="7" t="s">
        <v>3654</v>
      </c>
      <c r="C496" s="7" t="s">
        <v>2820</v>
      </c>
      <c r="D496" s="7" t="s">
        <v>2767</v>
      </c>
      <c r="E496" s="7" t="s">
        <v>962</v>
      </c>
      <c r="F496" s="7" t="s">
        <v>3655</v>
      </c>
      <c r="G496" s="21">
        <v>1</v>
      </c>
      <c r="H496" s="21">
        <v>1</v>
      </c>
      <c r="I496" s="22">
        <v>0</v>
      </c>
      <c r="J496" s="23">
        <v>0</v>
      </c>
      <c r="K496" s="24">
        <v>1</v>
      </c>
      <c r="L496" s="25">
        <v>0</v>
      </c>
      <c r="M496" s="37" t="s">
        <v>5504</v>
      </c>
      <c r="N496" s="37"/>
    </row>
    <row r="497" spans="1:14" x14ac:dyDescent="0.3">
      <c r="A497" s="7" t="s">
        <v>3656</v>
      </c>
      <c r="B497" s="7" t="s">
        <v>3657</v>
      </c>
      <c r="C497" s="7" t="s">
        <v>3658</v>
      </c>
      <c r="D497" s="7" t="s">
        <v>1996</v>
      </c>
      <c r="E497" s="7" t="s">
        <v>471</v>
      </c>
      <c r="F497" s="7" t="s">
        <v>3659</v>
      </c>
      <c r="G497" s="21">
        <v>1</v>
      </c>
      <c r="H497" s="21">
        <v>1627</v>
      </c>
      <c r="I497" s="22">
        <v>1</v>
      </c>
      <c r="J497" s="23">
        <v>0</v>
      </c>
      <c r="K497" s="24">
        <v>0</v>
      </c>
      <c r="L497" s="25">
        <v>0</v>
      </c>
      <c r="M497" s="37" t="s">
        <v>5505</v>
      </c>
      <c r="N497" s="37"/>
    </row>
    <row r="498" spans="1:14" x14ac:dyDescent="0.3">
      <c r="A498" s="7" t="s">
        <v>3660</v>
      </c>
      <c r="B498" s="7" t="s">
        <v>3661</v>
      </c>
      <c r="C498" s="7" t="s">
        <v>1951</v>
      </c>
      <c r="D498" s="7" t="s">
        <v>1880</v>
      </c>
      <c r="E498" s="7" t="s">
        <v>457</v>
      </c>
      <c r="F498" s="7" t="s">
        <v>3662</v>
      </c>
      <c r="G498" s="21">
        <v>1</v>
      </c>
      <c r="H498" s="21">
        <v>6</v>
      </c>
      <c r="I498" s="22">
        <v>0</v>
      </c>
      <c r="J498" s="23">
        <v>1</v>
      </c>
      <c r="K498" s="24">
        <v>0</v>
      </c>
      <c r="L498" s="25">
        <v>0</v>
      </c>
      <c r="M498" s="37" t="s">
        <v>5505</v>
      </c>
      <c r="N498" s="37"/>
    </row>
    <row r="499" spans="1:14" x14ac:dyDescent="0.3">
      <c r="A499" s="7" t="s">
        <v>3663</v>
      </c>
      <c r="B499" s="7" t="s">
        <v>3664</v>
      </c>
      <c r="C499" s="7" t="s">
        <v>3665</v>
      </c>
      <c r="D499" s="7" t="s">
        <v>1880</v>
      </c>
      <c r="E499" s="7" t="s">
        <v>457</v>
      </c>
      <c r="F499" s="7" t="s">
        <v>3666</v>
      </c>
      <c r="G499" s="21">
        <v>1</v>
      </c>
      <c r="H499" s="21">
        <v>1</v>
      </c>
      <c r="I499" s="22">
        <v>0</v>
      </c>
      <c r="J499" s="23">
        <v>1</v>
      </c>
      <c r="K499" s="24">
        <v>0</v>
      </c>
      <c r="L499" s="25">
        <v>0</v>
      </c>
      <c r="M499" s="37" t="s">
        <v>5506</v>
      </c>
      <c r="N499" s="37"/>
    </row>
    <row r="500" spans="1:14" x14ac:dyDescent="0.3">
      <c r="A500" s="7" t="s">
        <v>3667</v>
      </c>
      <c r="B500" s="7" t="s">
        <v>3668</v>
      </c>
      <c r="C500" s="7" t="s">
        <v>2373</v>
      </c>
      <c r="D500" s="7" t="s">
        <v>2212</v>
      </c>
      <c r="E500" s="7" t="s">
        <v>590</v>
      </c>
      <c r="F500" s="7" t="s">
        <v>3669</v>
      </c>
      <c r="G500" s="21">
        <v>1</v>
      </c>
      <c r="H500" s="21">
        <v>1</v>
      </c>
      <c r="I500" s="22">
        <v>0</v>
      </c>
      <c r="J500" s="23">
        <v>1</v>
      </c>
      <c r="K500" s="24">
        <v>0</v>
      </c>
      <c r="L500" s="25">
        <v>0</v>
      </c>
      <c r="M500" s="37" t="s">
        <v>5506</v>
      </c>
      <c r="N500" s="37"/>
    </row>
    <row r="501" spans="1:14" x14ac:dyDescent="0.3">
      <c r="A501" s="7" t="s">
        <v>3670</v>
      </c>
      <c r="B501" s="7" t="s">
        <v>3671</v>
      </c>
      <c r="C501" s="7" t="s">
        <v>2337</v>
      </c>
      <c r="D501" s="7" t="s">
        <v>1932</v>
      </c>
      <c r="E501" s="7" t="s">
        <v>670</v>
      </c>
      <c r="F501" s="7" t="s">
        <v>3672</v>
      </c>
      <c r="G501" s="21">
        <v>1</v>
      </c>
      <c r="H501" s="21">
        <v>1</v>
      </c>
      <c r="I501" s="22">
        <v>0</v>
      </c>
      <c r="J501" s="23">
        <v>1</v>
      </c>
      <c r="K501" s="24">
        <v>0</v>
      </c>
      <c r="L501" s="25">
        <v>0</v>
      </c>
      <c r="M501" s="37" t="s">
        <v>5506</v>
      </c>
      <c r="N501" s="37"/>
    </row>
    <row r="502" spans="1:14" x14ac:dyDescent="0.3">
      <c r="A502" s="7" t="s">
        <v>856</v>
      </c>
      <c r="B502" s="7" t="s">
        <v>3673</v>
      </c>
      <c r="C502" s="7" t="s">
        <v>3674</v>
      </c>
      <c r="D502" s="7" t="s">
        <v>3400</v>
      </c>
      <c r="E502" s="7" t="s">
        <v>858</v>
      </c>
      <c r="F502" s="7" t="s">
        <v>3675</v>
      </c>
      <c r="G502" s="21">
        <v>1</v>
      </c>
      <c r="H502" s="21">
        <v>1</v>
      </c>
      <c r="I502" s="22">
        <v>0</v>
      </c>
      <c r="J502" s="23">
        <v>0</v>
      </c>
      <c r="K502" s="24">
        <v>1</v>
      </c>
      <c r="L502" s="25">
        <v>0</v>
      </c>
      <c r="M502" s="37" t="s">
        <v>5507</v>
      </c>
      <c r="N502" s="37"/>
    </row>
    <row r="503" spans="1:14" x14ac:dyDescent="0.3">
      <c r="A503" s="7" t="s">
        <v>907</v>
      </c>
      <c r="B503" s="7" t="s">
        <v>3676</v>
      </c>
      <c r="C503" s="7" t="s">
        <v>3677</v>
      </c>
      <c r="D503" s="7" t="s">
        <v>1880</v>
      </c>
      <c r="E503" s="7" t="s">
        <v>415</v>
      </c>
      <c r="F503" s="7" t="s">
        <v>3678</v>
      </c>
      <c r="G503" s="21">
        <v>1</v>
      </c>
      <c r="H503" s="21">
        <v>1</v>
      </c>
      <c r="I503" s="22">
        <v>0</v>
      </c>
      <c r="J503" s="23">
        <v>0</v>
      </c>
      <c r="K503" s="24">
        <v>1</v>
      </c>
      <c r="L503" s="25">
        <v>0</v>
      </c>
      <c r="M503" s="37" t="s">
        <v>5507</v>
      </c>
      <c r="N503" s="37"/>
    </row>
    <row r="504" spans="1:14" x14ac:dyDescent="0.3">
      <c r="A504" s="7" t="s">
        <v>1130</v>
      </c>
      <c r="B504" s="7" t="s">
        <v>3679</v>
      </c>
      <c r="C504" s="7" t="s">
        <v>3680</v>
      </c>
      <c r="D504" s="7" t="s">
        <v>1907</v>
      </c>
      <c r="E504" s="7" t="s">
        <v>1132</v>
      </c>
      <c r="F504" s="7" t="s">
        <v>3681</v>
      </c>
      <c r="G504" s="21">
        <v>1</v>
      </c>
      <c r="H504" s="21">
        <v>1</v>
      </c>
      <c r="I504" s="22">
        <v>0</v>
      </c>
      <c r="J504" s="23">
        <v>0</v>
      </c>
      <c r="K504" s="24">
        <v>1</v>
      </c>
      <c r="L504" s="25">
        <v>0</v>
      </c>
      <c r="M504" s="37" t="s">
        <v>5507</v>
      </c>
      <c r="N504" s="37"/>
    </row>
    <row r="505" spans="1:14" x14ac:dyDescent="0.3">
      <c r="A505" s="7" t="s">
        <v>945</v>
      </c>
      <c r="B505" s="7" t="s">
        <v>3682</v>
      </c>
      <c r="C505" s="7" t="s">
        <v>1951</v>
      </c>
      <c r="D505" s="7" t="s">
        <v>2212</v>
      </c>
      <c r="E505" s="7" t="s">
        <v>947</v>
      </c>
      <c r="F505" s="7" t="s">
        <v>3683</v>
      </c>
      <c r="G505" s="21">
        <v>1</v>
      </c>
      <c r="H505" s="21">
        <v>1</v>
      </c>
      <c r="I505" s="22">
        <v>0</v>
      </c>
      <c r="J505" s="23">
        <v>0</v>
      </c>
      <c r="K505" s="24">
        <v>1</v>
      </c>
      <c r="L505" s="25">
        <v>0</v>
      </c>
      <c r="M505" s="37" t="s">
        <v>5507</v>
      </c>
      <c r="N505" s="37"/>
    </row>
    <row r="506" spans="1:14" x14ac:dyDescent="0.3">
      <c r="A506" s="7" t="s">
        <v>1407</v>
      </c>
      <c r="B506" s="7" t="s">
        <v>3684</v>
      </c>
      <c r="C506" s="7" t="s">
        <v>3685</v>
      </c>
      <c r="D506" s="7" t="s">
        <v>3686</v>
      </c>
      <c r="E506" s="7" t="s">
        <v>1283</v>
      </c>
      <c r="F506" s="7" t="s">
        <v>3687</v>
      </c>
      <c r="G506" s="21">
        <v>1</v>
      </c>
      <c r="H506" s="21">
        <v>1</v>
      </c>
      <c r="I506" s="22">
        <v>0</v>
      </c>
      <c r="J506" s="23">
        <v>0</v>
      </c>
      <c r="K506" s="24">
        <v>0</v>
      </c>
      <c r="L506" s="25">
        <v>1</v>
      </c>
      <c r="M506" s="37" t="s">
        <v>5502</v>
      </c>
      <c r="N506" s="37"/>
    </row>
    <row r="507" spans="1:14" x14ac:dyDescent="0.3">
      <c r="A507" s="7" t="s">
        <v>3688</v>
      </c>
      <c r="B507" s="7" t="s">
        <v>3689</v>
      </c>
      <c r="C507" s="7" t="s">
        <v>1975</v>
      </c>
      <c r="D507" s="7" t="s">
        <v>1907</v>
      </c>
      <c r="E507" s="7" t="s">
        <v>974</v>
      </c>
      <c r="F507" s="7" t="s">
        <v>3690</v>
      </c>
      <c r="G507" s="21">
        <v>1</v>
      </c>
      <c r="H507" s="21">
        <v>1</v>
      </c>
      <c r="I507" s="22">
        <v>1</v>
      </c>
      <c r="J507" s="23">
        <v>0</v>
      </c>
      <c r="K507" s="24">
        <v>0</v>
      </c>
      <c r="L507" s="25">
        <v>0</v>
      </c>
      <c r="M507" s="37" t="s">
        <v>5504</v>
      </c>
      <c r="N507" s="37"/>
    </row>
    <row r="508" spans="1:14" x14ac:dyDescent="0.3">
      <c r="A508" s="7" t="s">
        <v>1854</v>
      </c>
      <c r="B508" s="7" t="s">
        <v>3691</v>
      </c>
      <c r="C508" s="7" t="s">
        <v>3692</v>
      </c>
      <c r="D508" s="7" t="s">
        <v>3693</v>
      </c>
      <c r="E508" s="7" t="s">
        <v>335</v>
      </c>
      <c r="F508" s="7" t="s">
        <v>3694</v>
      </c>
      <c r="G508" s="21">
        <v>1</v>
      </c>
      <c r="H508" s="21">
        <v>20</v>
      </c>
      <c r="I508" s="22">
        <v>0</v>
      </c>
      <c r="J508" s="23">
        <v>0</v>
      </c>
      <c r="K508" s="24">
        <v>0</v>
      </c>
      <c r="L508" s="25">
        <v>1</v>
      </c>
      <c r="M508" s="37" t="s">
        <v>5507</v>
      </c>
      <c r="N508" s="37"/>
    </row>
    <row r="509" spans="1:14" x14ac:dyDescent="0.3">
      <c r="A509" s="7" t="s">
        <v>674</v>
      </c>
      <c r="B509" s="7" t="s">
        <v>3695</v>
      </c>
      <c r="C509" s="7" t="s">
        <v>1951</v>
      </c>
      <c r="D509" s="7" t="s">
        <v>1922</v>
      </c>
      <c r="E509" s="7" t="s">
        <v>607</v>
      </c>
      <c r="F509" s="7" t="s">
        <v>3696</v>
      </c>
      <c r="G509" s="21">
        <v>1</v>
      </c>
      <c r="H509" s="21">
        <v>1</v>
      </c>
      <c r="I509" s="22">
        <v>0</v>
      </c>
      <c r="J509" s="23">
        <v>0</v>
      </c>
      <c r="K509" s="24">
        <v>1</v>
      </c>
      <c r="L509" s="25">
        <v>0</v>
      </c>
      <c r="M509" s="37" t="s">
        <v>5507</v>
      </c>
      <c r="N509" s="37"/>
    </row>
    <row r="510" spans="1:14" x14ac:dyDescent="0.3">
      <c r="A510" s="7" t="s">
        <v>3697</v>
      </c>
      <c r="B510" s="7" t="s">
        <v>3698</v>
      </c>
      <c r="C510" s="7" t="s">
        <v>3699</v>
      </c>
      <c r="D510" s="7" t="s">
        <v>2918</v>
      </c>
      <c r="E510" s="7" t="s">
        <v>388</v>
      </c>
      <c r="F510" s="7" t="s">
        <v>3700</v>
      </c>
      <c r="G510" s="21">
        <v>1</v>
      </c>
      <c r="H510" s="21">
        <v>3</v>
      </c>
      <c r="I510" s="22">
        <v>0</v>
      </c>
      <c r="J510" s="23">
        <v>1</v>
      </c>
      <c r="K510" s="24">
        <v>0</v>
      </c>
      <c r="L510" s="25">
        <v>0</v>
      </c>
      <c r="M510" s="37" t="s">
        <v>5506</v>
      </c>
      <c r="N510" s="37"/>
    </row>
    <row r="511" spans="1:14" x14ac:dyDescent="0.3">
      <c r="A511" s="7" t="s">
        <v>3701</v>
      </c>
      <c r="B511" s="7" t="s">
        <v>2356</v>
      </c>
      <c r="C511" s="7" t="s">
        <v>3702</v>
      </c>
      <c r="D511" s="7" t="s">
        <v>1978</v>
      </c>
      <c r="E511" s="7" t="s">
        <v>1310</v>
      </c>
      <c r="F511" s="7" t="s">
        <v>3703</v>
      </c>
      <c r="G511" s="21">
        <v>1</v>
      </c>
      <c r="H511" s="21">
        <v>1</v>
      </c>
      <c r="I511" s="22">
        <v>0</v>
      </c>
      <c r="J511" s="23">
        <v>1</v>
      </c>
      <c r="K511" s="24">
        <v>0</v>
      </c>
      <c r="L511" s="25">
        <v>0</v>
      </c>
      <c r="M511" s="37" t="s">
        <v>5506</v>
      </c>
      <c r="N511" s="37"/>
    </row>
    <row r="512" spans="1:14" x14ac:dyDescent="0.3">
      <c r="A512" s="7" t="s">
        <v>3704</v>
      </c>
      <c r="B512" s="7" t="s">
        <v>3705</v>
      </c>
      <c r="C512" s="7" t="s">
        <v>3706</v>
      </c>
      <c r="D512" s="7" t="s">
        <v>1898</v>
      </c>
      <c r="E512" s="7" t="s">
        <v>715</v>
      </c>
      <c r="F512" s="7" t="s">
        <v>3707</v>
      </c>
      <c r="G512" s="21">
        <v>1</v>
      </c>
      <c r="H512" s="21">
        <v>2</v>
      </c>
      <c r="I512" s="22">
        <v>1</v>
      </c>
      <c r="J512" s="23">
        <v>0</v>
      </c>
      <c r="K512" s="24">
        <v>0</v>
      </c>
      <c r="L512" s="25">
        <v>0</v>
      </c>
      <c r="M512" s="37" t="s">
        <v>5505</v>
      </c>
      <c r="N512" s="37"/>
    </row>
    <row r="513" spans="1:14" x14ac:dyDescent="0.3">
      <c r="A513" s="7" t="s">
        <v>1631</v>
      </c>
      <c r="B513" s="7" t="s">
        <v>3708</v>
      </c>
      <c r="C513" s="7" t="s">
        <v>1951</v>
      </c>
      <c r="D513" s="7" t="s">
        <v>2767</v>
      </c>
      <c r="E513" s="7" t="s">
        <v>636</v>
      </c>
      <c r="F513" s="7" t="s">
        <v>3709</v>
      </c>
      <c r="G513" s="21">
        <v>1</v>
      </c>
      <c r="H513" s="21">
        <v>1</v>
      </c>
      <c r="I513" s="22">
        <v>0</v>
      </c>
      <c r="J513" s="23">
        <v>0</v>
      </c>
      <c r="K513" s="24">
        <v>0</v>
      </c>
      <c r="L513" s="25">
        <v>1</v>
      </c>
      <c r="M513" s="37" t="s">
        <v>5507</v>
      </c>
      <c r="N513" s="37"/>
    </row>
    <row r="514" spans="1:14" x14ac:dyDescent="0.3">
      <c r="A514" s="7" t="s">
        <v>3710</v>
      </c>
      <c r="B514" s="7" t="s">
        <v>3711</v>
      </c>
      <c r="C514" s="7" t="s">
        <v>1951</v>
      </c>
      <c r="D514" s="7" t="s">
        <v>1918</v>
      </c>
      <c r="E514" s="7" t="s">
        <v>503</v>
      </c>
      <c r="F514" s="7" t="s">
        <v>3712</v>
      </c>
      <c r="G514" s="21">
        <v>1</v>
      </c>
      <c r="H514" s="21">
        <v>1</v>
      </c>
      <c r="I514" s="22">
        <v>0</v>
      </c>
      <c r="J514" s="23">
        <v>1</v>
      </c>
      <c r="K514" s="24">
        <v>0</v>
      </c>
      <c r="L514" s="25">
        <v>0</v>
      </c>
      <c r="M514" s="37" t="s">
        <v>5506</v>
      </c>
      <c r="N514" s="37"/>
    </row>
    <row r="515" spans="1:14" x14ac:dyDescent="0.3">
      <c r="A515" s="7" t="s">
        <v>3713</v>
      </c>
      <c r="B515" s="7" t="s">
        <v>2178</v>
      </c>
      <c r="C515" s="7" t="s">
        <v>2306</v>
      </c>
      <c r="D515" s="7" t="s">
        <v>3714</v>
      </c>
      <c r="E515" s="7" t="s">
        <v>2181</v>
      </c>
      <c r="F515" s="7" t="s">
        <v>3715</v>
      </c>
      <c r="G515" s="21">
        <v>1</v>
      </c>
      <c r="H515" s="21">
        <v>1</v>
      </c>
      <c r="I515" s="22">
        <v>0</v>
      </c>
      <c r="J515" s="23">
        <v>1</v>
      </c>
      <c r="K515" s="24">
        <v>0</v>
      </c>
      <c r="L515" s="25">
        <v>0</v>
      </c>
      <c r="M515" s="37" t="s">
        <v>5506</v>
      </c>
      <c r="N515" s="37"/>
    </row>
    <row r="516" spans="1:14" x14ac:dyDescent="0.3">
      <c r="A516" s="7" t="s">
        <v>3716</v>
      </c>
      <c r="B516" s="7" t="s">
        <v>3717</v>
      </c>
      <c r="C516" s="7" t="s">
        <v>3718</v>
      </c>
      <c r="D516" s="7" t="s">
        <v>3719</v>
      </c>
      <c r="E516" s="7" t="s">
        <v>3354</v>
      </c>
      <c r="F516" s="7" t="s">
        <v>3720</v>
      </c>
      <c r="G516" s="21">
        <v>1</v>
      </c>
      <c r="H516" s="21">
        <v>1</v>
      </c>
      <c r="I516" s="22">
        <v>0</v>
      </c>
      <c r="J516" s="23">
        <v>1</v>
      </c>
      <c r="K516" s="24">
        <v>0</v>
      </c>
      <c r="L516" s="25">
        <v>0</v>
      </c>
      <c r="M516" s="37" t="s">
        <v>5504</v>
      </c>
      <c r="N516" s="37"/>
    </row>
    <row r="517" spans="1:14" x14ac:dyDescent="0.3">
      <c r="A517" s="7" t="s">
        <v>3721</v>
      </c>
      <c r="B517" s="7" t="s">
        <v>3722</v>
      </c>
      <c r="C517" s="7" t="s">
        <v>3723</v>
      </c>
      <c r="D517" s="7" t="s">
        <v>3724</v>
      </c>
      <c r="E517" s="7" t="s">
        <v>388</v>
      </c>
      <c r="F517" s="7" t="s">
        <v>3725</v>
      </c>
      <c r="G517" s="21">
        <v>1</v>
      </c>
      <c r="H517" s="21">
        <v>1</v>
      </c>
      <c r="I517" s="22">
        <v>0</v>
      </c>
      <c r="J517" s="23">
        <v>1</v>
      </c>
      <c r="K517" s="24">
        <v>0</v>
      </c>
      <c r="L517" s="25">
        <v>0</v>
      </c>
      <c r="M517" s="37" t="s">
        <v>5506</v>
      </c>
      <c r="N517" s="37"/>
    </row>
    <row r="518" spans="1:14" x14ac:dyDescent="0.3">
      <c r="A518" s="7" t="s">
        <v>3726</v>
      </c>
      <c r="B518" s="7" t="s">
        <v>3727</v>
      </c>
      <c r="C518" s="7" t="s">
        <v>3728</v>
      </c>
      <c r="D518" s="7" t="s">
        <v>2495</v>
      </c>
      <c r="E518" s="7" t="s">
        <v>3729</v>
      </c>
      <c r="F518" s="7" t="s">
        <v>3730</v>
      </c>
      <c r="G518" s="21">
        <v>1</v>
      </c>
      <c r="H518" s="21">
        <v>1</v>
      </c>
      <c r="I518" s="22">
        <v>0</v>
      </c>
      <c r="J518" s="23">
        <v>1</v>
      </c>
      <c r="K518" s="24">
        <v>0</v>
      </c>
      <c r="L518" s="25">
        <v>0</v>
      </c>
      <c r="M518" s="37" t="s">
        <v>5506</v>
      </c>
      <c r="N518" s="37"/>
    </row>
    <row r="519" spans="1:14" x14ac:dyDescent="0.3">
      <c r="A519" s="7" t="s">
        <v>3731</v>
      </c>
      <c r="B519" s="7" t="s">
        <v>3732</v>
      </c>
      <c r="C519" s="7" t="s">
        <v>3733</v>
      </c>
      <c r="D519" s="7" t="s">
        <v>2597</v>
      </c>
      <c r="E519" s="7" t="s">
        <v>388</v>
      </c>
      <c r="F519" s="7" t="s">
        <v>3734</v>
      </c>
      <c r="G519" s="21">
        <v>1</v>
      </c>
      <c r="H519" s="21">
        <v>2</v>
      </c>
      <c r="I519" s="22">
        <v>0</v>
      </c>
      <c r="J519" s="23">
        <v>1</v>
      </c>
      <c r="K519" s="24">
        <v>0</v>
      </c>
      <c r="L519" s="25">
        <v>0</v>
      </c>
      <c r="M519" s="37" t="s">
        <v>5504</v>
      </c>
      <c r="N519" s="37"/>
    </row>
    <row r="520" spans="1:14" x14ac:dyDescent="0.3">
      <c r="A520" s="7" t="s">
        <v>881</v>
      </c>
      <c r="B520" s="7" t="s">
        <v>3735</v>
      </c>
      <c r="C520" s="7" t="s">
        <v>3736</v>
      </c>
      <c r="D520" s="7" t="s">
        <v>2081</v>
      </c>
      <c r="E520" s="7" t="s">
        <v>471</v>
      </c>
      <c r="F520" s="7" t="s">
        <v>3737</v>
      </c>
      <c r="G520" s="21">
        <v>1</v>
      </c>
      <c r="H520" s="21">
        <v>1</v>
      </c>
      <c r="I520" s="22">
        <v>0</v>
      </c>
      <c r="J520" s="23">
        <v>0</v>
      </c>
      <c r="K520" s="24">
        <v>1</v>
      </c>
      <c r="L520" s="25">
        <v>0</v>
      </c>
      <c r="M520" s="37" t="s">
        <v>5507</v>
      </c>
      <c r="N520" s="37"/>
    </row>
    <row r="521" spans="1:14" x14ac:dyDescent="0.3">
      <c r="A521" s="7" t="s">
        <v>3738</v>
      </c>
      <c r="B521" s="7" t="s">
        <v>3739</v>
      </c>
      <c r="C521" s="7" t="s">
        <v>1951</v>
      </c>
      <c r="D521" s="7" t="s">
        <v>1880</v>
      </c>
      <c r="E521" s="7" t="s">
        <v>3740</v>
      </c>
      <c r="F521" s="7" t="s">
        <v>3741</v>
      </c>
      <c r="G521" s="21">
        <v>1</v>
      </c>
      <c r="H521" s="21">
        <v>5</v>
      </c>
      <c r="I521" s="22">
        <v>0</v>
      </c>
      <c r="J521" s="23">
        <v>1</v>
      </c>
      <c r="K521" s="24">
        <v>0</v>
      </c>
      <c r="L521" s="25">
        <v>0</v>
      </c>
      <c r="M521" s="37" t="s">
        <v>5505</v>
      </c>
      <c r="N521" s="37"/>
    </row>
    <row r="522" spans="1:14" x14ac:dyDescent="0.3">
      <c r="A522" s="7" t="s">
        <v>3742</v>
      </c>
      <c r="B522" s="7" t="s">
        <v>3743</v>
      </c>
      <c r="C522" s="7" t="s">
        <v>2450</v>
      </c>
      <c r="D522" s="7" t="s">
        <v>1941</v>
      </c>
      <c r="E522" s="7" t="s">
        <v>561</v>
      </c>
      <c r="F522" s="7" t="s">
        <v>3744</v>
      </c>
      <c r="G522" s="21">
        <v>1</v>
      </c>
      <c r="H522" s="21">
        <v>1</v>
      </c>
      <c r="I522" s="22">
        <v>0</v>
      </c>
      <c r="J522" s="23">
        <v>1</v>
      </c>
      <c r="K522" s="24">
        <v>0</v>
      </c>
      <c r="L522" s="25">
        <v>0</v>
      </c>
      <c r="M522" s="37" t="s">
        <v>5506</v>
      </c>
      <c r="N522" s="37"/>
    </row>
    <row r="523" spans="1:14" x14ac:dyDescent="0.3">
      <c r="A523" s="7" t="s">
        <v>3745</v>
      </c>
      <c r="B523" s="7" t="s">
        <v>3746</v>
      </c>
      <c r="C523" s="7" t="s">
        <v>2004</v>
      </c>
      <c r="D523" s="7" t="s">
        <v>1880</v>
      </c>
      <c r="E523" s="7" t="s">
        <v>1161</v>
      </c>
      <c r="F523" s="7" t="s">
        <v>3747</v>
      </c>
      <c r="G523" s="21">
        <v>1</v>
      </c>
      <c r="H523" s="21">
        <v>2</v>
      </c>
      <c r="I523" s="22">
        <v>1</v>
      </c>
      <c r="J523" s="23">
        <v>0</v>
      </c>
      <c r="K523" s="24">
        <v>0</v>
      </c>
      <c r="L523" s="25">
        <v>0</v>
      </c>
      <c r="M523" s="37" t="s">
        <v>5506</v>
      </c>
      <c r="N523" s="37"/>
    </row>
    <row r="524" spans="1:14" x14ac:dyDescent="0.3">
      <c r="A524" s="7" t="s">
        <v>3748</v>
      </c>
      <c r="B524" s="7" t="s">
        <v>3749</v>
      </c>
      <c r="C524" s="7" t="s">
        <v>3750</v>
      </c>
      <c r="D524" s="7" t="s">
        <v>2112</v>
      </c>
      <c r="E524" s="7" t="s">
        <v>991</v>
      </c>
      <c r="F524" s="7" t="s">
        <v>3751</v>
      </c>
      <c r="G524" s="21">
        <v>1</v>
      </c>
      <c r="H524" s="21">
        <v>2</v>
      </c>
      <c r="I524" s="22">
        <v>0</v>
      </c>
      <c r="J524" s="23">
        <v>1</v>
      </c>
      <c r="K524" s="24">
        <v>0</v>
      </c>
      <c r="L524" s="25">
        <v>0</v>
      </c>
      <c r="M524" s="37" t="s">
        <v>5506</v>
      </c>
      <c r="N524" s="37"/>
    </row>
    <row r="525" spans="1:14" x14ac:dyDescent="0.3">
      <c r="A525" s="7" t="s">
        <v>3752</v>
      </c>
      <c r="B525" s="7" t="s">
        <v>3753</v>
      </c>
      <c r="C525" s="7" t="s">
        <v>1951</v>
      </c>
      <c r="D525" s="7" t="s">
        <v>1996</v>
      </c>
      <c r="E525" s="7" t="s">
        <v>547</v>
      </c>
      <c r="F525" s="7" t="s">
        <v>3754</v>
      </c>
      <c r="G525" s="21">
        <v>1</v>
      </c>
      <c r="H525" s="21">
        <v>1</v>
      </c>
      <c r="I525" s="22">
        <v>0</v>
      </c>
      <c r="J525" s="23">
        <v>1</v>
      </c>
      <c r="K525" s="24">
        <v>0</v>
      </c>
      <c r="L525" s="25">
        <v>0</v>
      </c>
      <c r="M525" s="37" t="s">
        <v>5505</v>
      </c>
      <c r="N525" s="37"/>
    </row>
    <row r="526" spans="1:14" x14ac:dyDescent="0.3">
      <c r="A526" s="7" t="s">
        <v>1758</v>
      </c>
      <c r="B526" s="7" t="s">
        <v>3755</v>
      </c>
      <c r="C526" s="7" t="s">
        <v>3627</v>
      </c>
      <c r="D526" s="7" t="s">
        <v>3057</v>
      </c>
      <c r="E526" s="7" t="s">
        <v>457</v>
      </c>
      <c r="F526" s="7" t="s">
        <v>3756</v>
      </c>
      <c r="G526" s="21">
        <v>1</v>
      </c>
      <c r="H526" s="21">
        <v>1</v>
      </c>
      <c r="I526" s="22">
        <v>0</v>
      </c>
      <c r="J526" s="23">
        <v>0</v>
      </c>
      <c r="K526" s="24">
        <v>0</v>
      </c>
      <c r="L526" s="25">
        <v>1</v>
      </c>
      <c r="M526" s="37" t="s">
        <v>5507</v>
      </c>
      <c r="N526" s="37"/>
    </row>
    <row r="527" spans="1:14" x14ac:dyDescent="0.3">
      <c r="A527" s="7" t="s">
        <v>766</v>
      </c>
      <c r="B527" s="7" t="s">
        <v>3757</v>
      </c>
      <c r="C527" s="7" t="s">
        <v>1951</v>
      </c>
      <c r="D527" s="7" t="s">
        <v>1880</v>
      </c>
      <c r="E527" s="7" t="s">
        <v>768</v>
      </c>
      <c r="F527" s="7" t="s">
        <v>3758</v>
      </c>
      <c r="G527" s="21">
        <v>1</v>
      </c>
      <c r="H527" s="21">
        <v>1</v>
      </c>
      <c r="I527" s="22">
        <v>0</v>
      </c>
      <c r="J527" s="23">
        <v>0</v>
      </c>
      <c r="K527" s="24">
        <v>1</v>
      </c>
      <c r="L527" s="25">
        <v>0</v>
      </c>
      <c r="M527" s="37" t="s">
        <v>5507</v>
      </c>
      <c r="N527" s="37"/>
    </row>
    <row r="528" spans="1:14" x14ac:dyDescent="0.3">
      <c r="A528" s="7" t="s">
        <v>3759</v>
      </c>
      <c r="B528" s="7" t="s">
        <v>3760</v>
      </c>
      <c r="C528" s="7" t="s">
        <v>3761</v>
      </c>
      <c r="D528" s="7" t="s">
        <v>1880</v>
      </c>
      <c r="E528" s="7" t="s">
        <v>1044</v>
      </c>
      <c r="F528" s="7" t="s">
        <v>3762</v>
      </c>
      <c r="G528" s="21">
        <v>1</v>
      </c>
      <c r="H528" s="21">
        <v>36</v>
      </c>
      <c r="I528" s="22">
        <v>0</v>
      </c>
      <c r="J528" s="23">
        <v>1</v>
      </c>
      <c r="K528" s="24">
        <v>0</v>
      </c>
      <c r="L528" s="25">
        <v>0</v>
      </c>
      <c r="M528" s="37" t="s">
        <v>5505</v>
      </c>
      <c r="N528" s="37"/>
    </row>
    <row r="529" spans="1:14" x14ac:dyDescent="0.3">
      <c r="A529" s="7" t="s">
        <v>3763</v>
      </c>
      <c r="B529" s="7" t="s">
        <v>3764</v>
      </c>
      <c r="C529" s="7" t="s">
        <v>3765</v>
      </c>
      <c r="D529" s="7" t="s">
        <v>1880</v>
      </c>
      <c r="E529" s="7" t="s">
        <v>457</v>
      </c>
      <c r="F529" s="7" t="s">
        <v>3766</v>
      </c>
      <c r="G529" s="21">
        <v>1</v>
      </c>
      <c r="H529" s="21">
        <v>1</v>
      </c>
      <c r="I529" s="22">
        <v>0</v>
      </c>
      <c r="J529" s="23">
        <v>1</v>
      </c>
      <c r="K529" s="24">
        <v>0</v>
      </c>
      <c r="L529" s="25">
        <v>0</v>
      </c>
      <c r="M529" s="37" t="s">
        <v>5506</v>
      </c>
      <c r="N529" s="37"/>
    </row>
    <row r="530" spans="1:14" x14ac:dyDescent="0.3">
      <c r="A530" s="7" t="s">
        <v>3767</v>
      </c>
      <c r="B530" s="7" t="s">
        <v>3768</v>
      </c>
      <c r="C530" s="7" t="s">
        <v>2504</v>
      </c>
      <c r="D530" s="7" t="s">
        <v>3057</v>
      </c>
      <c r="E530" s="7" t="s">
        <v>457</v>
      </c>
      <c r="F530" s="7" t="s">
        <v>3769</v>
      </c>
      <c r="G530" s="21">
        <v>1</v>
      </c>
      <c r="H530" s="21">
        <v>1</v>
      </c>
      <c r="I530" s="22">
        <v>0</v>
      </c>
      <c r="J530" s="23">
        <v>1</v>
      </c>
      <c r="K530" s="24">
        <v>0</v>
      </c>
      <c r="L530" s="25">
        <v>0</v>
      </c>
      <c r="M530" s="37" t="s">
        <v>5506</v>
      </c>
      <c r="N530" s="37"/>
    </row>
    <row r="531" spans="1:14" x14ac:dyDescent="0.3">
      <c r="A531" s="7" t="s">
        <v>3770</v>
      </c>
      <c r="B531" s="7" t="s">
        <v>3771</v>
      </c>
      <c r="C531" s="7" t="s">
        <v>3772</v>
      </c>
      <c r="D531" s="7" t="s">
        <v>1880</v>
      </c>
      <c r="E531" s="7" t="s">
        <v>774</v>
      </c>
      <c r="F531" s="7" t="s">
        <v>3773</v>
      </c>
      <c r="G531" s="21">
        <v>1</v>
      </c>
      <c r="H531" s="21">
        <v>1</v>
      </c>
      <c r="I531" s="22">
        <v>1</v>
      </c>
      <c r="J531" s="23">
        <v>0</v>
      </c>
      <c r="K531" s="24">
        <v>0</v>
      </c>
      <c r="L531" s="25">
        <v>0</v>
      </c>
      <c r="M531" s="37" t="s">
        <v>5505</v>
      </c>
      <c r="N531" s="37"/>
    </row>
    <row r="532" spans="1:14" x14ac:dyDescent="0.3">
      <c r="A532" s="7" t="s">
        <v>3774</v>
      </c>
      <c r="B532" s="7" t="s">
        <v>3230</v>
      </c>
      <c r="C532" s="7" t="s">
        <v>2004</v>
      </c>
      <c r="D532" s="7" t="s">
        <v>1907</v>
      </c>
      <c r="E532" s="7" t="s">
        <v>1971</v>
      </c>
      <c r="F532" s="7" t="s">
        <v>3775</v>
      </c>
      <c r="G532" s="21">
        <v>1</v>
      </c>
      <c r="H532" s="21">
        <v>2</v>
      </c>
      <c r="I532" s="22">
        <v>1</v>
      </c>
      <c r="J532" s="23">
        <v>0</v>
      </c>
      <c r="K532" s="24">
        <v>0</v>
      </c>
      <c r="L532" s="25">
        <v>0</v>
      </c>
      <c r="M532" s="37" t="s">
        <v>5503</v>
      </c>
      <c r="N532" s="37"/>
    </row>
    <row r="533" spans="1:14" x14ac:dyDescent="0.3">
      <c r="A533" s="7" t="s">
        <v>3776</v>
      </c>
      <c r="B533" s="7" t="s">
        <v>3777</v>
      </c>
      <c r="C533" s="7" t="s">
        <v>3778</v>
      </c>
      <c r="D533" s="7" t="s">
        <v>2767</v>
      </c>
      <c r="E533" s="7" t="s">
        <v>388</v>
      </c>
      <c r="F533" s="7" t="s">
        <v>3779</v>
      </c>
      <c r="G533" s="21">
        <v>1</v>
      </c>
      <c r="H533" s="21">
        <v>1</v>
      </c>
      <c r="I533" s="22">
        <v>1</v>
      </c>
      <c r="J533" s="23">
        <v>0</v>
      </c>
      <c r="K533" s="24">
        <v>0</v>
      </c>
      <c r="L533" s="25">
        <v>0</v>
      </c>
      <c r="M533" s="37" t="s">
        <v>5506</v>
      </c>
      <c r="N533" s="37"/>
    </row>
    <row r="534" spans="1:14" x14ac:dyDescent="0.3">
      <c r="A534" s="7" t="s">
        <v>3780</v>
      </c>
      <c r="B534" s="7" t="s">
        <v>3781</v>
      </c>
      <c r="C534" s="7" t="s">
        <v>1951</v>
      </c>
      <c r="D534" s="7" t="s">
        <v>2307</v>
      </c>
      <c r="E534" s="7" t="s">
        <v>543</v>
      </c>
      <c r="F534" s="7" t="s">
        <v>3782</v>
      </c>
      <c r="G534" s="21">
        <v>1</v>
      </c>
      <c r="H534" s="21">
        <v>24</v>
      </c>
      <c r="I534" s="22">
        <v>0</v>
      </c>
      <c r="J534" s="23">
        <v>1</v>
      </c>
      <c r="K534" s="24">
        <v>0</v>
      </c>
      <c r="L534" s="25">
        <v>0</v>
      </c>
      <c r="M534" s="37" t="s">
        <v>5506</v>
      </c>
      <c r="N534" s="37"/>
    </row>
    <row r="535" spans="1:14" x14ac:dyDescent="0.3">
      <c r="A535" s="7" t="s">
        <v>3783</v>
      </c>
      <c r="B535" s="7" t="s">
        <v>3784</v>
      </c>
      <c r="C535" s="7" t="s">
        <v>2577</v>
      </c>
      <c r="D535" s="7" t="s">
        <v>1898</v>
      </c>
      <c r="E535" s="7" t="s">
        <v>1936</v>
      </c>
      <c r="F535" s="7" t="s">
        <v>3785</v>
      </c>
      <c r="G535" s="21">
        <v>1</v>
      </c>
      <c r="H535" s="21">
        <v>2</v>
      </c>
      <c r="I535" s="22">
        <v>1</v>
      </c>
      <c r="J535" s="23">
        <v>0</v>
      </c>
      <c r="K535" s="24">
        <v>0</v>
      </c>
      <c r="L535" s="25">
        <v>0</v>
      </c>
      <c r="M535" s="37" t="s">
        <v>5506</v>
      </c>
      <c r="N535" s="37"/>
    </row>
    <row r="536" spans="1:14" x14ac:dyDescent="0.3">
      <c r="A536" s="7" t="s">
        <v>3786</v>
      </c>
      <c r="B536" s="7" t="s">
        <v>2873</v>
      </c>
      <c r="C536" s="7" t="s">
        <v>3787</v>
      </c>
      <c r="D536" s="7" t="s">
        <v>2081</v>
      </c>
      <c r="E536" s="7" t="s">
        <v>498</v>
      </c>
      <c r="F536" s="7" t="s">
        <v>3788</v>
      </c>
      <c r="G536" s="21">
        <v>1</v>
      </c>
      <c r="H536" s="21">
        <v>1</v>
      </c>
      <c r="I536" s="22">
        <v>0</v>
      </c>
      <c r="J536" s="23">
        <v>1</v>
      </c>
      <c r="K536" s="24">
        <v>0</v>
      </c>
      <c r="L536" s="25">
        <v>0</v>
      </c>
      <c r="M536" s="37" t="s">
        <v>5506</v>
      </c>
      <c r="N536" s="37"/>
    </row>
    <row r="537" spans="1:14" x14ac:dyDescent="0.3">
      <c r="A537" s="7" t="s">
        <v>3789</v>
      </c>
      <c r="B537" s="7" t="s">
        <v>3790</v>
      </c>
      <c r="C537" s="7" t="s">
        <v>1951</v>
      </c>
      <c r="D537" s="7" t="s">
        <v>2260</v>
      </c>
      <c r="E537" s="7" t="s">
        <v>684</v>
      </c>
      <c r="F537" s="7" t="s">
        <v>3791</v>
      </c>
      <c r="G537" s="21">
        <v>1</v>
      </c>
      <c r="H537" s="21">
        <v>1</v>
      </c>
      <c r="I537" s="22">
        <v>0</v>
      </c>
      <c r="J537" s="23">
        <v>1</v>
      </c>
      <c r="K537" s="24">
        <v>0</v>
      </c>
      <c r="L537" s="25">
        <v>0</v>
      </c>
      <c r="M537" s="37" t="s">
        <v>5505</v>
      </c>
      <c r="N537" s="37"/>
    </row>
    <row r="538" spans="1:14" x14ac:dyDescent="0.3">
      <c r="A538" s="7" t="s">
        <v>454</v>
      </c>
      <c r="B538" s="7" t="s">
        <v>3792</v>
      </c>
      <c r="C538" s="7" t="s">
        <v>2196</v>
      </c>
      <c r="D538" s="7" t="s">
        <v>1880</v>
      </c>
      <c r="E538" s="7" t="s">
        <v>457</v>
      </c>
      <c r="F538" s="7" t="s">
        <v>3793</v>
      </c>
      <c r="G538" s="21">
        <v>1</v>
      </c>
      <c r="H538" s="21">
        <v>1</v>
      </c>
      <c r="I538" s="22">
        <v>0</v>
      </c>
      <c r="J538" s="23">
        <v>0</v>
      </c>
      <c r="K538" s="24">
        <v>1</v>
      </c>
      <c r="L538" s="25">
        <v>0</v>
      </c>
      <c r="M538" s="37" t="s">
        <v>5507</v>
      </c>
      <c r="N538" s="37"/>
    </row>
    <row r="539" spans="1:14" x14ac:dyDescent="0.3">
      <c r="A539" s="7" t="s">
        <v>1748</v>
      </c>
      <c r="B539" s="7" t="s">
        <v>3794</v>
      </c>
      <c r="C539" s="7" t="s">
        <v>3795</v>
      </c>
      <c r="D539" s="7" t="s">
        <v>1884</v>
      </c>
      <c r="E539" s="7" t="s">
        <v>1750</v>
      </c>
      <c r="F539" s="7" t="s">
        <v>3796</v>
      </c>
      <c r="G539" s="21">
        <v>1</v>
      </c>
      <c r="H539" s="21">
        <v>1</v>
      </c>
      <c r="I539" s="22">
        <v>0</v>
      </c>
      <c r="J539" s="23">
        <v>0</v>
      </c>
      <c r="K539" s="24">
        <v>0</v>
      </c>
      <c r="L539" s="25">
        <v>1</v>
      </c>
      <c r="M539" s="37" t="s">
        <v>5507</v>
      </c>
      <c r="N539" s="37"/>
    </row>
    <row r="540" spans="1:14" x14ac:dyDescent="0.3">
      <c r="A540" s="7" t="s">
        <v>549</v>
      </c>
      <c r="B540" s="7" t="s">
        <v>3797</v>
      </c>
      <c r="C540" s="7" t="s">
        <v>3798</v>
      </c>
      <c r="D540" s="7" t="s">
        <v>3118</v>
      </c>
      <c r="E540" s="7" t="s">
        <v>551</v>
      </c>
      <c r="F540" s="7" t="s">
        <v>3799</v>
      </c>
      <c r="G540" s="21">
        <v>1</v>
      </c>
      <c r="H540" s="21">
        <v>2</v>
      </c>
      <c r="I540" s="22">
        <v>0</v>
      </c>
      <c r="J540" s="23">
        <v>0</v>
      </c>
      <c r="K540" s="24">
        <v>1</v>
      </c>
      <c r="L540" s="25">
        <v>0</v>
      </c>
      <c r="M540" s="37" t="s">
        <v>5507</v>
      </c>
      <c r="N540" s="37"/>
    </row>
    <row r="541" spans="1:14" x14ac:dyDescent="0.3">
      <c r="A541" s="7" t="s">
        <v>707</v>
      </c>
      <c r="B541" s="7" t="s">
        <v>3800</v>
      </c>
      <c r="C541" s="7" t="s">
        <v>1951</v>
      </c>
      <c r="D541" s="7" t="s">
        <v>1880</v>
      </c>
      <c r="E541" s="7" t="s">
        <v>709</v>
      </c>
      <c r="F541" s="7" t="s">
        <v>3801</v>
      </c>
      <c r="G541" s="21">
        <v>1</v>
      </c>
      <c r="H541" s="21">
        <v>10</v>
      </c>
      <c r="I541" s="22">
        <v>0</v>
      </c>
      <c r="J541" s="23">
        <v>0</v>
      </c>
      <c r="K541" s="24">
        <v>1</v>
      </c>
      <c r="L541" s="25">
        <v>0</v>
      </c>
      <c r="M541" s="37" t="s">
        <v>5507</v>
      </c>
      <c r="N541" s="37"/>
    </row>
    <row r="542" spans="1:14" x14ac:dyDescent="0.3">
      <c r="A542" s="7" t="s">
        <v>920</v>
      </c>
      <c r="B542" s="7" t="s">
        <v>3802</v>
      </c>
      <c r="C542" s="7" t="s">
        <v>1951</v>
      </c>
      <c r="D542" s="7" t="s">
        <v>1880</v>
      </c>
      <c r="E542" s="7" t="s">
        <v>457</v>
      </c>
      <c r="F542" s="7" t="s">
        <v>3803</v>
      </c>
      <c r="G542" s="21">
        <v>1</v>
      </c>
      <c r="H542" s="21">
        <v>1</v>
      </c>
      <c r="I542" s="22">
        <v>0</v>
      </c>
      <c r="J542" s="23">
        <v>0</v>
      </c>
      <c r="K542" s="24">
        <v>1</v>
      </c>
      <c r="L542" s="25">
        <v>0</v>
      </c>
      <c r="M542" s="37" t="s">
        <v>5507</v>
      </c>
      <c r="N542" s="37"/>
    </row>
    <row r="543" spans="1:14" x14ac:dyDescent="0.3">
      <c r="A543" s="7" t="s">
        <v>3804</v>
      </c>
      <c r="B543" s="7" t="s">
        <v>3805</v>
      </c>
      <c r="C543" s="7" t="s">
        <v>3559</v>
      </c>
      <c r="D543" s="7" t="s">
        <v>2081</v>
      </c>
      <c r="E543" s="7" t="s">
        <v>440</v>
      </c>
      <c r="F543" s="7" t="s">
        <v>3806</v>
      </c>
      <c r="G543" s="21">
        <v>1</v>
      </c>
      <c r="H543" s="21">
        <v>1</v>
      </c>
      <c r="I543" s="22">
        <v>0</v>
      </c>
      <c r="J543" s="23">
        <v>1</v>
      </c>
      <c r="K543" s="24">
        <v>0</v>
      </c>
      <c r="L543" s="25">
        <v>0</v>
      </c>
      <c r="M543" s="37" t="s">
        <v>5506</v>
      </c>
      <c r="N543" s="37"/>
    </row>
    <row r="544" spans="1:14" x14ac:dyDescent="0.3">
      <c r="A544" s="7" t="s">
        <v>3807</v>
      </c>
      <c r="B544" s="7" t="s">
        <v>3808</v>
      </c>
      <c r="C544" s="7" t="s">
        <v>2473</v>
      </c>
      <c r="D544" s="7" t="s">
        <v>3809</v>
      </c>
      <c r="E544" s="7" t="s">
        <v>2466</v>
      </c>
      <c r="F544" s="7" t="s">
        <v>3810</v>
      </c>
      <c r="G544" s="21">
        <v>1</v>
      </c>
      <c r="H544" s="21">
        <v>1</v>
      </c>
      <c r="I544" s="22">
        <v>0</v>
      </c>
      <c r="J544" s="23">
        <v>1</v>
      </c>
      <c r="K544" s="24">
        <v>0</v>
      </c>
      <c r="L544" s="25">
        <v>0</v>
      </c>
      <c r="M544" s="37" t="s">
        <v>5506</v>
      </c>
      <c r="N544" s="37"/>
    </row>
    <row r="545" spans="1:14" x14ac:dyDescent="0.3">
      <c r="A545" s="7" t="s">
        <v>1003</v>
      </c>
      <c r="B545" s="7" t="s">
        <v>3811</v>
      </c>
      <c r="C545" s="7" t="s">
        <v>1951</v>
      </c>
      <c r="D545" s="7" t="s">
        <v>2597</v>
      </c>
      <c r="E545" s="7" t="s">
        <v>858</v>
      </c>
      <c r="F545" s="7" t="s">
        <v>3812</v>
      </c>
      <c r="G545" s="21">
        <v>1</v>
      </c>
      <c r="H545" s="21">
        <v>2</v>
      </c>
      <c r="I545" s="22">
        <v>0</v>
      </c>
      <c r="J545" s="23">
        <v>0</v>
      </c>
      <c r="K545" s="24">
        <v>1</v>
      </c>
      <c r="L545" s="25">
        <v>0</v>
      </c>
      <c r="M545" s="37" t="s">
        <v>5507</v>
      </c>
      <c r="N545" s="37"/>
    </row>
    <row r="546" spans="1:14" x14ac:dyDescent="0.3">
      <c r="A546" s="7" t="s">
        <v>3813</v>
      </c>
      <c r="B546" s="7" t="s">
        <v>3814</v>
      </c>
      <c r="C546" s="7" t="s">
        <v>1897</v>
      </c>
      <c r="D546" s="7" t="s">
        <v>2553</v>
      </c>
      <c r="E546" s="7" t="s">
        <v>1161</v>
      </c>
      <c r="F546" s="7" t="s">
        <v>3815</v>
      </c>
      <c r="G546" s="21">
        <v>1</v>
      </c>
      <c r="H546" s="21">
        <v>2</v>
      </c>
      <c r="I546" s="22">
        <v>1</v>
      </c>
      <c r="J546" s="23">
        <v>0</v>
      </c>
      <c r="K546" s="24">
        <v>0</v>
      </c>
      <c r="L546" s="25">
        <v>0</v>
      </c>
      <c r="M546" s="37" t="s">
        <v>5505</v>
      </c>
      <c r="N546" s="37"/>
    </row>
    <row r="547" spans="1:14" x14ac:dyDescent="0.3">
      <c r="A547" s="7" t="s">
        <v>3816</v>
      </c>
      <c r="B547" s="7" t="s">
        <v>3817</v>
      </c>
      <c r="C547" s="7" t="s">
        <v>3818</v>
      </c>
      <c r="D547" s="7" t="s">
        <v>1880</v>
      </c>
      <c r="E547" s="7" t="s">
        <v>378</v>
      </c>
      <c r="F547" s="7" t="s">
        <v>3819</v>
      </c>
      <c r="G547" s="21">
        <v>1</v>
      </c>
      <c r="H547" s="21">
        <v>12</v>
      </c>
      <c r="I547" s="22">
        <v>0</v>
      </c>
      <c r="J547" s="23">
        <v>1</v>
      </c>
      <c r="K547" s="24">
        <v>0</v>
      </c>
      <c r="L547" s="25">
        <v>0</v>
      </c>
      <c r="M547" s="37" t="s">
        <v>5505</v>
      </c>
      <c r="N547" s="37"/>
    </row>
    <row r="548" spans="1:14" x14ac:dyDescent="0.3">
      <c r="A548" s="7" t="s">
        <v>1381</v>
      </c>
      <c r="B548" s="7" t="s">
        <v>3820</v>
      </c>
      <c r="C548" s="7" t="s">
        <v>1951</v>
      </c>
      <c r="D548" s="7" t="s">
        <v>1927</v>
      </c>
      <c r="E548" s="7" t="s">
        <v>556</v>
      </c>
      <c r="F548" s="7" t="s">
        <v>3821</v>
      </c>
      <c r="G548" s="21">
        <v>1</v>
      </c>
      <c r="H548" s="21">
        <v>3</v>
      </c>
      <c r="I548" s="22">
        <v>0</v>
      </c>
      <c r="J548" s="23">
        <v>0</v>
      </c>
      <c r="K548" s="24">
        <v>0</v>
      </c>
      <c r="L548" s="25">
        <v>1</v>
      </c>
      <c r="M548" s="37" t="s">
        <v>5507</v>
      </c>
      <c r="N548" s="37"/>
    </row>
    <row r="549" spans="1:14" x14ac:dyDescent="0.3">
      <c r="A549" s="7" t="s">
        <v>3822</v>
      </c>
      <c r="B549" s="7" t="s">
        <v>3823</v>
      </c>
      <c r="C549" s="7" t="s">
        <v>3824</v>
      </c>
      <c r="D549" s="7" t="s">
        <v>2593</v>
      </c>
      <c r="E549" s="7" t="s">
        <v>2046</v>
      </c>
      <c r="F549" s="7" t="s">
        <v>3825</v>
      </c>
      <c r="G549" s="21">
        <v>1</v>
      </c>
      <c r="H549" s="21">
        <v>32</v>
      </c>
      <c r="I549" s="22">
        <v>0</v>
      </c>
      <c r="J549" s="23">
        <v>1</v>
      </c>
      <c r="K549" s="24">
        <v>0</v>
      </c>
      <c r="L549" s="25">
        <v>0</v>
      </c>
      <c r="M549" s="37" t="s">
        <v>5503</v>
      </c>
      <c r="N549" s="37"/>
    </row>
    <row r="550" spans="1:14" x14ac:dyDescent="0.3">
      <c r="A550" s="7" t="s">
        <v>3826</v>
      </c>
      <c r="B550" s="7" t="s">
        <v>3827</v>
      </c>
      <c r="C550" s="7" t="s">
        <v>3828</v>
      </c>
      <c r="D550" s="7" t="s">
        <v>3829</v>
      </c>
      <c r="E550" s="7" t="s">
        <v>2046</v>
      </c>
      <c r="F550" s="7" t="s">
        <v>3830</v>
      </c>
      <c r="G550" s="21">
        <v>1</v>
      </c>
      <c r="H550" s="21">
        <v>14</v>
      </c>
      <c r="I550" s="22">
        <v>1</v>
      </c>
      <c r="J550" s="23">
        <v>0</v>
      </c>
      <c r="K550" s="24">
        <v>0</v>
      </c>
      <c r="L550" s="25">
        <v>0</v>
      </c>
      <c r="M550" s="37" t="s">
        <v>5503</v>
      </c>
      <c r="N550" s="37"/>
    </row>
    <row r="551" spans="1:14" x14ac:dyDescent="0.3">
      <c r="A551" s="7" t="s">
        <v>3831</v>
      </c>
      <c r="B551" s="7" t="s">
        <v>3832</v>
      </c>
      <c r="C551" s="7" t="s">
        <v>2473</v>
      </c>
      <c r="D551" s="7" t="s">
        <v>2081</v>
      </c>
      <c r="E551" s="7" t="s">
        <v>522</v>
      </c>
      <c r="F551" s="7" t="s">
        <v>3833</v>
      </c>
      <c r="G551" s="21">
        <v>1</v>
      </c>
      <c r="H551" s="21">
        <v>1</v>
      </c>
      <c r="I551" s="22">
        <v>0</v>
      </c>
      <c r="J551" s="23">
        <v>1</v>
      </c>
      <c r="K551" s="24">
        <v>0</v>
      </c>
      <c r="L551" s="25">
        <v>0</v>
      </c>
      <c r="M551" s="37" t="s">
        <v>5506</v>
      </c>
      <c r="N551" s="37"/>
    </row>
    <row r="552" spans="1:14" x14ac:dyDescent="0.3">
      <c r="A552" s="7" t="s">
        <v>3834</v>
      </c>
      <c r="B552" s="7" t="s">
        <v>3835</v>
      </c>
      <c r="C552" s="7" t="s">
        <v>2820</v>
      </c>
      <c r="D552" s="7" t="s">
        <v>1880</v>
      </c>
      <c r="E552" s="7" t="s">
        <v>440</v>
      </c>
      <c r="F552" s="7" t="s">
        <v>3836</v>
      </c>
      <c r="G552" s="21">
        <v>1</v>
      </c>
      <c r="H552" s="21">
        <v>10</v>
      </c>
      <c r="I552" s="22">
        <v>0</v>
      </c>
      <c r="J552" s="23">
        <v>1</v>
      </c>
      <c r="K552" s="24">
        <v>0</v>
      </c>
      <c r="L552" s="25">
        <v>0</v>
      </c>
      <c r="M552" s="37" t="s">
        <v>5506</v>
      </c>
      <c r="N552" s="37"/>
    </row>
    <row r="553" spans="1:14" x14ac:dyDescent="0.3">
      <c r="A553" s="7" t="s">
        <v>3837</v>
      </c>
      <c r="B553" s="7" t="s">
        <v>3838</v>
      </c>
      <c r="C553" s="7" t="s">
        <v>3839</v>
      </c>
      <c r="D553" s="7" t="s">
        <v>1880</v>
      </c>
      <c r="E553" s="7" t="s">
        <v>617</v>
      </c>
      <c r="F553" s="7" t="s">
        <v>3840</v>
      </c>
      <c r="G553" s="21">
        <v>1</v>
      </c>
      <c r="H553" s="21">
        <v>15</v>
      </c>
      <c r="I553" s="22">
        <v>0</v>
      </c>
      <c r="J553" s="23">
        <v>1</v>
      </c>
      <c r="K553" s="24">
        <v>0</v>
      </c>
      <c r="L553" s="25">
        <v>0</v>
      </c>
      <c r="M553" s="37" t="s">
        <v>5506</v>
      </c>
      <c r="N553" s="37"/>
    </row>
    <row r="554" spans="1:14" x14ac:dyDescent="0.3">
      <c r="A554" s="7" t="s">
        <v>3841</v>
      </c>
      <c r="B554" s="7" t="s">
        <v>3842</v>
      </c>
      <c r="C554" s="7" t="s">
        <v>3843</v>
      </c>
      <c r="D554" s="7" t="s">
        <v>3844</v>
      </c>
      <c r="E554" s="7" t="s">
        <v>388</v>
      </c>
      <c r="F554" s="7" t="s">
        <v>3845</v>
      </c>
      <c r="G554" s="21">
        <v>1</v>
      </c>
      <c r="H554" s="21">
        <v>4</v>
      </c>
      <c r="I554" s="22">
        <v>0</v>
      </c>
      <c r="J554" s="23">
        <v>1</v>
      </c>
      <c r="K554" s="24">
        <v>0</v>
      </c>
      <c r="L554" s="25">
        <v>0</v>
      </c>
      <c r="M554" s="37" t="s">
        <v>5506</v>
      </c>
      <c r="N554" s="37"/>
    </row>
    <row r="555" spans="1:14" x14ac:dyDescent="0.3">
      <c r="A555" s="7" t="s">
        <v>1772</v>
      </c>
      <c r="B555" s="7" t="s">
        <v>3846</v>
      </c>
      <c r="C555" s="7" t="s">
        <v>3847</v>
      </c>
      <c r="D555" s="7" t="s">
        <v>2810</v>
      </c>
      <c r="E555" s="7" t="s">
        <v>991</v>
      </c>
      <c r="F555" s="7" t="s">
        <v>3848</v>
      </c>
      <c r="G555" s="21">
        <v>1</v>
      </c>
      <c r="H555" s="21">
        <v>1</v>
      </c>
      <c r="I555" s="22">
        <v>0</v>
      </c>
      <c r="J555" s="23">
        <v>0</v>
      </c>
      <c r="K555" s="24">
        <v>0</v>
      </c>
      <c r="L555" s="25">
        <v>1</v>
      </c>
      <c r="M555" s="37" t="s">
        <v>5507</v>
      </c>
      <c r="N555" s="37"/>
    </row>
    <row r="556" spans="1:14" x14ac:dyDescent="0.3">
      <c r="A556" s="7" t="s">
        <v>3849</v>
      </c>
      <c r="B556" s="7" t="s">
        <v>3850</v>
      </c>
      <c r="C556" s="7" t="s">
        <v>3851</v>
      </c>
      <c r="D556" s="7" t="s">
        <v>3852</v>
      </c>
      <c r="E556" s="7" t="s">
        <v>3853</v>
      </c>
      <c r="F556" s="7" t="s">
        <v>3854</v>
      </c>
      <c r="G556" s="21">
        <v>1</v>
      </c>
      <c r="H556" s="21">
        <v>2</v>
      </c>
      <c r="I556" s="22">
        <v>0</v>
      </c>
      <c r="J556" s="23">
        <v>1</v>
      </c>
      <c r="K556" s="24">
        <v>0</v>
      </c>
      <c r="L556" s="25">
        <v>0</v>
      </c>
      <c r="M556" s="37" t="s">
        <v>5506</v>
      </c>
      <c r="N556" s="37"/>
    </row>
    <row r="557" spans="1:14" x14ac:dyDescent="0.3">
      <c r="A557" s="7" t="s">
        <v>3855</v>
      </c>
      <c r="B557" s="7" t="s">
        <v>3856</v>
      </c>
      <c r="C557" s="7" t="s">
        <v>3857</v>
      </c>
      <c r="D557" s="7" t="s">
        <v>3858</v>
      </c>
      <c r="E557" s="7" t="s">
        <v>3241</v>
      </c>
      <c r="F557" s="7" t="s">
        <v>3859</v>
      </c>
      <c r="G557" s="21">
        <v>1</v>
      </c>
      <c r="H557" s="21">
        <v>1</v>
      </c>
      <c r="I557" s="22">
        <v>0</v>
      </c>
      <c r="J557" s="23">
        <v>1</v>
      </c>
      <c r="K557" s="24">
        <v>0</v>
      </c>
      <c r="L557" s="25">
        <v>0</v>
      </c>
      <c r="M557" s="37" t="s">
        <v>5505</v>
      </c>
      <c r="N557" s="37"/>
    </row>
    <row r="558" spans="1:14" x14ac:dyDescent="0.3">
      <c r="A558" s="7" t="s">
        <v>3860</v>
      </c>
      <c r="B558" s="7" t="s">
        <v>3861</v>
      </c>
      <c r="C558" s="7" t="s">
        <v>3862</v>
      </c>
      <c r="D558" s="7" t="s">
        <v>1907</v>
      </c>
      <c r="E558" s="7" t="s">
        <v>471</v>
      </c>
      <c r="F558" s="7" t="s">
        <v>3863</v>
      </c>
      <c r="G558" s="21">
        <v>1</v>
      </c>
      <c r="H558" s="21">
        <v>1</v>
      </c>
      <c r="I558" s="22">
        <v>1</v>
      </c>
      <c r="J558" s="23">
        <v>0</v>
      </c>
      <c r="K558" s="24">
        <v>0</v>
      </c>
      <c r="L558" s="25">
        <v>0</v>
      </c>
      <c r="M558" s="37" t="s">
        <v>5506</v>
      </c>
      <c r="N558" s="37"/>
    </row>
    <row r="559" spans="1:14" x14ac:dyDescent="0.3">
      <c r="A559" s="7" t="s">
        <v>3864</v>
      </c>
      <c r="B559" s="7" t="s">
        <v>3865</v>
      </c>
      <c r="C559" s="7" t="s">
        <v>3866</v>
      </c>
      <c r="D559" s="7" t="s">
        <v>3867</v>
      </c>
      <c r="E559" s="7" t="s">
        <v>388</v>
      </c>
      <c r="F559" s="7" t="s">
        <v>3868</v>
      </c>
      <c r="G559" s="21">
        <v>1</v>
      </c>
      <c r="H559" s="21">
        <v>1</v>
      </c>
      <c r="I559" s="22">
        <v>0</v>
      </c>
      <c r="J559" s="23">
        <v>1</v>
      </c>
      <c r="K559" s="24">
        <v>0</v>
      </c>
      <c r="L559" s="25">
        <v>0</v>
      </c>
      <c r="M559" s="37" t="s">
        <v>5506</v>
      </c>
      <c r="N559" s="37"/>
    </row>
    <row r="560" spans="1:14" x14ac:dyDescent="0.3">
      <c r="A560" s="7" t="s">
        <v>1183</v>
      </c>
      <c r="B560" s="7" t="s">
        <v>3869</v>
      </c>
      <c r="C560" s="7" t="s">
        <v>3870</v>
      </c>
      <c r="D560" s="7" t="s">
        <v>3074</v>
      </c>
      <c r="E560" s="7" t="s">
        <v>561</v>
      </c>
      <c r="F560" s="7" t="s">
        <v>3871</v>
      </c>
      <c r="G560" s="21">
        <v>1</v>
      </c>
      <c r="H560" s="21">
        <v>1</v>
      </c>
      <c r="I560" s="22">
        <v>0</v>
      </c>
      <c r="J560" s="23">
        <v>0</v>
      </c>
      <c r="K560" s="24">
        <v>1</v>
      </c>
      <c r="L560" s="25">
        <v>0</v>
      </c>
      <c r="M560" s="37" t="s">
        <v>5507</v>
      </c>
      <c r="N560" s="37"/>
    </row>
    <row r="561" spans="1:14" x14ac:dyDescent="0.3">
      <c r="A561" s="7" t="s">
        <v>1843</v>
      </c>
      <c r="B561" s="7" t="s">
        <v>3872</v>
      </c>
      <c r="C561" s="7" t="s">
        <v>1951</v>
      </c>
      <c r="D561" s="7" t="s">
        <v>1880</v>
      </c>
      <c r="E561" s="7" t="s">
        <v>1283</v>
      </c>
      <c r="F561" s="7" t="s">
        <v>3873</v>
      </c>
      <c r="G561" s="21">
        <v>1</v>
      </c>
      <c r="H561" s="21">
        <v>3</v>
      </c>
      <c r="I561" s="22">
        <v>0</v>
      </c>
      <c r="J561" s="23">
        <v>0</v>
      </c>
      <c r="K561" s="24">
        <v>0</v>
      </c>
      <c r="L561" s="25">
        <v>1</v>
      </c>
      <c r="M561" s="37" t="s">
        <v>5502</v>
      </c>
      <c r="N561" s="37"/>
    </row>
    <row r="562" spans="1:14" x14ac:dyDescent="0.3">
      <c r="A562" s="7" t="s">
        <v>3874</v>
      </c>
      <c r="B562" s="7" t="s">
        <v>3875</v>
      </c>
      <c r="C562" s="7" t="s">
        <v>3876</v>
      </c>
      <c r="D562" s="7" t="s">
        <v>1927</v>
      </c>
      <c r="E562" s="7" t="s">
        <v>388</v>
      </c>
      <c r="F562" s="7" t="s">
        <v>3877</v>
      </c>
      <c r="G562" s="21">
        <v>1</v>
      </c>
      <c r="H562" s="21">
        <v>1</v>
      </c>
      <c r="I562" s="22">
        <v>0</v>
      </c>
      <c r="J562" s="23">
        <v>1</v>
      </c>
      <c r="K562" s="24">
        <v>0</v>
      </c>
      <c r="L562" s="25">
        <v>0</v>
      </c>
      <c r="M562" s="37" t="s">
        <v>5504</v>
      </c>
      <c r="N562" s="37"/>
    </row>
    <row r="563" spans="1:14" x14ac:dyDescent="0.3">
      <c r="A563" s="7" t="s">
        <v>3878</v>
      </c>
      <c r="B563" s="7" t="s">
        <v>3879</v>
      </c>
      <c r="C563" s="7" t="s">
        <v>3573</v>
      </c>
      <c r="D563" s="7" t="s">
        <v>1880</v>
      </c>
      <c r="E563" s="7" t="s">
        <v>2730</v>
      </c>
      <c r="F563" s="7" t="s">
        <v>3880</v>
      </c>
      <c r="G563" s="21">
        <v>1</v>
      </c>
      <c r="H563" s="21">
        <v>1</v>
      </c>
      <c r="I563" s="22">
        <v>0</v>
      </c>
      <c r="J563" s="23">
        <v>1</v>
      </c>
      <c r="K563" s="24">
        <v>0</v>
      </c>
      <c r="L563" s="25">
        <v>0</v>
      </c>
      <c r="M563" s="37" t="s">
        <v>5506</v>
      </c>
      <c r="N563" s="37"/>
    </row>
    <row r="564" spans="1:14" x14ac:dyDescent="0.3">
      <c r="A564" s="7" t="s">
        <v>3881</v>
      </c>
      <c r="B564" s="7" t="s">
        <v>3882</v>
      </c>
      <c r="C564" s="7" t="s">
        <v>1951</v>
      </c>
      <c r="D564" s="7" t="s">
        <v>1880</v>
      </c>
      <c r="E564" s="7" t="s">
        <v>476</v>
      </c>
      <c r="F564" s="7" t="s">
        <v>3883</v>
      </c>
      <c r="G564" s="21">
        <v>1</v>
      </c>
      <c r="H564" s="21">
        <v>1</v>
      </c>
      <c r="I564" s="22">
        <v>1</v>
      </c>
      <c r="J564" s="23">
        <v>0</v>
      </c>
      <c r="K564" s="24">
        <v>0</v>
      </c>
      <c r="L564" s="25">
        <v>0</v>
      </c>
      <c r="M564" s="37" t="s">
        <v>5506</v>
      </c>
      <c r="N564" s="37"/>
    </row>
    <row r="565" spans="1:14" x14ac:dyDescent="0.3">
      <c r="A565" s="7" t="s">
        <v>3884</v>
      </c>
      <c r="B565" s="7" t="s">
        <v>3885</v>
      </c>
      <c r="C565" s="7" t="s">
        <v>3886</v>
      </c>
      <c r="D565" s="7" t="s">
        <v>1927</v>
      </c>
      <c r="E565" s="7" t="s">
        <v>858</v>
      </c>
      <c r="F565" s="7" t="s">
        <v>3887</v>
      </c>
      <c r="G565" s="21">
        <v>1</v>
      </c>
      <c r="H565" s="21">
        <v>6</v>
      </c>
      <c r="I565" s="22">
        <v>0</v>
      </c>
      <c r="J565" s="23">
        <v>1</v>
      </c>
      <c r="K565" s="24">
        <v>0</v>
      </c>
      <c r="L565" s="25">
        <v>0</v>
      </c>
      <c r="M565" s="37" t="s">
        <v>5505</v>
      </c>
      <c r="N565" s="37"/>
    </row>
    <row r="566" spans="1:14" x14ac:dyDescent="0.3">
      <c r="A566" s="7" t="s">
        <v>382</v>
      </c>
      <c r="B566" s="7" t="s">
        <v>3888</v>
      </c>
      <c r="C566" s="7" t="s">
        <v>3889</v>
      </c>
      <c r="D566" s="7" t="s">
        <v>1880</v>
      </c>
      <c r="E566" s="7" t="s">
        <v>381</v>
      </c>
      <c r="F566" s="7" t="s">
        <v>3890</v>
      </c>
      <c r="G566" s="21">
        <v>1</v>
      </c>
      <c r="H566" s="21">
        <v>1</v>
      </c>
      <c r="I566" s="22">
        <v>0</v>
      </c>
      <c r="J566" s="23">
        <v>0</v>
      </c>
      <c r="K566" s="24">
        <v>1</v>
      </c>
      <c r="L566" s="25">
        <v>0</v>
      </c>
      <c r="M566" s="37" t="s">
        <v>5507</v>
      </c>
      <c r="N566" s="37"/>
    </row>
    <row r="567" spans="1:14" x14ac:dyDescent="0.3">
      <c r="A567" s="7" t="s">
        <v>3891</v>
      </c>
      <c r="B567" s="7" t="s">
        <v>3892</v>
      </c>
      <c r="C567" s="7" t="s">
        <v>1951</v>
      </c>
      <c r="D567" s="7" t="s">
        <v>1880</v>
      </c>
      <c r="E567" s="7" t="s">
        <v>617</v>
      </c>
      <c r="F567" s="7" t="s">
        <v>3893</v>
      </c>
      <c r="G567" s="21">
        <v>1</v>
      </c>
      <c r="H567" s="21">
        <v>1</v>
      </c>
      <c r="I567" s="22">
        <v>0</v>
      </c>
      <c r="J567" s="23">
        <v>1</v>
      </c>
      <c r="K567" s="24">
        <v>0</v>
      </c>
      <c r="L567" s="25">
        <v>0</v>
      </c>
      <c r="M567" s="37" t="s">
        <v>5506</v>
      </c>
      <c r="N567" s="37"/>
    </row>
    <row r="568" spans="1:14" x14ac:dyDescent="0.3">
      <c r="A568" s="7" t="s">
        <v>686</v>
      </c>
      <c r="B568" s="7" t="s">
        <v>3894</v>
      </c>
      <c r="C568" s="7" t="s">
        <v>3895</v>
      </c>
      <c r="D568" s="7" t="s">
        <v>2756</v>
      </c>
      <c r="E568" s="7" t="s">
        <v>543</v>
      </c>
      <c r="F568" s="7" t="s">
        <v>3896</v>
      </c>
      <c r="G568" s="21">
        <v>1</v>
      </c>
      <c r="H568" s="21">
        <v>2</v>
      </c>
      <c r="I568" s="22">
        <v>0</v>
      </c>
      <c r="J568" s="23">
        <v>0</v>
      </c>
      <c r="K568" s="24">
        <v>1</v>
      </c>
      <c r="L568" s="25">
        <v>0</v>
      </c>
      <c r="M568" s="37" t="s">
        <v>5507</v>
      </c>
      <c r="N568" s="37"/>
    </row>
    <row r="569" spans="1:14" x14ac:dyDescent="0.3">
      <c r="A569" s="7" t="s">
        <v>3897</v>
      </c>
      <c r="B569" s="7" t="s">
        <v>3898</v>
      </c>
      <c r="C569" s="7" t="s">
        <v>1951</v>
      </c>
      <c r="D569" s="7" t="s">
        <v>1941</v>
      </c>
      <c r="E569" s="7" t="s">
        <v>2420</v>
      </c>
      <c r="F569" s="7" t="s">
        <v>3899</v>
      </c>
      <c r="G569" s="21">
        <v>1</v>
      </c>
      <c r="H569" s="21">
        <v>1</v>
      </c>
      <c r="I569" s="22">
        <v>0</v>
      </c>
      <c r="J569" s="23">
        <v>1</v>
      </c>
      <c r="K569" s="24">
        <v>0</v>
      </c>
      <c r="L569" s="25">
        <v>0</v>
      </c>
      <c r="M569" s="37" t="s">
        <v>5505</v>
      </c>
      <c r="N569" s="37"/>
    </row>
    <row r="570" spans="1:14" x14ac:dyDescent="0.3">
      <c r="A570" s="7" t="s">
        <v>3900</v>
      </c>
      <c r="B570" s="7" t="s">
        <v>3901</v>
      </c>
      <c r="C570" s="7" t="s">
        <v>3573</v>
      </c>
      <c r="D570" s="7" t="s">
        <v>1880</v>
      </c>
      <c r="E570" s="7" t="s">
        <v>378</v>
      </c>
      <c r="F570" s="7" t="s">
        <v>3902</v>
      </c>
      <c r="G570" s="21">
        <v>1</v>
      </c>
      <c r="H570" s="21">
        <v>1</v>
      </c>
      <c r="I570" s="22">
        <v>0</v>
      </c>
      <c r="J570" s="23">
        <v>1</v>
      </c>
      <c r="K570" s="24">
        <v>0</v>
      </c>
      <c r="L570" s="25">
        <v>0</v>
      </c>
      <c r="M570" s="37" t="s">
        <v>5506</v>
      </c>
      <c r="N570" s="37"/>
    </row>
    <row r="571" spans="1:14" x14ac:dyDescent="0.3">
      <c r="A571" s="7" t="s">
        <v>3903</v>
      </c>
      <c r="B571" s="7" t="s">
        <v>3904</v>
      </c>
      <c r="C571" s="7" t="s">
        <v>3905</v>
      </c>
      <c r="D571" s="7" t="s">
        <v>3906</v>
      </c>
      <c r="E571" s="7" t="s">
        <v>858</v>
      </c>
      <c r="F571" s="7" t="s">
        <v>3907</v>
      </c>
      <c r="G571" s="21">
        <v>1</v>
      </c>
      <c r="H571" s="21">
        <v>2</v>
      </c>
      <c r="I571" s="22">
        <v>0</v>
      </c>
      <c r="J571" s="23">
        <v>1</v>
      </c>
      <c r="K571" s="24">
        <v>0</v>
      </c>
      <c r="L571" s="25">
        <v>0</v>
      </c>
      <c r="M571" s="37" t="s">
        <v>5506</v>
      </c>
      <c r="N571" s="37"/>
    </row>
    <row r="572" spans="1:14" x14ac:dyDescent="0.3">
      <c r="A572" s="7" t="s">
        <v>1737</v>
      </c>
      <c r="B572" s="7" t="s">
        <v>1738</v>
      </c>
      <c r="C572" s="7" t="s">
        <v>3908</v>
      </c>
      <c r="D572" s="7" t="s">
        <v>1880</v>
      </c>
      <c r="E572" s="7" t="s">
        <v>1299</v>
      </c>
      <c r="F572" s="7" t="s">
        <v>3909</v>
      </c>
      <c r="G572" s="21">
        <v>1</v>
      </c>
      <c r="H572" s="21">
        <v>3</v>
      </c>
      <c r="I572" s="22">
        <v>0</v>
      </c>
      <c r="J572" s="23">
        <v>0</v>
      </c>
      <c r="K572" s="24">
        <v>0</v>
      </c>
      <c r="L572" s="25">
        <v>1</v>
      </c>
      <c r="M572" s="37" t="s">
        <v>5507</v>
      </c>
      <c r="N572" s="37"/>
    </row>
    <row r="573" spans="1:14" x14ac:dyDescent="0.3">
      <c r="A573" s="7" t="s">
        <v>3910</v>
      </c>
      <c r="B573" s="7" t="s">
        <v>3911</v>
      </c>
      <c r="C573" s="7" t="s">
        <v>2820</v>
      </c>
      <c r="D573" s="7" t="s">
        <v>1927</v>
      </c>
      <c r="E573" s="7" t="s">
        <v>3912</v>
      </c>
      <c r="F573" s="7" t="s">
        <v>3910</v>
      </c>
      <c r="G573" s="21">
        <v>1</v>
      </c>
      <c r="H573" s="21">
        <v>2</v>
      </c>
      <c r="I573" s="22">
        <v>1</v>
      </c>
      <c r="J573" s="23">
        <v>0</v>
      </c>
      <c r="K573" s="24">
        <v>0</v>
      </c>
      <c r="L573" s="25">
        <v>0</v>
      </c>
      <c r="M573" s="37" t="s">
        <v>5504</v>
      </c>
      <c r="N573" s="37"/>
    </row>
    <row r="574" spans="1:14" x14ac:dyDescent="0.3">
      <c r="A574" s="7" t="s">
        <v>1690</v>
      </c>
      <c r="B574" s="7" t="s">
        <v>3913</v>
      </c>
      <c r="C574" s="7" t="s">
        <v>3914</v>
      </c>
      <c r="D574" s="7" t="s">
        <v>3915</v>
      </c>
      <c r="E574" s="7" t="s">
        <v>1373</v>
      </c>
      <c r="F574" s="7" t="s">
        <v>3916</v>
      </c>
      <c r="G574" s="21">
        <v>1</v>
      </c>
      <c r="H574" s="21">
        <v>1</v>
      </c>
      <c r="I574" s="22">
        <v>0</v>
      </c>
      <c r="J574" s="23">
        <v>0</v>
      </c>
      <c r="K574" s="24">
        <v>0</v>
      </c>
      <c r="L574" s="25">
        <v>1</v>
      </c>
      <c r="M574" s="37" t="s">
        <v>5507</v>
      </c>
      <c r="N574" s="37"/>
    </row>
    <row r="575" spans="1:14" x14ac:dyDescent="0.3">
      <c r="A575" s="7" t="s">
        <v>3917</v>
      </c>
      <c r="B575" s="7" t="s">
        <v>2509</v>
      </c>
      <c r="C575" s="7" t="s">
        <v>3918</v>
      </c>
      <c r="D575" s="7" t="s">
        <v>3919</v>
      </c>
      <c r="E575" s="7" t="s">
        <v>3920</v>
      </c>
      <c r="F575" s="7" t="s">
        <v>3921</v>
      </c>
      <c r="G575" s="21">
        <v>1</v>
      </c>
      <c r="H575" s="21">
        <v>5</v>
      </c>
      <c r="I575" s="22">
        <v>0</v>
      </c>
      <c r="J575" s="23">
        <v>1</v>
      </c>
      <c r="K575" s="24">
        <v>0</v>
      </c>
      <c r="L575" s="25">
        <v>0</v>
      </c>
      <c r="M575" s="37" t="s">
        <v>5506</v>
      </c>
      <c r="N575" s="37"/>
    </row>
    <row r="576" spans="1:14" x14ac:dyDescent="0.3">
      <c r="A576" s="7" t="s">
        <v>3922</v>
      </c>
      <c r="B576" s="7" t="s">
        <v>3923</v>
      </c>
      <c r="C576" s="7" t="s">
        <v>1951</v>
      </c>
      <c r="D576" s="7" t="s">
        <v>1880</v>
      </c>
      <c r="E576" s="7" t="s">
        <v>543</v>
      </c>
      <c r="F576" s="7" t="s">
        <v>3924</v>
      </c>
      <c r="G576" s="21">
        <v>1</v>
      </c>
      <c r="H576" s="21">
        <v>2</v>
      </c>
      <c r="I576" s="22">
        <v>0</v>
      </c>
      <c r="J576" s="23">
        <v>1</v>
      </c>
      <c r="K576" s="24">
        <v>0</v>
      </c>
      <c r="L576" s="25">
        <v>0</v>
      </c>
      <c r="M576" s="37" t="s">
        <v>5506</v>
      </c>
      <c r="N576" s="37"/>
    </row>
    <row r="577" spans="1:14" x14ac:dyDescent="0.3">
      <c r="A577" s="7" t="s">
        <v>3925</v>
      </c>
      <c r="B577" s="7" t="s">
        <v>3926</v>
      </c>
      <c r="C577" s="7" t="s">
        <v>1951</v>
      </c>
      <c r="D577" s="7" t="s">
        <v>1880</v>
      </c>
      <c r="E577" s="7" t="s">
        <v>3927</v>
      </c>
      <c r="F577" s="7" t="s">
        <v>3928</v>
      </c>
      <c r="G577" s="21">
        <v>1</v>
      </c>
      <c r="H577" s="21">
        <v>1</v>
      </c>
      <c r="I577" s="22">
        <v>1</v>
      </c>
      <c r="J577" s="23">
        <v>0</v>
      </c>
      <c r="K577" s="24">
        <v>0</v>
      </c>
      <c r="L577" s="25">
        <v>0</v>
      </c>
      <c r="M577" s="37" t="s">
        <v>5506</v>
      </c>
      <c r="N577" s="37"/>
    </row>
    <row r="578" spans="1:14" x14ac:dyDescent="0.3">
      <c r="A578" s="7" t="s">
        <v>3929</v>
      </c>
      <c r="B578" s="7" t="s">
        <v>3930</v>
      </c>
      <c r="C578" s="7" t="s">
        <v>3931</v>
      </c>
      <c r="D578" s="7" t="s">
        <v>2402</v>
      </c>
      <c r="E578" s="7" t="s">
        <v>3119</v>
      </c>
      <c r="F578" s="7" t="s">
        <v>3932</v>
      </c>
      <c r="G578" s="21">
        <v>1</v>
      </c>
      <c r="H578" s="21">
        <v>20</v>
      </c>
      <c r="I578" s="22">
        <v>1</v>
      </c>
      <c r="J578" s="23">
        <v>0</v>
      </c>
      <c r="K578" s="24">
        <v>0</v>
      </c>
      <c r="L578" s="25">
        <v>0</v>
      </c>
      <c r="M578" s="37" t="s">
        <v>5505</v>
      </c>
      <c r="N578" s="37"/>
    </row>
    <row r="579" spans="1:14" x14ac:dyDescent="0.3">
      <c r="A579" s="7" t="s">
        <v>3933</v>
      </c>
      <c r="B579" s="7" t="s">
        <v>3934</v>
      </c>
      <c r="C579" s="7" t="s">
        <v>3935</v>
      </c>
      <c r="D579" s="7" t="s">
        <v>1880</v>
      </c>
      <c r="E579" s="7" t="s">
        <v>415</v>
      </c>
      <c r="F579" s="7" t="s">
        <v>3936</v>
      </c>
      <c r="G579" s="21">
        <v>1</v>
      </c>
      <c r="H579" s="21">
        <v>2</v>
      </c>
      <c r="I579" s="22">
        <v>0</v>
      </c>
      <c r="J579" s="23">
        <v>1</v>
      </c>
      <c r="K579" s="24">
        <v>0</v>
      </c>
      <c r="L579" s="25">
        <v>0</v>
      </c>
      <c r="M579" s="37" t="s">
        <v>5506</v>
      </c>
      <c r="N579" s="37"/>
    </row>
    <row r="580" spans="1:14" x14ac:dyDescent="0.3">
      <c r="A580" s="7" t="s">
        <v>3937</v>
      </c>
      <c r="B580" s="7" t="s">
        <v>3938</v>
      </c>
      <c r="C580" s="7" t="s">
        <v>3939</v>
      </c>
      <c r="D580" s="7" t="s">
        <v>2201</v>
      </c>
      <c r="E580" s="7" t="s">
        <v>543</v>
      </c>
      <c r="F580" s="7" t="s">
        <v>3940</v>
      </c>
      <c r="G580" s="21">
        <v>1</v>
      </c>
      <c r="H580" s="21">
        <v>1</v>
      </c>
      <c r="I580" s="22">
        <v>0</v>
      </c>
      <c r="J580" s="23">
        <v>1</v>
      </c>
      <c r="K580" s="24">
        <v>0</v>
      </c>
      <c r="L580" s="25">
        <v>0</v>
      </c>
      <c r="M580" s="37" t="s">
        <v>5506</v>
      </c>
      <c r="N580" s="37"/>
    </row>
    <row r="581" spans="1:14" x14ac:dyDescent="0.3">
      <c r="A581" s="7" t="s">
        <v>1474</v>
      </c>
      <c r="B581" s="7" t="s">
        <v>1475</v>
      </c>
      <c r="C581" s="7" t="s">
        <v>1951</v>
      </c>
      <c r="D581" s="7" t="s">
        <v>1880</v>
      </c>
      <c r="E581" s="7" t="s">
        <v>1476</v>
      </c>
      <c r="F581" s="7" t="s">
        <v>3941</v>
      </c>
      <c r="G581" s="21">
        <v>1</v>
      </c>
      <c r="H581" s="21">
        <v>2</v>
      </c>
      <c r="I581" s="22">
        <v>0</v>
      </c>
      <c r="J581" s="23">
        <v>0</v>
      </c>
      <c r="K581" s="24">
        <v>0</v>
      </c>
      <c r="L581" s="25">
        <v>1</v>
      </c>
      <c r="M581" s="37" t="s">
        <v>5507</v>
      </c>
      <c r="N581" s="37"/>
    </row>
    <row r="582" spans="1:14" x14ac:dyDescent="0.3">
      <c r="A582" s="7" t="s">
        <v>1724</v>
      </c>
      <c r="B582" s="7" t="s">
        <v>3942</v>
      </c>
      <c r="C582" s="7" t="s">
        <v>3943</v>
      </c>
      <c r="D582" s="7" t="s">
        <v>3944</v>
      </c>
      <c r="E582" s="7" t="s">
        <v>1726</v>
      </c>
      <c r="F582" s="7" t="s">
        <v>3945</v>
      </c>
      <c r="G582" s="21">
        <v>1</v>
      </c>
      <c r="H582" s="21">
        <v>1</v>
      </c>
      <c r="I582" s="22">
        <v>0</v>
      </c>
      <c r="J582" s="23">
        <v>0</v>
      </c>
      <c r="K582" s="24">
        <v>0</v>
      </c>
      <c r="L582" s="25">
        <v>1</v>
      </c>
      <c r="M582" s="37" t="s">
        <v>5507</v>
      </c>
      <c r="N582" s="37"/>
    </row>
    <row r="583" spans="1:14" x14ac:dyDescent="0.3">
      <c r="A583" s="7" t="s">
        <v>3946</v>
      </c>
      <c r="B583" s="7" t="s">
        <v>3947</v>
      </c>
      <c r="C583" s="7" t="s">
        <v>1951</v>
      </c>
      <c r="D583" s="7" t="s">
        <v>1907</v>
      </c>
      <c r="E583" s="7" t="s">
        <v>471</v>
      </c>
      <c r="F583" s="7" t="s">
        <v>3948</v>
      </c>
      <c r="G583" s="21">
        <v>1</v>
      </c>
      <c r="H583" s="21">
        <v>4</v>
      </c>
      <c r="I583" s="22">
        <v>0</v>
      </c>
      <c r="J583" s="23">
        <v>1</v>
      </c>
      <c r="K583" s="24">
        <v>0</v>
      </c>
      <c r="L583" s="25">
        <v>0</v>
      </c>
      <c r="M583" s="37" t="s">
        <v>5506</v>
      </c>
      <c r="N583" s="37"/>
    </row>
    <row r="584" spans="1:14" x14ac:dyDescent="0.3">
      <c r="A584" s="7" t="s">
        <v>3949</v>
      </c>
      <c r="B584" s="7" t="s">
        <v>3950</v>
      </c>
      <c r="C584" s="7" t="s">
        <v>3951</v>
      </c>
      <c r="D584" s="7" t="s">
        <v>2724</v>
      </c>
      <c r="E584" s="7" t="s">
        <v>3952</v>
      </c>
      <c r="F584" s="7" t="s">
        <v>3953</v>
      </c>
      <c r="G584" s="21">
        <v>1</v>
      </c>
      <c r="H584" s="21">
        <v>2</v>
      </c>
      <c r="I584" s="22">
        <v>0</v>
      </c>
      <c r="J584" s="23">
        <v>1</v>
      </c>
      <c r="K584" s="24">
        <v>0</v>
      </c>
      <c r="L584" s="25">
        <v>0</v>
      </c>
      <c r="M584" s="37" t="s">
        <v>5506</v>
      </c>
      <c r="N584" s="37"/>
    </row>
    <row r="585" spans="1:14" x14ac:dyDescent="0.3">
      <c r="A585" s="7" t="s">
        <v>3954</v>
      </c>
      <c r="B585" s="7" t="s">
        <v>3955</v>
      </c>
      <c r="C585" s="7" t="s">
        <v>3956</v>
      </c>
      <c r="D585" s="7" t="s">
        <v>1927</v>
      </c>
      <c r="E585" s="7" t="s">
        <v>388</v>
      </c>
      <c r="F585" s="7" t="s">
        <v>3957</v>
      </c>
      <c r="G585" s="21">
        <v>1</v>
      </c>
      <c r="H585" s="21">
        <v>1</v>
      </c>
      <c r="I585" s="22">
        <v>0</v>
      </c>
      <c r="J585" s="23">
        <v>1</v>
      </c>
      <c r="K585" s="24">
        <v>0</v>
      </c>
      <c r="L585" s="25">
        <v>0</v>
      </c>
      <c r="M585" s="37" t="s">
        <v>5506</v>
      </c>
      <c r="N585" s="37"/>
    </row>
    <row r="586" spans="1:14" x14ac:dyDescent="0.3">
      <c r="A586" s="7" t="s">
        <v>3958</v>
      </c>
      <c r="B586" s="7" t="s">
        <v>3959</v>
      </c>
      <c r="C586" s="7" t="s">
        <v>1951</v>
      </c>
      <c r="D586" s="7" t="s">
        <v>1880</v>
      </c>
      <c r="E586" s="7" t="s">
        <v>590</v>
      </c>
      <c r="F586" s="7" t="s">
        <v>3960</v>
      </c>
      <c r="G586" s="21">
        <v>1</v>
      </c>
      <c r="H586" s="21">
        <v>4</v>
      </c>
      <c r="I586" s="22">
        <v>0</v>
      </c>
      <c r="J586" s="23">
        <v>1</v>
      </c>
      <c r="K586" s="24">
        <v>0</v>
      </c>
      <c r="L586" s="25">
        <v>0</v>
      </c>
      <c r="M586" s="37" t="s">
        <v>5505</v>
      </c>
      <c r="N586" s="37"/>
    </row>
    <row r="587" spans="1:14" x14ac:dyDescent="0.3">
      <c r="A587" s="7" t="s">
        <v>3961</v>
      </c>
      <c r="B587" s="7" t="s">
        <v>3962</v>
      </c>
      <c r="C587" s="7" t="s">
        <v>3862</v>
      </c>
      <c r="D587" s="7" t="s">
        <v>1957</v>
      </c>
      <c r="E587" s="7" t="s">
        <v>3963</v>
      </c>
      <c r="F587" s="7" t="s">
        <v>3964</v>
      </c>
      <c r="G587" s="21">
        <v>1</v>
      </c>
      <c r="H587" s="21">
        <v>40</v>
      </c>
      <c r="I587" s="22">
        <v>0</v>
      </c>
      <c r="J587" s="23">
        <v>1</v>
      </c>
      <c r="K587" s="24">
        <v>0</v>
      </c>
      <c r="L587" s="25">
        <v>0</v>
      </c>
      <c r="M587" s="37" t="s">
        <v>5506</v>
      </c>
      <c r="N587" s="37"/>
    </row>
    <row r="588" spans="1:14" x14ac:dyDescent="0.3">
      <c r="A588" s="7" t="s">
        <v>3965</v>
      </c>
      <c r="B588" s="7" t="s">
        <v>3966</v>
      </c>
      <c r="C588" s="7" t="s">
        <v>3967</v>
      </c>
      <c r="D588" s="7" t="s">
        <v>3968</v>
      </c>
      <c r="E588" s="7" t="s">
        <v>858</v>
      </c>
      <c r="F588" s="7" t="s">
        <v>3969</v>
      </c>
      <c r="G588" s="21">
        <v>1</v>
      </c>
      <c r="H588" s="21">
        <v>2</v>
      </c>
      <c r="I588" s="22">
        <v>0</v>
      </c>
      <c r="J588" s="23">
        <v>1</v>
      </c>
      <c r="K588" s="24">
        <v>0</v>
      </c>
      <c r="L588" s="25">
        <v>0</v>
      </c>
      <c r="M588" s="37" t="s">
        <v>5505</v>
      </c>
      <c r="N588" s="37"/>
    </row>
    <row r="589" spans="1:14" x14ac:dyDescent="0.3">
      <c r="A589" s="7" t="s">
        <v>917</v>
      </c>
      <c r="B589" s="7" t="s">
        <v>3970</v>
      </c>
      <c r="C589" s="7" t="s">
        <v>3971</v>
      </c>
      <c r="D589" s="7" t="s">
        <v>1880</v>
      </c>
      <c r="E589" s="7" t="s">
        <v>372</v>
      </c>
      <c r="F589" s="7" t="s">
        <v>3972</v>
      </c>
      <c r="G589" s="21">
        <v>1</v>
      </c>
      <c r="H589" s="21">
        <v>4</v>
      </c>
      <c r="I589" s="22">
        <v>0</v>
      </c>
      <c r="J589" s="23">
        <v>0</v>
      </c>
      <c r="K589" s="24">
        <v>1</v>
      </c>
      <c r="L589" s="25">
        <v>0</v>
      </c>
      <c r="M589" s="37" t="s">
        <v>5507</v>
      </c>
      <c r="N589" s="37"/>
    </row>
    <row r="590" spans="1:14" x14ac:dyDescent="0.3">
      <c r="A590" s="7" t="s">
        <v>1716</v>
      </c>
      <c r="B590" s="7" t="s">
        <v>3973</v>
      </c>
      <c r="C590" s="7" t="s">
        <v>1951</v>
      </c>
      <c r="D590" s="7" t="s">
        <v>2522</v>
      </c>
      <c r="E590" s="7" t="s">
        <v>991</v>
      </c>
      <c r="F590" s="7" t="s">
        <v>3974</v>
      </c>
      <c r="G590" s="21">
        <v>1</v>
      </c>
      <c r="H590" s="21">
        <v>1</v>
      </c>
      <c r="I590" s="22">
        <v>0</v>
      </c>
      <c r="J590" s="23">
        <v>0</v>
      </c>
      <c r="K590" s="24">
        <v>0</v>
      </c>
      <c r="L590" s="25">
        <v>1</v>
      </c>
      <c r="M590" s="37" t="s">
        <v>5507</v>
      </c>
      <c r="N590" s="37"/>
    </row>
    <row r="591" spans="1:14" x14ac:dyDescent="0.3">
      <c r="A591" s="7" t="s">
        <v>3975</v>
      </c>
      <c r="B591" s="7" t="s">
        <v>3976</v>
      </c>
      <c r="C591" s="7" t="s">
        <v>3977</v>
      </c>
      <c r="D591" s="7" t="s">
        <v>1907</v>
      </c>
      <c r="E591" s="7" t="s">
        <v>1971</v>
      </c>
      <c r="F591" s="7" t="s">
        <v>3978</v>
      </c>
      <c r="G591" s="21">
        <v>1</v>
      </c>
      <c r="H591" s="21">
        <v>1</v>
      </c>
      <c r="I591" s="22">
        <v>1</v>
      </c>
      <c r="J591" s="23">
        <v>0</v>
      </c>
      <c r="K591" s="24">
        <v>0</v>
      </c>
      <c r="L591" s="25">
        <v>0</v>
      </c>
      <c r="M591" s="37" t="s">
        <v>5503</v>
      </c>
      <c r="N591" s="37"/>
    </row>
    <row r="592" spans="1:14" x14ac:dyDescent="0.3">
      <c r="A592" s="7" t="s">
        <v>832</v>
      </c>
      <c r="B592" s="7" t="s">
        <v>3979</v>
      </c>
      <c r="C592" s="7" t="s">
        <v>1951</v>
      </c>
      <c r="D592" s="7" t="s">
        <v>1880</v>
      </c>
      <c r="E592" s="7" t="s">
        <v>457</v>
      </c>
      <c r="F592" s="7" t="s">
        <v>3980</v>
      </c>
      <c r="G592" s="21">
        <v>1</v>
      </c>
      <c r="H592" s="21">
        <v>1</v>
      </c>
      <c r="I592" s="22">
        <v>0</v>
      </c>
      <c r="J592" s="23">
        <v>0</v>
      </c>
      <c r="K592" s="24">
        <v>1</v>
      </c>
      <c r="L592" s="25">
        <v>0</v>
      </c>
      <c r="M592" s="37" t="s">
        <v>5507</v>
      </c>
      <c r="N592" s="37"/>
    </row>
    <row r="593" spans="1:14" x14ac:dyDescent="0.3">
      <c r="A593" s="7" t="s">
        <v>3981</v>
      </c>
      <c r="B593" s="7" t="s">
        <v>3982</v>
      </c>
      <c r="C593" s="7" t="s">
        <v>2801</v>
      </c>
      <c r="D593" s="7" t="s">
        <v>1941</v>
      </c>
      <c r="E593" s="7" t="s">
        <v>561</v>
      </c>
      <c r="F593" s="7" t="s">
        <v>3983</v>
      </c>
      <c r="G593" s="21">
        <v>1</v>
      </c>
      <c r="H593" s="21">
        <v>2</v>
      </c>
      <c r="I593" s="22">
        <v>0</v>
      </c>
      <c r="J593" s="23">
        <v>1</v>
      </c>
      <c r="K593" s="24">
        <v>0</v>
      </c>
      <c r="L593" s="25">
        <v>0</v>
      </c>
      <c r="M593" s="37" t="s">
        <v>5506</v>
      </c>
      <c r="N593" s="37"/>
    </row>
    <row r="594" spans="1:14" x14ac:dyDescent="0.3">
      <c r="A594" s="7" t="s">
        <v>3984</v>
      </c>
      <c r="B594" s="7" t="s">
        <v>3985</v>
      </c>
      <c r="C594" s="7" t="s">
        <v>2504</v>
      </c>
      <c r="D594" s="7" t="s">
        <v>1880</v>
      </c>
      <c r="E594" s="7" t="s">
        <v>3524</v>
      </c>
      <c r="F594" s="7" t="s">
        <v>3986</v>
      </c>
      <c r="G594" s="21">
        <v>1</v>
      </c>
      <c r="H594" s="21">
        <v>10</v>
      </c>
      <c r="I594" s="22">
        <v>0</v>
      </c>
      <c r="J594" s="23">
        <v>1</v>
      </c>
      <c r="K594" s="24">
        <v>0</v>
      </c>
      <c r="L594" s="25">
        <v>0</v>
      </c>
      <c r="M594" s="37" t="s">
        <v>5506</v>
      </c>
      <c r="N594" s="37"/>
    </row>
    <row r="595" spans="1:14" x14ac:dyDescent="0.3">
      <c r="A595" s="7" t="s">
        <v>1625</v>
      </c>
      <c r="B595" s="7" t="s">
        <v>3987</v>
      </c>
      <c r="C595" s="7" t="s">
        <v>3988</v>
      </c>
      <c r="D595" s="7" t="s">
        <v>1907</v>
      </c>
      <c r="E595" s="7" t="s">
        <v>636</v>
      </c>
      <c r="F595" s="7" t="s">
        <v>3989</v>
      </c>
      <c r="G595" s="21">
        <v>1</v>
      </c>
      <c r="H595" s="21">
        <v>1</v>
      </c>
      <c r="I595" s="22">
        <v>0</v>
      </c>
      <c r="J595" s="23">
        <v>0</v>
      </c>
      <c r="K595" s="24">
        <v>0</v>
      </c>
      <c r="L595" s="25">
        <v>1</v>
      </c>
      <c r="M595" s="37" t="s">
        <v>5507</v>
      </c>
      <c r="N595" s="37"/>
    </row>
    <row r="596" spans="1:14" x14ac:dyDescent="0.3">
      <c r="A596" s="7" t="s">
        <v>3990</v>
      </c>
      <c r="B596" s="7" t="s">
        <v>3991</v>
      </c>
      <c r="C596" s="7" t="s">
        <v>1951</v>
      </c>
      <c r="D596" s="7" t="s">
        <v>1952</v>
      </c>
      <c r="E596" s="7" t="s">
        <v>388</v>
      </c>
      <c r="F596" s="7" t="s">
        <v>3992</v>
      </c>
      <c r="G596" s="21">
        <v>1</v>
      </c>
      <c r="H596" s="21">
        <v>1</v>
      </c>
      <c r="I596" s="22">
        <v>0</v>
      </c>
      <c r="J596" s="23">
        <v>1</v>
      </c>
      <c r="K596" s="24">
        <v>0</v>
      </c>
      <c r="L596" s="25">
        <v>0</v>
      </c>
      <c r="M596" s="37" t="s">
        <v>5505</v>
      </c>
      <c r="N596" s="37"/>
    </row>
    <row r="597" spans="1:14" x14ac:dyDescent="0.3">
      <c r="A597" s="7" t="s">
        <v>1818</v>
      </c>
      <c r="B597" s="7" t="s">
        <v>3993</v>
      </c>
      <c r="C597" s="7" t="s">
        <v>3994</v>
      </c>
      <c r="D597" s="7" t="s">
        <v>1927</v>
      </c>
      <c r="E597" s="7" t="s">
        <v>1820</v>
      </c>
      <c r="F597" s="7" t="s">
        <v>3995</v>
      </c>
      <c r="G597" s="21">
        <v>1</v>
      </c>
      <c r="H597" s="21">
        <v>4</v>
      </c>
      <c r="I597" s="22">
        <v>0</v>
      </c>
      <c r="J597" s="23">
        <v>0</v>
      </c>
      <c r="K597" s="24">
        <v>0</v>
      </c>
      <c r="L597" s="25">
        <v>1</v>
      </c>
      <c r="M597" s="37" t="s">
        <v>5507</v>
      </c>
      <c r="N597" s="37"/>
    </row>
    <row r="598" spans="1:14" x14ac:dyDescent="0.3">
      <c r="A598" s="7" t="s">
        <v>3996</v>
      </c>
      <c r="B598" s="7" t="s">
        <v>3997</v>
      </c>
      <c r="C598" s="7" t="s">
        <v>1940</v>
      </c>
      <c r="D598" s="7" t="s">
        <v>1922</v>
      </c>
      <c r="E598" s="7" t="s">
        <v>1255</v>
      </c>
      <c r="F598" s="7" t="s">
        <v>3998</v>
      </c>
      <c r="G598" s="21">
        <v>1</v>
      </c>
      <c r="H598" s="21">
        <v>40</v>
      </c>
      <c r="I598" s="22">
        <v>1</v>
      </c>
      <c r="J598" s="23">
        <v>0</v>
      </c>
      <c r="K598" s="24">
        <v>0</v>
      </c>
      <c r="L598" s="25">
        <v>0</v>
      </c>
      <c r="M598" s="37" t="s">
        <v>5505</v>
      </c>
      <c r="N598" s="37"/>
    </row>
    <row r="599" spans="1:14" x14ac:dyDescent="0.3">
      <c r="A599" s="7" t="s">
        <v>3999</v>
      </c>
      <c r="B599" s="7" t="s">
        <v>4000</v>
      </c>
      <c r="C599" s="7" t="s">
        <v>1951</v>
      </c>
      <c r="D599" s="7" t="s">
        <v>1880</v>
      </c>
      <c r="E599" s="7" t="s">
        <v>4001</v>
      </c>
      <c r="F599" s="7" t="s">
        <v>4002</v>
      </c>
      <c r="G599" s="21">
        <v>1</v>
      </c>
      <c r="H599" s="21">
        <v>1</v>
      </c>
      <c r="I599" s="22">
        <v>0</v>
      </c>
      <c r="J599" s="23">
        <v>1</v>
      </c>
      <c r="K599" s="24">
        <v>0</v>
      </c>
      <c r="L599" s="25">
        <v>0</v>
      </c>
      <c r="M599" s="37" t="s">
        <v>5506</v>
      </c>
      <c r="N599" s="37"/>
    </row>
    <row r="600" spans="1:14" x14ac:dyDescent="0.3">
      <c r="A600" s="7" t="s">
        <v>4003</v>
      </c>
      <c r="B600" s="7" t="s">
        <v>4004</v>
      </c>
      <c r="C600" s="7" t="s">
        <v>1897</v>
      </c>
      <c r="D600" s="7" t="s">
        <v>4005</v>
      </c>
      <c r="E600" s="7" t="s">
        <v>3618</v>
      </c>
      <c r="F600" s="7" t="s">
        <v>4006</v>
      </c>
      <c r="G600" s="21">
        <v>1</v>
      </c>
      <c r="H600" s="21">
        <v>80</v>
      </c>
      <c r="I600" s="22">
        <v>0</v>
      </c>
      <c r="J600" s="23">
        <v>1</v>
      </c>
      <c r="K600" s="24">
        <v>0</v>
      </c>
      <c r="L600" s="25">
        <v>0</v>
      </c>
      <c r="M600" s="37" t="s">
        <v>5505</v>
      </c>
      <c r="N600" s="37"/>
    </row>
    <row r="601" spans="1:14" x14ac:dyDescent="0.3">
      <c r="A601" s="7" t="s">
        <v>4007</v>
      </c>
      <c r="B601" s="7" t="s">
        <v>4008</v>
      </c>
      <c r="C601" s="7" t="s">
        <v>4009</v>
      </c>
      <c r="D601" s="7" t="s">
        <v>1880</v>
      </c>
      <c r="E601" s="7" t="s">
        <v>4010</v>
      </c>
      <c r="F601" s="7" t="s">
        <v>4011</v>
      </c>
      <c r="G601" s="21">
        <v>1</v>
      </c>
      <c r="H601" s="21">
        <v>1</v>
      </c>
      <c r="I601" s="22">
        <v>0</v>
      </c>
      <c r="J601" s="23">
        <v>1</v>
      </c>
      <c r="K601" s="24">
        <v>0</v>
      </c>
      <c r="L601" s="25">
        <v>0</v>
      </c>
      <c r="M601" s="37" t="s">
        <v>5506</v>
      </c>
      <c r="N601" s="37"/>
    </row>
    <row r="602" spans="1:14" x14ac:dyDescent="0.3">
      <c r="A602" s="7" t="s">
        <v>817</v>
      </c>
      <c r="B602" s="7" t="s">
        <v>4012</v>
      </c>
      <c r="C602" s="7" t="s">
        <v>4013</v>
      </c>
      <c r="D602" s="7" t="s">
        <v>2112</v>
      </c>
      <c r="E602" s="7" t="s">
        <v>471</v>
      </c>
      <c r="F602" s="7" t="s">
        <v>4014</v>
      </c>
      <c r="G602" s="21">
        <v>1</v>
      </c>
      <c r="H602" s="21">
        <v>1</v>
      </c>
      <c r="I602" s="22">
        <v>0</v>
      </c>
      <c r="J602" s="23">
        <v>0</v>
      </c>
      <c r="K602" s="24">
        <v>1</v>
      </c>
      <c r="L602" s="25">
        <v>0</v>
      </c>
      <c r="M602" s="37" t="s">
        <v>5507</v>
      </c>
      <c r="N602" s="37"/>
    </row>
    <row r="603" spans="1:14" x14ac:dyDescent="0.3">
      <c r="A603" s="7" t="s">
        <v>836</v>
      </c>
      <c r="B603" s="7" t="s">
        <v>4015</v>
      </c>
      <c r="C603" s="7" t="s">
        <v>4016</v>
      </c>
      <c r="D603" s="7" t="s">
        <v>2631</v>
      </c>
      <c r="E603" s="7" t="s">
        <v>423</v>
      </c>
      <c r="F603" s="7" t="s">
        <v>4017</v>
      </c>
      <c r="G603" s="21">
        <v>1</v>
      </c>
      <c r="H603" s="21">
        <v>1</v>
      </c>
      <c r="I603" s="22">
        <v>0</v>
      </c>
      <c r="J603" s="23">
        <v>0</v>
      </c>
      <c r="K603" s="24">
        <v>1</v>
      </c>
      <c r="L603" s="25">
        <v>0</v>
      </c>
      <c r="M603" s="37" t="s">
        <v>5507</v>
      </c>
      <c r="N603" s="37"/>
    </row>
    <row r="604" spans="1:14" x14ac:dyDescent="0.3">
      <c r="A604" s="7" t="s">
        <v>1077</v>
      </c>
      <c r="B604" s="7" t="s">
        <v>4018</v>
      </c>
      <c r="C604" s="7" t="s">
        <v>4019</v>
      </c>
      <c r="D604" s="7" t="s">
        <v>4020</v>
      </c>
      <c r="E604" s="7" t="s">
        <v>471</v>
      </c>
      <c r="F604" s="7" t="s">
        <v>4021</v>
      </c>
      <c r="G604" s="21">
        <v>1</v>
      </c>
      <c r="H604" s="21">
        <v>1</v>
      </c>
      <c r="I604" s="22">
        <v>0</v>
      </c>
      <c r="J604" s="23">
        <v>0</v>
      </c>
      <c r="K604" s="24">
        <v>1</v>
      </c>
      <c r="L604" s="25">
        <v>0</v>
      </c>
      <c r="M604" s="37" t="s">
        <v>5507</v>
      </c>
      <c r="N604" s="37"/>
    </row>
    <row r="605" spans="1:14" x14ac:dyDescent="0.3">
      <c r="A605" s="7" t="s">
        <v>1497</v>
      </c>
      <c r="B605" s="7" t="s">
        <v>4022</v>
      </c>
      <c r="C605" s="7" t="s">
        <v>4023</v>
      </c>
      <c r="D605" s="7" t="s">
        <v>1880</v>
      </c>
      <c r="E605" s="7" t="s">
        <v>636</v>
      </c>
      <c r="F605" s="7" t="s">
        <v>4024</v>
      </c>
      <c r="G605" s="21">
        <v>1</v>
      </c>
      <c r="H605" s="21">
        <v>10</v>
      </c>
      <c r="I605" s="22">
        <v>0</v>
      </c>
      <c r="J605" s="23">
        <v>0</v>
      </c>
      <c r="K605" s="24">
        <v>0</v>
      </c>
      <c r="L605" s="25">
        <v>1</v>
      </c>
      <c r="M605" s="37" t="s">
        <v>5507</v>
      </c>
      <c r="N605" s="37"/>
    </row>
    <row r="606" spans="1:14" x14ac:dyDescent="0.3">
      <c r="A606" s="7" t="s">
        <v>664</v>
      </c>
      <c r="B606" s="7" t="s">
        <v>4025</v>
      </c>
      <c r="C606" s="7" t="s">
        <v>4026</v>
      </c>
      <c r="D606" s="7" t="s">
        <v>1884</v>
      </c>
      <c r="E606" s="7" t="s">
        <v>543</v>
      </c>
      <c r="F606" s="7" t="s">
        <v>4027</v>
      </c>
      <c r="G606" s="21">
        <v>1</v>
      </c>
      <c r="H606" s="21">
        <v>2</v>
      </c>
      <c r="I606" s="22">
        <v>0</v>
      </c>
      <c r="J606" s="23">
        <v>0</v>
      </c>
      <c r="K606" s="24">
        <v>1</v>
      </c>
      <c r="L606" s="25">
        <v>0</v>
      </c>
      <c r="M606" s="37" t="s">
        <v>5507</v>
      </c>
      <c r="N606" s="37"/>
    </row>
    <row r="607" spans="1:14" x14ac:dyDescent="0.3">
      <c r="A607" s="7" t="s">
        <v>4028</v>
      </c>
      <c r="B607" s="7" t="s">
        <v>4029</v>
      </c>
      <c r="C607" s="7" t="s">
        <v>1951</v>
      </c>
      <c r="D607" s="7" t="s">
        <v>2593</v>
      </c>
      <c r="E607" s="7" t="s">
        <v>372</v>
      </c>
      <c r="F607" s="7" t="s">
        <v>4030</v>
      </c>
      <c r="G607" s="21">
        <v>1</v>
      </c>
      <c r="H607" s="21">
        <v>12</v>
      </c>
      <c r="I607" s="22">
        <v>0</v>
      </c>
      <c r="J607" s="23">
        <v>1</v>
      </c>
      <c r="K607" s="24">
        <v>0</v>
      </c>
      <c r="L607" s="25">
        <v>0</v>
      </c>
      <c r="M607" s="37" t="s">
        <v>5506</v>
      </c>
      <c r="N607" s="37"/>
    </row>
    <row r="608" spans="1:14" x14ac:dyDescent="0.3">
      <c r="A608" s="7" t="s">
        <v>1458</v>
      </c>
      <c r="B608" s="7" t="s">
        <v>4031</v>
      </c>
      <c r="C608" s="7" t="s">
        <v>4032</v>
      </c>
      <c r="D608" s="7" t="s">
        <v>2631</v>
      </c>
      <c r="E608" s="7" t="s">
        <v>1450</v>
      </c>
      <c r="F608" s="7" t="s">
        <v>4033</v>
      </c>
      <c r="G608" s="21">
        <v>1</v>
      </c>
      <c r="H608" s="21">
        <v>6</v>
      </c>
      <c r="I608" s="22">
        <v>0</v>
      </c>
      <c r="J608" s="23">
        <v>0</v>
      </c>
      <c r="K608" s="24">
        <v>0</v>
      </c>
      <c r="L608" s="25">
        <v>1</v>
      </c>
      <c r="M608" s="37" t="s">
        <v>5507</v>
      </c>
      <c r="N608" s="37"/>
    </row>
    <row r="609" spans="1:14" x14ac:dyDescent="0.3">
      <c r="A609" s="7" t="s">
        <v>1739</v>
      </c>
      <c r="B609" s="7" t="s">
        <v>4034</v>
      </c>
      <c r="C609" s="7" t="s">
        <v>1951</v>
      </c>
      <c r="D609" s="7" t="s">
        <v>1880</v>
      </c>
      <c r="E609" s="7" t="s">
        <v>457</v>
      </c>
      <c r="F609" s="7" t="s">
        <v>4035</v>
      </c>
      <c r="G609" s="21">
        <v>1</v>
      </c>
      <c r="H609" s="21">
        <v>2</v>
      </c>
      <c r="I609" s="22">
        <v>0</v>
      </c>
      <c r="J609" s="23">
        <v>0</v>
      </c>
      <c r="K609" s="24">
        <v>0</v>
      </c>
      <c r="L609" s="25">
        <v>1</v>
      </c>
      <c r="M609" s="37" t="s">
        <v>5507</v>
      </c>
      <c r="N609" s="37"/>
    </row>
    <row r="610" spans="1:14" x14ac:dyDescent="0.3">
      <c r="A610" s="7" t="s">
        <v>886</v>
      </c>
      <c r="B610" s="7" t="s">
        <v>4036</v>
      </c>
      <c r="C610" s="7" t="s">
        <v>4037</v>
      </c>
      <c r="D610" s="7" t="s">
        <v>4038</v>
      </c>
      <c r="E610" s="7" t="s">
        <v>784</v>
      </c>
      <c r="F610" s="7" t="s">
        <v>4039</v>
      </c>
      <c r="G610" s="21">
        <v>1</v>
      </c>
      <c r="H610" s="21">
        <v>1</v>
      </c>
      <c r="I610" s="22">
        <v>0</v>
      </c>
      <c r="J610" s="23">
        <v>0</v>
      </c>
      <c r="K610" s="24">
        <v>1</v>
      </c>
      <c r="L610" s="25">
        <v>0</v>
      </c>
      <c r="M610" s="37" t="s">
        <v>5507</v>
      </c>
      <c r="N610" s="37"/>
    </row>
    <row r="611" spans="1:14" x14ac:dyDescent="0.3">
      <c r="A611" s="7" t="s">
        <v>1764</v>
      </c>
      <c r="B611" s="7" t="s">
        <v>4040</v>
      </c>
      <c r="C611" s="7" t="s">
        <v>2066</v>
      </c>
      <c r="D611" s="7" t="s">
        <v>1880</v>
      </c>
      <c r="E611" s="7" t="s">
        <v>1766</v>
      </c>
      <c r="F611" s="7" t="s">
        <v>4041</v>
      </c>
      <c r="G611" s="21">
        <v>1</v>
      </c>
      <c r="H611" s="21">
        <v>2</v>
      </c>
      <c r="I611" s="22">
        <v>0</v>
      </c>
      <c r="J611" s="23">
        <v>0</v>
      </c>
      <c r="K611" s="24">
        <v>0</v>
      </c>
      <c r="L611" s="25">
        <v>1</v>
      </c>
      <c r="M611" s="37" t="s">
        <v>5507</v>
      </c>
      <c r="N611" s="37"/>
    </row>
    <row r="612" spans="1:14" x14ac:dyDescent="0.3">
      <c r="A612" s="7" t="s">
        <v>1179</v>
      </c>
      <c r="B612" s="7" t="s">
        <v>4042</v>
      </c>
      <c r="C612" s="7" t="s">
        <v>3692</v>
      </c>
      <c r="D612" s="7" t="s">
        <v>2307</v>
      </c>
      <c r="E612" s="7" t="s">
        <v>636</v>
      </c>
      <c r="F612" s="7" t="s">
        <v>4043</v>
      </c>
      <c r="G612" s="21">
        <v>1</v>
      </c>
      <c r="H612" s="21">
        <v>2</v>
      </c>
      <c r="I612" s="22">
        <v>0</v>
      </c>
      <c r="J612" s="23">
        <v>0</v>
      </c>
      <c r="K612" s="24">
        <v>1</v>
      </c>
      <c r="L612" s="25">
        <v>0</v>
      </c>
      <c r="M612" s="37" t="s">
        <v>5507</v>
      </c>
      <c r="N612" s="37"/>
    </row>
    <row r="613" spans="1:14" x14ac:dyDescent="0.3">
      <c r="A613" s="7" t="s">
        <v>4044</v>
      </c>
      <c r="B613" s="7" t="s">
        <v>3671</v>
      </c>
      <c r="C613" s="7" t="s">
        <v>4045</v>
      </c>
      <c r="D613" s="7" t="s">
        <v>1932</v>
      </c>
      <c r="E613" s="7" t="s">
        <v>670</v>
      </c>
      <c r="F613" s="7" t="s">
        <v>4046</v>
      </c>
      <c r="G613" s="21">
        <v>1</v>
      </c>
      <c r="H613" s="21">
        <v>1</v>
      </c>
      <c r="I613" s="22">
        <v>0</v>
      </c>
      <c r="J613" s="23">
        <v>1</v>
      </c>
      <c r="K613" s="24">
        <v>0</v>
      </c>
      <c r="L613" s="25">
        <v>0</v>
      </c>
      <c r="M613" s="37" t="s">
        <v>5506</v>
      </c>
      <c r="N613" s="37"/>
    </row>
    <row r="614" spans="1:14" x14ac:dyDescent="0.3">
      <c r="A614" s="7" t="s">
        <v>1441</v>
      </c>
      <c r="B614" s="7" t="s">
        <v>4047</v>
      </c>
      <c r="C614" s="7" t="s">
        <v>4048</v>
      </c>
      <c r="D614" s="7" t="s">
        <v>1880</v>
      </c>
      <c r="E614" s="7" t="s">
        <v>1283</v>
      </c>
      <c r="F614" s="7" t="s">
        <v>4049</v>
      </c>
      <c r="G614" s="21">
        <v>1</v>
      </c>
      <c r="H614" s="21">
        <v>1</v>
      </c>
      <c r="I614" s="22">
        <v>0</v>
      </c>
      <c r="J614" s="23">
        <v>0</v>
      </c>
      <c r="K614" s="24">
        <v>0</v>
      </c>
      <c r="L614" s="25">
        <v>1</v>
      </c>
      <c r="M614" s="37" t="s">
        <v>5502</v>
      </c>
      <c r="N614" s="37"/>
    </row>
    <row r="615" spans="1:14" x14ac:dyDescent="0.3">
      <c r="A615" s="7" t="s">
        <v>4050</v>
      </c>
      <c r="B615" s="7" t="s">
        <v>4051</v>
      </c>
      <c r="C615" s="7" t="s">
        <v>2494</v>
      </c>
      <c r="D615" s="7" t="s">
        <v>4052</v>
      </c>
      <c r="E615" s="7" t="s">
        <v>471</v>
      </c>
      <c r="F615" s="7" t="s">
        <v>4053</v>
      </c>
      <c r="G615" s="21">
        <v>1</v>
      </c>
      <c r="H615" s="21">
        <v>1</v>
      </c>
      <c r="I615" s="22">
        <v>0</v>
      </c>
      <c r="J615" s="23">
        <v>1</v>
      </c>
      <c r="K615" s="24">
        <v>0</v>
      </c>
      <c r="L615" s="25">
        <v>0</v>
      </c>
      <c r="M615" s="37" t="s">
        <v>5504</v>
      </c>
      <c r="N615" s="37"/>
    </row>
    <row r="616" spans="1:14" x14ac:dyDescent="0.3">
      <c r="A616" s="7" t="s">
        <v>4054</v>
      </c>
      <c r="B616" s="7" t="s">
        <v>4055</v>
      </c>
      <c r="C616" s="7" t="s">
        <v>3477</v>
      </c>
      <c r="D616" s="7" t="s">
        <v>1880</v>
      </c>
      <c r="E616" s="7" t="s">
        <v>784</v>
      </c>
      <c r="F616" s="7" t="s">
        <v>4056</v>
      </c>
      <c r="G616" s="21">
        <v>1</v>
      </c>
      <c r="H616" s="21">
        <v>3</v>
      </c>
      <c r="I616" s="22">
        <v>0</v>
      </c>
      <c r="J616" s="23">
        <v>1</v>
      </c>
      <c r="K616" s="24">
        <v>0</v>
      </c>
      <c r="L616" s="25">
        <v>0</v>
      </c>
      <c r="M616" s="37" t="s">
        <v>5506</v>
      </c>
      <c r="N616" s="37"/>
    </row>
    <row r="617" spans="1:14" x14ac:dyDescent="0.3">
      <c r="A617" s="7" t="s">
        <v>1796</v>
      </c>
      <c r="B617" s="7" t="s">
        <v>1797</v>
      </c>
      <c r="C617" s="7" t="s">
        <v>3319</v>
      </c>
      <c r="D617" s="7" t="s">
        <v>1941</v>
      </c>
      <c r="E617" s="7" t="s">
        <v>1798</v>
      </c>
      <c r="F617" s="7" t="s">
        <v>4057</v>
      </c>
      <c r="G617" s="21">
        <v>1</v>
      </c>
      <c r="H617" s="21">
        <v>1</v>
      </c>
      <c r="I617" s="22">
        <v>0</v>
      </c>
      <c r="J617" s="23">
        <v>0</v>
      </c>
      <c r="K617" s="24">
        <v>0</v>
      </c>
      <c r="L617" s="25">
        <v>1</v>
      </c>
      <c r="M617" s="37" t="s">
        <v>5507</v>
      </c>
      <c r="N617" s="37"/>
    </row>
    <row r="618" spans="1:14" x14ac:dyDescent="0.3">
      <c r="A618" s="7" t="s">
        <v>874</v>
      </c>
      <c r="B618" s="7" t="s">
        <v>4058</v>
      </c>
      <c r="C618" s="7" t="s">
        <v>1951</v>
      </c>
      <c r="D618" s="7" t="s">
        <v>3968</v>
      </c>
      <c r="E618" s="7" t="s">
        <v>543</v>
      </c>
      <c r="F618" s="7" t="s">
        <v>4059</v>
      </c>
      <c r="G618" s="21">
        <v>1</v>
      </c>
      <c r="H618" s="21">
        <v>1</v>
      </c>
      <c r="I618" s="22">
        <v>0</v>
      </c>
      <c r="J618" s="23">
        <v>0</v>
      </c>
      <c r="K618" s="24">
        <v>1</v>
      </c>
      <c r="L618" s="25">
        <v>0</v>
      </c>
      <c r="M618" s="37" t="s">
        <v>5507</v>
      </c>
      <c r="N618" s="37"/>
    </row>
    <row r="619" spans="1:14" x14ac:dyDescent="0.3">
      <c r="A619" s="7" t="s">
        <v>4060</v>
      </c>
      <c r="B619" s="7" t="s">
        <v>4061</v>
      </c>
      <c r="C619" s="7" t="s">
        <v>1951</v>
      </c>
      <c r="D619" s="7" t="s">
        <v>2597</v>
      </c>
      <c r="E619" s="7" t="s">
        <v>4062</v>
      </c>
      <c r="F619" s="7" t="s">
        <v>4063</v>
      </c>
      <c r="G619" s="21">
        <v>1</v>
      </c>
      <c r="H619" s="21">
        <v>1</v>
      </c>
      <c r="I619" s="22">
        <v>0</v>
      </c>
      <c r="J619" s="23">
        <v>1</v>
      </c>
      <c r="K619" s="24">
        <v>0</v>
      </c>
      <c r="L619" s="25">
        <v>0</v>
      </c>
      <c r="M619" s="37" t="s">
        <v>5505</v>
      </c>
      <c r="N619" s="37"/>
    </row>
    <row r="620" spans="1:14" x14ac:dyDescent="0.3">
      <c r="A620" s="7" t="s">
        <v>4064</v>
      </c>
      <c r="B620" s="7" t="s">
        <v>4065</v>
      </c>
      <c r="C620" s="7" t="s">
        <v>1951</v>
      </c>
      <c r="D620" s="7" t="s">
        <v>4066</v>
      </c>
      <c r="E620" s="7" t="s">
        <v>2420</v>
      </c>
      <c r="F620" s="7" t="s">
        <v>4067</v>
      </c>
      <c r="G620" s="21">
        <v>1</v>
      </c>
      <c r="H620" s="21">
        <v>3</v>
      </c>
      <c r="I620" s="22">
        <v>0</v>
      </c>
      <c r="J620" s="23">
        <v>1</v>
      </c>
      <c r="K620" s="24">
        <v>0</v>
      </c>
      <c r="L620" s="25">
        <v>0</v>
      </c>
      <c r="M620" s="37" t="s">
        <v>5505</v>
      </c>
      <c r="N620" s="37"/>
    </row>
    <row r="621" spans="1:14" x14ac:dyDescent="0.3">
      <c r="A621" s="7" t="s">
        <v>4068</v>
      </c>
      <c r="B621" s="7" t="s">
        <v>4069</v>
      </c>
      <c r="C621" s="7" t="s">
        <v>4070</v>
      </c>
      <c r="D621" s="7" t="s">
        <v>4071</v>
      </c>
      <c r="E621" s="7" t="s">
        <v>4072</v>
      </c>
      <c r="F621" s="7" t="s">
        <v>4073</v>
      </c>
      <c r="G621" s="21">
        <v>1</v>
      </c>
      <c r="H621" s="21">
        <v>1</v>
      </c>
      <c r="I621" s="22">
        <v>0</v>
      </c>
      <c r="J621" s="23">
        <v>1</v>
      </c>
      <c r="K621" s="24">
        <v>0</v>
      </c>
      <c r="L621" s="25">
        <v>0</v>
      </c>
      <c r="M621" s="37" t="s">
        <v>5506</v>
      </c>
      <c r="N621" s="37"/>
    </row>
    <row r="622" spans="1:14" x14ac:dyDescent="0.3">
      <c r="A622" s="7" t="s">
        <v>1073</v>
      </c>
      <c r="B622" s="7" t="s">
        <v>4074</v>
      </c>
      <c r="C622" s="7" t="s">
        <v>2026</v>
      </c>
      <c r="D622" s="7" t="s">
        <v>2260</v>
      </c>
      <c r="E622" s="7" t="s">
        <v>1075</v>
      </c>
      <c r="F622" s="7" t="s">
        <v>4075</v>
      </c>
      <c r="G622" s="21">
        <v>1</v>
      </c>
      <c r="H622" s="21">
        <v>2</v>
      </c>
      <c r="I622" s="22">
        <v>0</v>
      </c>
      <c r="J622" s="23">
        <v>0</v>
      </c>
      <c r="K622" s="24">
        <v>1</v>
      </c>
      <c r="L622" s="25">
        <v>0</v>
      </c>
      <c r="M622" s="37" t="s">
        <v>5507</v>
      </c>
      <c r="N622" s="37"/>
    </row>
    <row r="623" spans="1:14" x14ac:dyDescent="0.3">
      <c r="A623" s="7" t="s">
        <v>4076</v>
      </c>
      <c r="B623" s="7" t="s">
        <v>4077</v>
      </c>
      <c r="C623" s="7" t="s">
        <v>2306</v>
      </c>
      <c r="D623" s="7" t="s">
        <v>4078</v>
      </c>
      <c r="E623" s="7" t="s">
        <v>457</v>
      </c>
      <c r="F623" s="7" t="s">
        <v>4079</v>
      </c>
      <c r="G623" s="21">
        <v>1</v>
      </c>
      <c r="H623" s="21">
        <v>1</v>
      </c>
      <c r="I623" s="22">
        <v>0</v>
      </c>
      <c r="J623" s="23">
        <v>1</v>
      </c>
      <c r="K623" s="24">
        <v>0</v>
      </c>
      <c r="L623" s="25">
        <v>0</v>
      </c>
      <c r="M623" s="37" t="s">
        <v>5506</v>
      </c>
      <c r="N623" s="37"/>
    </row>
    <row r="624" spans="1:14" x14ac:dyDescent="0.3">
      <c r="A624" s="7" t="s">
        <v>1628</v>
      </c>
      <c r="B624" s="7" t="s">
        <v>4080</v>
      </c>
      <c r="C624" s="7" t="s">
        <v>2062</v>
      </c>
      <c r="D624" s="7" t="s">
        <v>4081</v>
      </c>
      <c r="E624" s="7" t="s">
        <v>1283</v>
      </c>
      <c r="F624" s="7" t="s">
        <v>4082</v>
      </c>
      <c r="G624" s="21">
        <v>1</v>
      </c>
      <c r="H624" s="21">
        <v>1</v>
      </c>
      <c r="I624" s="22">
        <v>0</v>
      </c>
      <c r="J624" s="23">
        <v>0</v>
      </c>
      <c r="K624" s="24">
        <v>0</v>
      </c>
      <c r="L624" s="25">
        <v>1</v>
      </c>
      <c r="M624" s="37" t="s">
        <v>5502</v>
      </c>
      <c r="N624" s="37"/>
    </row>
    <row r="625" spans="1:14" x14ac:dyDescent="0.3">
      <c r="A625" s="7" t="s">
        <v>4083</v>
      </c>
      <c r="B625" s="7" t="s">
        <v>4084</v>
      </c>
      <c r="C625" s="7" t="s">
        <v>4085</v>
      </c>
      <c r="D625" s="7" t="s">
        <v>1932</v>
      </c>
      <c r="E625" s="7" t="s">
        <v>388</v>
      </c>
      <c r="F625" s="7" t="s">
        <v>4086</v>
      </c>
      <c r="G625" s="21">
        <v>1</v>
      </c>
      <c r="H625" s="21">
        <v>1</v>
      </c>
      <c r="I625" s="22">
        <v>0</v>
      </c>
      <c r="J625" s="23">
        <v>1</v>
      </c>
      <c r="K625" s="24">
        <v>0</v>
      </c>
      <c r="L625" s="25">
        <v>0</v>
      </c>
      <c r="M625" s="37" t="s">
        <v>5506</v>
      </c>
      <c r="N625" s="37"/>
    </row>
    <row r="626" spans="1:14" x14ac:dyDescent="0.3">
      <c r="A626" s="7" t="s">
        <v>652</v>
      </c>
      <c r="B626" s="7" t="s">
        <v>4087</v>
      </c>
      <c r="C626" s="7" t="s">
        <v>4019</v>
      </c>
      <c r="D626" s="7" t="s">
        <v>2081</v>
      </c>
      <c r="E626" s="7" t="s">
        <v>471</v>
      </c>
      <c r="F626" s="7" t="s">
        <v>4088</v>
      </c>
      <c r="G626" s="21">
        <v>1</v>
      </c>
      <c r="H626" s="21">
        <v>1</v>
      </c>
      <c r="I626" s="22">
        <v>0</v>
      </c>
      <c r="J626" s="23">
        <v>0</v>
      </c>
      <c r="K626" s="24">
        <v>1</v>
      </c>
      <c r="L626" s="25">
        <v>0</v>
      </c>
      <c r="M626" s="37" t="s">
        <v>5507</v>
      </c>
      <c r="N626" s="37"/>
    </row>
    <row r="627" spans="1:14" x14ac:dyDescent="0.3">
      <c r="A627" s="7" t="s">
        <v>4089</v>
      </c>
      <c r="B627" s="7" t="s">
        <v>4090</v>
      </c>
      <c r="C627" s="7" t="s">
        <v>3862</v>
      </c>
      <c r="D627" s="7" t="s">
        <v>4091</v>
      </c>
      <c r="E627" s="7" t="s">
        <v>2157</v>
      </c>
      <c r="F627" s="7" t="s">
        <v>4092</v>
      </c>
      <c r="G627" s="21">
        <v>1</v>
      </c>
      <c r="H627" s="21">
        <v>2</v>
      </c>
      <c r="I627" s="22">
        <v>0</v>
      </c>
      <c r="J627" s="23">
        <v>1</v>
      </c>
      <c r="K627" s="24">
        <v>0</v>
      </c>
      <c r="L627" s="25">
        <v>0</v>
      </c>
      <c r="M627" s="37" t="s">
        <v>5503</v>
      </c>
      <c r="N627" s="37"/>
    </row>
    <row r="628" spans="1:14" x14ac:dyDescent="0.3">
      <c r="A628" s="7" t="s">
        <v>4093</v>
      </c>
      <c r="B628" s="7" t="s">
        <v>4094</v>
      </c>
      <c r="C628" s="7" t="s">
        <v>4095</v>
      </c>
      <c r="D628" s="7" t="s">
        <v>1927</v>
      </c>
      <c r="E628" s="7" t="s">
        <v>858</v>
      </c>
      <c r="F628" s="7" t="s">
        <v>4096</v>
      </c>
      <c r="G628" s="21">
        <v>1</v>
      </c>
      <c r="H628" s="21">
        <v>2</v>
      </c>
      <c r="I628" s="22">
        <v>1</v>
      </c>
      <c r="J628" s="23">
        <v>0</v>
      </c>
      <c r="K628" s="24">
        <v>0</v>
      </c>
      <c r="L628" s="25">
        <v>0</v>
      </c>
      <c r="M628" s="37" t="s">
        <v>5505</v>
      </c>
      <c r="N628" s="37"/>
    </row>
    <row r="629" spans="1:14" x14ac:dyDescent="0.3">
      <c r="A629" s="7" t="s">
        <v>4097</v>
      </c>
      <c r="B629" s="7" t="s">
        <v>4098</v>
      </c>
      <c r="C629" s="7" t="s">
        <v>1951</v>
      </c>
      <c r="D629" s="7" t="s">
        <v>1880</v>
      </c>
      <c r="E629" s="7" t="s">
        <v>4099</v>
      </c>
      <c r="F629" s="7" t="s">
        <v>4100</v>
      </c>
      <c r="G629" s="21">
        <v>1</v>
      </c>
      <c r="H629" s="21">
        <v>1</v>
      </c>
      <c r="I629" s="22">
        <v>0</v>
      </c>
      <c r="J629" s="23">
        <v>1</v>
      </c>
      <c r="K629" s="24">
        <v>0</v>
      </c>
      <c r="L629" s="25">
        <v>0</v>
      </c>
      <c r="M629" s="37" t="s">
        <v>5505</v>
      </c>
      <c r="N629" s="37"/>
    </row>
    <row r="630" spans="1:14" x14ac:dyDescent="0.3">
      <c r="A630" s="7" t="s">
        <v>4101</v>
      </c>
      <c r="B630" s="7" t="s">
        <v>4102</v>
      </c>
      <c r="C630" s="7" t="s">
        <v>2062</v>
      </c>
      <c r="D630" s="7" t="s">
        <v>4103</v>
      </c>
      <c r="E630" s="7" t="s">
        <v>1343</v>
      </c>
      <c r="F630" s="7" t="s">
        <v>4104</v>
      </c>
      <c r="G630" s="21">
        <v>1</v>
      </c>
      <c r="H630" s="21">
        <v>2</v>
      </c>
      <c r="I630" s="22">
        <v>0</v>
      </c>
      <c r="J630" s="23">
        <v>1</v>
      </c>
      <c r="K630" s="24">
        <v>0</v>
      </c>
      <c r="L630" s="25">
        <v>0</v>
      </c>
      <c r="M630" s="37" t="s">
        <v>5505</v>
      </c>
      <c r="N630" s="37"/>
    </row>
    <row r="631" spans="1:14" x14ac:dyDescent="0.3">
      <c r="A631" s="7" t="s">
        <v>4105</v>
      </c>
      <c r="B631" s="7" t="s">
        <v>4106</v>
      </c>
      <c r="C631" s="7" t="s">
        <v>1951</v>
      </c>
      <c r="D631" s="7" t="s">
        <v>1912</v>
      </c>
      <c r="E631" s="7" t="s">
        <v>607</v>
      </c>
      <c r="F631" s="7" t="s">
        <v>4107</v>
      </c>
      <c r="G631" s="21">
        <v>1</v>
      </c>
      <c r="H631" s="21">
        <v>1</v>
      </c>
      <c r="I631" s="22">
        <v>0</v>
      </c>
      <c r="J631" s="23">
        <v>1</v>
      </c>
      <c r="K631" s="24">
        <v>0</v>
      </c>
      <c r="L631" s="25">
        <v>0</v>
      </c>
      <c r="M631" s="37" t="s">
        <v>5506</v>
      </c>
      <c r="N631" s="37"/>
    </row>
    <row r="632" spans="1:14" x14ac:dyDescent="0.3">
      <c r="A632" s="7" t="s">
        <v>4108</v>
      </c>
      <c r="B632" s="7" t="s">
        <v>4109</v>
      </c>
      <c r="C632" s="7" t="s">
        <v>3862</v>
      </c>
      <c r="D632" s="7" t="s">
        <v>2081</v>
      </c>
      <c r="E632" s="7" t="s">
        <v>991</v>
      </c>
      <c r="F632" s="7" t="s">
        <v>4110</v>
      </c>
      <c r="G632" s="21">
        <v>1</v>
      </c>
      <c r="H632" s="21">
        <v>2</v>
      </c>
      <c r="I632" s="22">
        <v>0</v>
      </c>
      <c r="J632" s="23">
        <v>1</v>
      </c>
      <c r="K632" s="24">
        <v>0</v>
      </c>
      <c r="L632" s="25">
        <v>0</v>
      </c>
      <c r="M632" s="37" t="s">
        <v>5506</v>
      </c>
      <c r="N632" s="37"/>
    </row>
    <row r="633" spans="1:14" x14ac:dyDescent="0.3">
      <c r="A633" s="7" t="s">
        <v>4111</v>
      </c>
      <c r="B633" s="7" t="s">
        <v>4112</v>
      </c>
      <c r="C633" s="7" t="s">
        <v>1951</v>
      </c>
      <c r="D633" s="7" t="s">
        <v>2631</v>
      </c>
      <c r="E633" s="7" t="s">
        <v>1450</v>
      </c>
      <c r="F633" s="7" t="s">
        <v>4113</v>
      </c>
      <c r="G633" s="21">
        <v>1</v>
      </c>
      <c r="H633" s="21">
        <v>10</v>
      </c>
      <c r="I633" s="22">
        <v>0</v>
      </c>
      <c r="J633" s="23">
        <v>1</v>
      </c>
      <c r="K633" s="24">
        <v>0</v>
      </c>
      <c r="L633" s="25">
        <v>0</v>
      </c>
      <c r="M633" s="37" t="s">
        <v>5506</v>
      </c>
      <c r="N633" s="37"/>
    </row>
    <row r="634" spans="1:14" x14ac:dyDescent="0.3">
      <c r="A634" s="7" t="s">
        <v>4114</v>
      </c>
      <c r="B634" s="7" t="s">
        <v>4115</v>
      </c>
      <c r="C634" s="7" t="s">
        <v>4116</v>
      </c>
      <c r="D634" s="7" t="s">
        <v>1907</v>
      </c>
      <c r="E634" s="7" t="s">
        <v>590</v>
      </c>
      <c r="F634" s="7" t="s">
        <v>4114</v>
      </c>
      <c r="G634" s="21">
        <v>1</v>
      </c>
      <c r="H634" s="21">
        <v>1</v>
      </c>
      <c r="I634" s="22">
        <v>1</v>
      </c>
      <c r="J634" s="23">
        <v>0</v>
      </c>
      <c r="K634" s="24">
        <v>0</v>
      </c>
      <c r="L634" s="25">
        <v>0</v>
      </c>
      <c r="M634" s="37" t="s">
        <v>5505</v>
      </c>
      <c r="N634" s="37"/>
    </row>
    <row r="635" spans="1:14" x14ac:dyDescent="0.3">
      <c r="A635" s="7" t="s">
        <v>4117</v>
      </c>
      <c r="B635" s="7" t="s">
        <v>3572</v>
      </c>
      <c r="C635" s="7" t="s">
        <v>2179</v>
      </c>
      <c r="D635" s="7" t="s">
        <v>1927</v>
      </c>
      <c r="E635" s="7" t="s">
        <v>388</v>
      </c>
      <c r="F635" s="7" t="s">
        <v>4118</v>
      </c>
      <c r="G635" s="21">
        <v>1</v>
      </c>
      <c r="H635" s="21">
        <v>3</v>
      </c>
      <c r="I635" s="22">
        <v>0</v>
      </c>
      <c r="J635" s="23">
        <v>1</v>
      </c>
      <c r="K635" s="24">
        <v>0</v>
      </c>
      <c r="L635" s="25">
        <v>0</v>
      </c>
      <c r="M635" s="37" t="s">
        <v>5506</v>
      </c>
      <c r="N635" s="37"/>
    </row>
    <row r="636" spans="1:14" x14ac:dyDescent="0.3">
      <c r="A636" s="7" t="s">
        <v>4119</v>
      </c>
      <c r="B636" s="7" t="s">
        <v>4120</v>
      </c>
      <c r="C636" s="7" t="s">
        <v>4121</v>
      </c>
      <c r="D636" s="7" t="s">
        <v>2593</v>
      </c>
      <c r="E636" s="7" t="s">
        <v>372</v>
      </c>
      <c r="F636" s="7" t="s">
        <v>4122</v>
      </c>
      <c r="G636" s="21">
        <v>1</v>
      </c>
      <c r="H636" s="21">
        <v>12</v>
      </c>
      <c r="I636" s="22">
        <v>0</v>
      </c>
      <c r="J636" s="23">
        <v>1</v>
      </c>
      <c r="K636" s="24">
        <v>0</v>
      </c>
      <c r="L636" s="25">
        <v>0</v>
      </c>
      <c r="M636" s="37" t="s">
        <v>5506</v>
      </c>
      <c r="N636" s="37"/>
    </row>
    <row r="637" spans="1:14" x14ac:dyDescent="0.3">
      <c r="A637" s="7" t="s">
        <v>4123</v>
      </c>
      <c r="B637" s="7" t="s">
        <v>4124</v>
      </c>
      <c r="C637" s="7" t="s">
        <v>4125</v>
      </c>
      <c r="D637" s="7" t="s">
        <v>1880</v>
      </c>
      <c r="E637" s="7" t="s">
        <v>4126</v>
      </c>
      <c r="F637" s="7" t="s">
        <v>4127</v>
      </c>
      <c r="G637" s="21">
        <v>1</v>
      </c>
      <c r="H637" s="21">
        <v>1</v>
      </c>
      <c r="I637" s="22">
        <v>0</v>
      </c>
      <c r="J637" s="23">
        <v>1</v>
      </c>
      <c r="K637" s="24">
        <v>0</v>
      </c>
      <c r="L637" s="25">
        <v>0</v>
      </c>
      <c r="M637" s="37" t="s">
        <v>5506</v>
      </c>
      <c r="N637" s="37"/>
    </row>
    <row r="638" spans="1:14" x14ac:dyDescent="0.3">
      <c r="A638" s="7" t="s">
        <v>4128</v>
      </c>
      <c r="B638" s="7" t="s">
        <v>4129</v>
      </c>
      <c r="C638" s="7" t="s">
        <v>4130</v>
      </c>
      <c r="D638" s="7" t="s">
        <v>1996</v>
      </c>
      <c r="E638" s="7" t="s">
        <v>4131</v>
      </c>
      <c r="F638" s="7" t="s">
        <v>4132</v>
      </c>
      <c r="G638" s="21">
        <v>1</v>
      </c>
      <c r="H638" s="21">
        <v>1</v>
      </c>
      <c r="I638" s="22">
        <v>0</v>
      </c>
      <c r="J638" s="23">
        <v>1</v>
      </c>
      <c r="K638" s="24">
        <v>0</v>
      </c>
      <c r="L638" s="25">
        <v>0</v>
      </c>
      <c r="M638" s="37" t="s">
        <v>5506</v>
      </c>
      <c r="N638" s="37"/>
    </row>
    <row r="639" spans="1:14" x14ac:dyDescent="0.3">
      <c r="A639" s="7" t="s">
        <v>4133</v>
      </c>
      <c r="B639" s="7" t="s">
        <v>4134</v>
      </c>
      <c r="C639" s="7" t="s">
        <v>2656</v>
      </c>
      <c r="D639" s="7" t="s">
        <v>2553</v>
      </c>
      <c r="E639" s="7" t="s">
        <v>3920</v>
      </c>
      <c r="F639" s="7" t="s">
        <v>4135</v>
      </c>
      <c r="G639" s="21">
        <v>1</v>
      </c>
      <c r="H639" s="21">
        <v>1</v>
      </c>
      <c r="I639" s="22">
        <v>0</v>
      </c>
      <c r="J639" s="23">
        <v>1</v>
      </c>
      <c r="K639" s="24">
        <v>0</v>
      </c>
      <c r="L639" s="25">
        <v>0</v>
      </c>
      <c r="M639" s="37" t="s">
        <v>5504</v>
      </c>
      <c r="N639" s="37"/>
    </row>
    <row r="640" spans="1:14" x14ac:dyDescent="0.3">
      <c r="A640" s="7" t="s">
        <v>4136</v>
      </c>
      <c r="B640" s="7" t="s">
        <v>4137</v>
      </c>
      <c r="C640" s="7" t="s">
        <v>2179</v>
      </c>
      <c r="D640" s="7" t="s">
        <v>1880</v>
      </c>
      <c r="E640" s="7" t="s">
        <v>607</v>
      </c>
      <c r="F640" s="7" t="s">
        <v>4138</v>
      </c>
      <c r="G640" s="21">
        <v>1</v>
      </c>
      <c r="H640" s="21">
        <v>6</v>
      </c>
      <c r="I640" s="22">
        <v>0</v>
      </c>
      <c r="J640" s="23">
        <v>1</v>
      </c>
      <c r="K640" s="24">
        <v>0</v>
      </c>
      <c r="L640" s="25">
        <v>0</v>
      </c>
      <c r="M640" s="37" t="s">
        <v>5506</v>
      </c>
      <c r="N640" s="37"/>
    </row>
    <row r="641" spans="1:14" x14ac:dyDescent="0.3">
      <c r="A641" s="7" t="s">
        <v>1289</v>
      </c>
      <c r="B641" s="7" t="s">
        <v>4139</v>
      </c>
      <c r="C641" s="7" t="s">
        <v>1951</v>
      </c>
      <c r="D641" s="7" t="s">
        <v>1884</v>
      </c>
      <c r="E641" s="7" t="s">
        <v>991</v>
      </c>
      <c r="F641" s="7" t="s">
        <v>4140</v>
      </c>
      <c r="G641" s="21">
        <v>1</v>
      </c>
      <c r="H641" s="21">
        <v>1</v>
      </c>
      <c r="I641" s="22">
        <v>0</v>
      </c>
      <c r="J641" s="23">
        <v>0</v>
      </c>
      <c r="K641" s="24">
        <v>0</v>
      </c>
      <c r="L641" s="25">
        <v>1</v>
      </c>
      <c r="M641" s="37" t="s">
        <v>5507</v>
      </c>
      <c r="N641" s="37"/>
    </row>
    <row r="642" spans="1:14" x14ac:dyDescent="0.3">
      <c r="A642" s="7" t="s">
        <v>4141</v>
      </c>
      <c r="B642" s="7" t="s">
        <v>3838</v>
      </c>
      <c r="C642" s="7" t="s">
        <v>4142</v>
      </c>
      <c r="D642" s="7" t="s">
        <v>1880</v>
      </c>
      <c r="E642" s="7" t="s">
        <v>617</v>
      </c>
      <c r="F642" s="7" t="s">
        <v>4143</v>
      </c>
      <c r="G642" s="21">
        <v>1</v>
      </c>
      <c r="H642" s="21">
        <v>10</v>
      </c>
      <c r="I642" s="22">
        <v>0</v>
      </c>
      <c r="J642" s="23">
        <v>1</v>
      </c>
      <c r="K642" s="24">
        <v>0</v>
      </c>
      <c r="L642" s="25">
        <v>0</v>
      </c>
      <c r="M642" s="37" t="s">
        <v>5506</v>
      </c>
      <c r="N642" s="37"/>
    </row>
    <row r="643" spans="1:14" x14ac:dyDescent="0.3">
      <c r="A643" s="7" t="s">
        <v>4144</v>
      </c>
      <c r="B643" s="7" t="s">
        <v>4145</v>
      </c>
      <c r="C643" s="7" t="s">
        <v>4146</v>
      </c>
      <c r="D643" s="7" t="s">
        <v>1880</v>
      </c>
      <c r="E643" s="7" t="s">
        <v>488</v>
      </c>
      <c r="F643" s="7" t="s">
        <v>4147</v>
      </c>
      <c r="G643" s="21">
        <v>1</v>
      </c>
      <c r="H643" s="21">
        <v>7</v>
      </c>
      <c r="I643" s="22">
        <v>0</v>
      </c>
      <c r="J643" s="23">
        <v>1</v>
      </c>
      <c r="K643" s="24">
        <v>0</v>
      </c>
      <c r="L643" s="25">
        <v>0</v>
      </c>
      <c r="M643" s="37" t="s">
        <v>5506</v>
      </c>
      <c r="N643" s="37"/>
    </row>
    <row r="644" spans="1:14" x14ac:dyDescent="0.3">
      <c r="A644" s="7" t="s">
        <v>1523</v>
      </c>
      <c r="B644" s="7" t="s">
        <v>4148</v>
      </c>
      <c r="C644" s="7" t="s">
        <v>4149</v>
      </c>
      <c r="D644" s="7" t="s">
        <v>1880</v>
      </c>
      <c r="E644" s="7" t="s">
        <v>636</v>
      </c>
      <c r="F644" s="7" t="s">
        <v>4150</v>
      </c>
      <c r="G644" s="21">
        <v>1</v>
      </c>
      <c r="H644" s="21">
        <v>5</v>
      </c>
      <c r="I644" s="22">
        <v>0</v>
      </c>
      <c r="J644" s="23">
        <v>0</v>
      </c>
      <c r="K644" s="24">
        <v>0</v>
      </c>
      <c r="L644" s="25">
        <v>1</v>
      </c>
      <c r="M644" s="37" t="s">
        <v>5507</v>
      </c>
      <c r="N644" s="37"/>
    </row>
    <row r="645" spans="1:14" x14ac:dyDescent="0.3">
      <c r="A645" s="7" t="s">
        <v>1127</v>
      </c>
      <c r="B645" s="7" t="s">
        <v>4151</v>
      </c>
      <c r="C645" s="7" t="s">
        <v>4152</v>
      </c>
      <c r="D645" s="7" t="s">
        <v>1996</v>
      </c>
      <c r="E645" s="7" t="s">
        <v>1129</v>
      </c>
      <c r="F645" s="7" t="s">
        <v>4153</v>
      </c>
      <c r="G645" s="21">
        <v>1</v>
      </c>
      <c r="H645" s="21">
        <v>1</v>
      </c>
      <c r="I645" s="22">
        <v>0</v>
      </c>
      <c r="J645" s="23">
        <v>0</v>
      </c>
      <c r="K645" s="24">
        <v>1</v>
      </c>
      <c r="L645" s="25">
        <v>0</v>
      </c>
      <c r="M645" s="37" t="s">
        <v>5507</v>
      </c>
      <c r="N645" s="37"/>
    </row>
    <row r="646" spans="1:14" x14ac:dyDescent="0.3">
      <c r="A646" s="7" t="s">
        <v>4154</v>
      </c>
      <c r="B646" s="7" t="s">
        <v>4155</v>
      </c>
      <c r="C646" s="7" t="s">
        <v>4156</v>
      </c>
      <c r="D646" s="7" t="s">
        <v>2848</v>
      </c>
      <c r="E646" s="7" t="s">
        <v>4157</v>
      </c>
      <c r="F646" s="7" t="s">
        <v>4158</v>
      </c>
      <c r="G646" s="21">
        <v>1</v>
      </c>
      <c r="H646" s="21">
        <v>1</v>
      </c>
      <c r="I646" s="22">
        <v>0</v>
      </c>
      <c r="J646" s="23">
        <v>1</v>
      </c>
      <c r="K646" s="24">
        <v>0</v>
      </c>
      <c r="L646" s="25">
        <v>0</v>
      </c>
      <c r="M646" s="37" t="s">
        <v>5506</v>
      </c>
      <c r="N646" s="37"/>
    </row>
    <row r="647" spans="1:14" x14ac:dyDescent="0.3">
      <c r="A647" s="7" t="s">
        <v>4159</v>
      </c>
      <c r="B647" s="7" t="s">
        <v>4160</v>
      </c>
      <c r="C647" s="7" t="s">
        <v>4161</v>
      </c>
      <c r="D647" s="7" t="s">
        <v>4162</v>
      </c>
      <c r="E647" s="7" t="s">
        <v>388</v>
      </c>
      <c r="F647" s="7" t="s">
        <v>4163</v>
      </c>
      <c r="G647" s="21">
        <v>1</v>
      </c>
      <c r="H647" s="21">
        <v>1</v>
      </c>
      <c r="I647" s="22">
        <v>0</v>
      </c>
      <c r="J647" s="23">
        <v>1</v>
      </c>
      <c r="K647" s="24">
        <v>0</v>
      </c>
      <c r="L647" s="25">
        <v>0</v>
      </c>
      <c r="M647" s="37" t="s">
        <v>5506</v>
      </c>
      <c r="N647" s="37"/>
    </row>
    <row r="648" spans="1:14" x14ac:dyDescent="0.3">
      <c r="A648" s="7" t="s">
        <v>910</v>
      </c>
      <c r="B648" s="7" t="s">
        <v>4164</v>
      </c>
      <c r="C648" s="7" t="s">
        <v>4165</v>
      </c>
      <c r="D648" s="7" t="s">
        <v>3057</v>
      </c>
      <c r="E648" s="7" t="s">
        <v>457</v>
      </c>
      <c r="F648" s="7" t="s">
        <v>4166</v>
      </c>
      <c r="G648" s="21">
        <v>1</v>
      </c>
      <c r="H648" s="21">
        <v>1</v>
      </c>
      <c r="I648" s="22">
        <v>0</v>
      </c>
      <c r="J648" s="23">
        <v>0</v>
      </c>
      <c r="K648" s="24">
        <v>1</v>
      </c>
      <c r="L648" s="25">
        <v>0</v>
      </c>
      <c r="M648" s="37" t="s">
        <v>5507</v>
      </c>
      <c r="N648" s="37"/>
    </row>
    <row r="649" spans="1:14" x14ac:dyDescent="0.3">
      <c r="A649" s="7" t="s">
        <v>4167</v>
      </c>
      <c r="B649" s="7" t="s">
        <v>4168</v>
      </c>
      <c r="C649" s="7" t="s">
        <v>4169</v>
      </c>
      <c r="D649" s="7" t="s">
        <v>1957</v>
      </c>
      <c r="E649" s="7" t="s">
        <v>4170</v>
      </c>
      <c r="F649" s="7" t="s">
        <v>4171</v>
      </c>
      <c r="G649" s="21">
        <v>1</v>
      </c>
      <c r="H649" s="21">
        <v>2</v>
      </c>
      <c r="I649" s="22">
        <v>0</v>
      </c>
      <c r="J649" s="23">
        <v>1</v>
      </c>
      <c r="K649" s="24">
        <v>0</v>
      </c>
      <c r="L649" s="25">
        <v>0</v>
      </c>
      <c r="M649" s="37" t="s">
        <v>5506</v>
      </c>
      <c r="N649" s="37"/>
    </row>
    <row r="650" spans="1:14" x14ac:dyDescent="0.3">
      <c r="A650" s="7" t="s">
        <v>786</v>
      </c>
      <c r="B650" s="7" t="s">
        <v>4172</v>
      </c>
      <c r="C650" s="7" t="s">
        <v>4173</v>
      </c>
      <c r="D650" s="7" t="s">
        <v>1880</v>
      </c>
      <c r="E650" s="7" t="s">
        <v>415</v>
      </c>
      <c r="F650" s="7" t="s">
        <v>4174</v>
      </c>
      <c r="G650" s="21">
        <v>1</v>
      </c>
      <c r="H650" s="21">
        <v>1</v>
      </c>
      <c r="I650" s="22">
        <v>0</v>
      </c>
      <c r="J650" s="23">
        <v>0</v>
      </c>
      <c r="K650" s="24">
        <v>1</v>
      </c>
      <c r="L650" s="25">
        <v>0</v>
      </c>
      <c r="M650" s="37" t="s">
        <v>5507</v>
      </c>
      <c r="N650" s="37"/>
    </row>
    <row r="651" spans="1:14" x14ac:dyDescent="0.3">
      <c r="A651" s="7" t="s">
        <v>4175</v>
      </c>
      <c r="B651" s="7" t="s">
        <v>4176</v>
      </c>
      <c r="C651" s="7" t="s">
        <v>2486</v>
      </c>
      <c r="D651" s="7" t="s">
        <v>1996</v>
      </c>
      <c r="E651" s="7" t="s">
        <v>4177</v>
      </c>
      <c r="F651" s="7" t="s">
        <v>4178</v>
      </c>
      <c r="G651" s="21">
        <v>1</v>
      </c>
      <c r="H651" s="21">
        <v>1</v>
      </c>
      <c r="I651" s="22">
        <v>0</v>
      </c>
      <c r="J651" s="23">
        <v>1</v>
      </c>
      <c r="K651" s="24">
        <v>0</v>
      </c>
      <c r="L651" s="25">
        <v>0</v>
      </c>
      <c r="M651" s="37" t="s">
        <v>5505</v>
      </c>
      <c r="N651" s="37"/>
    </row>
    <row r="652" spans="1:14" x14ac:dyDescent="0.3">
      <c r="A652" s="7" t="s">
        <v>4179</v>
      </c>
      <c r="B652" s="7" t="s">
        <v>4180</v>
      </c>
      <c r="C652" s="7" t="s">
        <v>2357</v>
      </c>
      <c r="D652" s="7" t="s">
        <v>1880</v>
      </c>
      <c r="E652" s="7" t="s">
        <v>4181</v>
      </c>
      <c r="F652" s="7" t="s">
        <v>4182</v>
      </c>
      <c r="G652" s="21">
        <v>1</v>
      </c>
      <c r="H652" s="21">
        <v>10</v>
      </c>
      <c r="I652" s="22">
        <v>0</v>
      </c>
      <c r="J652" s="23">
        <v>1</v>
      </c>
      <c r="K652" s="24">
        <v>0</v>
      </c>
      <c r="L652" s="25">
        <v>0</v>
      </c>
      <c r="M652" s="37" t="s">
        <v>5505</v>
      </c>
      <c r="N652" s="37"/>
    </row>
    <row r="653" spans="1:14" x14ac:dyDescent="0.3">
      <c r="A653" s="7" t="s">
        <v>4183</v>
      </c>
      <c r="B653" s="7" t="s">
        <v>4184</v>
      </c>
      <c r="C653" s="7" t="s">
        <v>4185</v>
      </c>
      <c r="D653" s="7" t="s">
        <v>4186</v>
      </c>
      <c r="E653" s="7" t="s">
        <v>493</v>
      </c>
      <c r="F653" s="7" t="s">
        <v>4187</v>
      </c>
      <c r="G653" s="21">
        <v>1</v>
      </c>
      <c r="H653" s="21">
        <v>1</v>
      </c>
      <c r="I653" s="22">
        <v>0</v>
      </c>
      <c r="J653" s="23">
        <v>1</v>
      </c>
      <c r="K653" s="24">
        <v>0</v>
      </c>
      <c r="L653" s="25">
        <v>0</v>
      </c>
      <c r="M653" s="37" t="s">
        <v>5506</v>
      </c>
      <c r="N653" s="37"/>
    </row>
    <row r="654" spans="1:14" x14ac:dyDescent="0.3">
      <c r="A654" s="7" t="s">
        <v>4188</v>
      </c>
      <c r="B654" s="7" t="s">
        <v>4189</v>
      </c>
      <c r="C654" s="7" t="s">
        <v>1951</v>
      </c>
      <c r="D654" s="7" t="s">
        <v>2081</v>
      </c>
      <c r="E654" s="7" t="s">
        <v>440</v>
      </c>
      <c r="F654" s="7" t="s">
        <v>4190</v>
      </c>
      <c r="G654" s="21">
        <v>1</v>
      </c>
      <c r="H654" s="21">
        <v>1</v>
      </c>
      <c r="I654" s="22">
        <v>0</v>
      </c>
      <c r="J654" s="23">
        <v>1</v>
      </c>
      <c r="K654" s="24">
        <v>0</v>
      </c>
      <c r="L654" s="25">
        <v>0</v>
      </c>
      <c r="M654" s="37" t="s">
        <v>5506</v>
      </c>
      <c r="N654" s="37"/>
    </row>
    <row r="655" spans="1:14" x14ac:dyDescent="0.3">
      <c r="A655" s="7" t="s">
        <v>1672</v>
      </c>
      <c r="B655" s="7" t="s">
        <v>1673</v>
      </c>
      <c r="C655" s="7" t="s">
        <v>3489</v>
      </c>
      <c r="D655" s="7" t="s">
        <v>1880</v>
      </c>
      <c r="E655" s="7" t="s">
        <v>420</v>
      </c>
      <c r="F655" s="7" t="s">
        <v>4191</v>
      </c>
      <c r="G655" s="21">
        <v>1</v>
      </c>
      <c r="H655" s="21">
        <v>7</v>
      </c>
      <c r="I655" s="22">
        <v>0</v>
      </c>
      <c r="J655" s="23">
        <v>0</v>
      </c>
      <c r="K655" s="24">
        <v>0</v>
      </c>
      <c r="L655" s="25">
        <v>1</v>
      </c>
      <c r="M655" s="37" t="s">
        <v>5507</v>
      </c>
      <c r="N655" s="37"/>
    </row>
    <row r="656" spans="1:14" x14ac:dyDescent="0.3">
      <c r="A656" s="7" t="s">
        <v>4192</v>
      </c>
      <c r="B656" s="7" t="s">
        <v>4193</v>
      </c>
      <c r="C656" s="7" t="s">
        <v>1951</v>
      </c>
      <c r="D656" s="7" t="s">
        <v>1880</v>
      </c>
      <c r="E656" s="7" t="s">
        <v>436</v>
      </c>
      <c r="F656" s="7" t="s">
        <v>4194</v>
      </c>
      <c r="G656" s="21">
        <v>1</v>
      </c>
      <c r="H656" s="21">
        <v>1</v>
      </c>
      <c r="I656" s="22">
        <v>0</v>
      </c>
      <c r="J656" s="23">
        <v>1</v>
      </c>
      <c r="K656" s="24">
        <v>0</v>
      </c>
      <c r="L656" s="25">
        <v>0</v>
      </c>
      <c r="M656" s="37" t="s">
        <v>5506</v>
      </c>
      <c r="N656" s="37"/>
    </row>
    <row r="657" spans="1:14" x14ac:dyDescent="0.3">
      <c r="A657" s="7" t="s">
        <v>4195</v>
      </c>
      <c r="B657" s="7" t="s">
        <v>4196</v>
      </c>
      <c r="C657" s="7" t="s">
        <v>4197</v>
      </c>
      <c r="D657" s="7" t="s">
        <v>1927</v>
      </c>
      <c r="E657" s="7" t="s">
        <v>590</v>
      </c>
      <c r="F657" s="7" t="s">
        <v>4198</v>
      </c>
      <c r="G657" s="21">
        <v>1</v>
      </c>
      <c r="H657" s="21">
        <v>5</v>
      </c>
      <c r="I657" s="22">
        <v>0</v>
      </c>
      <c r="J657" s="23">
        <v>1</v>
      </c>
      <c r="K657" s="24">
        <v>0</v>
      </c>
      <c r="L657" s="25">
        <v>0</v>
      </c>
      <c r="M657" s="37" t="s">
        <v>5505</v>
      </c>
      <c r="N657" s="37"/>
    </row>
    <row r="658" spans="1:14" x14ac:dyDescent="0.3">
      <c r="A658" s="7" t="s">
        <v>4199</v>
      </c>
      <c r="B658" s="7" t="s">
        <v>1925</v>
      </c>
      <c r="C658" s="7" t="s">
        <v>4200</v>
      </c>
      <c r="D658" s="7" t="s">
        <v>2831</v>
      </c>
      <c r="E658" s="7" t="s">
        <v>388</v>
      </c>
      <c r="F658" s="7" t="s">
        <v>4201</v>
      </c>
      <c r="G658" s="21">
        <v>1</v>
      </c>
      <c r="H658" s="21">
        <v>6</v>
      </c>
      <c r="I658" s="22">
        <v>1</v>
      </c>
      <c r="J658" s="23">
        <v>0</v>
      </c>
      <c r="K658" s="24">
        <v>0</v>
      </c>
      <c r="L658" s="25">
        <v>0</v>
      </c>
      <c r="M658" s="37" t="s">
        <v>5504</v>
      </c>
      <c r="N658" s="37"/>
    </row>
    <row r="659" spans="1:14" x14ac:dyDescent="0.3">
      <c r="A659" s="7" t="s">
        <v>515</v>
      </c>
      <c r="B659" s="7" t="s">
        <v>4202</v>
      </c>
      <c r="C659" s="7" t="s">
        <v>4203</v>
      </c>
      <c r="D659" s="7" t="s">
        <v>1880</v>
      </c>
      <c r="E659" s="7" t="s">
        <v>518</v>
      </c>
      <c r="F659" s="7" t="s">
        <v>4204</v>
      </c>
      <c r="G659" s="21">
        <v>1</v>
      </c>
      <c r="H659" s="21">
        <v>1</v>
      </c>
      <c r="I659" s="22">
        <v>0</v>
      </c>
      <c r="J659" s="23">
        <v>0</v>
      </c>
      <c r="K659" s="24">
        <v>1</v>
      </c>
      <c r="L659" s="25">
        <v>0</v>
      </c>
      <c r="M659" s="37" t="s">
        <v>5507</v>
      </c>
      <c r="N659" s="37"/>
    </row>
    <row r="660" spans="1:14" x14ac:dyDescent="0.3">
      <c r="A660" s="7" t="s">
        <v>1089</v>
      </c>
      <c r="B660" s="7" t="s">
        <v>4205</v>
      </c>
      <c r="C660" s="7" t="s">
        <v>1951</v>
      </c>
      <c r="D660" s="7" t="s">
        <v>2081</v>
      </c>
      <c r="E660" s="7" t="s">
        <v>440</v>
      </c>
      <c r="F660" s="7" t="s">
        <v>4206</v>
      </c>
      <c r="G660" s="21">
        <v>1</v>
      </c>
      <c r="H660" s="21">
        <v>2</v>
      </c>
      <c r="I660" s="22">
        <v>0</v>
      </c>
      <c r="J660" s="23">
        <v>0</v>
      </c>
      <c r="K660" s="24">
        <v>1</v>
      </c>
      <c r="L660" s="25">
        <v>0</v>
      </c>
      <c r="M660" s="37" t="s">
        <v>5507</v>
      </c>
      <c r="N660" s="37"/>
    </row>
    <row r="661" spans="1:14" x14ac:dyDescent="0.3">
      <c r="A661" s="7" t="s">
        <v>4207</v>
      </c>
      <c r="B661" s="7" t="s">
        <v>4208</v>
      </c>
      <c r="C661" s="7" t="s">
        <v>1951</v>
      </c>
      <c r="D661" s="7" t="s">
        <v>1880</v>
      </c>
      <c r="E661" s="7" t="s">
        <v>4209</v>
      </c>
      <c r="F661" s="7" t="s">
        <v>4210</v>
      </c>
      <c r="G661" s="21">
        <v>1</v>
      </c>
      <c r="H661" s="21">
        <v>2</v>
      </c>
      <c r="I661" s="22">
        <v>0</v>
      </c>
      <c r="J661" s="23">
        <v>1</v>
      </c>
      <c r="K661" s="24">
        <v>0</v>
      </c>
      <c r="L661" s="25">
        <v>0</v>
      </c>
      <c r="M661" s="37" t="s">
        <v>5506</v>
      </c>
      <c r="N661" s="37"/>
    </row>
    <row r="662" spans="1:14" x14ac:dyDescent="0.3">
      <c r="A662" s="7" t="s">
        <v>4211</v>
      </c>
      <c r="B662" s="7" t="s">
        <v>4212</v>
      </c>
      <c r="C662" s="7" t="s">
        <v>2276</v>
      </c>
      <c r="D662" s="7" t="s">
        <v>2277</v>
      </c>
      <c r="E662" s="7" t="s">
        <v>2157</v>
      </c>
      <c r="F662" s="7" t="s">
        <v>4213</v>
      </c>
      <c r="G662" s="21">
        <v>1</v>
      </c>
      <c r="H662" s="21">
        <v>5</v>
      </c>
      <c r="I662" s="22">
        <v>1</v>
      </c>
      <c r="J662" s="23">
        <v>0</v>
      </c>
      <c r="K662" s="24">
        <v>0</v>
      </c>
      <c r="L662" s="25">
        <v>0</v>
      </c>
      <c r="M662" s="37" t="s">
        <v>5506</v>
      </c>
      <c r="N662" s="37"/>
    </row>
    <row r="663" spans="1:14" x14ac:dyDescent="0.3">
      <c r="A663" s="7" t="s">
        <v>4214</v>
      </c>
      <c r="B663" s="7" t="s">
        <v>4215</v>
      </c>
      <c r="C663" s="7" t="s">
        <v>4216</v>
      </c>
      <c r="D663" s="7" t="s">
        <v>1941</v>
      </c>
      <c r="E663" s="7" t="s">
        <v>4217</v>
      </c>
      <c r="F663" s="7" t="s">
        <v>4218</v>
      </c>
      <c r="G663" s="21">
        <v>1</v>
      </c>
      <c r="H663" s="21">
        <v>4</v>
      </c>
      <c r="I663" s="22">
        <v>1</v>
      </c>
      <c r="J663" s="23">
        <v>0</v>
      </c>
      <c r="K663" s="24">
        <v>0</v>
      </c>
      <c r="L663" s="25">
        <v>0</v>
      </c>
      <c r="M663" s="37" t="s">
        <v>5506</v>
      </c>
      <c r="N663" s="37"/>
    </row>
    <row r="664" spans="1:14" x14ac:dyDescent="0.3">
      <c r="A664" s="7" t="s">
        <v>978</v>
      </c>
      <c r="B664" s="7" t="s">
        <v>979</v>
      </c>
      <c r="C664" s="7" t="s">
        <v>4219</v>
      </c>
      <c r="D664" s="7" t="s">
        <v>1880</v>
      </c>
      <c r="E664" s="7" t="s">
        <v>436</v>
      </c>
      <c r="F664" s="7" t="s">
        <v>4220</v>
      </c>
      <c r="G664" s="21">
        <v>1</v>
      </c>
      <c r="H664" s="21">
        <v>1</v>
      </c>
      <c r="I664" s="22">
        <v>0</v>
      </c>
      <c r="J664" s="23">
        <v>0</v>
      </c>
      <c r="K664" s="24">
        <v>1</v>
      </c>
      <c r="L664" s="25">
        <v>0</v>
      </c>
      <c r="M664" s="37" t="s">
        <v>5507</v>
      </c>
      <c r="N664" s="37"/>
    </row>
    <row r="665" spans="1:14" x14ac:dyDescent="0.3">
      <c r="A665" s="7" t="s">
        <v>1486</v>
      </c>
      <c r="B665" s="7" t="s">
        <v>4221</v>
      </c>
      <c r="C665" s="7" t="s">
        <v>2878</v>
      </c>
      <c r="D665" s="7" t="s">
        <v>1880</v>
      </c>
      <c r="E665" s="7" t="s">
        <v>1488</v>
      </c>
      <c r="F665" s="7" t="s">
        <v>4222</v>
      </c>
      <c r="G665" s="21">
        <v>1</v>
      </c>
      <c r="H665" s="21">
        <v>25</v>
      </c>
      <c r="I665" s="22">
        <v>0</v>
      </c>
      <c r="J665" s="23">
        <v>0</v>
      </c>
      <c r="K665" s="24">
        <v>0</v>
      </c>
      <c r="L665" s="25">
        <v>1</v>
      </c>
      <c r="M665" s="37" t="s">
        <v>5507</v>
      </c>
      <c r="N665" s="37"/>
    </row>
    <row r="666" spans="1:14" x14ac:dyDescent="0.3">
      <c r="A666" s="7" t="s">
        <v>4223</v>
      </c>
      <c r="B666" s="7" t="s">
        <v>4224</v>
      </c>
      <c r="C666" s="7" t="s">
        <v>4197</v>
      </c>
      <c r="D666" s="7" t="s">
        <v>1927</v>
      </c>
      <c r="E666" s="7" t="s">
        <v>590</v>
      </c>
      <c r="F666" s="7" t="s">
        <v>4225</v>
      </c>
      <c r="G666" s="21">
        <v>1</v>
      </c>
      <c r="H666" s="21">
        <v>6</v>
      </c>
      <c r="I666" s="22">
        <v>0</v>
      </c>
      <c r="J666" s="23">
        <v>1</v>
      </c>
      <c r="K666" s="24">
        <v>0</v>
      </c>
      <c r="L666" s="25">
        <v>0</v>
      </c>
      <c r="M666" s="37" t="s">
        <v>5505</v>
      </c>
      <c r="N666" s="37"/>
    </row>
    <row r="667" spans="1:14" x14ac:dyDescent="0.3">
      <c r="A667" s="7" t="s">
        <v>1682</v>
      </c>
      <c r="B667" s="7" t="s">
        <v>4226</v>
      </c>
      <c r="C667" s="7" t="s">
        <v>1951</v>
      </c>
      <c r="D667" s="7" t="s">
        <v>1880</v>
      </c>
      <c r="E667" s="7" t="s">
        <v>872</v>
      </c>
      <c r="F667" s="7" t="s">
        <v>4227</v>
      </c>
      <c r="G667" s="21">
        <v>1</v>
      </c>
      <c r="H667" s="21">
        <v>1</v>
      </c>
      <c r="I667" s="22">
        <v>0</v>
      </c>
      <c r="J667" s="23">
        <v>0</v>
      </c>
      <c r="K667" s="24">
        <v>0</v>
      </c>
      <c r="L667" s="25">
        <v>1</v>
      </c>
      <c r="M667" s="37" t="s">
        <v>5507</v>
      </c>
      <c r="N667" s="37"/>
    </row>
    <row r="668" spans="1:14" x14ac:dyDescent="0.3">
      <c r="A668" s="7" t="s">
        <v>4228</v>
      </c>
      <c r="B668" s="7" t="s">
        <v>4229</v>
      </c>
      <c r="C668" s="7" t="s">
        <v>4230</v>
      </c>
      <c r="D668" s="7" t="s">
        <v>3255</v>
      </c>
      <c r="E668" s="7" t="s">
        <v>471</v>
      </c>
      <c r="F668" s="7" t="s">
        <v>4231</v>
      </c>
      <c r="G668" s="21">
        <v>1</v>
      </c>
      <c r="H668" s="21">
        <v>3</v>
      </c>
      <c r="I668" s="22">
        <v>0</v>
      </c>
      <c r="J668" s="23">
        <v>1</v>
      </c>
      <c r="K668" s="24">
        <v>0</v>
      </c>
      <c r="L668" s="25">
        <v>0</v>
      </c>
      <c r="M668" s="37" t="s">
        <v>5505</v>
      </c>
      <c r="N668" s="37"/>
    </row>
    <row r="669" spans="1:14" x14ac:dyDescent="0.3">
      <c r="A669" s="7" t="s">
        <v>4232</v>
      </c>
      <c r="B669" s="7" t="s">
        <v>4233</v>
      </c>
      <c r="C669" s="7" t="s">
        <v>1970</v>
      </c>
      <c r="D669" s="7" t="s">
        <v>4234</v>
      </c>
      <c r="E669" s="7" t="s">
        <v>4235</v>
      </c>
      <c r="F669" s="7" t="s">
        <v>4236</v>
      </c>
      <c r="G669" s="21">
        <v>1</v>
      </c>
      <c r="H669" s="21">
        <v>5</v>
      </c>
      <c r="I669" s="22">
        <v>1</v>
      </c>
      <c r="J669" s="23">
        <v>0</v>
      </c>
      <c r="K669" s="24">
        <v>0</v>
      </c>
      <c r="L669" s="25">
        <v>0</v>
      </c>
      <c r="M669" s="37" t="s">
        <v>5505</v>
      </c>
      <c r="N669" s="37"/>
    </row>
    <row r="670" spans="1:14" x14ac:dyDescent="0.3">
      <c r="A670" s="7" t="s">
        <v>614</v>
      </c>
      <c r="B670" s="7" t="s">
        <v>4237</v>
      </c>
      <c r="C670" s="7" t="s">
        <v>1951</v>
      </c>
      <c r="D670" s="7" t="s">
        <v>1880</v>
      </c>
      <c r="E670" s="7" t="s">
        <v>617</v>
      </c>
      <c r="F670" s="7" t="s">
        <v>4238</v>
      </c>
      <c r="G670" s="21">
        <v>1</v>
      </c>
      <c r="H670" s="21">
        <v>30</v>
      </c>
      <c r="I670" s="22">
        <v>0</v>
      </c>
      <c r="J670" s="23">
        <v>0</v>
      </c>
      <c r="K670" s="24">
        <v>1</v>
      </c>
      <c r="L670" s="25">
        <v>0</v>
      </c>
      <c r="M670" s="37" t="s">
        <v>5507</v>
      </c>
      <c r="N670" s="37"/>
    </row>
    <row r="671" spans="1:14" x14ac:dyDescent="0.3">
      <c r="A671" s="7" t="s">
        <v>4239</v>
      </c>
      <c r="B671" s="7" t="s">
        <v>4240</v>
      </c>
      <c r="C671" s="7" t="s">
        <v>4241</v>
      </c>
      <c r="D671" s="7" t="s">
        <v>1880</v>
      </c>
      <c r="E671" s="7" t="s">
        <v>457</v>
      </c>
      <c r="F671" s="7" t="s">
        <v>4242</v>
      </c>
      <c r="G671" s="21">
        <v>1</v>
      </c>
      <c r="H671" s="21">
        <v>6</v>
      </c>
      <c r="I671" s="22">
        <v>1</v>
      </c>
      <c r="J671" s="23">
        <v>0</v>
      </c>
      <c r="K671" s="24">
        <v>0</v>
      </c>
      <c r="L671" s="25">
        <v>0</v>
      </c>
      <c r="M671" s="37" t="s">
        <v>5505</v>
      </c>
      <c r="N671" s="37"/>
    </row>
    <row r="672" spans="1:14" x14ac:dyDescent="0.3">
      <c r="A672" s="7" t="s">
        <v>1493</v>
      </c>
      <c r="B672" s="7" t="s">
        <v>4243</v>
      </c>
      <c r="C672" s="7" t="s">
        <v>4244</v>
      </c>
      <c r="D672" s="7" t="s">
        <v>1880</v>
      </c>
      <c r="E672" s="7" t="s">
        <v>1310</v>
      </c>
      <c r="F672" s="7" t="s">
        <v>4245</v>
      </c>
      <c r="G672" s="21">
        <v>1</v>
      </c>
      <c r="H672" s="21">
        <v>4</v>
      </c>
      <c r="I672" s="22">
        <v>0</v>
      </c>
      <c r="J672" s="23">
        <v>0</v>
      </c>
      <c r="K672" s="24">
        <v>0</v>
      </c>
      <c r="L672" s="25">
        <v>1</v>
      </c>
      <c r="M672" s="37" t="s">
        <v>5507</v>
      </c>
      <c r="N672" s="37"/>
    </row>
    <row r="673" spans="1:14" x14ac:dyDescent="0.3">
      <c r="A673" s="7" t="s">
        <v>4246</v>
      </c>
      <c r="B673" s="7" t="s">
        <v>4247</v>
      </c>
      <c r="C673" s="7" t="s">
        <v>4248</v>
      </c>
      <c r="D673" s="7" t="s">
        <v>2597</v>
      </c>
      <c r="E673" s="7" t="s">
        <v>388</v>
      </c>
      <c r="F673" s="7" t="s">
        <v>4249</v>
      </c>
      <c r="G673" s="21">
        <v>1</v>
      </c>
      <c r="H673" s="21">
        <v>1</v>
      </c>
      <c r="I673" s="22">
        <v>1</v>
      </c>
      <c r="J673" s="23">
        <v>0</v>
      </c>
      <c r="K673" s="24">
        <v>0</v>
      </c>
      <c r="L673" s="25">
        <v>0</v>
      </c>
      <c r="M673" s="37" t="s">
        <v>5504</v>
      </c>
      <c r="N673" s="37"/>
    </row>
    <row r="674" spans="1:14" x14ac:dyDescent="0.3">
      <c r="A674" s="7" t="s">
        <v>1426</v>
      </c>
      <c r="B674" s="7" t="s">
        <v>4250</v>
      </c>
      <c r="C674" s="7" t="s">
        <v>1951</v>
      </c>
      <c r="D674" s="7" t="s">
        <v>1991</v>
      </c>
      <c r="E674" s="7" t="s">
        <v>1283</v>
      </c>
      <c r="F674" s="7" t="s">
        <v>4251</v>
      </c>
      <c r="G674" s="21">
        <v>1</v>
      </c>
      <c r="H674" s="21">
        <v>1</v>
      </c>
      <c r="I674" s="22">
        <v>0</v>
      </c>
      <c r="J674" s="23">
        <v>0</v>
      </c>
      <c r="K674" s="24">
        <v>0</v>
      </c>
      <c r="L674" s="25">
        <v>1</v>
      </c>
      <c r="M674" s="37" t="s">
        <v>5502</v>
      </c>
      <c r="N674" s="37"/>
    </row>
    <row r="675" spans="1:14" x14ac:dyDescent="0.3">
      <c r="A675" s="7" t="s">
        <v>1247</v>
      </c>
      <c r="B675" s="7" t="s">
        <v>4252</v>
      </c>
      <c r="C675" s="7" t="s">
        <v>4125</v>
      </c>
      <c r="D675" s="7" t="s">
        <v>1880</v>
      </c>
      <c r="E675" s="7" t="s">
        <v>372</v>
      </c>
      <c r="F675" s="7" t="s">
        <v>4253</v>
      </c>
      <c r="G675" s="21">
        <v>1</v>
      </c>
      <c r="H675" s="21">
        <v>2</v>
      </c>
      <c r="I675" s="22">
        <v>0</v>
      </c>
      <c r="J675" s="23">
        <v>0</v>
      </c>
      <c r="K675" s="24">
        <v>0</v>
      </c>
      <c r="L675" s="25">
        <v>1</v>
      </c>
      <c r="M675" s="37" t="s">
        <v>5507</v>
      </c>
      <c r="N675" s="37"/>
    </row>
    <row r="676" spans="1:14" x14ac:dyDescent="0.3">
      <c r="A676" s="7" t="s">
        <v>533</v>
      </c>
      <c r="B676" s="7" t="s">
        <v>4254</v>
      </c>
      <c r="C676" s="7" t="s">
        <v>2200</v>
      </c>
      <c r="D676" s="7" t="s">
        <v>2201</v>
      </c>
      <c r="E676" s="7" t="s">
        <v>536</v>
      </c>
      <c r="F676" s="7" t="s">
        <v>4255</v>
      </c>
      <c r="G676" s="21">
        <v>1</v>
      </c>
      <c r="H676" s="21">
        <v>1</v>
      </c>
      <c r="I676" s="22">
        <v>0</v>
      </c>
      <c r="J676" s="23">
        <v>0</v>
      </c>
      <c r="K676" s="24">
        <v>1</v>
      </c>
      <c r="L676" s="25">
        <v>0</v>
      </c>
      <c r="M676" s="37" t="s">
        <v>5507</v>
      </c>
      <c r="N676" s="37"/>
    </row>
    <row r="677" spans="1:14" x14ac:dyDescent="0.3">
      <c r="A677" s="7" t="s">
        <v>4256</v>
      </c>
      <c r="B677" s="7" t="s">
        <v>4257</v>
      </c>
      <c r="C677" s="7" t="s">
        <v>4258</v>
      </c>
      <c r="D677" s="7" t="s">
        <v>2767</v>
      </c>
      <c r="E677" s="7" t="s">
        <v>388</v>
      </c>
      <c r="F677" s="7" t="s">
        <v>4259</v>
      </c>
      <c r="G677" s="21">
        <v>1</v>
      </c>
      <c r="H677" s="21">
        <v>1</v>
      </c>
      <c r="I677" s="22">
        <v>0</v>
      </c>
      <c r="J677" s="23">
        <v>1</v>
      </c>
      <c r="K677" s="24">
        <v>0</v>
      </c>
      <c r="L677" s="25">
        <v>0</v>
      </c>
      <c r="M677" s="37" t="s">
        <v>5506</v>
      </c>
      <c r="N677" s="37"/>
    </row>
    <row r="678" spans="1:14" x14ac:dyDescent="0.3">
      <c r="A678" s="7" t="s">
        <v>1111</v>
      </c>
      <c r="B678" s="7" t="s">
        <v>1112</v>
      </c>
      <c r="C678" s="7" t="s">
        <v>4260</v>
      </c>
      <c r="D678" s="7" t="s">
        <v>1932</v>
      </c>
      <c r="E678" s="7" t="s">
        <v>629</v>
      </c>
      <c r="F678" s="7" t="s">
        <v>4261</v>
      </c>
      <c r="G678" s="21">
        <v>1</v>
      </c>
      <c r="H678" s="21">
        <v>1</v>
      </c>
      <c r="I678" s="22">
        <v>0</v>
      </c>
      <c r="J678" s="23">
        <v>0</v>
      </c>
      <c r="K678" s="24">
        <v>1</v>
      </c>
      <c r="L678" s="25">
        <v>0</v>
      </c>
      <c r="M678" s="37" t="s">
        <v>5507</v>
      </c>
      <c r="N678" s="37"/>
    </row>
    <row r="679" spans="1:14" x14ac:dyDescent="0.3">
      <c r="A679" s="7" t="s">
        <v>4262</v>
      </c>
      <c r="B679" s="7" t="s">
        <v>4263</v>
      </c>
      <c r="C679" s="7" t="s">
        <v>1951</v>
      </c>
      <c r="D679" s="7" t="s">
        <v>3258</v>
      </c>
      <c r="E679" s="7" t="s">
        <v>1238</v>
      </c>
      <c r="F679" s="7" t="s">
        <v>4264</v>
      </c>
      <c r="G679" s="21">
        <v>1</v>
      </c>
      <c r="H679" s="21">
        <v>2</v>
      </c>
      <c r="I679" s="22">
        <v>0</v>
      </c>
      <c r="J679" s="23">
        <v>1</v>
      </c>
      <c r="K679" s="24">
        <v>0</v>
      </c>
      <c r="L679" s="25">
        <v>0</v>
      </c>
      <c r="M679" s="37" t="s">
        <v>5506</v>
      </c>
      <c r="N679" s="37"/>
    </row>
    <row r="680" spans="1:14" x14ac:dyDescent="0.3">
      <c r="A680" s="7" t="s">
        <v>1337</v>
      </c>
      <c r="B680" s="7" t="s">
        <v>4265</v>
      </c>
      <c r="C680" s="7" t="s">
        <v>1951</v>
      </c>
      <c r="D680" s="7" t="s">
        <v>1996</v>
      </c>
      <c r="E680" s="7" t="s">
        <v>1339</v>
      </c>
      <c r="F680" s="7" t="s">
        <v>4266</v>
      </c>
      <c r="G680" s="21">
        <v>1</v>
      </c>
      <c r="H680" s="21">
        <v>1</v>
      </c>
      <c r="I680" s="22">
        <v>0</v>
      </c>
      <c r="J680" s="23">
        <v>0</v>
      </c>
      <c r="K680" s="24">
        <v>0</v>
      </c>
      <c r="L680" s="25">
        <v>1</v>
      </c>
      <c r="M680" s="37" t="s">
        <v>5507</v>
      </c>
      <c r="N680" s="37"/>
    </row>
    <row r="681" spans="1:14" x14ac:dyDescent="0.3">
      <c r="A681" s="7" t="s">
        <v>4267</v>
      </c>
      <c r="B681" s="7" t="s">
        <v>4268</v>
      </c>
      <c r="C681" s="7" t="s">
        <v>4269</v>
      </c>
      <c r="D681" s="7" t="s">
        <v>3142</v>
      </c>
      <c r="E681" s="7" t="s">
        <v>4270</v>
      </c>
      <c r="F681" s="7" t="s">
        <v>4271</v>
      </c>
      <c r="G681" s="21">
        <v>1</v>
      </c>
      <c r="H681" s="21">
        <v>2</v>
      </c>
      <c r="I681" s="22">
        <v>0</v>
      </c>
      <c r="J681" s="23">
        <v>1</v>
      </c>
      <c r="K681" s="24">
        <v>0</v>
      </c>
      <c r="L681" s="25">
        <v>0</v>
      </c>
      <c r="M681" s="37" t="s">
        <v>5506</v>
      </c>
      <c r="N681" s="37"/>
    </row>
    <row r="682" spans="1:14" x14ac:dyDescent="0.3">
      <c r="A682" s="7" t="s">
        <v>1727</v>
      </c>
      <c r="B682" s="7" t="s">
        <v>4272</v>
      </c>
      <c r="C682" s="7" t="s">
        <v>2878</v>
      </c>
      <c r="D682" s="7" t="s">
        <v>4273</v>
      </c>
      <c r="E682" s="7" t="s">
        <v>1310</v>
      </c>
      <c r="F682" s="7" t="s">
        <v>4274</v>
      </c>
      <c r="G682" s="21">
        <v>1</v>
      </c>
      <c r="H682" s="21">
        <v>1</v>
      </c>
      <c r="I682" s="22">
        <v>0</v>
      </c>
      <c r="J682" s="23">
        <v>0</v>
      </c>
      <c r="K682" s="24">
        <v>0</v>
      </c>
      <c r="L682" s="25">
        <v>1</v>
      </c>
      <c r="M682" s="37" t="s">
        <v>5507</v>
      </c>
      <c r="N682" s="37"/>
    </row>
    <row r="683" spans="1:14" x14ac:dyDescent="0.3">
      <c r="A683" s="7" t="s">
        <v>4275</v>
      </c>
      <c r="B683" s="7" t="s">
        <v>4276</v>
      </c>
      <c r="C683" s="7" t="s">
        <v>2486</v>
      </c>
      <c r="D683" s="7" t="s">
        <v>4277</v>
      </c>
      <c r="E683" s="7" t="s">
        <v>590</v>
      </c>
      <c r="F683" s="7" t="s">
        <v>4278</v>
      </c>
      <c r="G683" s="21">
        <v>1</v>
      </c>
      <c r="H683" s="21">
        <v>2</v>
      </c>
      <c r="I683" s="22">
        <v>0</v>
      </c>
      <c r="J683" s="23">
        <v>1</v>
      </c>
      <c r="K683" s="24">
        <v>0</v>
      </c>
      <c r="L683" s="25">
        <v>0</v>
      </c>
      <c r="M683" s="37" t="s">
        <v>5506</v>
      </c>
      <c r="N683" s="37"/>
    </row>
    <row r="684" spans="1:14" x14ac:dyDescent="0.3">
      <c r="A684" s="7" t="s">
        <v>1153</v>
      </c>
      <c r="B684" s="7" t="s">
        <v>1154</v>
      </c>
      <c r="C684" s="7" t="s">
        <v>4279</v>
      </c>
      <c r="D684" s="7" t="s">
        <v>4280</v>
      </c>
      <c r="E684" s="7" t="s">
        <v>493</v>
      </c>
      <c r="F684" s="7" t="s">
        <v>4281</v>
      </c>
      <c r="G684" s="21">
        <v>1</v>
      </c>
      <c r="H684" s="21">
        <v>2</v>
      </c>
      <c r="I684" s="22">
        <v>0</v>
      </c>
      <c r="J684" s="23">
        <v>0</v>
      </c>
      <c r="K684" s="24">
        <v>1</v>
      </c>
      <c r="L684" s="25">
        <v>0</v>
      </c>
      <c r="M684" s="37" t="s">
        <v>5507</v>
      </c>
      <c r="N684" s="37"/>
    </row>
    <row r="685" spans="1:14" x14ac:dyDescent="0.3">
      <c r="A685" s="7" t="s">
        <v>4282</v>
      </c>
      <c r="B685" s="7" t="s">
        <v>4283</v>
      </c>
      <c r="C685" s="7" t="s">
        <v>4284</v>
      </c>
      <c r="D685" s="7" t="s">
        <v>1880</v>
      </c>
      <c r="E685" s="7" t="s">
        <v>1287</v>
      </c>
      <c r="F685" s="7" t="s">
        <v>4285</v>
      </c>
      <c r="G685" s="21">
        <v>1</v>
      </c>
      <c r="H685" s="21">
        <v>1</v>
      </c>
      <c r="I685" s="22">
        <v>0</v>
      </c>
      <c r="J685" s="23">
        <v>1</v>
      </c>
      <c r="K685" s="24">
        <v>0</v>
      </c>
      <c r="L685" s="25">
        <v>0</v>
      </c>
      <c r="M685" s="37" t="s">
        <v>5506</v>
      </c>
      <c r="N685" s="37"/>
    </row>
    <row r="686" spans="1:14" x14ac:dyDescent="0.3">
      <c r="A686" s="7" t="s">
        <v>4286</v>
      </c>
      <c r="B686" s="7" t="s">
        <v>4287</v>
      </c>
      <c r="C686" s="7" t="s">
        <v>4288</v>
      </c>
      <c r="D686" s="7" t="s">
        <v>2724</v>
      </c>
      <c r="E686" s="7" t="s">
        <v>858</v>
      </c>
      <c r="F686" s="7" t="s">
        <v>4289</v>
      </c>
      <c r="G686" s="21">
        <v>1</v>
      </c>
      <c r="H686" s="21">
        <v>1</v>
      </c>
      <c r="I686" s="22">
        <v>0</v>
      </c>
      <c r="J686" s="23">
        <v>1</v>
      </c>
      <c r="K686" s="24">
        <v>0</v>
      </c>
      <c r="L686" s="25">
        <v>0</v>
      </c>
      <c r="M686" s="37" t="s">
        <v>5505</v>
      </c>
      <c r="N686" s="37"/>
    </row>
    <row r="687" spans="1:14" x14ac:dyDescent="0.3">
      <c r="A687" s="7" t="s">
        <v>1828</v>
      </c>
      <c r="B687" s="7" t="s">
        <v>4290</v>
      </c>
      <c r="C687" s="7" t="s">
        <v>2062</v>
      </c>
      <c r="D687" s="7" t="s">
        <v>1880</v>
      </c>
      <c r="E687" s="7" t="s">
        <v>1766</v>
      </c>
      <c r="F687" s="7" t="s">
        <v>4291</v>
      </c>
      <c r="G687" s="21">
        <v>1</v>
      </c>
      <c r="H687" s="21">
        <v>2</v>
      </c>
      <c r="I687" s="22">
        <v>0</v>
      </c>
      <c r="J687" s="23">
        <v>0</v>
      </c>
      <c r="K687" s="24">
        <v>0</v>
      </c>
      <c r="L687" s="25">
        <v>1</v>
      </c>
      <c r="M687" s="37" t="s">
        <v>5507</v>
      </c>
      <c r="N687" s="37"/>
    </row>
    <row r="688" spans="1:14" x14ac:dyDescent="0.3">
      <c r="A688" s="7" t="s">
        <v>4292</v>
      </c>
      <c r="B688" s="7" t="s">
        <v>4293</v>
      </c>
      <c r="C688" s="7" t="s">
        <v>1951</v>
      </c>
      <c r="D688" s="7" t="s">
        <v>1932</v>
      </c>
      <c r="E688" s="7" t="s">
        <v>388</v>
      </c>
      <c r="F688" s="7" t="s">
        <v>4294</v>
      </c>
      <c r="G688" s="21">
        <v>1</v>
      </c>
      <c r="H688" s="21">
        <v>3</v>
      </c>
      <c r="I688" s="22">
        <v>0</v>
      </c>
      <c r="J688" s="23">
        <v>1</v>
      </c>
      <c r="K688" s="24">
        <v>0</v>
      </c>
      <c r="L688" s="25">
        <v>0</v>
      </c>
      <c r="M688" s="37" t="s">
        <v>5506</v>
      </c>
      <c r="N688" s="37"/>
    </row>
    <row r="689" spans="1:14" x14ac:dyDescent="0.3">
      <c r="A689" s="7" t="s">
        <v>4295</v>
      </c>
      <c r="B689" s="7" t="s">
        <v>4296</v>
      </c>
      <c r="C689" s="7" t="s">
        <v>4197</v>
      </c>
      <c r="D689" s="7" t="s">
        <v>1927</v>
      </c>
      <c r="E689" s="7" t="s">
        <v>590</v>
      </c>
      <c r="F689" s="7" t="s">
        <v>4297</v>
      </c>
      <c r="G689" s="21">
        <v>1</v>
      </c>
      <c r="H689" s="21">
        <v>16</v>
      </c>
      <c r="I689" s="22">
        <v>0</v>
      </c>
      <c r="J689" s="23">
        <v>1</v>
      </c>
      <c r="K689" s="24">
        <v>0</v>
      </c>
      <c r="L689" s="25">
        <v>0</v>
      </c>
      <c r="M689" s="37" t="s">
        <v>5505</v>
      </c>
      <c r="N689" s="37"/>
    </row>
    <row r="690" spans="1:14" x14ac:dyDescent="0.3">
      <c r="A690" s="7" t="s">
        <v>425</v>
      </c>
      <c r="B690" s="7" t="s">
        <v>4298</v>
      </c>
      <c r="C690" s="7" t="s">
        <v>4299</v>
      </c>
      <c r="D690" s="7" t="s">
        <v>1880</v>
      </c>
      <c r="E690" s="7" t="s">
        <v>427</v>
      </c>
      <c r="F690" s="7" t="s">
        <v>4300</v>
      </c>
      <c r="G690" s="21">
        <v>1</v>
      </c>
      <c r="H690" s="21">
        <v>3</v>
      </c>
      <c r="I690" s="22">
        <v>0</v>
      </c>
      <c r="J690" s="23">
        <v>0</v>
      </c>
      <c r="K690" s="24">
        <v>1</v>
      </c>
      <c r="L690" s="25">
        <v>0</v>
      </c>
      <c r="M690" s="37" t="s">
        <v>5507</v>
      </c>
      <c r="N690" s="37"/>
    </row>
    <row r="691" spans="1:14" x14ac:dyDescent="0.3">
      <c r="A691" s="7" t="s">
        <v>4301</v>
      </c>
      <c r="B691" s="7" t="s">
        <v>4302</v>
      </c>
      <c r="C691" s="7" t="s">
        <v>3573</v>
      </c>
      <c r="D691" s="7" t="s">
        <v>4303</v>
      </c>
      <c r="E691" s="7" t="s">
        <v>4304</v>
      </c>
      <c r="F691" s="7" t="s">
        <v>4301</v>
      </c>
      <c r="G691" s="21">
        <v>1</v>
      </c>
      <c r="H691" s="21">
        <v>6</v>
      </c>
      <c r="I691" s="22">
        <v>0</v>
      </c>
      <c r="J691" s="23">
        <v>1</v>
      </c>
      <c r="K691" s="24">
        <v>0</v>
      </c>
      <c r="L691" s="25">
        <v>0</v>
      </c>
      <c r="M691" s="37" t="s">
        <v>5505</v>
      </c>
      <c r="N691" s="37"/>
    </row>
    <row r="692" spans="1:14" x14ac:dyDescent="0.3">
      <c r="A692" s="7" t="s">
        <v>1156</v>
      </c>
      <c r="B692" s="7" t="s">
        <v>4305</v>
      </c>
      <c r="C692" s="7" t="s">
        <v>4306</v>
      </c>
      <c r="D692" s="7" t="s">
        <v>1922</v>
      </c>
      <c r="E692" s="7" t="s">
        <v>1158</v>
      </c>
      <c r="F692" s="7" t="s">
        <v>4307</v>
      </c>
      <c r="G692" s="21">
        <v>1</v>
      </c>
      <c r="H692" s="21">
        <v>5</v>
      </c>
      <c r="I692" s="22">
        <v>0</v>
      </c>
      <c r="J692" s="23">
        <v>0</v>
      </c>
      <c r="K692" s="24">
        <v>1</v>
      </c>
      <c r="L692" s="25">
        <v>0</v>
      </c>
      <c r="M692" s="37" t="s">
        <v>5507</v>
      </c>
      <c r="N692" s="37"/>
    </row>
    <row r="693" spans="1:14" x14ac:dyDescent="0.3">
      <c r="A693" s="7" t="s">
        <v>4308</v>
      </c>
      <c r="B693" s="7" t="s">
        <v>4309</v>
      </c>
      <c r="C693" s="7" t="s">
        <v>3573</v>
      </c>
      <c r="D693" s="7" t="s">
        <v>2369</v>
      </c>
      <c r="E693" s="7" t="s">
        <v>590</v>
      </c>
      <c r="F693" s="7" t="s">
        <v>4310</v>
      </c>
      <c r="G693" s="21">
        <v>1</v>
      </c>
      <c r="H693" s="21">
        <v>1</v>
      </c>
      <c r="I693" s="22">
        <v>0</v>
      </c>
      <c r="J693" s="23">
        <v>1</v>
      </c>
      <c r="K693" s="24">
        <v>0</v>
      </c>
      <c r="L693" s="25">
        <v>0</v>
      </c>
      <c r="M693" s="37" t="s">
        <v>5506</v>
      </c>
      <c r="N693" s="37"/>
    </row>
    <row r="694" spans="1:14" x14ac:dyDescent="0.3">
      <c r="A694" s="7" t="s">
        <v>4311</v>
      </c>
      <c r="B694" s="7" t="s">
        <v>4312</v>
      </c>
      <c r="C694" s="7" t="s">
        <v>4313</v>
      </c>
      <c r="D694" s="7" t="s">
        <v>3583</v>
      </c>
      <c r="E694" s="7" t="s">
        <v>670</v>
      </c>
      <c r="F694" s="7" t="s">
        <v>4314</v>
      </c>
      <c r="G694" s="21">
        <v>1</v>
      </c>
      <c r="H694" s="21">
        <v>1</v>
      </c>
      <c r="I694" s="22">
        <v>0</v>
      </c>
      <c r="J694" s="23">
        <v>1</v>
      </c>
      <c r="K694" s="24">
        <v>0</v>
      </c>
      <c r="L694" s="25">
        <v>0</v>
      </c>
      <c r="M694" s="37" t="s">
        <v>5504</v>
      </c>
      <c r="N694" s="37"/>
    </row>
    <row r="695" spans="1:14" x14ac:dyDescent="0.3">
      <c r="A695" s="7" t="s">
        <v>4315</v>
      </c>
      <c r="B695" s="7" t="s">
        <v>4316</v>
      </c>
      <c r="C695" s="7" t="s">
        <v>4317</v>
      </c>
      <c r="D695" s="7" t="s">
        <v>2597</v>
      </c>
      <c r="E695" s="7" t="s">
        <v>4318</v>
      </c>
      <c r="F695" s="7" t="s">
        <v>4319</v>
      </c>
      <c r="G695" s="21">
        <v>1</v>
      </c>
      <c r="H695" s="21">
        <v>1</v>
      </c>
      <c r="I695" s="22">
        <v>0</v>
      </c>
      <c r="J695" s="23">
        <v>1</v>
      </c>
      <c r="K695" s="24">
        <v>0</v>
      </c>
      <c r="L695" s="25">
        <v>0</v>
      </c>
      <c r="M695" s="37" t="s">
        <v>5506</v>
      </c>
      <c r="N695" s="37"/>
    </row>
    <row r="696" spans="1:14" x14ac:dyDescent="0.3">
      <c r="A696" s="7" t="s">
        <v>4320</v>
      </c>
      <c r="B696" s="7" t="s">
        <v>3218</v>
      </c>
      <c r="C696" s="7" t="s">
        <v>4321</v>
      </c>
      <c r="D696" s="7" t="s">
        <v>1880</v>
      </c>
      <c r="E696" s="7" t="s">
        <v>607</v>
      </c>
      <c r="F696" s="7" t="s">
        <v>4322</v>
      </c>
      <c r="G696" s="21">
        <v>1</v>
      </c>
      <c r="H696" s="21">
        <v>9</v>
      </c>
      <c r="I696" s="22">
        <v>0</v>
      </c>
      <c r="J696" s="23">
        <v>1</v>
      </c>
      <c r="K696" s="24">
        <v>0</v>
      </c>
      <c r="L696" s="25">
        <v>0</v>
      </c>
      <c r="M696" s="37" t="s">
        <v>5506</v>
      </c>
      <c r="N696" s="37"/>
    </row>
    <row r="697" spans="1:14" x14ac:dyDescent="0.3">
      <c r="A697" s="7" t="s">
        <v>4323</v>
      </c>
      <c r="B697" s="7" t="s">
        <v>4324</v>
      </c>
      <c r="C697" s="7" t="s">
        <v>3537</v>
      </c>
      <c r="D697" s="7" t="s">
        <v>1880</v>
      </c>
      <c r="E697" s="7" t="s">
        <v>774</v>
      </c>
      <c r="F697" s="7" t="s">
        <v>4325</v>
      </c>
      <c r="G697" s="21">
        <v>1</v>
      </c>
      <c r="H697" s="21">
        <v>4</v>
      </c>
      <c r="I697" s="22">
        <v>0</v>
      </c>
      <c r="J697" s="23">
        <v>1</v>
      </c>
      <c r="K697" s="24">
        <v>0</v>
      </c>
      <c r="L697" s="25">
        <v>0</v>
      </c>
      <c r="M697" s="37" t="s">
        <v>5506</v>
      </c>
      <c r="N697" s="37"/>
    </row>
    <row r="698" spans="1:14" x14ac:dyDescent="0.3">
      <c r="A698" s="7" t="s">
        <v>1250</v>
      </c>
      <c r="B698" s="7" t="s">
        <v>4326</v>
      </c>
      <c r="C698" s="7" t="s">
        <v>4327</v>
      </c>
      <c r="D698" s="7" t="s">
        <v>4328</v>
      </c>
      <c r="E698" s="7" t="s">
        <v>1104</v>
      </c>
      <c r="F698" s="7" t="s">
        <v>4329</v>
      </c>
      <c r="G698" s="21">
        <v>1</v>
      </c>
      <c r="H698" s="21">
        <v>1</v>
      </c>
      <c r="I698" s="22">
        <v>0</v>
      </c>
      <c r="J698" s="23">
        <v>0</v>
      </c>
      <c r="K698" s="24">
        <v>0</v>
      </c>
      <c r="L698" s="25">
        <v>1</v>
      </c>
      <c r="M698" s="37" t="s">
        <v>5507</v>
      </c>
      <c r="N698" s="37"/>
    </row>
    <row r="699" spans="1:14" x14ac:dyDescent="0.3">
      <c r="A699" s="7" t="s">
        <v>4330</v>
      </c>
      <c r="B699" s="7" t="s">
        <v>4331</v>
      </c>
      <c r="C699" s="7" t="s">
        <v>4332</v>
      </c>
      <c r="D699" s="7" t="s">
        <v>1927</v>
      </c>
      <c r="E699" s="7" t="s">
        <v>974</v>
      </c>
      <c r="F699" s="7" t="s">
        <v>4333</v>
      </c>
      <c r="G699" s="21">
        <v>1</v>
      </c>
      <c r="H699" s="21">
        <v>1</v>
      </c>
      <c r="I699" s="22">
        <v>1</v>
      </c>
      <c r="J699" s="23">
        <v>0</v>
      </c>
      <c r="K699" s="24">
        <v>0</v>
      </c>
      <c r="L699" s="25">
        <v>0</v>
      </c>
      <c r="M699" s="37" t="s">
        <v>5506</v>
      </c>
      <c r="N699" s="37"/>
    </row>
    <row r="700" spans="1:14" x14ac:dyDescent="0.3">
      <c r="A700" s="7" t="s">
        <v>587</v>
      </c>
      <c r="B700" s="7" t="s">
        <v>4334</v>
      </c>
      <c r="C700" s="7" t="s">
        <v>4335</v>
      </c>
      <c r="D700" s="7" t="s">
        <v>1918</v>
      </c>
      <c r="E700" s="7" t="s">
        <v>590</v>
      </c>
      <c r="F700" s="7" t="s">
        <v>4336</v>
      </c>
      <c r="G700" s="21">
        <v>1</v>
      </c>
      <c r="H700" s="21">
        <v>1</v>
      </c>
      <c r="I700" s="22">
        <v>0</v>
      </c>
      <c r="J700" s="23">
        <v>0</v>
      </c>
      <c r="K700" s="24">
        <v>1</v>
      </c>
      <c r="L700" s="25">
        <v>0</v>
      </c>
      <c r="M700" s="37" t="s">
        <v>5507</v>
      </c>
      <c r="N700" s="37"/>
    </row>
    <row r="701" spans="1:14" x14ac:dyDescent="0.3">
      <c r="A701" s="7" t="s">
        <v>1615</v>
      </c>
      <c r="B701" s="7" t="s">
        <v>4337</v>
      </c>
      <c r="C701" s="7" t="s">
        <v>4338</v>
      </c>
      <c r="D701" s="7" t="s">
        <v>1880</v>
      </c>
      <c r="E701" s="7" t="s">
        <v>1617</v>
      </c>
      <c r="F701" s="7" t="s">
        <v>4339</v>
      </c>
      <c r="G701" s="21">
        <v>1</v>
      </c>
      <c r="H701" s="21">
        <v>2</v>
      </c>
      <c r="I701" s="22">
        <v>0</v>
      </c>
      <c r="J701" s="23">
        <v>0</v>
      </c>
      <c r="K701" s="24">
        <v>0</v>
      </c>
      <c r="L701" s="25">
        <v>1</v>
      </c>
      <c r="M701" s="37" t="s">
        <v>5507</v>
      </c>
      <c r="N701" s="37"/>
    </row>
    <row r="702" spans="1:14" x14ac:dyDescent="0.3">
      <c r="A702" s="7" t="s">
        <v>4340</v>
      </c>
      <c r="B702" s="7" t="s">
        <v>4341</v>
      </c>
      <c r="C702" s="7" t="s">
        <v>1951</v>
      </c>
      <c r="D702" s="7" t="s">
        <v>1952</v>
      </c>
      <c r="E702" s="7" t="s">
        <v>388</v>
      </c>
      <c r="F702" s="7" t="s">
        <v>4342</v>
      </c>
      <c r="G702" s="21">
        <v>1</v>
      </c>
      <c r="H702" s="21">
        <v>1</v>
      </c>
      <c r="I702" s="22">
        <v>1</v>
      </c>
      <c r="J702" s="23">
        <v>0</v>
      </c>
      <c r="K702" s="24">
        <v>0</v>
      </c>
      <c r="L702" s="25">
        <v>0</v>
      </c>
      <c r="M702" s="37" t="s">
        <v>5505</v>
      </c>
      <c r="N702" s="37"/>
    </row>
    <row r="703" spans="1:14" x14ac:dyDescent="0.3">
      <c r="A703" s="7" t="s">
        <v>4343</v>
      </c>
      <c r="B703" s="7" t="s">
        <v>4344</v>
      </c>
      <c r="C703" s="7" t="s">
        <v>4345</v>
      </c>
      <c r="D703" s="7" t="s">
        <v>3278</v>
      </c>
      <c r="E703" s="7" t="s">
        <v>991</v>
      </c>
      <c r="F703" s="7" t="s">
        <v>4346</v>
      </c>
      <c r="G703" s="21">
        <v>1</v>
      </c>
      <c r="H703" s="21">
        <v>1</v>
      </c>
      <c r="I703" s="22">
        <v>0</v>
      </c>
      <c r="J703" s="23">
        <v>1</v>
      </c>
      <c r="K703" s="24">
        <v>0</v>
      </c>
      <c r="L703" s="25">
        <v>0</v>
      </c>
      <c r="M703" s="37" t="s">
        <v>5506</v>
      </c>
      <c r="N703" s="37"/>
    </row>
    <row r="704" spans="1:14" x14ac:dyDescent="0.3">
      <c r="A704" s="7" t="s">
        <v>4347</v>
      </c>
      <c r="B704" s="7" t="s">
        <v>4348</v>
      </c>
      <c r="C704" s="7" t="s">
        <v>4349</v>
      </c>
      <c r="D704" s="7" t="s">
        <v>1922</v>
      </c>
      <c r="E704" s="7" t="s">
        <v>388</v>
      </c>
      <c r="F704" s="7" t="s">
        <v>4350</v>
      </c>
      <c r="G704" s="21">
        <v>1</v>
      </c>
      <c r="H704" s="21">
        <v>1</v>
      </c>
      <c r="I704" s="22">
        <v>0</v>
      </c>
      <c r="J704" s="23">
        <v>1</v>
      </c>
      <c r="K704" s="24">
        <v>0</v>
      </c>
      <c r="L704" s="25">
        <v>0</v>
      </c>
      <c r="M704" s="37" t="s">
        <v>5506</v>
      </c>
      <c r="N704" s="37"/>
    </row>
    <row r="705" spans="1:14" x14ac:dyDescent="0.3">
      <c r="A705" s="7" t="s">
        <v>4351</v>
      </c>
      <c r="B705" s="7" t="s">
        <v>4352</v>
      </c>
      <c r="C705" s="7" t="s">
        <v>2306</v>
      </c>
      <c r="D705" s="7" t="s">
        <v>1927</v>
      </c>
      <c r="E705" s="7" t="s">
        <v>522</v>
      </c>
      <c r="F705" s="7" t="s">
        <v>4353</v>
      </c>
      <c r="G705" s="21">
        <v>1</v>
      </c>
      <c r="H705" s="21">
        <v>2</v>
      </c>
      <c r="I705" s="22">
        <v>0</v>
      </c>
      <c r="J705" s="23">
        <v>1</v>
      </c>
      <c r="K705" s="24">
        <v>0</v>
      </c>
      <c r="L705" s="25">
        <v>0</v>
      </c>
      <c r="M705" s="37" t="s">
        <v>5505</v>
      </c>
      <c r="N705" s="37"/>
    </row>
    <row r="706" spans="1:14" x14ac:dyDescent="0.3">
      <c r="A706" s="7" t="s">
        <v>1099</v>
      </c>
      <c r="B706" s="7" t="s">
        <v>4354</v>
      </c>
      <c r="C706" s="7" t="s">
        <v>4355</v>
      </c>
      <c r="D706" s="7" t="s">
        <v>1880</v>
      </c>
      <c r="E706" s="7" t="s">
        <v>420</v>
      </c>
      <c r="F706" s="7" t="s">
        <v>4356</v>
      </c>
      <c r="G706" s="21">
        <v>1</v>
      </c>
      <c r="H706" s="21">
        <v>2</v>
      </c>
      <c r="I706" s="22">
        <v>0</v>
      </c>
      <c r="J706" s="23">
        <v>0</v>
      </c>
      <c r="K706" s="24">
        <v>1</v>
      </c>
      <c r="L706" s="25">
        <v>0</v>
      </c>
      <c r="M706" s="37" t="s">
        <v>5507</v>
      </c>
      <c r="N706" s="37"/>
    </row>
    <row r="707" spans="1:14" x14ac:dyDescent="0.3">
      <c r="A707" s="7" t="s">
        <v>4357</v>
      </c>
      <c r="B707" s="7" t="s">
        <v>4358</v>
      </c>
      <c r="C707" s="7" t="s">
        <v>4359</v>
      </c>
      <c r="D707" s="7" t="s">
        <v>2307</v>
      </c>
      <c r="E707" s="7" t="s">
        <v>4360</v>
      </c>
      <c r="F707" s="7" t="s">
        <v>4361</v>
      </c>
      <c r="G707" s="21">
        <v>1</v>
      </c>
      <c r="H707" s="21">
        <v>1</v>
      </c>
      <c r="I707" s="22">
        <v>0</v>
      </c>
      <c r="J707" s="23">
        <v>1</v>
      </c>
      <c r="K707" s="24">
        <v>0</v>
      </c>
      <c r="L707" s="25">
        <v>0</v>
      </c>
      <c r="M707" s="37" t="s">
        <v>5506</v>
      </c>
      <c r="N707" s="37"/>
    </row>
    <row r="708" spans="1:14" x14ac:dyDescent="0.3">
      <c r="A708" s="7" t="s">
        <v>789</v>
      </c>
      <c r="B708" s="7" t="s">
        <v>4362</v>
      </c>
      <c r="C708" s="7" t="s">
        <v>4363</v>
      </c>
      <c r="D708" s="7" t="s">
        <v>1880</v>
      </c>
      <c r="E708" s="7" t="s">
        <v>791</v>
      </c>
      <c r="F708" s="7" t="s">
        <v>4364</v>
      </c>
      <c r="G708" s="21">
        <v>1</v>
      </c>
      <c r="H708" s="21">
        <v>1</v>
      </c>
      <c r="I708" s="22">
        <v>0</v>
      </c>
      <c r="J708" s="23">
        <v>0</v>
      </c>
      <c r="K708" s="24">
        <v>1</v>
      </c>
      <c r="L708" s="25">
        <v>0</v>
      </c>
      <c r="M708" s="37" t="s">
        <v>5507</v>
      </c>
      <c r="N708" s="37"/>
    </row>
    <row r="709" spans="1:14" x14ac:dyDescent="0.3">
      <c r="A709" s="7" t="s">
        <v>609</v>
      </c>
      <c r="B709" s="7" t="s">
        <v>4365</v>
      </c>
      <c r="C709" s="7" t="s">
        <v>2026</v>
      </c>
      <c r="D709" s="7" t="s">
        <v>1880</v>
      </c>
      <c r="E709" s="7" t="s">
        <v>612</v>
      </c>
      <c r="F709" s="7" t="s">
        <v>4366</v>
      </c>
      <c r="G709" s="21">
        <v>1</v>
      </c>
      <c r="H709" s="21">
        <v>2</v>
      </c>
      <c r="I709" s="22">
        <v>0</v>
      </c>
      <c r="J709" s="23">
        <v>0</v>
      </c>
      <c r="K709" s="24">
        <v>1</v>
      </c>
      <c r="L709" s="25">
        <v>0</v>
      </c>
      <c r="M709" s="37" t="s">
        <v>5507</v>
      </c>
      <c r="N709" s="37"/>
    </row>
    <row r="710" spans="1:14" x14ac:dyDescent="0.3">
      <c r="A710" s="7" t="s">
        <v>4367</v>
      </c>
      <c r="B710" s="7" t="s">
        <v>4368</v>
      </c>
      <c r="C710" s="7" t="s">
        <v>3680</v>
      </c>
      <c r="D710" s="7" t="s">
        <v>3600</v>
      </c>
      <c r="E710" s="7" t="s">
        <v>503</v>
      </c>
      <c r="F710" s="7" t="s">
        <v>4369</v>
      </c>
      <c r="G710" s="21">
        <v>1</v>
      </c>
      <c r="H710" s="21">
        <v>1</v>
      </c>
      <c r="I710" s="22">
        <v>1</v>
      </c>
      <c r="J710" s="23">
        <v>0</v>
      </c>
      <c r="K710" s="24">
        <v>0</v>
      </c>
      <c r="L710" s="25">
        <v>0</v>
      </c>
      <c r="M710" s="37" t="s">
        <v>5506</v>
      </c>
      <c r="N710" s="37"/>
    </row>
    <row r="711" spans="1:14" x14ac:dyDescent="0.3">
      <c r="A711" s="7" t="s">
        <v>4370</v>
      </c>
      <c r="B711" s="7" t="s">
        <v>4371</v>
      </c>
      <c r="C711" s="7" t="s">
        <v>1951</v>
      </c>
      <c r="D711" s="7" t="s">
        <v>4372</v>
      </c>
      <c r="E711" s="7" t="s">
        <v>3266</v>
      </c>
      <c r="F711" s="7" t="s">
        <v>4373</v>
      </c>
      <c r="G711" s="21">
        <v>1</v>
      </c>
      <c r="H711" s="21">
        <v>1</v>
      </c>
      <c r="I711" s="22">
        <v>0</v>
      </c>
      <c r="J711" s="23">
        <v>1</v>
      </c>
      <c r="K711" s="24">
        <v>0</v>
      </c>
      <c r="L711" s="25">
        <v>0</v>
      </c>
      <c r="M711" s="37" t="s">
        <v>5506</v>
      </c>
      <c r="N711" s="37"/>
    </row>
    <row r="712" spans="1:14" x14ac:dyDescent="0.3">
      <c r="A712" s="7" t="s">
        <v>4374</v>
      </c>
      <c r="B712" s="7" t="s">
        <v>4375</v>
      </c>
      <c r="C712" s="7" t="s">
        <v>4376</v>
      </c>
      <c r="D712" s="7" t="s">
        <v>2767</v>
      </c>
      <c r="E712" s="7" t="s">
        <v>4377</v>
      </c>
      <c r="F712" s="7" t="s">
        <v>4378</v>
      </c>
      <c r="G712" s="21">
        <v>1</v>
      </c>
      <c r="H712" s="21">
        <v>1</v>
      </c>
      <c r="I712" s="22">
        <v>0</v>
      </c>
      <c r="J712" s="23">
        <v>1</v>
      </c>
      <c r="K712" s="24">
        <v>0</v>
      </c>
      <c r="L712" s="25">
        <v>0</v>
      </c>
      <c r="M712" s="37" t="s">
        <v>5505</v>
      </c>
      <c r="N712" s="37"/>
    </row>
    <row r="713" spans="1:14" x14ac:dyDescent="0.3">
      <c r="A713" s="7" t="s">
        <v>4379</v>
      </c>
      <c r="B713" s="7" t="s">
        <v>4380</v>
      </c>
      <c r="C713" s="7" t="s">
        <v>2656</v>
      </c>
      <c r="D713" s="7" t="s">
        <v>4381</v>
      </c>
      <c r="E713" s="7" t="s">
        <v>4382</v>
      </c>
      <c r="F713" s="7" t="s">
        <v>4383</v>
      </c>
      <c r="G713" s="21">
        <v>1</v>
      </c>
      <c r="H713" s="21">
        <v>6</v>
      </c>
      <c r="I713" s="22">
        <v>1</v>
      </c>
      <c r="J713" s="23">
        <v>0</v>
      </c>
      <c r="K713" s="24">
        <v>0</v>
      </c>
      <c r="L713" s="25">
        <v>0</v>
      </c>
      <c r="M713" s="37" t="s">
        <v>5506</v>
      </c>
      <c r="N713" s="37"/>
    </row>
    <row r="714" spans="1:14" x14ac:dyDescent="0.3">
      <c r="A714" s="7" t="s">
        <v>4384</v>
      </c>
      <c r="B714" s="7" t="s">
        <v>4385</v>
      </c>
      <c r="C714" s="7" t="s">
        <v>4386</v>
      </c>
      <c r="D714" s="7" t="s">
        <v>1880</v>
      </c>
      <c r="E714" s="7" t="s">
        <v>636</v>
      </c>
      <c r="F714" s="7" t="s">
        <v>4387</v>
      </c>
      <c r="G714" s="21">
        <v>1</v>
      </c>
      <c r="H714" s="21">
        <v>10</v>
      </c>
      <c r="I714" s="22">
        <v>0</v>
      </c>
      <c r="J714" s="23">
        <v>1</v>
      </c>
      <c r="K714" s="24">
        <v>0</v>
      </c>
      <c r="L714" s="25">
        <v>0</v>
      </c>
      <c r="M714" s="37" t="s">
        <v>5505</v>
      </c>
      <c r="N714" s="37"/>
    </row>
    <row r="715" spans="1:14" x14ac:dyDescent="0.3">
      <c r="A715" s="7" t="s">
        <v>4388</v>
      </c>
      <c r="B715" s="7" t="s">
        <v>4389</v>
      </c>
      <c r="C715" s="7" t="s">
        <v>1951</v>
      </c>
      <c r="D715" s="7" t="s">
        <v>2631</v>
      </c>
      <c r="E715" s="7" t="s">
        <v>1450</v>
      </c>
      <c r="F715" s="7" t="s">
        <v>4390</v>
      </c>
      <c r="G715" s="21">
        <v>1</v>
      </c>
      <c r="H715" s="21">
        <v>10</v>
      </c>
      <c r="I715" s="22">
        <v>0</v>
      </c>
      <c r="J715" s="23">
        <v>1</v>
      </c>
      <c r="K715" s="24">
        <v>0</v>
      </c>
      <c r="L715" s="25">
        <v>0</v>
      </c>
      <c r="M715" s="37" t="s">
        <v>5505</v>
      </c>
      <c r="N715" s="37"/>
    </row>
    <row r="716" spans="1:14" x14ac:dyDescent="0.3">
      <c r="A716" s="7" t="s">
        <v>1695</v>
      </c>
      <c r="B716" s="7" t="s">
        <v>4391</v>
      </c>
      <c r="C716" s="7" t="s">
        <v>4392</v>
      </c>
      <c r="D716" s="7" t="s">
        <v>1880</v>
      </c>
      <c r="E716" s="7" t="s">
        <v>1310</v>
      </c>
      <c r="F716" s="7" t="s">
        <v>4393</v>
      </c>
      <c r="G716" s="21">
        <v>1</v>
      </c>
      <c r="H716" s="21">
        <v>2</v>
      </c>
      <c r="I716" s="22">
        <v>0</v>
      </c>
      <c r="J716" s="23">
        <v>0</v>
      </c>
      <c r="K716" s="24">
        <v>0</v>
      </c>
      <c r="L716" s="25">
        <v>1</v>
      </c>
      <c r="M716" s="37" t="s">
        <v>5507</v>
      </c>
      <c r="N716" s="37"/>
    </row>
    <row r="717" spans="1:14" x14ac:dyDescent="0.3">
      <c r="A717" s="7" t="s">
        <v>1419</v>
      </c>
      <c r="B717" s="7" t="s">
        <v>4394</v>
      </c>
      <c r="C717" s="7" t="s">
        <v>1879</v>
      </c>
      <c r="D717" s="7" t="s">
        <v>1880</v>
      </c>
      <c r="E717" s="7" t="s">
        <v>1283</v>
      </c>
      <c r="F717" s="7" t="s">
        <v>4395</v>
      </c>
      <c r="G717" s="21">
        <v>1</v>
      </c>
      <c r="H717" s="21">
        <v>6</v>
      </c>
      <c r="I717" s="22">
        <v>0</v>
      </c>
      <c r="J717" s="23">
        <v>0</v>
      </c>
      <c r="K717" s="24">
        <v>0</v>
      </c>
      <c r="L717" s="25">
        <v>1</v>
      </c>
      <c r="M717" s="37" t="s">
        <v>5502</v>
      </c>
      <c r="N717" s="37"/>
    </row>
    <row r="718" spans="1:14" x14ac:dyDescent="0.3">
      <c r="A718" s="7" t="s">
        <v>1371</v>
      </c>
      <c r="B718" s="7" t="s">
        <v>4396</v>
      </c>
      <c r="C718" s="7" t="s">
        <v>4397</v>
      </c>
      <c r="D718" s="7" t="s">
        <v>1880</v>
      </c>
      <c r="E718" s="7" t="s">
        <v>1373</v>
      </c>
      <c r="F718" s="7" t="s">
        <v>4398</v>
      </c>
      <c r="G718" s="21">
        <v>1</v>
      </c>
      <c r="H718" s="21">
        <v>3</v>
      </c>
      <c r="I718" s="22">
        <v>0</v>
      </c>
      <c r="J718" s="23">
        <v>0</v>
      </c>
      <c r="K718" s="24">
        <v>0</v>
      </c>
      <c r="L718" s="25">
        <v>1</v>
      </c>
      <c r="M718" s="37" t="s">
        <v>5507</v>
      </c>
      <c r="N718" s="37"/>
    </row>
    <row r="719" spans="1:14" x14ac:dyDescent="0.3">
      <c r="A719" s="7" t="s">
        <v>1273</v>
      </c>
      <c r="B719" s="7" t="s">
        <v>4399</v>
      </c>
      <c r="C719" s="7" t="s">
        <v>1951</v>
      </c>
      <c r="D719" s="7" t="s">
        <v>4400</v>
      </c>
      <c r="E719" s="7" t="s">
        <v>1275</v>
      </c>
      <c r="F719" s="7" t="s">
        <v>4401</v>
      </c>
      <c r="G719" s="21">
        <v>1</v>
      </c>
      <c r="H719" s="21">
        <v>1</v>
      </c>
      <c r="I719" s="22">
        <v>0</v>
      </c>
      <c r="J719" s="23">
        <v>0</v>
      </c>
      <c r="K719" s="24">
        <v>0</v>
      </c>
      <c r="L719" s="25">
        <v>1</v>
      </c>
      <c r="M719" s="37" t="s">
        <v>5507</v>
      </c>
      <c r="N719" s="37"/>
    </row>
    <row r="720" spans="1:14" x14ac:dyDescent="0.3">
      <c r="A720" s="7" t="s">
        <v>4402</v>
      </c>
      <c r="B720" s="7" t="s">
        <v>4403</v>
      </c>
      <c r="C720" s="7" t="s">
        <v>2473</v>
      </c>
      <c r="D720" s="7" t="s">
        <v>2212</v>
      </c>
      <c r="E720" s="7" t="s">
        <v>1075</v>
      </c>
      <c r="F720" s="7" t="s">
        <v>4404</v>
      </c>
      <c r="G720" s="21">
        <v>1</v>
      </c>
      <c r="H720" s="21">
        <v>1</v>
      </c>
      <c r="I720" s="22">
        <v>0</v>
      </c>
      <c r="J720" s="23">
        <v>1</v>
      </c>
      <c r="K720" s="24">
        <v>0</v>
      </c>
      <c r="L720" s="25">
        <v>0</v>
      </c>
      <c r="M720" s="37" t="s">
        <v>5505</v>
      </c>
      <c r="N720" s="37"/>
    </row>
    <row r="721" spans="1:14" x14ac:dyDescent="0.3">
      <c r="A721" s="7" t="s">
        <v>4405</v>
      </c>
      <c r="B721" s="7" t="s">
        <v>4406</v>
      </c>
      <c r="C721" s="7" t="s">
        <v>1951</v>
      </c>
      <c r="D721" s="7" t="s">
        <v>4407</v>
      </c>
      <c r="E721" s="7" t="s">
        <v>471</v>
      </c>
      <c r="F721" s="7" t="s">
        <v>4408</v>
      </c>
      <c r="G721" s="21">
        <v>1</v>
      </c>
      <c r="H721" s="21">
        <v>4</v>
      </c>
      <c r="I721" s="22">
        <v>1</v>
      </c>
      <c r="J721" s="23">
        <v>0</v>
      </c>
      <c r="K721" s="24">
        <v>0</v>
      </c>
      <c r="L721" s="25">
        <v>0</v>
      </c>
      <c r="M721" s="37" t="s">
        <v>5505</v>
      </c>
      <c r="N721" s="37"/>
    </row>
    <row r="722" spans="1:14" x14ac:dyDescent="0.3">
      <c r="A722" s="7" t="s">
        <v>354</v>
      </c>
      <c r="B722" s="7" t="s">
        <v>4409</v>
      </c>
      <c r="C722" s="7" t="s">
        <v>4410</v>
      </c>
      <c r="D722" s="7" t="s">
        <v>1880</v>
      </c>
      <c r="E722" s="7" t="s">
        <v>357</v>
      </c>
      <c r="F722" s="7" t="s">
        <v>4411</v>
      </c>
      <c r="G722" s="21">
        <v>1</v>
      </c>
      <c r="H722" s="21">
        <v>1</v>
      </c>
      <c r="I722" s="22">
        <v>0</v>
      </c>
      <c r="J722" s="23">
        <v>0</v>
      </c>
      <c r="K722" s="24">
        <v>1</v>
      </c>
      <c r="L722" s="25">
        <v>0</v>
      </c>
      <c r="M722" s="37" t="s">
        <v>5507</v>
      </c>
      <c r="N722" s="37"/>
    </row>
    <row r="723" spans="1:14" x14ac:dyDescent="0.3">
      <c r="A723" s="7" t="s">
        <v>1261</v>
      </c>
      <c r="B723" s="7" t="s">
        <v>4412</v>
      </c>
      <c r="C723" s="7" t="s">
        <v>4413</v>
      </c>
      <c r="D723" s="7" t="s">
        <v>2767</v>
      </c>
      <c r="E723" s="7" t="s">
        <v>784</v>
      </c>
      <c r="F723" s="7" t="s">
        <v>4414</v>
      </c>
      <c r="G723" s="21">
        <v>1</v>
      </c>
      <c r="H723" s="21">
        <v>1</v>
      </c>
      <c r="I723" s="22">
        <v>0</v>
      </c>
      <c r="J723" s="23">
        <v>0</v>
      </c>
      <c r="K723" s="24">
        <v>0</v>
      </c>
      <c r="L723" s="25">
        <v>1</v>
      </c>
      <c r="M723" s="37" t="s">
        <v>5507</v>
      </c>
      <c r="N723" s="37"/>
    </row>
    <row r="724" spans="1:14" x14ac:dyDescent="0.3">
      <c r="A724" s="7" t="s">
        <v>417</v>
      </c>
      <c r="B724" s="7" t="s">
        <v>4415</v>
      </c>
      <c r="C724" s="7" t="s">
        <v>1951</v>
      </c>
      <c r="D724" s="7" t="s">
        <v>2231</v>
      </c>
      <c r="E724" s="7" t="s">
        <v>420</v>
      </c>
      <c r="F724" s="7" t="s">
        <v>4416</v>
      </c>
      <c r="G724" s="21">
        <v>1</v>
      </c>
      <c r="H724" s="21">
        <v>6</v>
      </c>
      <c r="I724" s="22">
        <v>0</v>
      </c>
      <c r="J724" s="23">
        <v>0</v>
      </c>
      <c r="K724" s="24">
        <v>1</v>
      </c>
      <c r="L724" s="25">
        <v>0</v>
      </c>
      <c r="M724" s="37" t="s">
        <v>5507</v>
      </c>
      <c r="N724" s="37"/>
    </row>
    <row r="725" spans="1:14" x14ac:dyDescent="0.3">
      <c r="A725" s="7" t="s">
        <v>1593</v>
      </c>
      <c r="B725" s="7" t="s">
        <v>1594</v>
      </c>
      <c r="C725" s="7" t="s">
        <v>4417</v>
      </c>
      <c r="D725" s="7" t="s">
        <v>2495</v>
      </c>
      <c r="E725" s="7" t="s">
        <v>1595</v>
      </c>
      <c r="F725" s="7" t="s">
        <v>4418</v>
      </c>
      <c r="G725" s="21">
        <v>1</v>
      </c>
      <c r="H725" s="21">
        <v>1</v>
      </c>
      <c r="I725" s="22">
        <v>0</v>
      </c>
      <c r="J725" s="23">
        <v>0</v>
      </c>
      <c r="K725" s="24">
        <v>0</v>
      </c>
      <c r="L725" s="25">
        <v>1</v>
      </c>
      <c r="M725" s="37" t="s">
        <v>5507</v>
      </c>
      <c r="N725" s="37"/>
    </row>
    <row r="726" spans="1:14" x14ac:dyDescent="0.3">
      <c r="A726" s="7" t="s">
        <v>4419</v>
      </c>
      <c r="B726" s="7" t="s">
        <v>4420</v>
      </c>
      <c r="C726" s="7" t="s">
        <v>4421</v>
      </c>
      <c r="D726" s="7" t="s">
        <v>3118</v>
      </c>
      <c r="E726" s="7" t="s">
        <v>547</v>
      </c>
      <c r="F726" s="7" t="s">
        <v>4422</v>
      </c>
      <c r="G726" s="21">
        <v>1</v>
      </c>
      <c r="H726" s="21">
        <v>1</v>
      </c>
      <c r="I726" s="22">
        <v>1</v>
      </c>
      <c r="J726" s="23">
        <v>0</v>
      </c>
      <c r="K726" s="24">
        <v>0</v>
      </c>
      <c r="L726" s="25">
        <v>0</v>
      </c>
      <c r="M726" s="37" t="s">
        <v>5506</v>
      </c>
      <c r="N726" s="37"/>
    </row>
    <row r="727" spans="1:14" x14ac:dyDescent="0.3">
      <c r="A727" s="7" t="s">
        <v>1396</v>
      </c>
      <c r="B727" s="7" t="s">
        <v>4423</v>
      </c>
      <c r="C727" s="7" t="s">
        <v>1951</v>
      </c>
      <c r="D727" s="7" t="s">
        <v>1912</v>
      </c>
      <c r="E727" s="7" t="s">
        <v>991</v>
      </c>
      <c r="F727" s="7" t="s">
        <v>4424</v>
      </c>
      <c r="G727" s="21">
        <v>1</v>
      </c>
      <c r="H727" s="21">
        <v>1</v>
      </c>
      <c r="I727" s="22">
        <v>0</v>
      </c>
      <c r="J727" s="23">
        <v>0</v>
      </c>
      <c r="K727" s="24">
        <v>0</v>
      </c>
      <c r="L727" s="25">
        <v>1</v>
      </c>
      <c r="M727" s="37" t="s">
        <v>5507</v>
      </c>
      <c r="N727" s="37"/>
    </row>
    <row r="728" spans="1:14" x14ac:dyDescent="0.3">
      <c r="A728" s="7" t="s">
        <v>1326</v>
      </c>
      <c r="B728" s="7" t="s">
        <v>4425</v>
      </c>
      <c r="C728" s="7" t="s">
        <v>4426</v>
      </c>
      <c r="D728" s="7" t="s">
        <v>2918</v>
      </c>
      <c r="E728" s="7" t="s">
        <v>1328</v>
      </c>
      <c r="F728" s="7" t="s">
        <v>4427</v>
      </c>
      <c r="G728" s="21">
        <v>1</v>
      </c>
      <c r="H728" s="21">
        <v>1</v>
      </c>
      <c r="I728" s="22">
        <v>0</v>
      </c>
      <c r="J728" s="23">
        <v>0</v>
      </c>
      <c r="K728" s="24">
        <v>0</v>
      </c>
      <c r="L728" s="25">
        <v>1</v>
      </c>
      <c r="M728" s="37" t="s">
        <v>5507</v>
      </c>
      <c r="N728" s="37"/>
    </row>
    <row r="729" spans="1:14" x14ac:dyDescent="0.3">
      <c r="A729" s="7" t="s">
        <v>1705</v>
      </c>
      <c r="B729" s="7" t="s">
        <v>4428</v>
      </c>
      <c r="C729" s="7" t="s">
        <v>4429</v>
      </c>
      <c r="D729" s="7" t="s">
        <v>2081</v>
      </c>
      <c r="E729" s="7" t="s">
        <v>991</v>
      </c>
      <c r="F729" s="7" t="s">
        <v>4430</v>
      </c>
      <c r="G729" s="21">
        <v>1</v>
      </c>
      <c r="H729" s="21">
        <v>1</v>
      </c>
      <c r="I729" s="22">
        <v>0</v>
      </c>
      <c r="J729" s="23">
        <v>0</v>
      </c>
      <c r="K729" s="24">
        <v>0</v>
      </c>
      <c r="L729" s="25">
        <v>1</v>
      </c>
      <c r="M729" s="37" t="s">
        <v>5507</v>
      </c>
      <c r="N729" s="37"/>
    </row>
    <row r="730" spans="1:14" x14ac:dyDescent="0.3">
      <c r="A730" s="7" t="s">
        <v>4431</v>
      </c>
      <c r="B730" s="7" t="s">
        <v>4432</v>
      </c>
      <c r="C730" s="7" t="s">
        <v>4433</v>
      </c>
      <c r="D730" s="7" t="s">
        <v>1941</v>
      </c>
      <c r="E730" s="7" t="s">
        <v>561</v>
      </c>
      <c r="F730" s="7" t="s">
        <v>4434</v>
      </c>
      <c r="G730" s="21">
        <v>1</v>
      </c>
      <c r="H730" s="21">
        <v>3</v>
      </c>
      <c r="I730" s="22">
        <v>0</v>
      </c>
      <c r="J730" s="23">
        <v>1</v>
      </c>
      <c r="K730" s="24">
        <v>0</v>
      </c>
      <c r="L730" s="25">
        <v>0</v>
      </c>
      <c r="M730" s="37" t="s">
        <v>5506</v>
      </c>
      <c r="N730" s="37"/>
    </row>
    <row r="731" spans="1:14" x14ac:dyDescent="0.3">
      <c r="A731" s="7" t="s">
        <v>942</v>
      </c>
      <c r="B731" s="7" t="s">
        <v>4435</v>
      </c>
      <c r="C731" s="7" t="s">
        <v>4436</v>
      </c>
      <c r="D731" s="7" t="s">
        <v>1880</v>
      </c>
      <c r="E731" s="7" t="s">
        <v>457</v>
      </c>
      <c r="F731" s="7" t="s">
        <v>4437</v>
      </c>
      <c r="G731" s="21">
        <v>1</v>
      </c>
      <c r="H731" s="21">
        <v>1</v>
      </c>
      <c r="I731" s="22">
        <v>0</v>
      </c>
      <c r="J731" s="23">
        <v>0</v>
      </c>
      <c r="K731" s="24">
        <v>1</v>
      </c>
      <c r="L731" s="25">
        <v>0</v>
      </c>
      <c r="M731" s="37" t="s">
        <v>5507</v>
      </c>
      <c r="N731" s="37"/>
    </row>
    <row r="732" spans="1:14" x14ac:dyDescent="0.3">
      <c r="A732" s="7" t="s">
        <v>679</v>
      </c>
      <c r="B732" s="7" t="s">
        <v>680</v>
      </c>
      <c r="C732" s="7" t="s">
        <v>4438</v>
      </c>
      <c r="D732" s="7" t="s">
        <v>2767</v>
      </c>
      <c r="E732" s="7" t="s">
        <v>415</v>
      </c>
      <c r="F732" s="7" t="s">
        <v>4439</v>
      </c>
      <c r="G732" s="21">
        <v>1</v>
      </c>
      <c r="H732" s="21">
        <v>1</v>
      </c>
      <c r="I732" s="22">
        <v>0</v>
      </c>
      <c r="J732" s="23">
        <v>0</v>
      </c>
      <c r="K732" s="24">
        <v>1</v>
      </c>
      <c r="L732" s="25">
        <v>0</v>
      </c>
      <c r="M732" s="37" t="s">
        <v>5507</v>
      </c>
      <c r="N732" s="37"/>
    </row>
    <row r="733" spans="1:14" x14ac:dyDescent="0.3">
      <c r="A733" s="7" t="s">
        <v>1862</v>
      </c>
      <c r="B733" s="7" t="s">
        <v>4440</v>
      </c>
      <c r="C733" s="7" t="s">
        <v>2131</v>
      </c>
      <c r="D733" s="7" t="s">
        <v>2639</v>
      </c>
      <c r="E733" s="7" t="s">
        <v>1238</v>
      </c>
      <c r="F733" s="7" t="s">
        <v>4441</v>
      </c>
      <c r="G733" s="21">
        <v>1</v>
      </c>
      <c r="H733" s="21">
        <v>1</v>
      </c>
      <c r="I733" s="22">
        <v>0</v>
      </c>
      <c r="J733" s="23">
        <v>0</v>
      </c>
      <c r="K733" s="24">
        <v>0</v>
      </c>
      <c r="L733" s="25">
        <v>1</v>
      </c>
      <c r="M733" s="37" t="s">
        <v>5507</v>
      </c>
      <c r="N733" s="37"/>
    </row>
    <row r="734" spans="1:14" x14ac:dyDescent="0.3">
      <c r="A734" s="7" t="s">
        <v>630</v>
      </c>
      <c r="B734" s="7" t="s">
        <v>4442</v>
      </c>
      <c r="C734" s="7" t="s">
        <v>2306</v>
      </c>
      <c r="D734" s="7" t="s">
        <v>2756</v>
      </c>
      <c r="E734" s="7" t="s">
        <v>629</v>
      </c>
      <c r="F734" s="7" t="s">
        <v>4443</v>
      </c>
      <c r="G734" s="21">
        <v>1</v>
      </c>
      <c r="H734" s="21">
        <v>1</v>
      </c>
      <c r="I734" s="22">
        <v>0</v>
      </c>
      <c r="J734" s="23">
        <v>0</v>
      </c>
      <c r="K734" s="24">
        <v>1</v>
      </c>
      <c r="L734" s="25">
        <v>0</v>
      </c>
      <c r="M734" s="37" t="s">
        <v>5507</v>
      </c>
      <c r="N734" s="37"/>
    </row>
    <row r="735" spans="1:14" x14ac:dyDescent="0.3">
      <c r="A735" s="7" t="s">
        <v>4444</v>
      </c>
      <c r="B735" s="7" t="s">
        <v>4445</v>
      </c>
      <c r="C735" s="7" t="s">
        <v>4446</v>
      </c>
      <c r="D735" s="7" t="s">
        <v>1957</v>
      </c>
      <c r="E735" s="7" t="s">
        <v>974</v>
      </c>
      <c r="F735" s="7" t="s">
        <v>4447</v>
      </c>
      <c r="G735" s="21">
        <v>1</v>
      </c>
      <c r="H735" s="21">
        <v>1</v>
      </c>
      <c r="I735" s="22">
        <v>1</v>
      </c>
      <c r="J735" s="23">
        <v>0</v>
      </c>
      <c r="K735" s="24">
        <v>0</v>
      </c>
      <c r="L735" s="25">
        <v>0</v>
      </c>
      <c r="M735" s="37" t="s">
        <v>5505</v>
      </c>
      <c r="N735" s="37"/>
    </row>
    <row r="736" spans="1:14" x14ac:dyDescent="0.3">
      <c r="A736" s="7" t="s">
        <v>412</v>
      </c>
      <c r="B736" s="7" t="s">
        <v>4448</v>
      </c>
      <c r="C736" s="7" t="s">
        <v>4449</v>
      </c>
      <c r="D736" s="7" t="s">
        <v>1880</v>
      </c>
      <c r="E736" s="7" t="s">
        <v>415</v>
      </c>
      <c r="F736" s="7" t="s">
        <v>4450</v>
      </c>
      <c r="G736" s="21">
        <v>1</v>
      </c>
      <c r="H736" s="21">
        <v>4</v>
      </c>
      <c r="I736" s="22">
        <v>0</v>
      </c>
      <c r="J736" s="23">
        <v>0</v>
      </c>
      <c r="K736" s="24">
        <v>1</v>
      </c>
      <c r="L736" s="25">
        <v>0</v>
      </c>
      <c r="M736" s="37" t="s">
        <v>5504</v>
      </c>
      <c r="N736" s="37"/>
    </row>
    <row r="737" spans="1:14" x14ac:dyDescent="0.3">
      <c r="A737" s="7" t="s">
        <v>4451</v>
      </c>
      <c r="B737" s="7" t="s">
        <v>4452</v>
      </c>
      <c r="C737" s="7" t="s">
        <v>1951</v>
      </c>
      <c r="D737" s="7" t="s">
        <v>3376</v>
      </c>
      <c r="E737" s="7" t="s">
        <v>3266</v>
      </c>
      <c r="F737" s="7" t="s">
        <v>4453</v>
      </c>
      <c r="G737" s="21">
        <v>1</v>
      </c>
      <c r="H737" s="21">
        <v>1</v>
      </c>
      <c r="I737" s="22">
        <v>0</v>
      </c>
      <c r="J737" s="23">
        <v>1</v>
      </c>
      <c r="K737" s="24">
        <v>0</v>
      </c>
      <c r="L737" s="25">
        <v>0</v>
      </c>
      <c r="M737" s="37" t="s">
        <v>5506</v>
      </c>
      <c r="N737" s="37"/>
    </row>
    <row r="738" spans="1:14" x14ac:dyDescent="0.3">
      <c r="A738" s="7" t="s">
        <v>4454</v>
      </c>
      <c r="B738" s="7" t="s">
        <v>4455</v>
      </c>
      <c r="C738" s="7" t="s">
        <v>1970</v>
      </c>
      <c r="D738" s="7" t="s">
        <v>2419</v>
      </c>
      <c r="E738" s="7" t="s">
        <v>715</v>
      </c>
      <c r="F738" s="7" t="s">
        <v>4456</v>
      </c>
      <c r="G738" s="21">
        <v>1</v>
      </c>
      <c r="H738" s="21">
        <v>5</v>
      </c>
      <c r="I738" s="22">
        <v>0</v>
      </c>
      <c r="J738" s="23">
        <v>1</v>
      </c>
      <c r="K738" s="24">
        <v>0</v>
      </c>
      <c r="L738" s="25">
        <v>0</v>
      </c>
      <c r="M738" s="37" t="s">
        <v>5506</v>
      </c>
      <c r="N738" s="37"/>
    </row>
    <row r="739" spans="1:14" x14ac:dyDescent="0.3">
      <c r="A739" s="7" t="s">
        <v>4457</v>
      </c>
      <c r="B739" s="7" t="s">
        <v>4458</v>
      </c>
      <c r="C739" s="7" t="s">
        <v>4459</v>
      </c>
      <c r="D739" s="7" t="s">
        <v>3038</v>
      </c>
      <c r="E739" s="7" t="s">
        <v>974</v>
      </c>
      <c r="F739" s="7" t="s">
        <v>4460</v>
      </c>
      <c r="G739" s="21">
        <v>1</v>
      </c>
      <c r="H739" s="21">
        <v>1</v>
      </c>
      <c r="I739" s="22">
        <v>0</v>
      </c>
      <c r="J739" s="23">
        <v>1</v>
      </c>
      <c r="K739" s="24">
        <v>0</v>
      </c>
      <c r="L739" s="25">
        <v>0</v>
      </c>
      <c r="M739" s="37" t="s">
        <v>5506</v>
      </c>
      <c r="N739" s="37"/>
    </row>
    <row r="740" spans="1:14" x14ac:dyDescent="0.3">
      <c r="A740" s="7" t="s">
        <v>1791</v>
      </c>
      <c r="B740" s="7" t="s">
        <v>4461</v>
      </c>
      <c r="C740" s="7" t="s">
        <v>1951</v>
      </c>
      <c r="D740" s="7" t="s">
        <v>2419</v>
      </c>
      <c r="E740" s="7" t="s">
        <v>1216</v>
      </c>
      <c r="F740" s="7" t="s">
        <v>4462</v>
      </c>
      <c r="G740" s="21">
        <v>1</v>
      </c>
      <c r="H740" s="21">
        <v>2</v>
      </c>
      <c r="I740" s="22">
        <v>0</v>
      </c>
      <c r="J740" s="23">
        <v>0</v>
      </c>
      <c r="K740" s="24">
        <v>0</v>
      </c>
      <c r="L740" s="25">
        <v>1</v>
      </c>
      <c r="M740" s="37" t="s">
        <v>5509</v>
      </c>
      <c r="N740" s="37"/>
    </row>
    <row r="741" spans="1:14" x14ac:dyDescent="0.3">
      <c r="A741" s="7" t="s">
        <v>4463</v>
      </c>
      <c r="B741" s="7" t="s">
        <v>4464</v>
      </c>
      <c r="C741" s="7" t="s">
        <v>4465</v>
      </c>
      <c r="D741" s="7" t="s">
        <v>2639</v>
      </c>
      <c r="E741" s="7" t="s">
        <v>4466</v>
      </c>
      <c r="F741" s="7" t="s">
        <v>4467</v>
      </c>
      <c r="G741" s="21">
        <v>1</v>
      </c>
      <c r="H741" s="21">
        <v>4</v>
      </c>
      <c r="I741" s="22">
        <v>0</v>
      </c>
      <c r="J741" s="23">
        <v>1</v>
      </c>
      <c r="K741" s="24">
        <v>0</v>
      </c>
      <c r="L741" s="25">
        <v>0</v>
      </c>
      <c r="M741" s="37" t="s">
        <v>5505</v>
      </c>
      <c r="N741" s="37"/>
    </row>
    <row r="742" spans="1:14" x14ac:dyDescent="0.3">
      <c r="A742" s="7" t="s">
        <v>4468</v>
      </c>
      <c r="B742" s="7" t="s">
        <v>4469</v>
      </c>
      <c r="C742" s="7" t="s">
        <v>1951</v>
      </c>
      <c r="D742" s="7" t="s">
        <v>1880</v>
      </c>
      <c r="E742" s="7" t="s">
        <v>457</v>
      </c>
      <c r="F742" s="7" t="s">
        <v>4470</v>
      </c>
      <c r="G742" s="21">
        <v>1</v>
      </c>
      <c r="H742" s="21">
        <v>3</v>
      </c>
      <c r="I742" s="22">
        <v>0</v>
      </c>
      <c r="J742" s="23">
        <v>1</v>
      </c>
      <c r="K742" s="24">
        <v>0</v>
      </c>
      <c r="L742" s="25">
        <v>0</v>
      </c>
      <c r="M742" s="37" t="s">
        <v>5505</v>
      </c>
      <c r="N742" s="37"/>
    </row>
    <row r="743" spans="1:14" x14ac:dyDescent="0.3">
      <c r="A743" s="7" t="s">
        <v>4471</v>
      </c>
      <c r="B743" s="7" t="s">
        <v>4472</v>
      </c>
      <c r="C743" s="7" t="s">
        <v>4473</v>
      </c>
      <c r="D743" s="7" t="s">
        <v>1880</v>
      </c>
      <c r="E743" s="7" t="s">
        <v>4474</v>
      </c>
      <c r="F743" s="7" t="s">
        <v>4475</v>
      </c>
      <c r="G743" s="21">
        <v>1</v>
      </c>
      <c r="H743" s="21">
        <v>19</v>
      </c>
      <c r="I743" s="22">
        <v>1</v>
      </c>
      <c r="J743" s="23">
        <v>0</v>
      </c>
      <c r="K743" s="24">
        <v>0</v>
      </c>
      <c r="L743" s="25">
        <v>0</v>
      </c>
      <c r="M743" s="37" t="s">
        <v>5506</v>
      </c>
      <c r="N743" s="37"/>
    </row>
    <row r="744" spans="1:14" x14ac:dyDescent="0.3">
      <c r="A744" s="7" t="s">
        <v>4476</v>
      </c>
      <c r="B744" s="7" t="s">
        <v>4477</v>
      </c>
      <c r="C744" s="7" t="s">
        <v>4478</v>
      </c>
      <c r="D744" s="7" t="s">
        <v>4066</v>
      </c>
      <c r="E744" s="7" t="s">
        <v>607</v>
      </c>
      <c r="F744" s="7" t="s">
        <v>4479</v>
      </c>
      <c r="G744" s="21">
        <v>1</v>
      </c>
      <c r="H744" s="21">
        <v>6</v>
      </c>
      <c r="I744" s="22">
        <v>0</v>
      </c>
      <c r="J744" s="23">
        <v>1</v>
      </c>
      <c r="K744" s="24">
        <v>0</v>
      </c>
      <c r="L744" s="25">
        <v>0</v>
      </c>
      <c r="M744" s="37" t="s">
        <v>5505</v>
      </c>
      <c r="N744" s="37"/>
    </row>
    <row r="745" spans="1:14" x14ac:dyDescent="0.3">
      <c r="A745" s="7" t="s">
        <v>4480</v>
      </c>
      <c r="B745" s="7" t="s">
        <v>4481</v>
      </c>
      <c r="C745" s="7" t="s">
        <v>1951</v>
      </c>
      <c r="D745" s="7" t="s">
        <v>1880</v>
      </c>
      <c r="E745" s="7" t="s">
        <v>872</v>
      </c>
      <c r="F745" s="7" t="s">
        <v>4482</v>
      </c>
      <c r="G745" s="21">
        <v>1</v>
      </c>
      <c r="H745" s="21">
        <v>8</v>
      </c>
      <c r="I745" s="22">
        <v>0</v>
      </c>
      <c r="J745" s="23">
        <v>1</v>
      </c>
      <c r="K745" s="24">
        <v>0</v>
      </c>
      <c r="L745" s="25">
        <v>0</v>
      </c>
      <c r="M745" s="37" t="s">
        <v>5506</v>
      </c>
      <c r="N745" s="37"/>
    </row>
    <row r="746" spans="1:14" x14ac:dyDescent="0.3">
      <c r="A746" s="7" t="s">
        <v>4483</v>
      </c>
      <c r="B746" s="7" t="s">
        <v>2178</v>
      </c>
      <c r="C746" s="7" t="s">
        <v>2820</v>
      </c>
      <c r="D746" s="7" t="s">
        <v>2180</v>
      </c>
      <c r="E746" s="7" t="s">
        <v>2181</v>
      </c>
      <c r="F746" s="7" t="s">
        <v>4484</v>
      </c>
      <c r="G746" s="21">
        <v>1</v>
      </c>
      <c r="H746" s="21">
        <v>24</v>
      </c>
      <c r="I746" s="22">
        <v>1</v>
      </c>
      <c r="J746" s="23">
        <v>0</v>
      </c>
      <c r="K746" s="24">
        <v>0</v>
      </c>
      <c r="L746" s="25">
        <v>0</v>
      </c>
      <c r="M746" s="37" t="s">
        <v>5505</v>
      </c>
      <c r="N746" s="37"/>
    </row>
    <row r="747" spans="1:14" x14ac:dyDescent="0.3">
      <c r="A747" s="7" t="s">
        <v>1431</v>
      </c>
      <c r="B747" s="7" t="s">
        <v>4485</v>
      </c>
      <c r="C747" s="7" t="s">
        <v>1951</v>
      </c>
      <c r="D747" s="7" t="s">
        <v>1991</v>
      </c>
      <c r="E747" s="7" t="s">
        <v>1283</v>
      </c>
      <c r="F747" s="7" t="s">
        <v>4486</v>
      </c>
      <c r="G747" s="21">
        <v>1</v>
      </c>
      <c r="H747" s="21">
        <v>1</v>
      </c>
      <c r="I747" s="22">
        <v>0</v>
      </c>
      <c r="J747" s="23">
        <v>0</v>
      </c>
      <c r="K747" s="24">
        <v>0</v>
      </c>
      <c r="L747" s="25">
        <v>1</v>
      </c>
      <c r="M747" s="37" t="s">
        <v>5502</v>
      </c>
      <c r="N747" s="37"/>
    </row>
    <row r="748" spans="1:14" x14ac:dyDescent="0.3">
      <c r="A748" s="7" t="s">
        <v>4487</v>
      </c>
      <c r="B748" s="7" t="s">
        <v>4488</v>
      </c>
      <c r="C748" s="7" t="s">
        <v>2540</v>
      </c>
      <c r="D748" s="7" t="s">
        <v>1880</v>
      </c>
      <c r="E748" s="7" t="s">
        <v>1310</v>
      </c>
      <c r="F748" s="7" t="s">
        <v>4489</v>
      </c>
      <c r="G748" s="21">
        <v>1</v>
      </c>
      <c r="H748" s="21">
        <v>2</v>
      </c>
      <c r="I748" s="22">
        <v>0</v>
      </c>
      <c r="J748" s="23">
        <v>1</v>
      </c>
      <c r="K748" s="24">
        <v>0</v>
      </c>
      <c r="L748" s="25">
        <v>0</v>
      </c>
      <c r="M748" s="37" t="s">
        <v>5506</v>
      </c>
      <c r="N748" s="37"/>
    </row>
    <row r="749" spans="1:14" x14ac:dyDescent="0.3">
      <c r="A749" s="7" t="s">
        <v>659</v>
      </c>
      <c r="B749" s="7" t="s">
        <v>4490</v>
      </c>
      <c r="C749" s="7" t="s">
        <v>4491</v>
      </c>
      <c r="D749" s="7" t="s">
        <v>4492</v>
      </c>
      <c r="E749" s="7" t="s">
        <v>661</v>
      </c>
      <c r="F749" s="7" t="s">
        <v>4493</v>
      </c>
      <c r="G749" s="21">
        <v>1</v>
      </c>
      <c r="H749" s="21">
        <v>5</v>
      </c>
      <c r="I749" s="22">
        <v>0</v>
      </c>
      <c r="J749" s="23">
        <v>0</v>
      </c>
      <c r="K749" s="24">
        <v>1</v>
      </c>
      <c r="L749" s="25">
        <v>0</v>
      </c>
      <c r="M749" s="37" t="s">
        <v>5507</v>
      </c>
      <c r="N749" s="37"/>
    </row>
    <row r="750" spans="1:14" x14ac:dyDescent="0.3">
      <c r="A750" s="7" t="s">
        <v>749</v>
      </c>
      <c r="B750" s="7" t="s">
        <v>4494</v>
      </c>
      <c r="C750" s="7" t="s">
        <v>4495</v>
      </c>
      <c r="D750" s="7" t="s">
        <v>1880</v>
      </c>
      <c r="E750" s="7" t="s">
        <v>709</v>
      </c>
      <c r="F750" s="7" t="s">
        <v>4496</v>
      </c>
      <c r="G750" s="21">
        <v>1</v>
      </c>
      <c r="H750" s="21">
        <v>6</v>
      </c>
      <c r="I750" s="22">
        <v>0</v>
      </c>
      <c r="J750" s="23">
        <v>0</v>
      </c>
      <c r="K750" s="24">
        <v>1</v>
      </c>
      <c r="L750" s="25">
        <v>0</v>
      </c>
      <c r="M750" s="37" t="s">
        <v>5507</v>
      </c>
      <c r="N750" s="37"/>
    </row>
    <row r="751" spans="1:14" x14ac:dyDescent="0.3">
      <c r="A751" s="7" t="s">
        <v>4497</v>
      </c>
      <c r="B751" s="7" t="s">
        <v>4498</v>
      </c>
      <c r="C751" s="7" t="s">
        <v>4499</v>
      </c>
      <c r="D751" s="7" t="s">
        <v>1927</v>
      </c>
      <c r="E751" s="7" t="s">
        <v>858</v>
      </c>
      <c r="F751" s="7" t="s">
        <v>4500</v>
      </c>
      <c r="G751" s="21">
        <v>1</v>
      </c>
      <c r="H751" s="21">
        <v>1</v>
      </c>
      <c r="I751" s="22">
        <v>0</v>
      </c>
      <c r="J751" s="23">
        <v>1</v>
      </c>
      <c r="K751" s="24">
        <v>0</v>
      </c>
      <c r="L751" s="25">
        <v>0</v>
      </c>
      <c r="M751" s="37" t="s">
        <v>5505</v>
      </c>
      <c r="N751" s="37"/>
    </row>
    <row r="752" spans="1:14" x14ac:dyDescent="0.3">
      <c r="A752" s="7" t="s">
        <v>1481</v>
      </c>
      <c r="B752" s="7" t="s">
        <v>4501</v>
      </c>
      <c r="C752" s="7" t="s">
        <v>1951</v>
      </c>
      <c r="D752" s="7" t="s">
        <v>2631</v>
      </c>
      <c r="E752" s="7" t="s">
        <v>1450</v>
      </c>
      <c r="F752" s="7" t="s">
        <v>4502</v>
      </c>
      <c r="G752" s="21">
        <v>1</v>
      </c>
      <c r="H752" s="21">
        <v>12</v>
      </c>
      <c r="I752" s="22">
        <v>0</v>
      </c>
      <c r="J752" s="23">
        <v>0</v>
      </c>
      <c r="K752" s="24">
        <v>0</v>
      </c>
      <c r="L752" s="25">
        <v>1</v>
      </c>
      <c r="M752" s="37" t="s">
        <v>5507</v>
      </c>
      <c r="N752" s="37"/>
    </row>
    <row r="753" spans="1:14" x14ac:dyDescent="0.3">
      <c r="A753" s="7" t="s">
        <v>1720</v>
      </c>
      <c r="B753" s="7" t="s">
        <v>1721</v>
      </c>
      <c r="C753" s="7" t="s">
        <v>1951</v>
      </c>
      <c r="D753" s="7" t="s">
        <v>1880</v>
      </c>
      <c r="E753" s="7" t="s">
        <v>1109</v>
      </c>
      <c r="F753" s="7" t="s">
        <v>4503</v>
      </c>
      <c r="G753" s="21">
        <v>1</v>
      </c>
      <c r="H753" s="21">
        <v>1</v>
      </c>
      <c r="I753" s="22">
        <v>0</v>
      </c>
      <c r="J753" s="23">
        <v>0</v>
      </c>
      <c r="K753" s="24">
        <v>0</v>
      </c>
      <c r="L753" s="25">
        <v>1</v>
      </c>
      <c r="M753" s="37" t="s">
        <v>5507</v>
      </c>
      <c r="N753" s="37"/>
    </row>
    <row r="754" spans="1:14" x14ac:dyDescent="0.3">
      <c r="A754" s="7" t="s">
        <v>4504</v>
      </c>
      <c r="B754" s="7" t="s">
        <v>4505</v>
      </c>
      <c r="C754" s="7" t="s">
        <v>1951</v>
      </c>
      <c r="D754" s="7" t="s">
        <v>2753</v>
      </c>
      <c r="E754" s="7" t="s">
        <v>4506</v>
      </c>
      <c r="F754" s="7" t="s">
        <v>4507</v>
      </c>
      <c r="G754" s="21">
        <v>1</v>
      </c>
      <c r="H754" s="21">
        <v>1</v>
      </c>
      <c r="I754" s="22">
        <v>0</v>
      </c>
      <c r="J754" s="23">
        <v>1</v>
      </c>
      <c r="K754" s="24">
        <v>0</v>
      </c>
      <c r="L754" s="25">
        <v>0</v>
      </c>
      <c r="M754" s="37" t="s">
        <v>5506</v>
      </c>
      <c r="N754" s="37"/>
    </row>
    <row r="755" spans="1:14" x14ac:dyDescent="0.3">
      <c r="A755" s="7" t="s">
        <v>4508</v>
      </c>
      <c r="B755" s="7" t="s">
        <v>4509</v>
      </c>
      <c r="C755" s="7" t="s">
        <v>2504</v>
      </c>
      <c r="D755" s="7" t="s">
        <v>1907</v>
      </c>
      <c r="E755" s="7" t="s">
        <v>784</v>
      </c>
      <c r="F755" s="7" t="s">
        <v>4510</v>
      </c>
      <c r="G755" s="21">
        <v>1</v>
      </c>
      <c r="H755" s="21">
        <v>1</v>
      </c>
      <c r="I755" s="22">
        <v>0</v>
      </c>
      <c r="J755" s="23">
        <v>1</v>
      </c>
      <c r="K755" s="24">
        <v>0</v>
      </c>
      <c r="L755" s="25">
        <v>0</v>
      </c>
      <c r="M755" s="37" t="s">
        <v>5506</v>
      </c>
      <c r="N755" s="37"/>
    </row>
    <row r="756" spans="1:14" x14ac:dyDescent="0.3">
      <c r="A756" s="7" t="s">
        <v>649</v>
      </c>
      <c r="B756" s="7" t="s">
        <v>650</v>
      </c>
      <c r="C756" s="7" t="s">
        <v>4511</v>
      </c>
      <c r="D756" s="7" t="s">
        <v>4512</v>
      </c>
      <c r="E756" s="7" t="s">
        <v>388</v>
      </c>
      <c r="F756" s="7" t="s">
        <v>4513</v>
      </c>
      <c r="G756" s="21">
        <v>1</v>
      </c>
      <c r="H756" s="21">
        <v>1</v>
      </c>
      <c r="I756" s="22">
        <v>0</v>
      </c>
      <c r="J756" s="23">
        <v>0</v>
      </c>
      <c r="K756" s="24">
        <v>1</v>
      </c>
      <c r="L756" s="25">
        <v>0</v>
      </c>
      <c r="M756" s="37" t="s">
        <v>5507</v>
      </c>
      <c r="N756" s="37"/>
    </row>
    <row r="757" spans="1:14" x14ac:dyDescent="0.3">
      <c r="A757" s="7" t="s">
        <v>4514</v>
      </c>
      <c r="B757" s="7" t="s">
        <v>4515</v>
      </c>
      <c r="C757" s="7" t="s">
        <v>1917</v>
      </c>
      <c r="D757" s="7" t="s">
        <v>1880</v>
      </c>
      <c r="E757" s="7" t="s">
        <v>420</v>
      </c>
      <c r="F757" s="7" t="s">
        <v>4516</v>
      </c>
      <c r="G757" s="21">
        <v>1</v>
      </c>
      <c r="H757" s="21">
        <v>2</v>
      </c>
      <c r="I757" s="22">
        <v>0</v>
      </c>
      <c r="J757" s="23">
        <v>1</v>
      </c>
      <c r="K757" s="24">
        <v>0</v>
      </c>
      <c r="L757" s="25">
        <v>0</v>
      </c>
      <c r="M757" s="37" t="s">
        <v>5506</v>
      </c>
      <c r="N757" s="37"/>
    </row>
    <row r="758" spans="1:14" x14ac:dyDescent="0.3">
      <c r="A758" s="7" t="s">
        <v>4517</v>
      </c>
      <c r="B758" s="7" t="s">
        <v>4518</v>
      </c>
      <c r="C758" s="7" t="s">
        <v>4519</v>
      </c>
      <c r="D758" s="7" t="s">
        <v>1880</v>
      </c>
      <c r="E758" s="7" t="s">
        <v>378</v>
      </c>
      <c r="F758" s="7" t="s">
        <v>4520</v>
      </c>
      <c r="G758" s="21">
        <v>1</v>
      </c>
      <c r="H758" s="21">
        <v>4</v>
      </c>
      <c r="I758" s="22">
        <v>0</v>
      </c>
      <c r="J758" s="23">
        <v>1</v>
      </c>
      <c r="K758" s="24">
        <v>0</v>
      </c>
      <c r="L758" s="25">
        <v>0</v>
      </c>
      <c r="M758" s="37" t="s">
        <v>5505</v>
      </c>
      <c r="N758" s="37"/>
    </row>
    <row r="759" spans="1:14" x14ac:dyDescent="0.3">
      <c r="A759" s="7" t="s">
        <v>4521</v>
      </c>
      <c r="B759" s="7" t="s">
        <v>4522</v>
      </c>
      <c r="C759" s="7" t="s">
        <v>3597</v>
      </c>
      <c r="D759" s="7" t="s">
        <v>4372</v>
      </c>
      <c r="E759" s="7" t="s">
        <v>3266</v>
      </c>
      <c r="F759" s="7" t="s">
        <v>4523</v>
      </c>
      <c r="G759" s="21">
        <v>1</v>
      </c>
      <c r="H759" s="21">
        <v>1</v>
      </c>
      <c r="I759" s="22">
        <v>0</v>
      </c>
      <c r="J759" s="23">
        <v>1</v>
      </c>
      <c r="K759" s="24">
        <v>0</v>
      </c>
      <c r="L759" s="25">
        <v>0</v>
      </c>
      <c r="M759" s="37" t="s">
        <v>5506</v>
      </c>
      <c r="N759" s="37"/>
    </row>
    <row r="760" spans="1:14" x14ac:dyDescent="0.3">
      <c r="A760" s="7" t="s">
        <v>4524</v>
      </c>
      <c r="B760" s="7" t="s">
        <v>4525</v>
      </c>
      <c r="C760" s="7" t="s">
        <v>4526</v>
      </c>
      <c r="D760" s="7" t="s">
        <v>2767</v>
      </c>
      <c r="E760" s="7" t="s">
        <v>415</v>
      </c>
      <c r="F760" s="7" t="s">
        <v>4527</v>
      </c>
      <c r="G760" s="21">
        <v>1</v>
      </c>
      <c r="H760" s="21">
        <v>1</v>
      </c>
      <c r="I760" s="22">
        <v>0</v>
      </c>
      <c r="J760" s="23">
        <v>1</v>
      </c>
      <c r="K760" s="24">
        <v>0</v>
      </c>
      <c r="L760" s="25">
        <v>0</v>
      </c>
      <c r="M760" s="37" t="s">
        <v>5506</v>
      </c>
      <c r="N760" s="37"/>
    </row>
    <row r="761" spans="1:14" x14ac:dyDescent="0.3">
      <c r="A761" s="7" t="s">
        <v>1234</v>
      </c>
      <c r="B761" s="7" t="s">
        <v>4528</v>
      </c>
      <c r="C761" s="7" t="s">
        <v>2306</v>
      </c>
      <c r="D761" s="7" t="s">
        <v>3258</v>
      </c>
      <c r="E761" s="7" t="s">
        <v>423</v>
      </c>
      <c r="F761" s="7" t="s">
        <v>4529</v>
      </c>
      <c r="G761" s="21">
        <v>1</v>
      </c>
      <c r="H761" s="21">
        <v>1</v>
      </c>
      <c r="I761" s="22">
        <v>0</v>
      </c>
      <c r="J761" s="23">
        <v>0</v>
      </c>
      <c r="K761" s="24">
        <v>0</v>
      </c>
      <c r="L761" s="25">
        <v>1</v>
      </c>
      <c r="M761" s="37" t="s">
        <v>5507</v>
      </c>
      <c r="N761" s="37"/>
    </row>
    <row r="762" spans="1:14" x14ac:dyDescent="0.3">
      <c r="A762" s="7" t="s">
        <v>4530</v>
      </c>
      <c r="B762" s="7" t="s">
        <v>4531</v>
      </c>
      <c r="C762" s="7" t="s">
        <v>4532</v>
      </c>
      <c r="D762" s="7" t="s">
        <v>1918</v>
      </c>
      <c r="E762" s="7" t="s">
        <v>784</v>
      </c>
      <c r="F762" s="7" t="s">
        <v>4533</v>
      </c>
      <c r="G762" s="21">
        <v>1</v>
      </c>
      <c r="H762" s="21">
        <v>1</v>
      </c>
      <c r="I762" s="22">
        <v>0</v>
      </c>
      <c r="J762" s="23">
        <v>1</v>
      </c>
      <c r="K762" s="24">
        <v>0</v>
      </c>
      <c r="L762" s="25">
        <v>0</v>
      </c>
      <c r="M762" s="37" t="s">
        <v>5506</v>
      </c>
      <c r="N762" s="37"/>
    </row>
    <row r="763" spans="1:14" x14ac:dyDescent="0.3">
      <c r="A763" s="7" t="s">
        <v>4534</v>
      </c>
      <c r="B763" s="7" t="s">
        <v>4535</v>
      </c>
      <c r="C763" s="7" t="s">
        <v>4536</v>
      </c>
      <c r="D763" s="7" t="s">
        <v>4537</v>
      </c>
      <c r="E763" s="7" t="s">
        <v>388</v>
      </c>
      <c r="F763" s="7" t="s">
        <v>4538</v>
      </c>
      <c r="G763" s="21">
        <v>1</v>
      </c>
      <c r="H763" s="21">
        <v>10</v>
      </c>
      <c r="I763" s="22">
        <v>0</v>
      </c>
      <c r="J763" s="23">
        <v>1</v>
      </c>
      <c r="K763" s="24">
        <v>0</v>
      </c>
      <c r="L763" s="25">
        <v>0</v>
      </c>
      <c r="M763" s="37" t="s">
        <v>5506</v>
      </c>
      <c r="N763" s="37"/>
    </row>
    <row r="764" spans="1:14" x14ac:dyDescent="0.3">
      <c r="A764" s="7" t="s">
        <v>1678</v>
      </c>
      <c r="B764" s="7" t="s">
        <v>4539</v>
      </c>
      <c r="C764" s="7" t="s">
        <v>4540</v>
      </c>
      <c r="D764" s="7" t="s">
        <v>1880</v>
      </c>
      <c r="E764" s="7" t="s">
        <v>420</v>
      </c>
      <c r="F764" s="7" t="s">
        <v>4541</v>
      </c>
      <c r="G764" s="21">
        <v>1</v>
      </c>
      <c r="H764" s="21">
        <v>6</v>
      </c>
      <c r="I764" s="22">
        <v>0</v>
      </c>
      <c r="J764" s="23">
        <v>0</v>
      </c>
      <c r="K764" s="24">
        <v>0</v>
      </c>
      <c r="L764" s="25">
        <v>1</v>
      </c>
      <c r="M764" s="37" t="s">
        <v>5507</v>
      </c>
      <c r="N764" s="37"/>
    </row>
    <row r="765" spans="1:14" x14ac:dyDescent="0.3">
      <c r="A765" s="7" t="s">
        <v>1515</v>
      </c>
      <c r="B765" s="7" t="s">
        <v>4542</v>
      </c>
      <c r="C765" s="7" t="s">
        <v>4543</v>
      </c>
      <c r="D765" s="7" t="s">
        <v>4544</v>
      </c>
      <c r="E765" s="7" t="s">
        <v>1488</v>
      </c>
      <c r="F765" s="7" t="s">
        <v>4545</v>
      </c>
      <c r="G765" s="21">
        <v>1</v>
      </c>
      <c r="H765" s="21">
        <v>2</v>
      </c>
      <c r="I765" s="22">
        <v>0</v>
      </c>
      <c r="J765" s="23">
        <v>0</v>
      </c>
      <c r="K765" s="24">
        <v>0</v>
      </c>
      <c r="L765" s="25">
        <v>1</v>
      </c>
      <c r="M765" s="37" t="s">
        <v>5504</v>
      </c>
      <c r="N765" s="37"/>
    </row>
    <row r="766" spans="1:14" x14ac:dyDescent="0.3">
      <c r="A766" s="7" t="s">
        <v>722</v>
      </c>
      <c r="B766" s="7" t="s">
        <v>2739</v>
      </c>
      <c r="C766" s="7" t="s">
        <v>4546</v>
      </c>
      <c r="D766" s="7" t="s">
        <v>2231</v>
      </c>
      <c r="E766" s="7" t="s">
        <v>607</v>
      </c>
      <c r="F766" s="7" t="s">
        <v>4547</v>
      </c>
      <c r="G766" s="21">
        <v>1</v>
      </c>
      <c r="H766" s="21">
        <v>4</v>
      </c>
      <c r="I766" s="22">
        <v>0</v>
      </c>
      <c r="J766" s="23">
        <v>0</v>
      </c>
      <c r="K766" s="24">
        <v>1</v>
      </c>
      <c r="L766" s="25">
        <v>0</v>
      </c>
      <c r="M766" s="37" t="s">
        <v>5507</v>
      </c>
      <c r="N766" s="37"/>
    </row>
    <row r="767" spans="1:14" x14ac:dyDescent="0.3">
      <c r="A767" s="7" t="s">
        <v>4548</v>
      </c>
      <c r="B767" s="7" t="s">
        <v>4549</v>
      </c>
      <c r="C767" s="7" t="s">
        <v>4550</v>
      </c>
      <c r="D767" s="7" t="s">
        <v>4551</v>
      </c>
      <c r="E767" s="7" t="s">
        <v>547</v>
      </c>
      <c r="F767" s="7" t="s">
        <v>4552</v>
      </c>
      <c r="G767" s="21">
        <v>1</v>
      </c>
      <c r="H767" s="21">
        <v>15</v>
      </c>
      <c r="I767" s="22">
        <v>1</v>
      </c>
      <c r="J767" s="23">
        <v>0</v>
      </c>
      <c r="K767" s="24">
        <v>0</v>
      </c>
      <c r="L767" s="25">
        <v>0</v>
      </c>
      <c r="M767" s="37" t="s">
        <v>5504</v>
      </c>
      <c r="N767" s="37"/>
    </row>
    <row r="768" spans="1:14" x14ac:dyDescent="0.3">
      <c r="A768" s="7" t="s">
        <v>772</v>
      </c>
      <c r="B768" s="7" t="s">
        <v>4553</v>
      </c>
      <c r="C768" s="7" t="s">
        <v>1951</v>
      </c>
      <c r="D768" s="7" t="s">
        <v>2522</v>
      </c>
      <c r="E768" s="7" t="s">
        <v>774</v>
      </c>
      <c r="F768" s="7" t="s">
        <v>4554</v>
      </c>
      <c r="G768" s="21">
        <v>1</v>
      </c>
      <c r="H768" s="21">
        <v>1</v>
      </c>
      <c r="I768" s="22">
        <v>0</v>
      </c>
      <c r="J768" s="23">
        <v>0</v>
      </c>
      <c r="K768" s="24">
        <v>1</v>
      </c>
      <c r="L768" s="25">
        <v>0</v>
      </c>
      <c r="M768" s="37" t="s">
        <v>5507</v>
      </c>
      <c r="N768" s="37"/>
    </row>
    <row r="769" spans="1:14" x14ac:dyDescent="0.3">
      <c r="A769" s="7" t="s">
        <v>4555</v>
      </c>
      <c r="B769" s="7" t="s">
        <v>4556</v>
      </c>
      <c r="C769" s="7" t="s">
        <v>4557</v>
      </c>
      <c r="D769" s="7" t="s">
        <v>4558</v>
      </c>
      <c r="E769" s="7" t="s">
        <v>4559</v>
      </c>
      <c r="F769" s="7" t="s">
        <v>4560</v>
      </c>
      <c r="G769" s="21">
        <v>1</v>
      </c>
      <c r="H769" s="21">
        <v>1</v>
      </c>
      <c r="I769" s="22">
        <v>0</v>
      </c>
      <c r="J769" s="23">
        <v>1</v>
      </c>
      <c r="K769" s="24">
        <v>0</v>
      </c>
      <c r="L769" s="25">
        <v>0</v>
      </c>
      <c r="M769" s="37" t="s">
        <v>5506</v>
      </c>
      <c r="N769" s="37"/>
    </row>
    <row r="770" spans="1:14" x14ac:dyDescent="0.3">
      <c r="A770" s="7" t="s">
        <v>4561</v>
      </c>
      <c r="B770" s="7" t="s">
        <v>4562</v>
      </c>
      <c r="C770" s="7" t="s">
        <v>4563</v>
      </c>
      <c r="D770" s="7" t="s">
        <v>1880</v>
      </c>
      <c r="E770" s="7" t="s">
        <v>1310</v>
      </c>
      <c r="F770" s="7" t="s">
        <v>4564</v>
      </c>
      <c r="G770" s="21">
        <v>1</v>
      </c>
      <c r="H770" s="21">
        <v>8</v>
      </c>
      <c r="I770" s="22">
        <v>0</v>
      </c>
      <c r="J770" s="23">
        <v>1</v>
      </c>
      <c r="K770" s="24">
        <v>0</v>
      </c>
      <c r="L770" s="25">
        <v>0</v>
      </c>
      <c r="M770" s="37" t="s">
        <v>5506</v>
      </c>
      <c r="N770" s="37"/>
    </row>
    <row r="771" spans="1:14" x14ac:dyDescent="0.3">
      <c r="A771" s="7" t="s">
        <v>4565</v>
      </c>
      <c r="B771" s="7" t="s">
        <v>4566</v>
      </c>
      <c r="C771" s="7" t="s">
        <v>4567</v>
      </c>
      <c r="D771" s="7" t="s">
        <v>4568</v>
      </c>
      <c r="E771" s="7" t="s">
        <v>4569</v>
      </c>
      <c r="F771" s="7" t="s">
        <v>4570</v>
      </c>
      <c r="G771" s="21">
        <v>1</v>
      </c>
      <c r="H771" s="21">
        <v>1</v>
      </c>
      <c r="I771" s="22">
        <v>0</v>
      </c>
      <c r="J771" s="23">
        <v>1</v>
      </c>
      <c r="K771" s="24">
        <v>0</v>
      </c>
      <c r="L771" s="25">
        <v>0</v>
      </c>
      <c r="M771" s="37" t="s">
        <v>5505</v>
      </c>
      <c r="N771" s="37"/>
    </row>
    <row r="772" spans="1:14" x14ac:dyDescent="0.3">
      <c r="A772" s="7" t="s">
        <v>379</v>
      </c>
      <c r="B772" s="7" t="s">
        <v>4571</v>
      </c>
      <c r="C772" s="7" t="s">
        <v>3889</v>
      </c>
      <c r="D772" s="7" t="s">
        <v>1880</v>
      </c>
      <c r="E772" s="7" t="s">
        <v>381</v>
      </c>
      <c r="F772" s="7" t="s">
        <v>4572</v>
      </c>
      <c r="G772" s="21">
        <v>1</v>
      </c>
      <c r="H772" s="21">
        <v>1</v>
      </c>
      <c r="I772" s="22">
        <v>0</v>
      </c>
      <c r="J772" s="23">
        <v>0</v>
      </c>
      <c r="K772" s="24">
        <v>1</v>
      </c>
      <c r="L772" s="25">
        <v>0</v>
      </c>
      <c r="M772" s="37" t="s">
        <v>5507</v>
      </c>
      <c r="N772" s="37"/>
    </row>
    <row r="773" spans="1:14" x14ac:dyDescent="0.3">
      <c r="A773" s="7" t="s">
        <v>4573</v>
      </c>
      <c r="B773" s="7" t="s">
        <v>4574</v>
      </c>
      <c r="C773" s="7" t="s">
        <v>4575</v>
      </c>
      <c r="D773" s="7" t="s">
        <v>1880</v>
      </c>
      <c r="E773" s="7" t="s">
        <v>2999</v>
      </c>
      <c r="F773" s="7" t="s">
        <v>4576</v>
      </c>
      <c r="G773" s="21">
        <v>1</v>
      </c>
      <c r="H773" s="21">
        <v>2</v>
      </c>
      <c r="I773" s="22">
        <v>0</v>
      </c>
      <c r="J773" s="23">
        <v>1</v>
      </c>
      <c r="K773" s="24">
        <v>0</v>
      </c>
      <c r="L773" s="25">
        <v>0</v>
      </c>
      <c r="M773" s="37" t="s">
        <v>5505</v>
      </c>
      <c r="N773" s="37"/>
    </row>
    <row r="774" spans="1:14" x14ac:dyDescent="0.3">
      <c r="A774" s="7" t="s">
        <v>4577</v>
      </c>
      <c r="B774" s="7" t="s">
        <v>4578</v>
      </c>
      <c r="C774" s="7" t="s">
        <v>4579</v>
      </c>
      <c r="D774" s="7" t="s">
        <v>4580</v>
      </c>
      <c r="E774" s="7" t="s">
        <v>388</v>
      </c>
      <c r="F774" s="7" t="s">
        <v>4581</v>
      </c>
      <c r="G774" s="21">
        <v>1</v>
      </c>
      <c r="H774" s="21">
        <v>1</v>
      </c>
      <c r="I774" s="22">
        <v>0</v>
      </c>
      <c r="J774" s="23">
        <v>1</v>
      </c>
      <c r="K774" s="24">
        <v>0</v>
      </c>
      <c r="L774" s="25">
        <v>0</v>
      </c>
      <c r="M774" s="37" t="s">
        <v>5505</v>
      </c>
      <c r="N774" s="37"/>
    </row>
    <row r="775" spans="1:14" x14ac:dyDescent="0.3">
      <c r="A775" s="7" t="s">
        <v>4582</v>
      </c>
      <c r="B775" s="7" t="s">
        <v>4583</v>
      </c>
      <c r="C775" s="7" t="s">
        <v>2306</v>
      </c>
      <c r="D775" s="7" t="s">
        <v>1880</v>
      </c>
      <c r="E775" s="7" t="s">
        <v>670</v>
      </c>
      <c r="F775" s="7" t="s">
        <v>4584</v>
      </c>
      <c r="G775" s="21">
        <v>1</v>
      </c>
      <c r="H775" s="21">
        <v>1</v>
      </c>
      <c r="I775" s="22">
        <v>0</v>
      </c>
      <c r="J775" s="23">
        <v>1</v>
      </c>
      <c r="K775" s="24">
        <v>0</v>
      </c>
      <c r="L775" s="25">
        <v>0</v>
      </c>
      <c r="M775" s="37" t="s">
        <v>5506</v>
      </c>
      <c r="N775" s="37"/>
    </row>
    <row r="776" spans="1:14" x14ac:dyDescent="0.3">
      <c r="A776" s="7" t="s">
        <v>809</v>
      </c>
      <c r="B776" s="7" t="s">
        <v>4585</v>
      </c>
      <c r="C776" s="7" t="s">
        <v>4586</v>
      </c>
      <c r="D776" s="7" t="s">
        <v>1880</v>
      </c>
      <c r="E776" s="7" t="s">
        <v>811</v>
      </c>
      <c r="F776" s="7" t="s">
        <v>4587</v>
      </c>
      <c r="G776" s="21">
        <v>1</v>
      </c>
      <c r="H776" s="21">
        <v>1</v>
      </c>
      <c r="I776" s="22">
        <v>0</v>
      </c>
      <c r="J776" s="23">
        <v>0</v>
      </c>
      <c r="K776" s="24">
        <v>1</v>
      </c>
      <c r="L776" s="25">
        <v>0</v>
      </c>
      <c r="M776" s="37" t="s">
        <v>5507</v>
      </c>
      <c r="N776" s="37"/>
    </row>
    <row r="777" spans="1:14" x14ac:dyDescent="0.3">
      <c r="A777" s="7" t="s">
        <v>878</v>
      </c>
      <c r="B777" s="7" t="s">
        <v>4588</v>
      </c>
      <c r="C777" s="7" t="s">
        <v>4589</v>
      </c>
      <c r="D777" s="7" t="s">
        <v>2681</v>
      </c>
      <c r="E777" s="7" t="s">
        <v>388</v>
      </c>
      <c r="F777" s="7" t="s">
        <v>4590</v>
      </c>
      <c r="G777" s="21">
        <v>1</v>
      </c>
      <c r="H777" s="21">
        <v>1</v>
      </c>
      <c r="I777" s="22">
        <v>0</v>
      </c>
      <c r="J777" s="23">
        <v>0</v>
      </c>
      <c r="K777" s="24">
        <v>1</v>
      </c>
      <c r="L777" s="25">
        <v>0</v>
      </c>
      <c r="M777" s="37" t="s">
        <v>5507</v>
      </c>
      <c r="N777" s="37"/>
    </row>
    <row r="778" spans="1:14" x14ac:dyDescent="0.3">
      <c r="A778" s="7" t="s">
        <v>4591</v>
      </c>
      <c r="B778" s="7" t="s">
        <v>4592</v>
      </c>
      <c r="C778" s="7" t="s">
        <v>4045</v>
      </c>
      <c r="D778" s="7" t="s">
        <v>2767</v>
      </c>
      <c r="E778" s="7" t="s">
        <v>415</v>
      </c>
      <c r="F778" s="7" t="s">
        <v>4593</v>
      </c>
      <c r="G778" s="21">
        <v>1</v>
      </c>
      <c r="H778" s="21">
        <v>1</v>
      </c>
      <c r="I778" s="22">
        <v>0</v>
      </c>
      <c r="J778" s="23">
        <v>1</v>
      </c>
      <c r="K778" s="24">
        <v>0</v>
      </c>
      <c r="L778" s="25">
        <v>0</v>
      </c>
      <c r="M778" s="37" t="s">
        <v>5505</v>
      </c>
      <c r="N778" s="37"/>
    </row>
    <row r="779" spans="1:14" x14ac:dyDescent="0.3">
      <c r="A779" s="7" t="s">
        <v>1172</v>
      </c>
      <c r="B779" s="7" t="s">
        <v>1173</v>
      </c>
      <c r="C779" s="7" t="s">
        <v>4594</v>
      </c>
      <c r="D779" s="7" t="s">
        <v>1941</v>
      </c>
      <c r="E779" s="7" t="s">
        <v>561</v>
      </c>
      <c r="F779" s="7" t="s">
        <v>4595</v>
      </c>
      <c r="G779" s="21">
        <v>1</v>
      </c>
      <c r="H779" s="21">
        <v>2</v>
      </c>
      <c r="I779" s="22">
        <v>0</v>
      </c>
      <c r="J779" s="23">
        <v>0</v>
      </c>
      <c r="K779" s="24">
        <v>1</v>
      </c>
      <c r="L779" s="25">
        <v>0</v>
      </c>
      <c r="M779" s="37" t="s">
        <v>5507</v>
      </c>
      <c r="N779" s="37"/>
    </row>
    <row r="780" spans="1:14" x14ac:dyDescent="0.3">
      <c r="A780" s="7" t="s">
        <v>4596</v>
      </c>
      <c r="B780" s="7" t="s">
        <v>4597</v>
      </c>
      <c r="C780" s="7" t="s">
        <v>1951</v>
      </c>
      <c r="D780" s="7" t="s">
        <v>2767</v>
      </c>
      <c r="E780" s="7" t="s">
        <v>636</v>
      </c>
      <c r="F780" s="7" t="s">
        <v>4598</v>
      </c>
      <c r="G780" s="21">
        <v>1</v>
      </c>
      <c r="H780" s="21">
        <v>1</v>
      </c>
      <c r="I780" s="22">
        <v>0</v>
      </c>
      <c r="J780" s="23">
        <v>1</v>
      </c>
      <c r="K780" s="24">
        <v>0</v>
      </c>
      <c r="L780" s="25">
        <v>0</v>
      </c>
      <c r="M780" s="37" t="s">
        <v>5506</v>
      </c>
      <c r="N780" s="37"/>
    </row>
    <row r="781" spans="1:14" x14ac:dyDescent="0.3">
      <c r="A781" s="7" t="s">
        <v>529</v>
      </c>
      <c r="B781" s="7" t="s">
        <v>4599</v>
      </c>
      <c r="C781" s="7" t="s">
        <v>1951</v>
      </c>
      <c r="D781" s="7" t="s">
        <v>4600</v>
      </c>
      <c r="E781" s="7" t="s">
        <v>531</v>
      </c>
      <c r="F781" s="7" t="s">
        <v>4601</v>
      </c>
      <c r="G781" s="21">
        <v>1</v>
      </c>
      <c r="H781" s="21">
        <v>1</v>
      </c>
      <c r="I781" s="22">
        <v>0</v>
      </c>
      <c r="J781" s="23">
        <v>0</v>
      </c>
      <c r="K781" s="24">
        <v>1</v>
      </c>
      <c r="L781" s="25">
        <v>0</v>
      </c>
      <c r="M781" s="37" t="s">
        <v>5507</v>
      </c>
      <c r="N781" s="37"/>
    </row>
    <row r="782" spans="1:14" x14ac:dyDescent="0.3">
      <c r="A782" s="7" t="s">
        <v>4602</v>
      </c>
      <c r="B782" s="7" t="s">
        <v>4603</v>
      </c>
      <c r="C782" s="7" t="s">
        <v>4604</v>
      </c>
      <c r="D782" s="7" t="s">
        <v>1932</v>
      </c>
      <c r="E782" s="7" t="s">
        <v>4605</v>
      </c>
      <c r="F782" s="7" t="s">
        <v>4606</v>
      </c>
      <c r="G782" s="21">
        <v>1</v>
      </c>
      <c r="H782" s="21">
        <v>1</v>
      </c>
      <c r="I782" s="22">
        <v>0</v>
      </c>
      <c r="J782" s="23">
        <v>1</v>
      </c>
      <c r="K782" s="24">
        <v>0</v>
      </c>
      <c r="L782" s="25">
        <v>0</v>
      </c>
      <c r="M782" s="37" t="s">
        <v>5505</v>
      </c>
      <c r="N782" s="37"/>
    </row>
    <row r="783" spans="1:14" x14ac:dyDescent="0.3">
      <c r="A783" s="7" t="s">
        <v>4607</v>
      </c>
      <c r="B783" s="7" t="s">
        <v>4608</v>
      </c>
      <c r="C783" s="7" t="s">
        <v>4609</v>
      </c>
      <c r="D783" s="7" t="s">
        <v>4610</v>
      </c>
      <c r="E783" s="7" t="s">
        <v>388</v>
      </c>
      <c r="F783" s="7" t="s">
        <v>4611</v>
      </c>
      <c r="G783" s="21">
        <v>1</v>
      </c>
      <c r="H783" s="21">
        <v>1</v>
      </c>
      <c r="I783" s="22">
        <v>0</v>
      </c>
      <c r="J783" s="23">
        <v>1</v>
      </c>
      <c r="K783" s="24">
        <v>0</v>
      </c>
      <c r="L783" s="25">
        <v>0</v>
      </c>
      <c r="M783" s="37" t="s">
        <v>5506</v>
      </c>
      <c r="N783" s="37"/>
    </row>
    <row r="784" spans="1:14" x14ac:dyDescent="0.3">
      <c r="A784" s="7" t="s">
        <v>1285</v>
      </c>
      <c r="B784" s="7" t="s">
        <v>4612</v>
      </c>
      <c r="C784" s="7" t="s">
        <v>4613</v>
      </c>
      <c r="D784" s="7" t="s">
        <v>2522</v>
      </c>
      <c r="E784" s="7" t="s">
        <v>1287</v>
      </c>
      <c r="F784" s="7" t="s">
        <v>4614</v>
      </c>
      <c r="G784" s="21">
        <v>1</v>
      </c>
      <c r="H784" s="21">
        <v>1</v>
      </c>
      <c r="I784" s="22">
        <v>0</v>
      </c>
      <c r="J784" s="23">
        <v>0</v>
      </c>
      <c r="K784" s="24">
        <v>0</v>
      </c>
      <c r="L784" s="25">
        <v>1</v>
      </c>
      <c r="M784" s="37" t="s">
        <v>5507</v>
      </c>
      <c r="N784" s="37"/>
    </row>
    <row r="785" spans="1:14" x14ac:dyDescent="0.3">
      <c r="A785" s="7" t="s">
        <v>4615</v>
      </c>
      <c r="B785" s="7" t="s">
        <v>4616</v>
      </c>
      <c r="C785" s="7" t="s">
        <v>4617</v>
      </c>
      <c r="D785" s="7" t="s">
        <v>1880</v>
      </c>
      <c r="E785" s="7" t="s">
        <v>4618</v>
      </c>
      <c r="F785" s="7" t="s">
        <v>4619</v>
      </c>
      <c r="G785" s="21">
        <v>1</v>
      </c>
      <c r="H785" s="21">
        <v>2</v>
      </c>
      <c r="I785" s="22">
        <v>0</v>
      </c>
      <c r="J785" s="23">
        <v>1</v>
      </c>
      <c r="K785" s="24">
        <v>0</v>
      </c>
      <c r="L785" s="25">
        <v>0</v>
      </c>
      <c r="M785" s="37" t="s">
        <v>5506</v>
      </c>
      <c r="N785" s="37"/>
    </row>
    <row r="786" spans="1:14" x14ac:dyDescent="0.3">
      <c r="A786" s="7" t="s">
        <v>4620</v>
      </c>
      <c r="B786" s="7" t="s">
        <v>3218</v>
      </c>
      <c r="C786" s="7" t="s">
        <v>4621</v>
      </c>
      <c r="D786" s="7" t="s">
        <v>1880</v>
      </c>
      <c r="E786" s="7" t="s">
        <v>607</v>
      </c>
      <c r="F786" s="7" t="s">
        <v>4622</v>
      </c>
      <c r="G786" s="21">
        <v>1</v>
      </c>
      <c r="H786" s="21">
        <v>8</v>
      </c>
      <c r="I786" s="22">
        <v>0</v>
      </c>
      <c r="J786" s="23">
        <v>1</v>
      </c>
      <c r="K786" s="24">
        <v>0</v>
      </c>
      <c r="L786" s="25">
        <v>0</v>
      </c>
      <c r="M786" s="37" t="s">
        <v>5506</v>
      </c>
      <c r="N786" s="37"/>
    </row>
    <row r="787" spans="1:14" x14ac:dyDescent="0.3">
      <c r="A787" s="7" t="s">
        <v>1852</v>
      </c>
      <c r="B787" s="7" t="s">
        <v>4623</v>
      </c>
      <c r="C787" s="7" t="s">
        <v>4624</v>
      </c>
      <c r="D787" s="7" t="s">
        <v>2260</v>
      </c>
      <c r="E787" s="7" t="s">
        <v>1158</v>
      </c>
      <c r="F787" s="7" t="s">
        <v>4625</v>
      </c>
      <c r="G787" s="21">
        <v>1</v>
      </c>
      <c r="H787" s="21">
        <v>1</v>
      </c>
      <c r="I787" s="22">
        <v>0</v>
      </c>
      <c r="J787" s="23">
        <v>0</v>
      </c>
      <c r="K787" s="24">
        <v>0</v>
      </c>
      <c r="L787" s="25">
        <v>1</v>
      </c>
      <c r="M787" s="37" t="s">
        <v>5507</v>
      </c>
      <c r="N787" s="37"/>
    </row>
    <row r="788" spans="1:14" x14ac:dyDescent="0.3">
      <c r="A788" s="7" t="s">
        <v>845</v>
      </c>
      <c r="B788" s="7" t="s">
        <v>4626</v>
      </c>
      <c r="C788" s="7" t="s">
        <v>4627</v>
      </c>
      <c r="D788" s="7" t="s">
        <v>1922</v>
      </c>
      <c r="E788" s="7" t="s">
        <v>457</v>
      </c>
      <c r="F788" s="7" t="s">
        <v>4628</v>
      </c>
      <c r="G788" s="21">
        <v>1</v>
      </c>
      <c r="H788" s="21">
        <v>1</v>
      </c>
      <c r="I788" s="22">
        <v>0</v>
      </c>
      <c r="J788" s="23">
        <v>0</v>
      </c>
      <c r="K788" s="24">
        <v>1</v>
      </c>
      <c r="L788" s="25">
        <v>0</v>
      </c>
      <c r="M788" s="37" t="s">
        <v>5507</v>
      </c>
      <c r="N788" s="37"/>
    </row>
    <row r="789" spans="1:14" x14ac:dyDescent="0.3">
      <c r="A789" s="7" t="s">
        <v>1384</v>
      </c>
      <c r="B789" s="7" t="s">
        <v>4629</v>
      </c>
      <c r="C789" s="7" t="s">
        <v>4630</v>
      </c>
      <c r="D789" s="7" t="s">
        <v>2260</v>
      </c>
      <c r="E789" s="7" t="s">
        <v>1386</v>
      </c>
      <c r="F789" s="7" t="s">
        <v>4631</v>
      </c>
      <c r="G789" s="21">
        <v>1</v>
      </c>
      <c r="H789" s="21">
        <v>1</v>
      </c>
      <c r="I789" s="22">
        <v>0</v>
      </c>
      <c r="J789" s="23">
        <v>0</v>
      </c>
      <c r="K789" s="24">
        <v>0</v>
      </c>
      <c r="L789" s="25">
        <v>1</v>
      </c>
      <c r="M789" s="37" t="s">
        <v>5507</v>
      </c>
      <c r="N789" s="37"/>
    </row>
    <row r="790" spans="1:14" x14ac:dyDescent="0.3">
      <c r="A790" s="7" t="s">
        <v>4632</v>
      </c>
      <c r="B790" s="7" t="s">
        <v>4633</v>
      </c>
      <c r="C790" s="7" t="s">
        <v>4634</v>
      </c>
      <c r="D790" s="7" t="s">
        <v>4635</v>
      </c>
      <c r="E790" s="7" t="s">
        <v>3354</v>
      </c>
      <c r="F790" s="7" t="s">
        <v>4636</v>
      </c>
      <c r="G790" s="21">
        <v>1</v>
      </c>
      <c r="H790" s="21">
        <v>1</v>
      </c>
      <c r="I790" s="22">
        <v>1</v>
      </c>
      <c r="J790" s="23">
        <v>0</v>
      </c>
      <c r="K790" s="24">
        <v>0</v>
      </c>
      <c r="L790" s="25">
        <v>0</v>
      </c>
      <c r="M790" s="37" t="s">
        <v>5505</v>
      </c>
      <c r="N790" s="37"/>
    </row>
    <row r="791" spans="1:14" x14ac:dyDescent="0.3">
      <c r="A791" s="7" t="s">
        <v>4637</v>
      </c>
      <c r="B791" s="7" t="s">
        <v>4638</v>
      </c>
      <c r="C791" s="7" t="s">
        <v>4639</v>
      </c>
      <c r="D791" s="7" t="s">
        <v>4640</v>
      </c>
      <c r="E791" s="7" t="s">
        <v>4641</v>
      </c>
      <c r="F791" s="7" t="s">
        <v>4642</v>
      </c>
      <c r="G791" s="21">
        <v>1</v>
      </c>
      <c r="H791" s="21">
        <v>2</v>
      </c>
      <c r="I791" s="22">
        <v>0</v>
      </c>
      <c r="J791" s="23">
        <v>1</v>
      </c>
      <c r="K791" s="24">
        <v>0</v>
      </c>
      <c r="L791" s="25">
        <v>0</v>
      </c>
      <c r="M791" s="37" t="s">
        <v>5504</v>
      </c>
      <c r="N791" s="37"/>
    </row>
    <row r="792" spans="1:14" x14ac:dyDescent="0.3">
      <c r="A792" s="7" t="s">
        <v>1489</v>
      </c>
      <c r="B792" s="7" t="s">
        <v>4643</v>
      </c>
      <c r="C792" s="7" t="s">
        <v>4125</v>
      </c>
      <c r="D792" s="7" t="s">
        <v>1880</v>
      </c>
      <c r="E792" s="7" t="s">
        <v>420</v>
      </c>
      <c r="F792" s="7" t="s">
        <v>4644</v>
      </c>
      <c r="G792" s="21">
        <v>1</v>
      </c>
      <c r="H792" s="21">
        <v>2</v>
      </c>
      <c r="I792" s="22">
        <v>0</v>
      </c>
      <c r="J792" s="23">
        <v>0</v>
      </c>
      <c r="K792" s="24">
        <v>0</v>
      </c>
      <c r="L792" s="25">
        <v>1</v>
      </c>
      <c r="M792" s="37" t="s">
        <v>5507</v>
      </c>
      <c r="N792" s="37"/>
    </row>
    <row r="793" spans="1:14" x14ac:dyDescent="0.3">
      <c r="A793" s="7" t="s">
        <v>4645</v>
      </c>
      <c r="B793" s="7" t="s">
        <v>4646</v>
      </c>
      <c r="C793" s="7" t="s">
        <v>3200</v>
      </c>
      <c r="D793" s="7" t="s">
        <v>4647</v>
      </c>
      <c r="E793" s="7" t="s">
        <v>4648</v>
      </c>
      <c r="F793" s="7" t="s">
        <v>4649</v>
      </c>
      <c r="G793" s="21">
        <v>1</v>
      </c>
      <c r="H793" s="21">
        <v>1</v>
      </c>
      <c r="I793" s="22">
        <v>0</v>
      </c>
      <c r="J793" s="23">
        <v>1</v>
      </c>
      <c r="K793" s="24">
        <v>0</v>
      </c>
      <c r="L793" s="25">
        <v>0</v>
      </c>
      <c r="M793" s="37" t="s">
        <v>5505</v>
      </c>
      <c r="N793" s="37"/>
    </row>
    <row r="794" spans="1:14" x14ac:dyDescent="0.3">
      <c r="A794" s="7" t="s">
        <v>4650</v>
      </c>
      <c r="B794" s="7" t="s">
        <v>4651</v>
      </c>
      <c r="C794" s="7" t="s">
        <v>4652</v>
      </c>
      <c r="D794" s="7" t="s">
        <v>1880</v>
      </c>
      <c r="E794" s="7" t="s">
        <v>1221</v>
      </c>
      <c r="F794" s="7" t="s">
        <v>4653</v>
      </c>
      <c r="G794" s="21">
        <v>1</v>
      </c>
      <c r="H794" s="21">
        <v>1</v>
      </c>
      <c r="I794" s="22">
        <v>0</v>
      </c>
      <c r="J794" s="23">
        <v>1</v>
      </c>
      <c r="K794" s="24">
        <v>0</v>
      </c>
      <c r="L794" s="25">
        <v>0</v>
      </c>
      <c r="M794" s="37" t="s">
        <v>5506</v>
      </c>
      <c r="N794" s="37"/>
    </row>
    <row r="795" spans="1:14" x14ac:dyDescent="0.3">
      <c r="A795" s="7" t="s">
        <v>4654</v>
      </c>
      <c r="B795" s="7" t="s">
        <v>4655</v>
      </c>
      <c r="C795" s="7" t="s">
        <v>1951</v>
      </c>
      <c r="D795" s="7" t="s">
        <v>2631</v>
      </c>
      <c r="E795" s="7" t="s">
        <v>1450</v>
      </c>
      <c r="F795" s="7" t="s">
        <v>4656</v>
      </c>
      <c r="G795" s="21">
        <v>1</v>
      </c>
      <c r="H795" s="21">
        <v>12</v>
      </c>
      <c r="I795" s="22">
        <v>0</v>
      </c>
      <c r="J795" s="23">
        <v>1</v>
      </c>
      <c r="K795" s="24">
        <v>0</v>
      </c>
      <c r="L795" s="25">
        <v>0</v>
      </c>
      <c r="M795" s="37" t="s">
        <v>5506</v>
      </c>
      <c r="N795" s="37"/>
    </row>
    <row r="796" spans="1:14" x14ac:dyDescent="0.3">
      <c r="A796" s="7" t="s">
        <v>373</v>
      </c>
      <c r="B796" s="7" t="s">
        <v>3473</v>
      </c>
      <c r="C796" s="7" t="s">
        <v>4657</v>
      </c>
      <c r="D796" s="7" t="s">
        <v>1880</v>
      </c>
      <c r="E796" s="7" t="s">
        <v>372</v>
      </c>
      <c r="F796" s="7" t="s">
        <v>4658</v>
      </c>
      <c r="G796" s="21">
        <v>1</v>
      </c>
      <c r="H796" s="21">
        <v>3</v>
      </c>
      <c r="I796" s="22">
        <v>0</v>
      </c>
      <c r="J796" s="23">
        <v>0</v>
      </c>
      <c r="K796" s="24">
        <v>1</v>
      </c>
      <c r="L796" s="25">
        <v>0</v>
      </c>
      <c r="M796" s="37" t="s">
        <v>5507</v>
      </c>
      <c r="N796" s="37"/>
    </row>
    <row r="797" spans="1:14" x14ac:dyDescent="0.3">
      <c r="A797" s="7" t="s">
        <v>4659</v>
      </c>
      <c r="B797" s="7" t="s">
        <v>3911</v>
      </c>
      <c r="C797" s="7" t="s">
        <v>2179</v>
      </c>
      <c r="D797" s="7" t="s">
        <v>1927</v>
      </c>
      <c r="E797" s="7" t="s">
        <v>3912</v>
      </c>
      <c r="F797" s="7" t="s">
        <v>4659</v>
      </c>
      <c r="G797" s="21">
        <v>1</v>
      </c>
      <c r="H797" s="21">
        <v>20</v>
      </c>
      <c r="I797" s="22">
        <v>0</v>
      </c>
      <c r="J797" s="23">
        <v>1</v>
      </c>
      <c r="K797" s="24">
        <v>0</v>
      </c>
      <c r="L797" s="25">
        <v>0</v>
      </c>
      <c r="M797" s="37" t="s">
        <v>5504</v>
      </c>
      <c r="N797" s="37"/>
    </row>
    <row r="798" spans="1:14" x14ac:dyDescent="0.3">
      <c r="A798" s="7" t="s">
        <v>4660</v>
      </c>
      <c r="B798" s="7" t="s">
        <v>4661</v>
      </c>
      <c r="C798" s="7" t="s">
        <v>2719</v>
      </c>
      <c r="D798" s="7" t="s">
        <v>1922</v>
      </c>
      <c r="E798" s="7" t="s">
        <v>388</v>
      </c>
      <c r="F798" s="7" t="s">
        <v>4662</v>
      </c>
      <c r="G798" s="21">
        <v>1</v>
      </c>
      <c r="H798" s="21">
        <v>1</v>
      </c>
      <c r="I798" s="22">
        <v>1</v>
      </c>
      <c r="J798" s="23">
        <v>0</v>
      </c>
      <c r="K798" s="24">
        <v>0</v>
      </c>
      <c r="L798" s="25">
        <v>0</v>
      </c>
      <c r="M798" s="37" t="s">
        <v>5505</v>
      </c>
      <c r="N798" s="37"/>
    </row>
    <row r="799" spans="1:14" x14ac:dyDescent="0.3">
      <c r="A799" s="7" t="s">
        <v>1243</v>
      </c>
      <c r="B799" s="7" t="s">
        <v>1244</v>
      </c>
      <c r="C799" s="7" t="s">
        <v>4663</v>
      </c>
      <c r="D799" s="7" t="s">
        <v>1880</v>
      </c>
      <c r="E799" s="7" t="s">
        <v>372</v>
      </c>
      <c r="F799" s="7" t="s">
        <v>4664</v>
      </c>
      <c r="G799" s="21">
        <v>1</v>
      </c>
      <c r="H799" s="21">
        <v>6</v>
      </c>
      <c r="I799" s="22">
        <v>0</v>
      </c>
      <c r="J799" s="23">
        <v>0</v>
      </c>
      <c r="K799" s="24">
        <v>0</v>
      </c>
      <c r="L799" s="25">
        <v>1</v>
      </c>
      <c r="M799" s="37" t="s">
        <v>5507</v>
      </c>
      <c r="N799" s="37"/>
    </row>
    <row r="800" spans="1:14" x14ac:dyDescent="0.3">
      <c r="A800" s="7" t="s">
        <v>1768</v>
      </c>
      <c r="B800" s="7" t="s">
        <v>4665</v>
      </c>
      <c r="C800" s="7" t="s">
        <v>1951</v>
      </c>
      <c r="D800" s="7" t="s">
        <v>1941</v>
      </c>
      <c r="E800" s="7" t="s">
        <v>1770</v>
      </c>
      <c r="F800" s="7" t="s">
        <v>4666</v>
      </c>
      <c r="G800" s="21">
        <v>1</v>
      </c>
      <c r="H800" s="21">
        <v>1</v>
      </c>
      <c r="I800" s="22">
        <v>0</v>
      </c>
      <c r="J800" s="23">
        <v>0</v>
      </c>
      <c r="K800" s="24">
        <v>0</v>
      </c>
      <c r="L800" s="25">
        <v>1</v>
      </c>
      <c r="M800" s="37" t="s">
        <v>5504</v>
      </c>
      <c r="N800" s="37"/>
    </row>
    <row r="801" spans="1:14" x14ac:dyDescent="0.3">
      <c r="A801" s="7" t="s">
        <v>1838</v>
      </c>
      <c r="B801" s="7" t="s">
        <v>1839</v>
      </c>
      <c r="C801" s="7" t="s">
        <v>2373</v>
      </c>
      <c r="D801" s="7" t="s">
        <v>2430</v>
      </c>
      <c r="E801" s="7" t="s">
        <v>556</v>
      </c>
      <c r="F801" s="7" t="s">
        <v>4667</v>
      </c>
      <c r="G801" s="21">
        <v>1</v>
      </c>
      <c r="H801" s="21">
        <v>4</v>
      </c>
      <c r="I801" s="22">
        <v>0</v>
      </c>
      <c r="J801" s="23">
        <v>0</v>
      </c>
      <c r="K801" s="24">
        <v>0</v>
      </c>
      <c r="L801" s="25">
        <v>1</v>
      </c>
      <c r="M801" s="37" t="s">
        <v>5507</v>
      </c>
      <c r="N801" s="37"/>
    </row>
    <row r="802" spans="1:14" x14ac:dyDescent="0.3">
      <c r="A802" s="7" t="s">
        <v>1120</v>
      </c>
      <c r="B802" s="7" t="s">
        <v>4668</v>
      </c>
      <c r="C802" s="7" t="s">
        <v>1951</v>
      </c>
      <c r="D802" s="7" t="s">
        <v>1880</v>
      </c>
      <c r="E802" s="7" t="s">
        <v>872</v>
      </c>
      <c r="F802" s="7" t="s">
        <v>4669</v>
      </c>
      <c r="G802" s="21">
        <v>1</v>
      </c>
      <c r="H802" s="21">
        <v>8</v>
      </c>
      <c r="I802" s="22">
        <v>0</v>
      </c>
      <c r="J802" s="23">
        <v>0</v>
      </c>
      <c r="K802" s="24">
        <v>1</v>
      </c>
      <c r="L802" s="25">
        <v>0</v>
      </c>
      <c r="M802" s="37" t="s">
        <v>5507</v>
      </c>
      <c r="N802" s="37"/>
    </row>
    <row r="803" spans="1:14" x14ac:dyDescent="0.3">
      <c r="A803" s="7" t="s">
        <v>4670</v>
      </c>
      <c r="B803" s="7" t="s">
        <v>4671</v>
      </c>
      <c r="C803" s="7" t="s">
        <v>4672</v>
      </c>
      <c r="D803" s="7" t="s">
        <v>2631</v>
      </c>
      <c r="E803" s="7" t="s">
        <v>1450</v>
      </c>
      <c r="F803" s="7" t="s">
        <v>4673</v>
      </c>
      <c r="G803" s="21">
        <v>1</v>
      </c>
      <c r="H803" s="21">
        <v>16</v>
      </c>
      <c r="I803" s="22">
        <v>0</v>
      </c>
      <c r="J803" s="23">
        <v>1</v>
      </c>
      <c r="K803" s="24">
        <v>0</v>
      </c>
      <c r="L803" s="25">
        <v>0</v>
      </c>
      <c r="M803" s="37" t="s">
        <v>5506</v>
      </c>
      <c r="N803" s="37"/>
    </row>
    <row r="804" spans="1:14" x14ac:dyDescent="0.3">
      <c r="A804" s="7" t="s">
        <v>4674</v>
      </c>
      <c r="B804" s="7" t="s">
        <v>4675</v>
      </c>
      <c r="C804" s="7" t="s">
        <v>4676</v>
      </c>
      <c r="D804" s="7" t="s">
        <v>1880</v>
      </c>
      <c r="E804" s="7" t="s">
        <v>709</v>
      </c>
      <c r="F804" s="7" t="s">
        <v>4677</v>
      </c>
      <c r="G804" s="21">
        <v>1</v>
      </c>
      <c r="H804" s="21">
        <v>3</v>
      </c>
      <c r="I804" s="22">
        <v>0</v>
      </c>
      <c r="J804" s="23">
        <v>1</v>
      </c>
      <c r="K804" s="24">
        <v>0</v>
      </c>
      <c r="L804" s="25">
        <v>0</v>
      </c>
      <c r="M804" s="37" t="s">
        <v>5506</v>
      </c>
      <c r="N804" s="37"/>
    </row>
    <row r="805" spans="1:14" x14ac:dyDescent="0.3">
      <c r="A805" s="7" t="s">
        <v>4678</v>
      </c>
      <c r="B805" s="7" t="s">
        <v>3838</v>
      </c>
      <c r="C805" s="7" t="s">
        <v>2504</v>
      </c>
      <c r="D805" s="7" t="s">
        <v>1880</v>
      </c>
      <c r="E805" s="7" t="s">
        <v>617</v>
      </c>
      <c r="F805" s="7" t="s">
        <v>4679</v>
      </c>
      <c r="G805" s="21">
        <v>1</v>
      </c>
      <c r="H805" s="21">
        <v>15</v>
      </c>
      <c r="I805" s="22">
        <v>0</v>
      </c>
      <c r="J805" s="23">
        <v>1</v>
      </c>
      <c r="K805" s="24">
        <v>0</v>
      </c>
      <c r="L805" s="25">
        <v>0</v>
      </c>
      <c r="M805" s="37" t="s">
        <v>5505</v>
      </c>
      <c r="N805" s="37"/>
    </row>
    <row r="806" spans="1:14" x14ac:dyDescent="0.3">
      <c r="A806" s="7" t="s">
        <v>718</v>
      </c>
      <c r="B806" s="7" t="s">
        <v>4680</v>
      </c>
      <c r="C806" s="7" t="s">
        <v>4681</v>
      </c>
      <c r="D806" s="7" t="s">
        <v>1927</v>
      </c>
      <c r="E806" s="7" t="s">
        <v>720</v>
      </c>
      <c r="F806" s="7" t="s">
        <v>4682</v>
      </c>
      <c r="G806" s="21">
        <v>1</v>
      </c>
      <c r="H806" s="21">
        <v>1</v>
      </c>
      <c r="I806" s="22">
        <v>0</v>
      </c>
      <c r="J806" s="23">
        <v>0</v>
      </c>
      <c r="K806" s="24">
        <v>1</v>
      </c>
      <c r="L806" s="25">
        <v>0</v>
      </c>
      <c r="M806" s="37" t="s">
        <v>5507</v>
      </c>
      <c r="N806" s="37"/>
    </row>
    <row r="807" spans="1:14" x14ac:dyDescent="0.3">
      <c r="A807" s="7" t="s">
        <v>4683</v>
      </c>
      <c r="B807" s="7" t="s">
        <v>4684</v>
      </c>
      <c r="C807" s="7" t="s">
        <v>3862</v>
      </c>
      <c r="D807" s="7" t="s">
        <v>2054</v>
      </c>
      <c r="E807" s="7" t="s">
        <v>636</v>
      </c>
      <c r="F807" s="7" t="s">
        <v>4685</v>
      </c>
      <c r="G807" s="21">
        <v>1</v>
      </c>
      <c r="H807" s="21">
        <v>1</v>
      </c>
      <c r="I807" s="22">
        <v>0</v>
      </c>
      <c r="J807" s="23">
        <v>1</v>
      </c>
      <c r="K807" s="24">
        <v>0</v>
      </c>
      <c r="L807" s="25">
        <v>0</v>
      </c>
      <c r="M807" s="37" t="s">
        <v>5506</v>
      </c>
      <c r="N807" s="37"/>
    </row>
    <row r="808" spans="1:14" x14ac:dyDescent="0.3">
      <c r="A808" s="7" t="s">
        <v>1196</v>
      </c>
      <c r="B808" s="7" t="s">
        <v>4686</v>
      </c>
      <c r="C808" s="7" t="s">
        <v>4687</v>
      </c>
      <c r="D808" s="7" t="s">
        <v>3255</v>
      </c>
      <c r="E808" s="7" t="s">
        <v>629</v>
      </c>
      <c r="F808" s="7" t="s">
        <v>4688</v>
      </c>
      <c r="G808" s="21">
        <v>1</v>
      </c>
      <c r="H808" s="21">
        <v>1</v>
      </c>
      <c r="I808" s="22">
        <v>0</v>
      </c>
      <c r="J808" s="23">
        <v>0</v>
      </c>
      <c r="K808" s="24">
        <v>0</v>
      </c>
      <c r="L808" s="25">
        <v>1</v>
      </c>
      <c r="M808" s="37" t="s">
        <v>5507</v>
      </c>
      <c r="N808" s="37"/>
    </row>
    <row r="809" spans="1:14" x14ac:dyDescent="0.3">
      <c r="A809" s="7" t="s">
        <v>4689</v>
      </c>
      <c r="B809" s="7" t="s">
        <v>4690</v>
      </c>
      <c r="C809" s="7" t="s">
        <v>4691</v>
      </c>
      <c r="D809" s="7" t="s">
        <v>2631</v>
      </c>
      <c r="E809" s="7" t="s">
        <v>4170</v>
      </c>
      <c r="F809" s="7" t="s">
        <v>4692</v>
      </c>
      <c r="G809" s="21">
        <v>1</v>
      </c>
      <c r="H809" s="21">
        <v>5</v>
      </c>
      <c r="I809" s="22">
        <v>0</v>
      </c>
      <c r="J809" s="23">
        <v>1</v>
      </c>
      <c r="K809" s="24">
        <v>0</v>
      </c>
      <c r="L809" s="25">
        <v>0</v>
      </c>
      <c r="M809" s="37" t="s">
        <v>5506</v>
      </c>
      <c r="N809" s="37"/>
    </row>
    <row r="810" spans="1:14" x14ac:dyDescent="0.3">
      <c r="A810" s="7" t="s">
        <v>860</v>
      </c>
      <c r="B810" s="7" t="s">
        <v>4693</v>
      </c>
      <c r="C810" s="7" t="s">
        <v>4694</v>
      </c>
      <c r="D810" s="7" t="s">
        <v>2767</v>
      </c>
      <c r="E810" s="7" t="s">
        <v>784</v>
      </c>
      <c r="F810" s="7" t="s">
        <v>4695</v>
      </c>
      <c r="G810" s="21">
        <v>1</v>
      </c>
      <c r="H810" s="21">
        <v>1</v>
      </c>
      <c r="I810" s="22">
        <v>0</v>
      </c>
      <c r="J810" s="23">
        <v>0</v>
      </c>
      <c r="K810" s="24">
        <v>1</v>
      </c>
      <c r="L810" s="25">
        <v>0</v>
      </c>
      <c r="M810" s="37" t="s">
        <v>5507</v>
      </c>
      <c r="N810" s="37"/>
    </row>
    <row r="811" spans="1:14" x14ac:dyDescent="0.3">
      <c r="A811" s="7" t="s">
        <v>4696</v>
      </c>
      <c r="B811" s="7" t="s">
        <v>4697</v>
      </c>
      <c r="C811" s="7" t="s">
        <v>4698</v>
      </c>
      <c r="D811" s="7" t="s">
        <v>1880</v>
      </c>
      <c r="E811" s="7" t="s">
        <v>4506</v>
      </c>
      <c r="F811" s="7" t="s">
        <v>4699</v>
      </c>
      <c r="G811" s="21">
        <v>1</v>
      </c>
      <c r="H811" s="21">
        <v>1</v>
      </c>
      <c r="I811" s="22">
        <v>1</v>
      </c>
      <c r="J811" s="23">
        <v>0</v>
      </c>
      <c r="K811" s="24">
        <v>0</v>
      </c>
      <c r="L811" s="25">
        <v>0</v>
      </c>
      <c r="M811" s="37" t="s">
        <v>5505</v>
      </c>
      <c r="N811" s="37"/>
    </row>
    <row r="812" spans="1:14" x14ac:dyDescent="0.3">
      <c r="A812" s="7" t="s">
        <v>4700</v>
      </c>
      <c r="B812" s="7" t="s">
        <v>4701</v>
      </c>
      <c r="C812" s="7" t="s">
        <v>1951</v>
      </c>
      <c r="D812" s="7" t="s">
        <v>1880</v>
      </c>
      <c r="E812" s="7" t="s">
        <v>4702</v>
      </c>
      <c r="F812" s="7" t="s">
        <v>4703</v>
      </c>
      <c r="G812" s="21">
        <v>1</v>
      </c>
      <c r="H812" s="21">
        <v>5</v>
      </c>
      <c r="I812" s="22">
        <v>1</v>
      </c>
      <c r="J812" s="23">
        <v>0</v>
      </c>
      <c r="K812" s="24">
        <v>0</v>
      </c>
      <c r="L812" s="25">
        <v>0</v>
      </c>
      <c r="M812" s="37" t="s">
        <v>5506</v>
      </c>
      <c r="N812" s="37"/>
    </row>
    <row r="813" spans="1:14" x14ac:dyDescent="0.3">
      <c r="A813" s="7" t="s">
        <v>4704</v>
      </c>
      <c r="B813" s="7" t="s">
        <v>4705</v>
      </c>
      <c r="C813" s="7" t="s">
        <v>4706</v>
      </c>
      <c r="D813" s="7" t="s">
        <v>3376</v>
      </c>
      <c r="E813" s="7" t="s">
        <v>3266</v>
      </c>
      <c r="F813" s="7" t="s">
        <v>4707</v>
      </c>
      <c r="G813" s="21">
        <v>1</v>
      </c>
      <c r="H813" s="21">
        <v>1</v>
      </c>
      <c r="I813" s="22">
        <v>0</v>
      </c>
      <c r="J813" s="23">
        <v>1</v>
      </c>
      <c r="K813" s="24">
        <v>0</v>
      </c>
      <c r="L813" s="25">
        <v>0</v>
      </c>
      <c r="M813" s="37" t="s">
        <v>5505</v>
      </c>
      <c r="N813" s="37"/>
    </row>
    <row r="814" spans="1:14" x14ac:dyDescent="0.3">
      <c r="A814" s="7" t="s">
        <v>754</v>
      </c>
      <c r="B814" s="7" t="s">
        <v>4708</v>
      </c>
      <c r="C814" s="7" t="s">
        <v>4709</v>
      </c>
      <c r="D814" s="7" t="s">
        <v>2639</v>
      </c>
      <c r="E814" s="7" t="s">
        <v>757</v>
      </c>
      <c r="F814" s="7" t="s">
        <v>4710</v>
      </c>
      <c r="G814" s="21">
        <v>1</v>
      </c>
      <c r="H814" s="21">
        <v>1</v>
      </c>
      <c r="I814" s="22">
        <v>0</v>
      </c>
      <c r="J814" s="23">
        <v>0</v>
      </c>
      <c r="K814" s="24">
        <v>1</v>
      </c>
      <c r="L814" s="25">
        <v>0</v>
      </c>
      <c r="M814" s="37" t="s">
        <v>5507</v>
      </c>
      <c r="N814" s="37"/>
    </row>
    <row r="815" spans="1:14" x14ac:dyDescent="0.3">
      <c r="A815" s="7" t="s">
        <v>4711</v>
      </c>
      <c r="B815" s="7" t="s">
        <v>4712</v>
      </c>
      <c r="C815" s="7" t="s">
        <v>2974</v>
      </c>
      <c r="D815" s="7" t="s">
        <v>1996</v>
      </c>
      <c r="E815" s="7" t="s">
        <v>471</v>
      </c>
      <c r="F815" s="7" t="s">
        <v>4713</v>
      </c>
      <c r="G815" s="21">
        <v>1</v>
      </c>
      <c r="H815" s="21">
        <v>72</v>
      </c>
      <c r="I815" s="22">
        <v>0</v>
      </c>
      <c r="J815" s="23">
        <v>1</v>
      </c>
      <c r="K815" s="24">
        <v>0</v>
      </c>
      <c r="L815" s="25">
        <v>0</v>
      </c>
      <c r="M815" s="37" t="s">
        <v>5505</v>
      </c>
      <c r="N815" s="37"/>
    </row>
    <row r="816" spans="1:14" x14ac:dyDescent="0.3">
      <c r="A816" s="7" t="s">
        <v>4714</v>
      </c>
      <c r="B816" s="7" t="s">
        <v>4715</v>
      </c>
      <c r="C816" s="7" t="s">
        <v>2529</v>
      </c>
      <c r="D816" s="7" t="s">
        <v>2054</v>
      </c>
      <c r="E816" s="7" t="s">
        <v>991</v>
      </c>
      <c r="F816" s="7" t="s">
        <v>4716</v>
      </c>
      <c r="G816" s="21">
        <v>1</v>
      </c>
      <c r="H816" s="21">
        <v>1</v>
      </c>
      <c r="I816" s="22">
        <v>0</v>
      </c>
      <c r="J816" s="23">
        <v>1</v>
      </c>
      <c r="K816" s="24">
        <v>0</v>
      </c>
      <c r="L816" s="25">
        <v>0</v>
      </c>
      <c r="M816" s="37" t="s">
        <v>5506</v>
      </c>
      <c r="N816" s="37"/>
    </row>
    <row r="817" spans="1:14" x14ac:dyDescent="0.3">
      <c r="A817" s="7" t="s">
        <v>1463</v>
      </c>
      <c r="B817" s="7" t="s">
        <v>4717</v>
      </c>
      <c r="C817" s="7" t="s">
        <v>1951</v>
      </c>
      <c r="D817" s="7" t="s">
        <v>1996</v>
      </c>
      <c r="E817" s="7" t="s">
        <v>1283</v>
      </c>
      <c r="F817" s="7" t="s">
        <v>4718</v>
      </c>
      <c r="G817" s="21">
        <v>1</v>
      </c>
      <c r="H817" s="21">
        <v>6</v>
      </c>
      <c r="I817" s="22">
        <v>0</v>
      </c>
      <c r="J817" s="23">
        <v>0</v>
      </c>
      <c r="K817" s="24">
        <v>0</v>
      </c>
      <c r="L817" s="25">
        <v>1</v>
      </c>
      <c r="M817" s="37" t="s">
        <v>5502</v>
      </c>
      <c r="N817" s="37"/>
    </row>
    <row r="818" spans="1:14" x14ac:dyDescent="0.3">
      <c r="A818" s="7" t="s">
        <v>4719</v>
      </c>
      <c r="B818" s="7" t="s">
        <v>4720</v>
      </c>
      <c r="C818" s="7" t="s">
        <v>4721</v>
      </c>
      <c r="D818" s="7" t="s">
        <v>2767</v>
      </c>
      <c r="E818" s="7" t="s">
        <v>372</v>
      </c>
      <c r="F818" s="7" t="s">
        <v>4722</v>
      </c>
      <c r="G818" s="21">
        <v>1</v>
      </c>
      <c r="H818" s="21">
        <v>3</v>
      </c>
      <c r="I818" s="22">
        <v>0</v>
      </c>
      <c r="J818" s="23">
        <v>1</v>
      </c>
      <c r="K818" s="24">
        <v>0</v>
      </c>
      <c r="L818" s="25">
        <v>0</v>
      </c>
      <c r="M818" s="37" t="s">
        <v>5506</v>
      </c>
      <c r="N818" s="37"/>
    </row>
    <row r="819" spans="1:14" x14ac:dyDescent="0.3">
      <c r="A819" s="7" t="s">
        <v>1802</v>
      </c>
      <c r="B819" s="7" t="s">
        <v>4723</v>
      </c>
      <c r="C819" s="7" t="s">
        <v>4724</v>
      </c>
      <c r="D819" s="7" t="s">
        <v>1880</v>
      </c>
      <c r="E819" s="7" t="s">
        <v>1221</v>
      </c>
      <c r="F819" s="7" t="s">
        <v>4725</v>
      </c>
      <c r="G819" s="21">
        <v>1</v>
      </c>
      <c r="H819" s="21">
        <v>1</v>
      </c>
      <c r="I819" s="22">
        <v>0</v>
      </c>
      <c r="J819" s="23">
        <v>0</v>
      </c>
      <c r="K819" s="24">
        <v>0</v>
      </c>
      <c r="L819" s="25">
        <v>1</v>
      </c>
      <c r="M819" s="37" t="s">
        <v>5507</v>
      </c>
      <c r="N819" s="37"/>
    </row>
    <row r="820" spans="1:14" x14ac:dyDescent="0.3">
      <c r="A820" s="7" t="s">
        <v>4726</v>
      </c>
      <c r="B820" s="7" t="s">
        <v>4727</v>
      </c>
      <c r="C820" s="7" t="s">
        <v>2986</v>
      </c>
      <c r="D820" s="7" t="s">
        <v>1932</v>
      </c>
      <c r="E820" s="7" t="s">
        <v>3405</v>
      </c>
      <c r="F820" s="7" t="s">
        <v>4728</v>
      </c>
      <c r="G820" s="21">
        <v>1</v>
      </c>
      <c r="H820" s="21">
        <v>1</v>
      </c>
      <c r="I820" s="22">
        <v>1</v>
      </c>
      <c r="J820" s="23">
        <v>0</v>
      </c>
      <c r="K820" s="24">
        <v>0</v>
      </c>
      <c r="L820" s="25">
        <v>0</v>
      </c>
      <c r="M820" s="37" t="s">
        <v>5504</v>
      </c>
      <c r="N820" s="37"/>
    </row>
    <row r="821" spans="1:14" x14ac:dyDescent="0.3">
      <c r="A821" s="7" t="s">
        <v>4729</v>
      </c>
      <c r="B821" s="7" t="s">
        <v>4730</v>
      </c>
      <c r="C821" s="7" t="s">
        <v>4731</v>
      </c>
      <c r="D821" s="7" t="s">
        <v>4732</v>
      </c>
      <c r="E821" s="7" t="s">
        <v>471</v>
      </c>
      <c r="F821" s="7" t="s">
        <v>4733</v>
      </c>
      <c r="G821" s="21">
        <v>1</v>
      </c>
      <c r="H821" s="21">
        <v>10</v>
      </c>
      <c r="I821" s="22">
        <v>0</v>
      </c>
      <c r="J821" s="23">
        <v>1</v>
      </c>
      <c r="K821" s="24">
        <v>0</v>
      </c>
      <c r="L821" s="25">
        <v>0</v>
      </c>
      <c r="M821" s="37" t="s">
        <v>5505</v>
      </c>
      <c r="N821" s="37"/>
    </row>
    <row r="822" spans="1:14" x14ac:dyDescent="0.3">
      <c r="A822" s="7" t="s">
        <v>4734</v>
      </c>
      <c r="B822" s="7" t="s">
        <v>4735</v>
      </c>
      <c r="C822" s="7" t="s">
        <v>1951</v>
      </c>
      <c r="D822" s="7" t="s">
        <v>1918</v>
      </c>
      <c r="E822" s="7" t="s">
        <v>670</v>
      </c>
      <c r="F822" s="7" t="s">
        <v>4736</v>
      </c>
      <c r="G822" s="21">
        <v>1</v>
      </c>
      <c r="H822" s="21">
        <v>1</v>
      </c>
      <c r="I822" s="22">
        <v>0</v>
      </c>
      <c r="J822" s="23">
        <v>1</v>
      </c>
      <c r="K822" s="24">
        <v>0</v>
      </c>
      <c r="L822" s="25">
        <v>0</v>
      </c>
      <c r="M822" s="37" t="s">
        <v>5506</v>
      </c>
      <c r="N822" s="37"/>
    </row>
    <row r="823" spans="1:14" x14ac:dyDescent="0.3">
      <c r="A823" s="7" t="s">
        <v>1443</v>
      </c>
      <c r="B823" s="7" t="s">
        <v>4737</v>
      </c>
      <c r="C823" s="7" t="s">
        <v>4738</v>
      </c>
      <c r="D823" s="7" t="s">
        <v>1880</v>
      </c>
      <c r="E823" s="7" t="s">
        <v>1283</v>
      </c>
      <c r="F823" s="7" t="s">
        <v>4739</v>
      </c>
      <c r="G823" s="21">
        <v>1</v>
      </c>
      <c r="H823" s="21">
        <v>2</v>
      </c>
      <c r="I823" s="22">
        <v>0</v>
      </c>
      <c r="J823" s="23">
        <v>0</v>
      </c>
      <c r="K823" s="24">
        <v>0</v>
      </c>
      <c r="L823" s="25">
        <v>1</v>
      </c>
      <c r="M823" s="37" t="s">
        <v>5502</v>
      </c>
      <c r="N823" s="37"/>
    </row>
    <row r="824" spans="1:14" x14ac:dyDescent="0.3">
      <c r="A824" s="7" t="s">
        <v>4740</v>
      </c>
      <c r="B824" s="7" t="s">
        <v>4528</v>
      </c>
      <c r="C824" s="7" t="s">
        <v>2970</v>
      </c>
      <c r="D824" s="7" t="s">
        <v>2624</v>
      </c>
      <c r="E824" s="7" t="s">
        <v>967</v>
      </c>
      <c r="F824" s="7" t="s">
        <v>4741</v>
      </c>
      <c r="G824" s="21">
        <v>1</v>
      </c>
      <c r="H824" s="21">
        <v>1</v>
      </c>
      <c r="I824" s="22">
        <v>0</v>
      </c>
      <c r="J824" s="23">
        <v>1</v>
      </c>
      <c r="K824" s="24">
        <v>0</v>
      </c>
      <c r="L824" s="25">
        <v>0</v>
      </c>
      <c r="M824" s="37" t="s">
        <v>5506</v>
      </c>
      <c r="N824" s="37"/>
    </row>
    <row r="825" spans="1:14" x14ac:dyDescent="0.3">
      <c r="A825" s="7" t="s">
        <v>4742</v>
      </c>
      <c r="B825" s="7" t="s">
        <v>4743</v>
      </c>
      <c r="C825" s="7" t="s">
        <v>2016</v>
      </c>
      <c r="D825" s="7" t="s">
        <v>2724</v>
      </c>
      <c r="E825" s="7" t="s">
        <v>858</v>
      </c>
      <c r="F825" s="7" t="s">
        <v>4744</v>
      </c>
      <c r="G825" s="21">
        <v>1</v>
      </c>
      <c r="H825" s="21">
        <v>1</v>
      </c>
      <c r="I825" s="22">
        <v>0</v>
      </c>
      <c r="J825" s="23">
        <v>1</v>
      </c>
      <c r="K825" s="24">
        <v>0</v>
      </c>
      <c r="L825" s="25">
        <v>0</v>
      </c>
      <c r="M825" s="37" t="s">
        <v>5505</v>
      </c>
      <c r="N825" s="37"/>
    </row>
    <row r="826" spans="1:14" x14ac:dyDescent="0.3">
      <c r="A826" s="7" t="s">
        <v>4745</v>
      </c>
      <c r="B826" s="7" t="s">
        <v>4746</v>
      </c>
      <c r="C826" s="7" t="s">
        <v>3862</v>
      </c>
      <c r="D826" s="7" t="s">
        <v>3809</v>
      </c>
      <c r="E826" s="7" t="s">
        <v>590</v>
      </c>
      <c r="F826" s="7" t="s">
        <v>4747</v>
      </c>
      <c r="G826" s="21">
        <v>1</v>
      </c>
      <c r="H826" s="21">
        <v>1</v>
      </c>
      <c r="I826" s="22">
        <v>0</v>
      </c>
      <c r="J826" s="23">
        <v>1</v>
      </c>
      <c r="K826" s="24">
        <v>0</v>
      </c>
      <c r="L826" s="25">
        <v>0</v>
      </c>
      <c r="M826" s="37" t="s">
        <v>5506</v>
      </c>
      <c r="N826" s="37"/>
    </row>
    <row r="827" spans="1:14" x14ac:dyDescent="0.3">
      <c r="A827" s="7" t="s">
        <v>1376</v>
      </c>
      <c r="B827" s="7" t="s">
        <v>4748</v>
      </c>
      <c r="C827" s="7" t="s">
        <v>4749</v>
      </c>
      <c r="D827" s="7" t="s">
        <v>1880</v>
      </c>
      <c r="E827" s="7" t="s">
        <v>1310</v>
      </c>
      <c r="F827" s="7" t="s">
        <v>4750</v>
      </c>
      <c r="G827" s="21">
        <v>1</v>
      </c>
      <c r="H827" s="21">
        <v>2</v>
      </c>
      <c r="I827" s="22">
        <v>0</v>
      </c>
      <c r="J827" s="23">
        <v>0</v>
      </c>
      <c r="K827" s="24">
        <v>0</v>
      </c>
      <c r="L827" s="25">
        <v>1</v>
      </c>
      <c r="M827" s="37" t="s">
        <v>5507</v>
      </c>
      <c r="N827" s="37"/>
    </row>
    <row r="828" spans="1:14" x14ac:dyDescent="0.3">
      <c r="A828" s="7" t="s">
        <v>1362</v>
      </c>
      <c r="B828" s="7" t="s">
        <v>4751</v>
      </c>
      <c r="C828" s="7" t="s">
        <v>3637</v>
      </c>
      <c r="D828" s="7" t="s">
        <v>1880</v>
      </c>
      <c r="E828" s="7" t="s">
        <v>423</v>
      </c>
      <c r="F828" s="7" t="s">
        <v>4752</v>
      </c>
      <c r="G828" s="21">
        <v>1</v>
      </c>
      <c r="H828" s="21">
        <v>1</v>
      </c>
      <c r="I828" s="22">
        <v>0</v>
      </c>
      <c r="J828" s="23">
        <v>0</v>
      </c>
      <c r="K828" s="24">
        <v>0</v>
      </c>
      <c r="L828" s="25">
        <v>1</v>
      </c>
      <c r="M828" s="37" t="s">
        <v>5507</v>
      </c>
      <c r="N828" s="37"/>
    </row>
    <row r="829" spans="1:14" x14ac:dyDescent="0.3">
      <c r="A829" s="7" t="s">
        <v>4753</v>
      </c>
      <c r="B829" s="7" t="s">
        <v>4754</v>
      </c>
      <c r="C829" s="7" t="s">
        <v>4755</v>
      </c>
      <c r="D829" s="7" t="s">
        <v>2260</v>
      </c>
      <c r="E829" s="7" t="s">
        <v>388</v>
      </c>
      <c r="F829" s="7" t="s">
        <v>4756</v>
      </c>
      <c r="G829" s="21">
        <v>1</v>
      </c>
      <c r="H829" s="21">
        <v>1</v>
      </c>
      <c r="I829" s="22">
        <v>1</v>
      </c>
      <c r="J829" s="23">
        <v>0</v>
      </c>
      <c r="K829" s="24">
        <v>0</v>
      </c>
      <c r="L829" s="25">
        <v>0</v>
      </c>
      <c r="M829" s="37" t="s">
        <v>5506</v>
      </c>
      <c r="N829" s="37"/>
    </row>
    <row r="830" spans="1:14" x14ac:dyDescent="0.3">
      <c r="A830" s="7" t="s">
        <v>4757</v>
      </c>
      <c r="B830" s="7" t="s">
        <v>4758</v>
      </c>
      <c r="C830" s="7" t="s">
        <v>4759</v>
      </c>
      <c r="D830" s="7" t="s">
        <v>3578</v>
      </c>
      <c r="E830" s="7" t="s">
        <v>590</v>
      </c>
      <c r="F830" s="7" t="s">
        <v>4757</v>
      </c>
      <c r="G830" s="21">
        <v>1</v>
      </c>
      <c r="H830" s="21">
        <v>1</v>
      </c>
      <c r="I830" s="22">
        <v>0</v>
      </c>
      <c r="J830" s="23">
        <v>1</v>
      </c>
      <c r="K830" s="24">
        <v>0</v>
      </c>
      <c r="L830" s="25">
        <v>0</v>
      </c>
      <c r="M830" s="37" t="s">
        <v>5506</v>
      </c>
      <c r="N830" s="37"/>
    </row>
    <row r="831" spans="1:14" x14ac:dyDescent="0.3">
      <c r="A831" s="7" t="s">
        <v>4760</v>
      </c>
      <c r="B831" s="7" t="s">
        <v>4761</v>
      </c>
      <c r="C831" s="7" t="s">
        <v>2715</v>
      </c>
      <c r="D831" s="7" t="s">
        <v>2500</v>
      </c>
      <c r="E831" s="7" t="s">
        <v>335</v>
      </c>
      <c r="F831" s="7" t="s">
        <v>4762</v>
      </c>
      <c r="G831" s="21">
        <v>1</v>
      </c>
      <c r="H831" s="21">
        <v>3</v>
      </c>
      <c r="I831" s="22">
        <v>0</v>
      </c>
      <c r="J831" s="23">
        <v>1</v>
      </c>
      <c r="K831" s="24">
        <v>0</v>
      </c>
      <c r="L831" s="25">
        <v>0</v>
      </c>
      <c r="M831" s="37" t="s">
        <v>5506</v>
      </c>
      <c r="N831" s="37"/>
    </row>
    <row r="832" spans="1:14" x14ac:dyDescent="0.3">
      <c r="A832" s="7" t="s">
        <v>4763</v>
      </c>
      <c r="B832" s="7" t="s">
        <v>4764</v>
      </c>
      <c r="C832" s="7" t="s">
        <v>2196</v>
      </c>
      <c r="D832" s="7" t="s">
        <v>2169</v>
      </c>
      <c r="E832" s="7" t="s">
        <v>1216</v>
      </c>
      <c r="F832" s="7" t="s">
        <v>4765</v>
      </c>
      <c r="G832" s="21">
        <v>1</v>
      </c>
      <c r="H832" s="21">
        <v>2</v>
      </c>
      <c r="I832" s="22">
        <v>0</v>
      </c>
      <c r="J832" s="23">
        <v>1</v>
      </c>
      <c r="K832" s="24">
        <v>0</v>
      </c>
      <c r="L832" s="25">
        <v>0</v>
      </c>
      <c r="M832" s="37" t="s">
        <v>5505</v>
      </c>
      <c r="N832" s="37"/>
    </row>
    <row r="833" spans="1:14" x14ac:dyDescent="0.3">
      <c r="A833" s="7" t="s">
        <v>1016</v>
      </c>
      <c r="B833" s="7" t="s">
        <v>4766</v>
      </c>
      <c r="C833" s="7" t="s">
        <v>1951</v>
      </c>
      <c r="D833" s="7" t="s">
        <v>4767</v>
      </c>
      <c r="E833" s="7" t="s">
        <v>436</v>
      </c>
      <c r="F833" s="7" t="s">
        <v>4768</v>
      </c>
      <c r="G833" s="21">
        <v>1</v>
      </c>
      <c r="H833" s="21">
        <v>1</v>
      </c>
      <c r="I833" s="22">
        <v>0</v>
      </c>
      <c r="J833" s="23">
        <v>0</v>
      </c>
      <c r="K833" s="24">
        <v>1</v>
      </c>
      <c r="L833" s="25">
        <v>0</v>
      </c>
      <c r="M833" s="37" t="s">
        <v>5507</v>
      </c>
      <c r="N833" s="37"/>
    </row>
    <row r="834" spans="1:14" x14ac:dyDescent="0.3">
      <c r="A834" s="7" t="s">
        <v>1118</v>
      </c>
      <c r="B834" s="7" t="s">
        <v>4769</v>
      </c>
      <c r="C834" s="7" t="s">
        <v>1951</v>
      </c>
      <c r="D834" s="7" t="s">
        <v>1880</v>
      </c>
      <c r="E834" s="7" t="s">
        <v>872</v>
      </c>
      <c r="F834" s="7" t="s">
        <v>4770</v>
      </c>
      <c r="G834" s="21">
        <v>1</v>
      </c>
      <c r="H834" s="21">
        <v>4</v>
      </c>
      <c r="I834" s="22">
        <v>0</v>
      </c>
      <c r="J834" s="23">
        <v>0</v>
      </c>
      <c r="K834" s="24">
        <v>1</v>
      </c>
      <c r="L834" s="25">
        <v>0</v>
      </c>
      <c r="M834" s="37" t="s">
        <v>5507</v>
      </c>
      <c r="N834" s="37"/>
    </row>
    <row r="835" spans="1:14" x14ac:dyDescent="0.3">
      <c r="A835" s="7" t="s">
        <v>1619</v>
      </c>
      <c r="B835" s="7" t="s">
        <v>1620</v>
      </c>
      <c r="C835" s="7" t="s">
        <v>4771</v>
      </c>
      <c r="D835" s="7" t="s">
        <v>4772</v>
      </c>
      <c r="E835" s="7" t="s">
        <v>720</v>
      </c>
      <c r="F835" s="7" t="s">
        <v>4773</v>
      </c>
      <c r="G835" s="21">
        <v>1</v>
      </c>
      <c r="H835" s="21">
        <v>1</v>
      </c>
      <c r="I835" s="22">
        <v>0</v>
      </c>
      <c r="J835" s="23">
        <v>0</v>
      </c>
      <c r="K835" s="24">
        <v>0</v>
      </c>
      <c r="L835" s="25">
        <v>1</v>
      </c>
      <c r="M835" s="37" t="s">
        <v>5507</v>
      </c>
      <c r="N835" s="37"/>
    </row>
    <row r="836" spans="1:14" x14ac:dyDescent="0.3">
      <c r="A836" s="7" t="s">
        <v>1745</v>
      </c>
      <c r="B836" s="7" t="s">
        <v>4774</v>
      </c>
      <c r="C836" s="7" t="s">
        <v>1951</v>
      </c>
      <c r="D836" s="7" t="s">
        <v>1880</v>
      </c>
      <c r="E836" s="7" t="s">
        <v>464</v>
      </c>
      <c r="F836" s="7" t="s">
        <v>4775</v>
      </c>
      <c r="G836" s="21">
        <v>1</v>
      </c>
      <c r="H836" s="21">
        <v>4</v>
      </c>
      <c r="I836" s="22">
        <v>0</v>
      </c>
      <c r="J836" s="23">
        <v>0</v>
      </c>
      <c r="K836" s="24">
        <v>0</v>
      </c>
      <c r="L836" s="25">
        <v>1</v>
      </c>
      <c r="M836" s="37" t="s">
        <v>5507</v>
      </c>
      <c r="N836" s="37"/>
    </row>
    <row r="837" spans="1:14" x14ac:dyDescent="0.3">
      <c r="A837" s="7" t="s">
        <v>4776</v>
      </c>
      <c r="B837" s="7" t="s">
        <v>4777</v>
      </c>
      <c r="C837" s="7" t="s">
        <v>4778</v>
      </c>
      <c r="D837" s="7" t="s">
        <v>1927</v>
      </c>
      <c r="E837" s="7" t="s">
        <v>590</v>
      </c>
      <c r="F837" s="7" t="s">
        <v>4779</v>
      </c>
      <c r="G837" s="21">
        <v>1</v>
      </c>
      <c r="H837" s="21">
        <v>5</v>
      </c>
      <c r="I837" s="22">
        <v>0</v>
      </c>
      <c r="J837" s="23">
        <v>1</v>
      </c>
      <c r="K837" s="24">
        <v>0</v>
      </c>
      <c r="L837" s="25">
        <v>0</v>
      </c>
      <c r="M837" s="37" t="s">
        <v>5505</v>
      </c>
      <c r="N837" s="37"/>
    </row>
    <row r="838" spans="1:14" x14ac:dyDescent="0.3">
      <c r="A838" s="7" t="s">
        <v>1495</v>
      </c>
      <c r="B838" s="7" t="s">
        <v>4780</v>
      </c>
      <c r="C838" s="7" t="s">
        <v>4781</v>
      </c>
      <c r="D838" s="7" t="s">
        <v>1880</v>
      </c>
      <c r="E838" s="7" t="s">
        <v>636</v>
      </c>
      <c r="F838" s="7" t="s">
        <v>4782</v>
      </c>
      <c r="G838" s="21">
        <v>1</v>
      </c>
      <c r="H838" s="21">
        <v>4</v>
      </c>
      <c r="I838" s="22">
        <v>0</v>
      </c>
      <c r="J838" s="23">
        <v>0</v>
      </c>
      <c r="K838" s="24">
        <v>0</v>
      </c>
      <c r="L838" s="25">
        <v>1</v>
      </c>
      <c r="M838" s="37" t="s">
        <v>5507</v>
      </c>
      <c r="N838" s="37"/>
    </row>
    <row r="839" spans="1:14" x14ac:dyDescent="0.3">
      <c r="A839" s="7" t="s">
        <v>4783</v>
      </c>
      <c r="B839" s="7" t="s">
        <v>4784</v>
      </c>
      <c r="C839" s="7" t="s">
        <v>1951</v>
      </c>
      <c r="D839" s="7" t="s">
        <v>1884</v>
      </c>
      <c r="E839" s="7" t="s">
        <v>471</v>
      </c>
      <c r="F839" s="7" t="s">
        <v>4785</v>
      </c>
      <c r="G839" s="21">
        <v>1</v>
      </c>
      <c r="H839" s="21">
        <v>4</v>
      </c>
      <c r="I839" s="22">
        <v>1</v>
      </c>
      <c r="J839" s="23">
        <v>0</v>
      </c>
      <c r="K839" s="24">
        <v>0</v>
      </c>
      <c r="L839" s="25">
        <v>0</v>
      </c>
      <c r="M839" s="37" t="s">
        <v>5505</v>
      </c>
      <c r="N839" s="37"/>
    </row>
    <row r="840" spans="1:14" x14ac:dyDescent="0.3">
      <c r="A840" s="7" t="s">
        <v>4786</v>
      </c>
      <c r="B840" s="7" t="s">
        <v>4787</v>
      </c>
      <c r="C840" s="7" t="s">
        <v>1951</v>
      </c>
      <c r="D840" s="7" t="s">
        <v>2593</v>
      </c>
      <c r="E840" s="7" t="s">
        <v>636</v>
      </c>
      <c r="F840" s="7" t="s">
        <v>4788</v>
      </c>
      <c r="G840" s="21">
        <v>1</v>
      </c>
      <c r="H840" s="21">
        <v>2</v>
      </c>
      <c r="I840" s="22">
        <v>0</v>
      </c>
      <c r="J840" s="23">
        <v>1</v>
      </c>
      <c r="K840" s="24">
        <v>0</v>
      </c>
      <c r="L840" s="25">
        <v>0</v>
      </c>
      <c r="M840" s="37" t="s">
        <v>5506</v>
      </c>
      <c r="N840" s="37"/>
    </row>
    <row r="841" spans="1:14" x14ac:dyDescent="0.3">
      <c r="A841" s="7" t="s">
        <v>4789</v>
      </c>
      <c r="B841" s="7" t="s">
        <v>4790</v>
      </c>
      <c r="C841" s="7" t="s">
        <v>2820</v>
      </c>
      <c r="D841" s="7" t="s">
        <v>2369</v>
      </c>
      <c r="E841" s="7" t="s">
        <v>590</v>
      </c>
      <c r="F841" s="7" t="s">
        <v>4791</v>
      </c>
      <c r="G841" s="21">
        <v>1</v>
      </c>
      <c r="H841" s="21">
        <v>1</v>
      </c>
      <c r="I841" s="22">
        <v>0</v>
      </c>
      <c r="J841" s="23">
        <v>1</v>
      </c>
      <c r="K841" s="24">
        <v>0</v>
      </c>
      <c r="L841" s="25">
        <v>0</v>
      </c>
      <c r="M841" s="37" t="s">
        <v>5506</v>
      </c>
      <c r="N841" s="37"/>
    </row>
    <row r="842" spans="1:14" x14ac:dyDescent="0.3">
      <c r="A842" s="7" t="s">
        <v>4792</v>
      </c>
      <c r="B842" s="7" t="s">
        <v>4793</v>
      </c>
      <c r="C842" s="7" t="s">
        <v>4070</v>
      </c>
      <c r="D842" s="7" t="s">
        <v>4558</v>
      </c>
      <c r="E842" s="7" t="s">
        <v>974</v>
      </c>
      <c r="F842" s="7" t="s">
        <v>4794</v>
      </c>
      <c r="G842" s="21">
        <v>1</v>
      </c>
      <c r="H842" s="21">
        <v>1</v>
      </c>
      <c r="I842" s="22">
        <v>0</v>
      </c>
      <c r="J842" s="23">
        <v>1</v>
      </c>
      <c r="K842" s="24">
        <v>0</v>
      </c>
      <c r="L842" s="25">
        <v>0</v>
      </c>
      <c r="M842" s="37" t="s">
        <v>5506</v>
      </c>
      <c r="N842" s="37"/>
    </row>
    <row r="843" spans="1:14" x14ac:dyDescent="0.3">
      <c r="A843" s="7" t="s">
        <v>4795</v>
      </c>
      <c r="B843" s="7" t="s">
        <v>4796</v>
      </c>
      <c r="C843" s="7" t="s">
        <v>4797</v>
      </c>
      <c r="D843" s="7" t="s">
        <v>1927</v>
      </c>
      <c r="E843" s="7" t="s">
        <v>858</v>
      </c>
      <c r="F843" s="7" t="s">
        <v>4798</v>
      </c>
      <c r="G843" s="21">
        <v>1</v>
      </c>
      <c r="H843" s="21">
        <v>1</v>
      </c>
      <c r="I843" s="22">
        <v>0</v>
      </c>
      <c r="J843" s="23">
        <v>1</v>
      </c>
      <c r="K843" s="24">
        <v>0</v>
      </c>
      <c r="L843" s="25">
        <v>0</v>
      </c>
      <c r="M843" s="37" t="s">
        <v>5505</v>
      </c>
      <c r="N843" s="37"/>
    </row>
    <row r="844" spans="1:14" x14ac:dyDescent="0.3">
      <c r="A844" s="7" t="s">
        <v>4799</v>
      </c>
      <c r="B844" s="7" t="s">
        <v>4800</v>
      </c>
      <c r="C844" s="7" t="s">
        <v>4332</v>
      </c>
      <c r="D844" s="7" t="s">
        <v>4801</v>
      </c>
      <c r="E844" s="7" t="s">
        <v>547</v>
      </c>
      <c r="F844" s="7" t="s">
        <v>4802</v>
      </c>
      <c r="G844" s="21">
        <v>1</v>
      </c>
      <c r="H844" s="21">
        <v>2</v>
      </c>
      <c r="I844" s="22">
        <v>0</v>
      </c>
      <c r="J844" s="23">
        <v>1</v>
      </c>
      <c r="K844" s="24">
        <v>0</v>
      </c>
      <c r="L844" s="25">
        <v>0</v>
      </c>
      <c r="M844" s="37" t="s">
        <v>5506</v>
      </c>
      <c r="N844" s="37"/>
    </row>
    <row r="845" spans="1:14" x14ac:dyDescent="0.3">
      <c r="A845" s="7" t="s">
        <v>4803</v>
      </c>
      <c r="B845" s="7" t="s">
        <v>4804</v>
      </c>
      <c r="C845" s="7" t="s">
        <v>4805</v>
      </c>
      <c r="D845" s="7" t="s">
        <v>2753</v>
      </c>
      <c r="E845" s="7" t="s">
        <v>4806</v>
      </c>
      <c r="F845" s="7" t="s">
        <v>4807</v>
      </c>
      <c r="G845" s="21">
        <v>1</v>
      </c>
      <c r="H845" s="21">
        <v>1</v>
      </c>
      <c r="I845" s="22">
        <v>0</v>
      </c>
      <c r="J845" s="23">
        <v>1</v>
      </c>
      <c r="K845" s="24">
        <v>0</v>
      </c>
      <c r="L845" s="25">
        <v>0</v>
      </c>
      <c r="M845" s="37" t="s">
        <v>5506</v>
      </c>
      <c r="N845" s="37"/>
    </row>
    <row r="846" spans="1:14" x14ac:dyDescent="0.3">
      <c r="A846" s="7" t="s">
        <v>4808</v>
      </c>
      <c r="B846" s="7" t="s">
        <v>4809</v>
      </c>
      <c r="C846" s="7" t="s">
        <v>4810</v>
      </c>
      <c r="D846" s="7" t="s">
        <v>1880</v>
      </c>
      <c r="E846" s="7" t="s">
        <v>3853</v>
      </c>
      <c r="F846" s="7" t="s">
        <v>4811</v>
      </c>
      <c r="G846" s="21">
        <v>1</v>
      </c>
      <c r="H846" s="21">
        <v>2</v>
      </c>
      <c r="I846" s="22">
        <v>0</v>
      </c>
      <c r="J846" s="23">
        <v>1</v>
      </c>
      <c r="K846" s="24">
        <v>0</v>
      </c>
      <c r="L846" s="25">
        <v>0</v>
      </c>
      <c r="M846" s="37" t="s">
        <v>5506</v>
      </c>
      <c r="N846" s="37"/>
    </row>
    <row r="847" spans="1:14" x14ac:dyDescent="0.3">
      <c r="A847" s="7" t="s">
        <v>4812</v>
      </c>
      <c r="B847" s="7" t="s">
        <v>4813</v>
      </c>
      <c r="C847" s="7" t="s">
        <v>4814</v>
      </c>
      <c r="D847" s="7" t="s">
        <v>1927</v>
      </c>
      <c r="E847" s="7" t="s">
        <v>4815</v>
      </c>
      <c r="F847" s="7" t="s">
        <v>4816</v>
      </c>
      <c r="G847" s="21">
        <v>1</v>
      </c>
      <c r="H847" s="21">
        <v>1</v>
      </c>
      <c r="I847" s="22">
        <v>0</v>
      </c>
      <c r="J847" s="23">
        <v>1</v>
      </c>
      <c r="K847" s="24">
        <v>0</v>
      </c>
      <c r="L847" s="25">
        <v>0</v>
      </c>
      <c r="M847" s="37" t="s">
        <v>5506</v>
      </c>
      <c r="N847" s="37"/>
    </row>
    <row r="848" spans="1:14" x14ac:dyDescent="0.3">
      <c r="A848" s="7" t="s">
        <v>1830</v>
      </c>
      <c r="B848" s="7" t="s">
        <v>4817</v>
      </c>
      <c r="C848" s="7" t="s">
        <v>1951</v>
      </c>
      <c r="D848" s="7" t="s">
        <v>1880</v>
      </c>
      <c r="E848" s="7" t="s">
        <v>872</v>
      </c>
      <c r="F848" s="7" t="s">
        <v>4818</v>
      </c>
      <c r="G848" s="21">
        <v>1</v>
      </c>
      <c r="H848" s="21">
        <v>4</v>
      </c>
      <c r="I848" s="22">
        <v>0</v>
      </c>
      <c r="J848" s="23">
        <v>0</v>
      </c>
      <c r="K848" s="24">
        <v>0</v>
      </c>
      <c r="L848" s="25">
        <v>1</v>
      </c>
      <c r="M848" s="37" t="s">
        <v>5507</v>
      </c>
      <c r="N848" s="37"/>
    </row>
    <row r="849" spans="1:14" x14ac:dyDescent="0.3">
      <c r="A849" s="7" t="s">
        <v>4819</v>
      </c>
      <c r="B849" s="7" t="s">
        <v>4820</v>
      </c>
      <c r="C849" s="7" t="s">
        <v>1951</v>
      </c>
      <c r="D849" s="7" t="s">
        <v>4821</v>
      </c>
      <c r="E849" s="7" t="s">
        <v>1343</v>
      </c>
      <c r="F849" s="7" t="s">
        <v>4822</v>
      </c>
      <c r="G849" s="21">
        <v>1</v>
      </c>
      <c r="H849" s="21">
        <v>2</v>
      </c>
      <c r="I849" s="22">
        <v>0</v>
      </c>
      <c r="J849" s="23">
        <v>1</v>
      </c>
      <c r="K849" s="24">
        <v>0</v>
      </c>
      <c r="L849" s="25">
        <v>0</v>
      </c>
      <c r="M849" s="37" t="s">
        <v>5506</v>
      </c>
      <c r="N849" s="37"/>
    </row>
    <row r="850" spans="1:14" x14ac:dyDescent="0.3">
      <c r="A850" s="7" t="s">
        <v>4823</v>
      </c>
      <c r="B850" s="7" t="s">
        <v>4824</v>
      </c>
      <c r="C850" s="7" t="s">
        <v>1951</v>
      </c>
      <c r="D850" s="7" t="s">
        <v>1880</v>
      </c>
      <c r="E850" s="7" t="s">
        <v>1400</v>
      </c>
      <c r="F850" s="7" t="s">
        <v>4825</v>
      </c>
      <c r="G850" s="21">
        <v>1</v>
      </c>
      <c r="H850" s="21">
        <v>2</v>
      </c>
      <c r="I850" s="22">
        <v>0</v>
      </c>
      <c r="J850" s="23">
        <v>1</v>
      </c>
      <c r="K850" s="24">
        <v>0</v>
      </c>
      <c r="L850" s="25">
        <v>0</v>
      </c>
      <c r="M850" s="37" t="s">
        <v>5506</v>
      </c>
      <c r="N850" s="37"/>
    </row>
    <row r="851" spans="1:14" x14ac:dyDescent="0.3">
      <c r="A851" s="7" t="s">
        <v>4826</v>
      </c>
      <c r="B851" s="7" t="s">
        <v>4827</v>
      </c>
      <c r="C851" s="7" t="s">
        <v>4828</v>
      </c>
      <c r="D851" s="7" t="s">
        <v>1932</v>
      </c>
      <c r="E851" s="7" t="s">
        <v>543</v>
      </c>
      <c r="F851" s="7" t="s">
        <v>4829</v>
      </c>
      <c r="G851" s="21">
        <v>1</v>
      </c>
      <c r="H851" s="21">
        <v>1</v>
      </c>
      <c r="I851" s="22">
        <v>0</v>
      </c>
      <c r="J851" s="23">
        <v>1</v>
      </c>
      <c r="K851" s="24">
        <v>0</v>
      </c>
      <c r="L851" s="25">
        <v>0</v>
      </c>
      <c r="M851" s="37" t="s">
        <v>5506</v>
      </c>
      <c r="N851" s="37"/>
    </row>
    <row r="852" spans="1:14" x14ac:dyDescent="0.3">
      <c r="A852" s="7" t="s">
        <v>4830</v>
      </c>
      <c r="B852" s="7" t="s">
        <v>4831</v>
      </c>
      <c r="C852" s="7" t="s">
        <v>4832</v>
      </c>
      <c r="D852" s="7" t="s">
        <v>1927</v>
      </c>
      <c r="E852" s="7" t="s">
        <v>388</v>
      </c>
      <c r="F852" s="7" t="s">
        <v>4833</v>
      </c>
      <c r="G852" s="21">
        <v>1</v>
      </c>
      <c r="H852" s="21">
        <v>20</v>
      </c>
      <c r="I852" s="22">
        <v>0</v>
      </c>
      <c r="J852" s="23">
        <v>1</v>
      </c>
      <c r="K852" s="24">
        <v>0</v>
      </c>
      <c r="L852" s="25">
        <v>0</v>
      </c>
      <c r="M852" s="37" t="s">
        <v>5506</v>
      </c>
      <c r="N852" s="37"/>
    </row>
    <row r="853" spans="1:14" x14ac:dyDescent="0.3">
      <c r="A853" s="7" t="s">
        <v>1491</v>
      </c>
      <c r="B853" s="7" t="s">
        <v>4834</v>
      </c>
      <c r="C853" s="7" t="s">
        <v>1951</v>
      </c>
      <c r="D853" s="7" t="s">
        <v>1880</v>
      </c>
      <c r="E853" s="7" t="s">
        <v>1310</v>
      </c>
      <c r="F853" s="7" t="s">
        <v>4835</v>
      </c>
      <c r="G853" s="21">
        <v>1</v>
      </c>
      <c r="H853" s="21">
        <v>2</v>
      </c>
      <c r="I853" s="22">
        <v>0</v>
      </c>
      <c r="J853" s="23">
        <v>0</v>
      </c>
      <c r="K853" s="24">
        <v>0</v>
      </c>
      <c r="L853" s="25">
        <v>1</v>
      </c>
      <c r="M853" s="37" t="s">
        <v>5507</v>
      </c>
      <c r="N853" s="37"/>
    </row>
    <row r="854" spans="1:14" x14ac:dyDescent="0.3">
      <c r="A854" s="7" t="s">
        <v>4836</v>
      </c>
      <c r="B854" s="7" t="s">
        <v>4837</v>
      </c>
      <c r="C854" s="7" t="s">
        <v>4838</v>
      </c>
      <c r="D854" s="7" t="s">
        <v>4839</v>
      </c>
      <c r="E854" s="7" t="s">
        <v>543</v>
      </c>
      <c r="F854" s="7" t="s">
        <v>4840</v>
      </c>
      <c r="G854" s="21">
        <v>1</v>
      </c>
      <c r="H854" s="21">
        <v>1</v>
      </c>
      <c r="I854" s="22">
        <v>0</v>
      </c>
      <c r="J854" s="23">
        <v>1</v>
      </c>
      <c r="K854" s="24">
        <v>0</v>
      </c>
      <c r="L854" s="25">
        <v>0</v>
      </c>
      <c r="M854" s="37" t="s">
        <v>5505</v>
      </c>
      <c r="N854" s="37"/>
    </row>
    <row r="855" spans="1:14" x14ac:dyDescent="0.3">
      <c r="A855" s="7" t="s">
        <v>972</v>
      </c>
      <c r="B855" s="7" t="s">
        <v>4841</v>
      </c>
      <c r="C855" s="7" t="s">
        <v>4557</v>
      </c>
      <c r="D855" s="7" t="s">
        <v>4558</v>
      </c>
      <c r="E855" s="7" t="s">
        <v>974</v>
      </c>
      <c r="F855" s="7" t="s">
        <v>4842</v>
      </c>
      <c r="G855" s="21">
        <v>1</v>
      </c>
      <c r="H855" s="21">
        <v>1</v>
      </c>
      <c r="I855" s="22">
        <v>0</v>
      </c>
      <c r="J855" s="23">
        <v>0</v>
      </c>
      <c r="K855" s="24">
        <v>1</v>
      </c>
      <c r="L855" s="25">
        <v>0</v>
      </c>
      <c r="M855" s="37" t="s">
        <v>5507</v>
      </c>
      <c r="N855" s="37"/>
    </row>
    <row r="856" spans="1:14" x14ac:dyDescent="0.3">
      <c r="A856" s="7" t="s">
        <v>4843</v>
      </c>
      <c r="B856" s="7" t="s">
        <v>4844</v>
      </c>
      <c r="C856" s="7" t="s">
        <v>4845</v>
      </c>
      <c r="D856" s="7" t="s">
        <v>1880</v>
      </c>
      <c r="E856" s="7" t="s">
        <v>774</v>
      </c>
      <c r="F856" s="7" t="s">
        <v>4846</v>
      </c>
      <c r="G856" s="21">
        <v>1</v>
      </c>
      <c r="H856" s="21">
        <v>20</v>
      </c>
      <c r="I856" s="22">
        <v>0</v>
      </c>
      <c r="J856" s="23">
        <v>1</v>
      </c>
      <c r="K856" s="24">
        <v>0</v>
      </c>
      <c r="L856" s="25">
        <v>0</v>
      </c>
      <c r="M856" s="37" t="s">
        <v>5506</v>
      </c>
      <c r="N856" s="37"/>
    </row>
    <row r="857" spans="1:14" x14ac:dyDescent="0.3">
      <c r="A857" s="7" t="s">
        <v>386</v>
      </c>
      <c r="B857" s="7" t="s">
        <v>387</v>
      </c>
      <c r="C857" s="7" t="s">
        <v>4847</v>
      </c>
      <c r="D857" s="7" t="s">
        <v>2117</v>
      </c>
      <c r="E857" s="7" t="s">
        <v>388</v>
      </c>
      <c r="F857" s="7" t="s">
        <v>4848</v>
      </c>
      <c r="G857" s="21">
        <v>1</v>
      </c>
      <c r="H857" s="21">
        <v>1</v>
      </c>
      <c r="I857" s="22">
        <v>0</v>
      </c>
      <c r="J857" s="23">
        <v>0</v>
      </c>
      <c r="K857" s="24">
        <v>1</v>
      </c>
      <c r="L857" s="25">
        <v>0</v>
      </c>
      <c r="M857" s="37" t="s">
        <v>5504</v>
      </c>
      <c r="N857" s="37"/>
    </row>
    <row r="858" spans="1:14" x14ac:dyDescent="0.3">
      <c r="A858" s="7" t="s">
        <v>4849</v>
      </c>
      <c r="B858" s="7" t="s">
        <v>4850</v>
      </c>
      <c r="C858" s="7" t="s">
        <v>4851</v>
      </c>
      <c r="D858" s="7" t="s">
        <v>1880</v>
      </c>
      <c r="E858" s="7" t="s">
        <v>388</v>
      </c>
      <c r="F858" s="7" t="s">
        <v>4852</v>
      </c>
      <c r="G858" s="21">
        <v>1</v>
      </c>
      <c r="H858" s="21">
        <v>5</v>
      </c>
      <c r="I858" s="22">
        <v>0</v>
      </c>
      <c r="J858" s="23">
        <v>1</v>
      </c>
      <c r="K858" s="24">
        <v>0</v>
      </c>
      <c r="L858" s="25">
        <v>0</v>
      </c>
      <c r="M858" s="37" t="s">
        <v>5506</v>
      </c>
      <c r="N858" s="37"/>
    </row>
    <row r="859" spans="1:14" x14ac:dyDescent="0.3">
      <c r="A859" s="7" t="s">
        <v>4853</v>
      </c>
      <c r="B859" s="7" t="s">
        <v>4854</v>
      </c>
      <c r="C859" s="7" t="s">
        <v>4855</v>
      </c>
      <c r="D859" s="7" t="s">
        <v>1996</v>
      </c>
      <c r="E859" s="7" t="s">
        <v>4856</v>
      </c>
      <c r="F859" s="7" t="s">
        <v>4857</v>
      </c>
      <c r="G859" s="21">
        <v>1</v>
      </c>
      <c r="H859" s="21">
        <v>1</v>
      </c>
      <c r="I859" s="22">
        <v>0</v>
      </c>
      <c r="J859" s="23">
        <v>1</v>
      </c>
      <c r="K859" s="24">
        <v>0</v>
      </c>
      <c r="L859" s="25">
        <v>0</v>
      </c>
      <c r="M859" s="37" t="s">
        <v>5506</v>
      </c>
      <c r="N859" s="37"/>
    </row>
    <row r="860" spans="1:14" x14ac:dyDescent="0.3">
      <c r="A860" s="7" t="s">
        <v>4858</v>
      </c>
      <c r="B860" s="7" t="s">
        <v>4859</v>
      </c>
      <c r="C860" s="7" t="s">
        <v>4860</v>
      </c>
      <c r="D860" s="7" t="s">
        <v>1927</v>
      </c>
      <c r="E860" s="7" t="s">
        <v>4861</v>
      </c>
      <c r="F860" s="7" t="s">
        <v>4862</v>
      </c>
      <c r="G860" s="21">
        <v>1</v>
      </c>
      <c r="H860" s="21">
        <v>3</v>
      </c>
      <c r="I860" s="22">
        <v>0</v>
      </c>
      <c r="J860" s="23">
        <v>1</v>
      </c>
      <c r="K860" s="24">
        <v>0</v>
      </c>
      <c r="L860" s="25">
        <v>0</v>
      </c>
      <c r="M860" s="37" t="s">
        <v>5505</v>
      </c>
      <c r="N860" s="37"/>
    </row>
    <row r="861" spans="1:14" x14ac:dyDescent="0.3">
      <c r="A861" s="7" t="s">
        <v>4863</v>
      </c>
      <c r="B861" s="7" t="s">
        <v>4864</v>
      </c>
      <c r="C861" s="7" t="s">
        <v>4865</v>
      </c>
      <c r="D861" s="7" t="s">
        <v>1996</v>
      </c>
      <c r="E861" s="7" t="s">
        <v>335</v>
      </c>
      <c r="F861" s="7" t="s">
        <v>4866</v>
      </c>
      <c r="G861" s="21">
        <v>1</v>
      </c>
      <c r="H861" s="21">
        <v>4</v>
      </c>
      <c r="I861" s="22">
        <v>0</v>
      </c>
      <c r="J861" s="23">
        <v>1</v>
      </c>
      <c r="K861" s="24">
        <v>0</v>
      </c>
      <c r="L861" s="25">
        <v>0</v>
      </c>
      <c r="M861" s="37" t="s">
        <v>5506</v>
      </c>
      <c r="N861" s="37"/>
    </row>
    <row r="862" spans="1:14" x14ac:dyDescent="0.3">
      <c r="A862" s="7" t="s">
        <v>1354</v>
      </c>
      <c r="B862" s="7" t="s">
        <v>4867</v>
      </c>
      <c r="C862" s="7" t="s">
        <v>4868</v>
      </c>
      <c r="D862" s="7" t="s">
        <v>4869</v>
      </c>
      <c r="E862" s="7" t="s">
        <v>1356</v>
      </c>
      <c r="F862" s="7" t="s">
        <v>4870</v>
      </c>
      <c r="G862" s="21">
        <v>1</v>
      </c>
      <c r="H862" s="21">
        <v>1</v>
      </c>
      <c r="I862" s="22">
        <v>0</v>
      </c>
      <c r="J862" s="23">
        <v>0</v>
      </c>
      <c r="K862" s="24">
        <v>0</v>
      </c>
      <c r="L862" s="25">
        <v>1</v>
      </c>
      <c r="M862" s="37" t="s">
        <v>5504</v>
      </c>
      <c r="N862" s="37"/>
    </row>
    <row r="863" spans="1:14" x14ac:dyDescent="0.3">
      <c r="A863" s="7" t="s">
        <v>736</v>
      </c>
      <c r="B863" s="7" t="s">
        <v>4871</v>
      </c>
      <c r="C863" s="7" t="s">
        <v>4872</v>
      </c>
      <c r="D863" s="7" t="s">
        <v>1880</v>
      </c>
      <c r="E863" s="7" t="s">
        <v>636</v>
      </c>
      <c r="F863" s="7" t="s">
        <v>4873</v>
      </c>
      <c r="G863" s="21">
        <v>1</v>
      </c>
      <c r="H863" s="21">
        <v>2</v>
      </c>
      <c r="I863" s="22">
        <v>0</v>
      </c>
      <c r="J863" s="23">
        <v>0</v>
      </c>
      <c r="K863" s="24">
        <v>1</v>
      </c>
      <c r="L863" s="25">
        <v>0</v>
      </c>
      <c r="M863" s="37" t="s">
        <v>5507</v>
      </c>
      <c r="N863" s="37"/>
    </row>
    <row r="864" spans="1:14" x14ac:dyDescent="0.3">
      <c r="A864" s="7" t="s">
        <v>336</v>
      </c>
      <c r="B864" s="7" t="s">
        <v>4874</v>
      </c>
      <c r="C864" s="7" t="s">
        <v>4875</v>
      </c>
      <c r="D864" s="7" t="s">
        <v>2958</v>
      </c>
      <c r="E864" s="7" t="s">
        <v>335</v>
      </c>
      <c r="F864" s="7" t="s">
        <v>4876</v>
      </c>
      <c r="G864" s="21">
        <v>1</v>
      </c>
      <c r="H864" s="21">
        <v>1</v>
      </c>
      <c r="I864" s="22">
        <v>0</v>
      </c>
      <c r="J864" s="23">
        <v>0</v>
      </c>
      <c r="K864" s="24">
        <v>1</v>
      </c>
      <c r="L864" s="25">
        <v>0</v>
      </c>
      <c r="M864" s="37" t="s">
        <v>5507</v>
      </c>
      <c r="N864" s="37"/>
    </row>
    <row r="865" spans="1:14" x14ac:dyDescent="0.3">
      <c r="A865" s="7" t="s">
        <v>4877</v>
      </c>
      <c r="B865" s="7" t="s">
        <v>4878</v>
      </c>
      <c r="C865" s="7" t="s">
        <v>1951</v>
      </c>
      <c r="D865" s="7" t="s">
        <v>1922</v>
      </c>
      <c r="E865" s="7" t="s">
        <v>457</v>
      </c>
      <c r="F865" s="7" t="s">
        <v>4879</v>
      </c>
      <c r="G865" s="21">
        <v>1</v>
      </c>
      <c r="H865" s="21">
        <v>1</v>
      </c>
      <c r="I865" s="22">
        <v>0</v>
      </c>
      <c r="J865" s="23">
        <v>1</v>
      </c>
      <c r="K865" s="24">
        <v>0</v>
      </c>
      <c r="L865" s="25">
        <v>0</v>
      </c>
      <c r="M865" s="37" t="s">
        <v>5506</v>
      </c>
      <c r="N865" s="37"/>
    </row>
    <row r="866" spans="1:14" x14ac:dyDescent="0.3">
      <c r="A866" s="7" t="s">
        <v>1557</v>
      </c>
      <c r="B866" s="7" t="s">
        <v>4880</v>
      </c>
      <c r="C866" s="7" t="s">
        <v>1951</v>
      </c>
      <c r="D866" s="7" t="s">
        <v>2639</v>
      </c>
      <c r="E866" s="7" t="s">
        <v>1283</v>
      </c>
      <c r="F866" s="7" t="s">
        <v>4881</v>
      </c>
      <c r="G866" s="21">
        <v>1</v>
      </c>
      <c r="H866" s="21">
        <v>4</v>
      </c>
      <c r="I866" s="22">
        <v>0</v>
      </c>
      <c r="J866" s="23">
        <v>0</v>
      </c>
      <c r="K866" s="24">
        <v>0</v>
      </c>
      <c r="L866" s="25">
        <v>1</v>
      </c>
      <c r="M866" s="37" t="s">
        <v>5502</v>
      </c>
      <c r="N866" s="37"/>
    </row>
    <row r="867" spans="1:14" x14ac:dyDescent="0.3">
      <c r="A867" s="7" t="s">
        <v>1245</v>
      </c>
      <c r="B867" s="7" t="s">
        <v>1246</v>
      </c>
      <c r="C867" s="7" t="s">
        <v>2329</v>
      </c>
      <c r="D867" s="7" t="s">
        <v>1880</v>
      </c>
      <c r="E867" s="7" t="s">
        <v>372</v>
      </c>
      <c r="F867" s="7" t="s">
        <v>4882</v>
      </c>
      <c r="G867" s="21">
        <v>1</v>
      </c>
      <c r="H867" s="21">
        <v>1</v>
      </c>
      <c r="I867" s="22">
        <v>0</v>
      </c>
      <c r="J867" s="23">
        <v>0</v>
      </c>
      <c r="K867" s="24">
        <v>0</v>
      </c>
      <c r="L867" s="25">
        <v>1</v>
      </c>
      <c r="M867" s="37" t="s">
        <v>5507</v>
      </c>
      <c r="N867" s="37"/>
    </row>
    <row r="868" spans="1:14" x14ac:dyDescent="0.3">
      <c r="A868" s="7" t="s">
        <v>4883</v>
      </c>
      <c r="B868" s="7" t="s">
        <v>4884</v>
      </c>
      <c r="C868" s="7" t="s">
        <v>4885</v>
      </c>
      <c r="D868" s="7" t="s">
        <v>4052</v>
      </c>
      <c r="E868" s="7" t="s">
        <v>471</v>
      </c>
      <c r="F868" s="7" t="s">
        <v>4886</v>
      </c>
      <c r="G868" s="21">
        <v>1</v>
      </c>
      <c r="H868" s="21">
        <v>1</v>
      </c>
      <c r="I868" s="22">
        <v>0</v>
      </c>
      <c r="J868" s="23">
        <v>1</v>
      </c>
      <c r="K868" s="24">
        <v>0</v>
      </c>
      <c r="L868" s="25">
        <v>0</v>
      </c>
      <c r="M868" s="37" t="s">
        <v>5505</v>
      </c>
      <c r="N868" s="37"/>
    </row>
    <row r="869" spans="1:14" x14ac:dyDescent="0.3">
      <c r="A869" s="7" t="s">
        <v>4887</v>
      </c>
      <c r="B869" s="7" t="s">
        <v>4888</v>
      </c>
      <c r="C869" s="7" t="s">
        <v>4889</v>
      </c>
      <c r="D869" s="7" t="s">
        <v>4890</v>
      </c>
      <c r="E869" s="7" t="s">
        <v>471</v>
      </c>
      <c r="F869" s="7" t="s">
        <v>4891</v>
      </c>
      <c r="G869" s="21">
        <v>1</v>
      </c>
      <c r="H869" s="21">
        <v>1</v>
      </c>
      <c r="I869" s="22">
        <v>1</v>
      </c>
      <c r="J869" s="23">
        <v>0</v>
      </c>
      <c r="K869" s="24">
        <v>0</v>
      </c>
      <c r="L869" s="25">
        <v>0</v>
      </c>
      <c r="M869" s="37" t="s">
        <v>5505</v>
      </c>
      <c r="N869" s="37"/>
    </row>
    <row r="870" spans="1:14" x14ac:dyDescent="0.3">
      <c r="A870" s="7" t="s">
        <v>4892</v>
      </c>
      <c r="B870" s="7" t="s">
        <v>4893</v>
      </c>
      <c r="C870" s="7" t="s">
        <v>4894</v>
      </c>
      <c r="D870" s="7" t="s">
        <v>1996</v>
      </c>
      <c r="E870" s="7" t="s">
        <v>4895</v>
      </c>
      <c r="F870" s="7" t="s">
        <v>4896</v>
      </c>
      <c r="G870" s="21">
        <v>1</v>
      </c>
      <c r="H870" s="21">
        <v>8</v>
      </c>
      <c r="I870" s="22">
        <v>0</v>
      </c>
      <c r="J870" s="23">
        <v>1</v>
      </c>
      <c r="K870" s="24">
        <v>0</v>
      </c>
      <c r="L870" s="25">
        <v>0</v>
      </c>
      <c r="M870" s="37" t="s">
        <v>5505</v>
      </c>
      <c r="N870" s="37"/>
    </row>
    <row r="871" spans="1:14" x14ac:dyDescent="0.3">
      <c r="A871" s="7" t="s">
        <v>1163</v>
      </c>
      <c r="B871" s="7" t="s">
        <v>4897</v>
      </c>
      <c r="C871" s="7" t="s">
        <v>2357</v>
      </c>
      <c r="D871" s="7" t="s">
        <v>1880</v>
      </c>
      <c r="E871" s="7" t="s">
        <v>1165</v>
      </c>
      <c r="F871" s="7" t="s">
        <v>4898</v>
      </c>
      <c r="G871" s="21">
        <v>1</v>
      </c>
      <c r="H871" s="21">
        <v>2</v>
      </c>
      <c r="I871" s="22">
        <v>0</v>
      </c>
      <c r="J871" s="23">
        <v>0</v>
      </c>
      <c r="K871" s="24">
        <v>1</v>
      </c>
      <c r="L871" s="25">
        <v>0</v>
      </c>
      <c r="M871" s="37" t="s">
        <v>5507</v>
      </c>
      <c r="N871" s="37"/>
    </row>
    <row r="872" spans="1:14" x14ac:dyDescent="0.3">
      <c r="A872" s="7" t="s">
        <v>1465</v>
      </c>
      <c r="B872" s="7" t="s">
        <v>4899</v>
      </c>
      <c r="C872" s="7" t="s">
        <v>4900</v>
      </c>
      <c r="D872" s="7" t="s">
        <v>1932</v>
      </c>
      <c r="E872" s="7" t="s">
        <v>629</v>
      </c>
      <c r="F872" s="7" t="s">
        <v>4901</v>
      </c>
      <c r="G872" s="21">
        <v>1</v>
      </c>
      <c r="H872" s="21">
        <v>2</v>
      </c>
      <c r="I872" s="22">
        <v>0</v>
      </c>
      <c r="J872" s="23">
        <v>0</v>
      </c>
      <c r="K872" s="24">
        <v>0</v>
      </c>
      <c r="L872" s="25">
        <v>1</v>
      </c>
      <c r="M872" s="37" t="s">
        <v>5507</v>
      </c>
      <c r="N872" s="37"/>
    </row>
    <row r="873" spans="1:14" x14ac:dyDescent="0.3">
      <c r="A873" s="7" t="s">
        <v>4902</v>
      </c>
      <c r="B873" s="7" t="s">
        <v>4903</v>
      </c>
      <c r="C873" s="7" t="s">
        <v>4904</v>
      </c>
      <c r="D873" s="7" t="s">
        <v>2597</v>
      </c>
      <c r="E873" s="7" t="s">
        <v>4905</v>
      </c>
      <c r="F873" s="7" t="s">
        <v>4902</v>
      </c>
      <c r="G873" s="21">
        <v>1</v>
      </c>
      <c r="H873" s="21">
        <v>1</v>
      </c>
      <c r="I873" s="22">
        <v>0</v>
      </c>
      <c r="J873" s="23">
        <v>1</v>
      </c>
      <c r="K873" s="24">
        <v>0</v>
      </c>
      <c r="L873" s="25">
        <v>0</v>
      </c>
      <c r="M873" s="37" t="s">
        <v>5505</v>
      </c>
      <c r="N873" s="37"/>
    </row>
    <row r="874" spans="1:14" x14ac:dyDescent="0.3">
      <c r="A874" s="7" t="s">
        <v>1845</v>
      </c>
      <c r="B874" s="7" t="s">
        <v>1846</v>
      </c>
      <c r="C874" s="7" t="s">
        <v>4906</v>
      </c>
      <c r="D874" s="7" t="s">
        <v>4907</v>
      </c>
      <c r="E874" s="7" t="s">
        <v>1283</v>
      </c>
      <c r="F874" s="7" t="s">
        <v>4908</v>
      </c>
      <c r="G874" s="21">
        <v>1</v>
      </c>
      <c r="H874" s="21">
        <v>4</v>
      </c>
      <c r="I874" s="22">
        <v>0</v>
      </c>
      <c r="J874" s="23">
        <v>0</v>
      </c>
      <c r="K874" s="24">
        <v>0</v>
      </c>
      <c r="L874" s="25">
        <v>1</v>
      </c>
      <c r="M874" s="37" t="s">
        <v>5502</v>
      </c>
      <c r="N874" s="37"/>
    </row>
    <row r="875" spans="1:14" x14ac:dyDescent="0.3">
      <c r="A875" s="7" t="s">
        <v>927</v>
      </c>
      <c r="B875" s="7" t="s">
        <v>4909</v>
      </c>
      <c r="C875" s="7" t="s">
        <v>1951</v>
      </c>
      <c r="D875" s="7" t="s">
        <v>2054</v>
      </c>
      <c r="E875" s="7" t="s">
        <v>636</v>
      </c>
      <c r="F875" s="7" t="s">
        <v>4910</v>
      </c>
      <c r="G875" s="21">
        <v>1</v>
      </c>
      <c r="H875" s="21">
        <v>1</v>
      </c>
      <c r="I875" s="22">
        <v>0</v>
      </c>
      <c r="J875" s="23">
        <v>0</v>
      </c>
      <c r="K875" s="24">
        <v>1</v>
      </c>
      <c r="L875" s="25">
        <v>0</v>
      </c>
      <c r="M875" s="37" t="s">
        <v>5507</v>
      </c>
      <c r="N875" s="37"/>
    </row>
    <row r="876" spans="1:14" x14ac:dyDescent="0.3">
      <c r="A876" s="7" t="s">
        <v>4911</v>
      </c>
      <c r="B876" s="7" t="s">
        <v>4912</v>
      </c>
      <c r="C876" s="7" t="s">
        <v>4913</v>
      </c>
      <c r="D876" s="7" t="s">
        <v>1880</v>
      </c>
      <c r="E876" s="7" t="s">
        <v>378</v>
      </c>
      <c r="F876" s="7" t="s">
        <v>4914</v>
      </c>
      <c r="G876" s="21">
        <v>1</v>
      </c>
      <c r="H876" s="21">
        <v>38</v>
      </c>
      <c r="I876" s="22">
        <v>1</v>
      </c>
      <c r="J876" s="23">
        <v>0</v>
      </c>
      <c r="K876" s="24">
        <v>0</v>
      </c>
      <c r="L876" s="25">
        <v>0</v>
      </c>
      <c r="M876" s="37" t="s">
        <v>5506</v>
      </c>
      <c r="N876" s="37"/>
    </row>
    <row r="877" spans="1:14" x14ac:dyDescent="0.3">
      <c r="A877" s="7" t="s">
        <v>4915</v>
      </c>
      <c r="B877" s="7" t="s">
        <v>4916</v>
      </c>
      <c r="C877" s="7" t="s">
        <v>4917</v>
      </c>
      <c r="D877" s="7" t="s">
        <v>2848</v>
      </c>
      <c r="E877" s="7" t="s">
        <v>4918</v>
      </c>
      <c r="F877" s="7" t="s">
        <v>4919</v>
      </c>
      <c r="G877" s="21">
        <v>1</v>
      </c>
      <c r="H877" s="21">
        <v>6</v>
      </c>
      <c r="I877" s="22">
        <v>0</v>
      </c>
      <c r="J877" s="23">
        <v>1</v>
      </c>
      <c r="K877" s="24">
        <v>0</v>
      </c>
      <c r="L877" s="25">
        <v>0</v>
      </c>
      <c r="M877" s="37" t="s">
        <v>5505</v>
      </c>
      <c r="N877" s="37"/>
    </row>
    <row r="878" spans="1:14" x14ac:dyDescent="0.3">
      <c r="A878" s="7" t="s">
        <v>4920</v>
      </c>
      <c r="B878" s="7" t="s">
        <v>4921</v>
      </c>
      <c r="C878" s="7" t="s">
        <v>4922</v>
      </c>
      <c r="D878" s="7" t="s">
        <v>1880</v>
      </c>
      <c r="E878" s="7" t="s">
        <v>471</v>
      </c>
      <c r="F878" s="7" t="s">
        <v>4923</v>
      </c>
      <c r="G878" s="21">
        <v>1</v>
      </c>
      <c r="H878" s="21">
        <v>2</v>
      </c>
      <c r="I878" s="22">
        <v>0</v>
      </c>
      <c r="J878" s="23">
        <v>1</v>
      </c>
      <c r="K878" s="24">
        <v>0</v>
      </c>
      <c r="L878" s="25">
        <v>0</v>
      </c>
      <c r="M878" s="37" t="s">
        <v>5506</v>
      </c>
      <c r="N878" s="37"/>
    </row>
    <row r="879" spans="1:14" x14ac:dyDescent="0.3">
      <c r="A879" s="7" t="s">
        <v>727</v>
      </c>
      <c r="B879" s="7" t="s">
        <v>4924</v>
      </c>
      <c r="C879" s="7" t="s">
        <v>1951</v>
      </c>
      <c r="D879" s="7" t="s">
        <v>4925</v>
      </c>
      <c r="E879" s="7" t="s">
        <v>729</v>
      </c>
      <c r="F879" s="7" t="s">
        <v>4926</v>
      </c>
      <c r="G879" s="21">
        <v>1</v>
      </c>
      <c r="H879" s="21">
        <v>1</v>
      </c>
      <c r="I879" s="22">
        <v>0</v>
      </c>
      <c r="J879" s="23">
        <v>0</v>
      </c>
      <c r="K879" s="24">
        <v>1</v>
      </c>
      <c r="L879" s="25">
        <v>0</v>
      </c>
      <c r="M879" s="37" t="s">
        <v>5507</v>
      </c>
      <c r="N879" s="37"/>
    </row>
    <row r="880" spans="1:14" x14ac:dyDescent="0.3">
      <c r="A880" s="7" t="s">
        <v>4927</v>
      </c>
      <c r="B880" s="7" t="s">
        <v>4928</v>
      </c>
      <c r="C880" s="7" t="s">
        <v>4929</v>
      </c>
      <c r="D880" s="7" t="s">
        <v>2161</v>
      </c>
      <c r="E880" s="7" t="s">
        <v>4930</v>
      </c>
      <c r="F880" s="7" t="s">
        <v>4931</v>
      </c>
      <c r="G880" s="21">
        <v>1</v>
      </c>
      <c r="H880" s="21">
        <v>1</v>
      </c>
      <c r="I880" s="22">
        <v>0</v>
      </c>
      <c r="J880" s="23">
        <v>1</v>
      </c>
      <c r="K880" s="24">
        <v>0</v>
      </c>
      <c r="L880" s="25">
        <v>0</v>
      </c>
      <c r="M880" s="37" t="s">
        <v>5506</v>
      </c>
      <c r="N880" s="37"/>
    </row>
    <row r="881" spans="1:14" x14ac:dyDescent="0.3">
      <c r="A881" s="7" t="s">
        <v>4932</v>
      </c>
      <c r="B881" s="7" t="s">
        <v>4933</v>
      </c>
      <c r="C881" s="7" t="s">
        <v>4579</v>
      </c>
      <c r="D881" s="7" t="s">
        <v>1927</v>
      </c>
      <c r="E881" s="7" t="s">
        <v>388</v>
      </c>
      <c r="F881" s="7" t="s">
        <v>4934</v>
      </c>
      <c r="G881" s="21">
        <v>1</v>
      </c>
      <c r="H881" s="21">
        <v>10</v>
      </c>
      <c r="I881" s="22">
        <v>0</v>
      </c>
      <c r="J881" s="23">
        <v>1</v>
      </c>
      <c r="K881" s="24">
        <v>0</v>
      </c>
      <c r="L881" s="25">
        <v>0</v>
      </c>
      <c r="M881" s="37" t="s">
        <v>5506</v>
      </c>
      <c r="N881" s="37"/>
    </row>
    <row r="882" spans="1:14" x14ac:dyDescent="0.3">
      <c r="A882" s="7" t="s">
        <v>982</v>
      </c>
      <c r="B882" s="7" t="s">
        <v>4935</v>
      </c>
      <c r="C882" s="7" t="s">
        <v>4936</v>
      </c>
      <c r="D882" s="7" t="s">
        <v>2495</v>
      </c>
      <c r="E882" s="7" t="s">
        <v>984</v>
      </c>
      <c r="F882" s="7" t="s">
        <v>4937</v>
      </c>
      <c r="G882" s="21">
        <v>1</v>
      </c>
      <c r="H882" s="21">
        <v>1</v>
      </c>
      <c r="I882" s="22">
        <v>0</v>
      </c>
      <c r="J882" s="23">
        <v>0</v>
      </c>
      <c r="K882" s="24">
        <v>1</v>
      </c>
      <c r="L882" s="25">
        <v>0</v>
      </c>
      <c r="M882" s="37" t="s">
        <v>5507</v>
      </c>
      <c r="N882" s="37"/>
    </row>
    <row r="883" spans="1:14" x14ac:dyDescent="0.3">
      <c r="A883" s="7" t="s">
        <v>1113</v>
      </c>
      <c r="B883" s="7" t="s">
        <v>4938</v>
      </c>
      <c r="C883" s="7" t="s">
        <v>4939</v>
      </c>
      <c r="D883" s="7" t="s">
        <v>1932</v>
      </c>
      <c r="E883" s="7" t="s">
        <v>629</v>
      </c>
      <c r="F883" s="7" t="s">
        <v>4940</v>
      </c>
      <c r="G883" s="21">
        <v>1</v>
      </c>
      <c r="H883" s="21">
        <v>1</v>
      </c>
      <c r="I883" s="22">
        <v>0</v>
      </c>
      <c r="J883" s="23">
        <v>0</v>
      </c>
      <c r="K883" s="24">
        <v>1</v>
      </c>
      <c r="L883" s="25">
        <v>0</v>
      </c>
      <c r="M883" s="37" t="s">
        <v>5507</v>
      </c>
      <c r="N883" s="37"/>
    </row>
    <row r="884" spans="1:14" x14ac:dyDescent="0.3">
      <c r="A884" s="7" t="s">
        <v>925</v>
      </c>
      <c r="B884" s="7" t="s">
        <v>4941</v>
      </c>
      <c r="C884" s="7" t="s">
        <v>2878</v>
      </c>
      <c r="D884" s="7" t="s">
        <v>2054</v>
      </c>
      <c r="E884" s="7" t="s">
        <v>636</v>
      </c>
      <c r="F884" s="7" t="s">
        <v>4942</v>
      </c>
      <c r="G884" s="21">
        <v>1</v>
      </c>
      <c r="H884" s="21">
        <v>1</v>
      </c>
      <c r="I884" s="22">
        <v>0</v>
      </c>
      <c r="J884" s="23">
        <v>0</v>
      </c>
      <c r="K884" s="24">
        <v>1</v>
      </c>
      <c r="L884" s="25">
        <v>0</v>
      </c>
      <c r="M884" s="37" t="s">
        <v>5507</v>
      </c>
      <c r="N884" s="37"/>
    </row>
    <row r="885" spans="1:14" x14ac:dyDescent="0.3">
      <c r="A885" s="7" t="s">
        <v>4943</v>
      </c>
      <c r="B885" s="7" t="s">
        <v>3132</v>
      </c>
      <c r="C885" s="7" t="s">
        <v>2878</v>
      </c>
      <c r="D885" s="7" t="s">
        <v>1880</v>
      </c>
      <c r="E885" s="7" t="s">
        <v>1310</v>
      </c>
      <c r="F885" s="7" t="s">
        <v>4944</v>
      </c>
      <c r="G885" s="21">
        <v>1</v>
      </c>
      <c r="H885" s="21">
        <v>2</v>
      </c>
      <c r="I885" s="22">
        <v>0</v>
      </c>
      <c r="J885" s="23">
        <v>1</v>
      </c>
      <c r="K885" s="24">
        <v>0</v>
      </c>
      <c r="L885" s="25">
        <v>0</v>
      </c>
      <c r="M885" s="37" t="s">
        <v>5506</v>
      </c>
      <c r="N885" s="37"/>
    </row>
    <row r="886" spans="1:14" x14ac:dyDescent="0.3">
      <c r="A886" s="7" t="s">
        <v>4945</v>
      </c>
      <c r="B886" s="7" t="s">
        <v>4946</v>
      </c>
      <c r="C886" s="7" t="s">
        <v>4947</v>
      </c>
      <c r="D886" s="7" t="s">
        <v>1932</v>
      </c>
      <c r="E886" s="7" t="s">
        <v>670</v>
      </c>
      <c r="F886" s="7" t="s">
        <v>4948</v>
      </c>
      <c r="G886" s="21">
        <v>1</v>
      </c>
      <c r="H886" s="21">
        <v>1</v>
      </c>
      <c r="I886" s="22">
        <v>0</v>
      </c>
      <c r="J886" s="23">
        <v>1</v>
      </c>
      <c r="K886" s="24">
        <v>0</v>
      </c>
      <c r="L886" s="25">
        <v>0</v>
      </c>
      <c r="M886" s="37" t="s">
        <v>5506</v>
      </c>
      <c r="N886" s="37"/>
    </row>
    <row r="887" spans="1:14" x14ac:dyDescent="0.3">
      <c r="A887" s="7" t="s">
        <v>4949</v>
      </c>
      <c r="B887" s="7" t="s">
        <v>4950</v>
      </c>
      <c r="C887" s="7" t="s">
        <v>4951</v>
      </c>
      <c r="D887" s="7" t="s">
        <v>2212</v>
      </c>
      <c r="E887" s="7" t="s">
        <v>2466</v>
      </c>
      <c r="F887" s="7" t="s">
        <v>4952</v>
      </c>
      <c r="G887" s="21">
        <v>1</v>
      </c>
      <c r="H887" s="21">
        <v>1</v>
      </c>
      <c r="I887" s="22">
        <v>0</v>
      </c>
      <c r="J887" s="23">
        <v>1</v>
      </c>
      <c r="K887" s="24">
        <v>0</v>
      </c>
      <c r="L887" s="25">
        <v>0</v>
      </c>
      <c r="M887" s="37" t="s">
        <v>5505</v>
      </c>
      <c r="N887" s="37"/>
    </row>
    <row r="888" spans="1:14" x14ac:dyDescent="0.3">
      <c r="A888" s="7" t="s">
        <v>914</v>
      </c>
      <c r="B888" s="7" t="s">
        <v>4164</v>
      </c>
      <c r="C888" s="7" t="s">
        <v>4165</v>
      </c>
      <c r="D888" s="7" t="s">
        <v>3057</v>
      </c>
      <c r="E888" s="7" t="s">
        <v>457</v>
      </c>
      <c r="F888" s="7" t="s">
        <v>4953</v>
      </c>
      <c r="G888" s="21">
        <v>1</v>
      </c>
      <c r="H888" s="21">
        <v>1</v>
      </c>
      <c r="I888" s="22">
        <v>0</v>
      </c>
      <c r="J888" s="23">
        <v>0</v>
      </c>
      <c r="K888" s="24">
        <v>1</v>
      </c>
      <c r="L888" s="25">
        <v>0</v>
      </c>
      <c r="M888" s="37" t="s">
        <v>5507</v>
      </c>
      <c r="N888" s="37"/>
    </row>
    <row r="889" spans="1:14" x14ac:dyDescent="0.3">
      <c r="A889" s="7" t="s">
        <v>1281</v>
      </c>
      <c r="B889" s="7" t="s">
        <v>4954</v>
      </c>
      <c r="C889" s="7" t="s">
        <v>1951</v>
      </c>
      <c r="D889" s="7" t="s">
        <v>1991</v>
      </c>
      <c r="E889" s="7" t="s">
        <v>1283</v>
      </c>
      <c r="F889" s="7" t="s">
        <v>4955</v>
      </c>
      <c r="G889" s="21">
        <v>1</v>
      </c>
      <c r="H889" s="21">
        <v>1</v>
      </c>
      <c r="I889" s="22">
        <v>0</v>
      </c>
      <c r="J889" s="23">
        <v>0</v>
      </c>
      <c r="K889" s="24">
        <v>0</v>
      </c>
      <c r="L889" s="25">
        <v>1</v>
      </c>
      <c r="M889" s="37" t="s">
        <v>5502</v>
      </c>
      <c r="N889" s="37"/>
    </row>
    <row r="890" spans="1:14" x14ac:dyDescent="0.3">
      <c r="A890" s="7" t="s">
        <v>1460</v>
      </c>
      <c r="B890" s="7" t="s">
        <v>1461</v>
      </c>
      <c r="C890" s="7" t="s">
        <v>4956</v>
      </c>
      <c r="D890" s="7" t="s">
        <v>2307</v>
      </c>
      <c r="E890" s="7" t="s">
        <v>1450</v>
      </c>
      <c r="F890" s="7" t="s">
        <v>4957</v>
      </c>
      <c r="G890" s="21">
        <v>1</v>
      </c>
      <c r="H890" s="21">
        <v>1</v>
      </c>
      <c r="I890" s="22">
        <v>0</v>
      </c>
      <c r="J890" s="23">
        <v>0</v>
      </c>
      <c r="K890" s="24">
        <v>0</v>
      </c>
      <c r="L890" s="25">
        <v>1</v>
      </c>
      <c r="M890" s="37" t="s">
        <v>5507</v>
      </c>
      <c r="N890" s="37"/>
    </row>
    <row r="891" spans="1:14" x14ac:dyDescent="0.3">
      <c r="A891" s="7" t="s">
        <v>4958</v>
      </c>
      <c r="B891" s="7" t="s">
        <v>4959</v>
      </c>
      <c r="C891" s="7" t="s">
        <v>4960</v>
      </c>
      <c r="D891" s="7" t="s">
        <v>1932</v>
      </c>
      <c r="E891" s="7" t="s">
        <v>4001</v>
      </c>
      <c r="F891" s="7" t="s">
        <v>4961</v>
      </c>
      <c r="G891" s="21">
        <v>1</v>
      </c>
      <c r="H891" s="21">
        <v>1</v>
      </c>
      <c r="I891" s="22">
        <v>0</v>
      </c>
      <c r="J891" s="23">
        <v>1</v>
      </c>
      <c r="K891" s="24">
        <v>0</v>
      </c>
      <c r="L891" s="25">
        <v>0</v>
      </c>
      <c r="M891" s="37" t="s">
        <v>5506</v>
      </c>
      <c r="N891" s="37"/>
    </row>
    <row r="892" spans="1:14" x14ac:dyDescent="0.3">
      <c r="A892" s="7" t="s">
        <v>4962</v>
      </c>
      <c r="B892" s="7" t="s">
        <v>4963</v>
      </c>
      <c r="C892" s="7" t="s">
        <v>4964</v>
      </c>
      <c r="D892" s="7" t="s">
        <v>2593</v>
      </c>
      <c r="E892" s="7" t="s">
        <v>709</v>
      </c>
      <c r="F892" s="7" t="s">
        <v>4965</v>
      </c>
      <c r="G892" s="21">
        <v>1</v>
      </c>
      <c r="H892" s="21">
        <v>1</v>
      </c>
      <c r="I892" s="22">
        <v>0</v>
      </c>
      <c r="J892" s="23">
        <v>1</v>
      </c>
      <c r="K892" s="24">
        <v>0</v>
      </c>
      <c r="L892" s="25">
        <v>0</v>
      </c>
      <c r="M892" s="37" t="s">
        <v>5506</v>
      </c>
      <c r="N892" s="37"/>
    </row>
    <row r="893" spans="1:14" x14ac:dyDescent="0.3">
      <c r="A893" s="7" t="s">
        <v>1168</v>
      </c>
      <c r="B893" s="7" t="s">
        <v>4966</v>
      </c>
      <c r="C893" s="7" t="s">
        <v>4594</v>
      </c>
      <c r="D893" s="7" t="s">
        <v>1941</v>
      </c>
      <c r="E893" s="7" t="s">
        <v>561</v>
      </c>
      <c r="F893" s="7" t="s">
        <v>4967</v>
      </c>
      <c r="G893" s="21">
        <v>1</v>
      </c>
      <c r="H893" s="21">
        <v>1</v>
      </c>
      <c r="I893" s="22">
        <v>0</v>
      </c>
      <c r="J893" s="23">
        <v>0</v>
      </c>
      <c r="K893" s="24">
        <v>1</v>
      </c>
      <c r="L893" s="25">
        <v>0</v>
      </c>
      <c r="M893" s="37" t="s">
        <v>5507</v>
      </c>
      <c r="N893" s="37"/>
    </row>
    <row r="894" spans="1:14" x14ac:dyDescent="0.3">
      <c r="A894" s="7" t="s">
        <v>4968</v>
      </c>
      <c r="B894" s="7" t="s">
        <v>4969</v>
      </c>
      <c r="C894" s="7" t="s">
        <v>4970</v>
      </c>
      <c r="D894" s="7" t="s">
        <v>1996</v>
      </c>
      <c r="E894" s="7" t="s">
        <v>388</v>
      </c>
      <c r="F894" s="7" t="s">
        <v>4971</v>
      </c>
      <c r="G894" s="21">
        <v>1</v>
      </c>
      <c r="H894" s="21">
        <v>1</v>
      </c>
      <c r="I894" s="22">
        <v>0</v>
      </c>
      <c r="J894" s="23">
        <v>1</v>
      </c>
      <c r="K894" s="24">
        <v>0</v>
      </c>
      <c r="L894" s="25">
        <v>0</v>
      </c>
      <c r="M894" s="37" t="s">
        <v>5506</v>
      </c>
      <c r="N894" s="37"/>
    </row>
    <row r="895" spans="1:14" x14ac:dyDescent="0.3">
      <c r="A895" s="7" t="s">
        <v>4972</v>
      </c>
      <c r="B895" s="7" t="s">
        <v>4973</v>
      </c>
      <c r="C895" s="7" t="s">
        <v>4749</v>
      </c>
      <c r="D895" s="7" t="s">
        <v>2054</v>
      </c>
      <c r="E895" s="7" t="s">
        <v>636</v>
      </c>
      <c r="F895" s="7" t="s">
        <v>4974</v>
      </c>
      <c r="G895" s="21">
        <v>1</v>
      </c>
      <c r="H895" s="21">
        <v>1</v>
      </c>
      <c r="I895" s="22">
        <v>0</v>
      </c>
      <c r="J895" s="23">
        <v>1</v>
      </c>
      <c r="K895" s="24">
        <v>0</v>
      </c>
      <c r="L895" s="25">
        <v>0</v>
      </c>
      <c r="M895" s="37" t="s">
        <v>5506</v>
      </c>
      <c r="N895" s="37"/>
    </row>
    <row r="896" spans="1:14" x14ac:dyDescent="0.3">
      <c r="A896" s="7" t="s">
        <v>4975</v>
      </c>
      <c r="B896" s="7" t="s">
        <v>4976</v>
      </c>
      <c r="C896" s="7" t="s">
        <v>4977</v>
      </c>
      <c r="D896" s="7" t="s">
        <v>1996</v>
      </c>
      <c r="E896" s="7" t="s">
        <v>952</v>
      </c>
      <c r="F896" s="7" t="s">
        <v>4978</v>
      </c>
      <c r="G896" s="21">
        <v>1</v>
      </c>
      <c r="H896" s="21">
        <v>4</v>
      </c>
      <c r="I896" s="22">
        <v>0</v>
      </c>
      <c r="J896" s="23">
        <v>1</v>
      </c>
      <c r="K896" s="24">
        <v>0</v>
      </c>
      <c r="L896" s="25">
        <v>0</v>
      </c>
      <c r="M896" s="37" t="s">
        <v>5505</v>
      </c>
      <c r="N896" s="37"/>
    </row>
    <row r="897" spans="1:14" x14ac:dyDescent="0.3">
      <c r="A897" s="7" t="s">
        <v>781</v>
      </c>
      <c r="B897" s="7" t="s">
        <v>4979</v>
      </c>
      <c r="C897" s="7" t="s">
        <v>4694</v>
      </c>
      <c r="D897" s="7" t="s">
        <v>2767</v>
      </c>
      <c r="E897" s="7" t="s">
        <v>784</v>
      </c>
      <c r="F897" s="7" t="s">
        <v>4980</v>
      </c>
      <c r="G897" s="21">
        <v>1</v>
      </c>
      <c r="H897" s="21">
        <v>1</v>
      </c>
      <c r="I897" s="22">
        <v>0</v>
      </c>
      <c r="J897" s="23">
        <v>0</v>
      </c>
      <c r="K897" s="24">
        <v>1</v>
      </c>
      <c r="L897" s="25">
        <v>0</v>
      </c>
      <c r="M897" s="37" t="s">
        <v>5507</v>
      </c>
      <c r="N897" s="37"/>
    </row>
    <row r="898" spans="1:14" x14ac:dyDescent="0.3">
      <c r="A898" s="7" t="s">
        <v>4981</v>
      </c>
      <c r="B898" s="7" t="s">
        <v>4982</v>
      </c>
      <c r="C898" s="7" t="s">
        <v>1951</v>
      </c>
      <c r="D898" s="7" t="s">
        <v>1880</v>
      </c>
      <c r="E898" s="7" t="s">
        <v>457</v>
      </c>
      <c r="F898" s="7" t="s">
        <v>4983</v>
      </c>
      <c r="G898" s="21">
        <v>1</v>
      </c>
      <c r="H898" s="21">
        <v>6</v>
      </c>
      <c r="I898" s="22">
        <v>0</v>
      </c>
      <c r="J898" s="23">
        <v>1</v>
      </c>
      <c r="K898" s="24">
        <v>0</v>
      </c>
      <c r="L898" s="25">
        <v>0</v>
      </c>
      <c r="M898" s="37" t="s">
        <v>5506</v>
      </c>
      <c r="N898" s="37"/>
    </row>
    <row r="899" spans="1:14" x14ac:dyDescent="0.3">
      <c r="A899" s="7" t="s">
        <v>4984</v>
      </c>
      <c r="B899" s="7" t="s">
        <v>4985</v>
      </c>
      <c r="C899" s="7" t="s">
        <v>2774</v>
      </c>
      <c r="D899" s="7" t="s">
        <v>2553</v>
      </c>
      <c r="E899" s="7" t="s">
        <v>547</v>
      </c>
      <c r="F899" s="7" t="s">
        <v>4986</v>
      </c>
      <c r="G899" s="21">
        <v>1</v>
      </c>
      <c r="H899" s="21">
        <v>1</v>
      </c>
      <c r="I899" s="22">
        <v>0</v>
      </c>
      <c r="J899" s="23">
        <v>1</v>
      </c>
      <c r="K899" s="24">
        <v>0</v>
      </c>
      <c r="L899" s="25">
        <v>0</v>
      </c>
      <c r="M899" s="37" t="s">
        <v>5506</v>
      </c>
      <c r="N899" s="37"/>
    </row>
    <row r="900" spans="1:14" x14ac:dyDescent="0.3">
      <c r="A900" s="7" t="s">
        <v>1170</v>
      </c>
      <c r="B900" s="7" t="s">
        <v>4987</v>
      </c>
      <c r="C900" s="7" t="s">
        <v>4988</v>
      </c>
      <c r="D900" s="7" t="s">
        <v>1941</v>
      </c>
      <c r="E900" s="7" t="s">
        <v>561</v>
      </c>
      <c r="F900" s="7" t="s">
        <v>4989</v>
      </c>
      <c r="G900" s="21">
        <v>1</v>
      </c>
      <c r="H900" s="21">
        <v>1</v>
      </c>
      <c r="I900" s="22">
        <v>0</v>
      </c>
      <c r="J900" s="23">
        <v>0</v>
      </c>
      <c r="K900" s="24">
        <v>1</v>
      </c>
      <c r="L900" s="25">
        <v>0</v>
      </c>
      <c r="M900" s="37" t="s">
        <v>5507</v>
      </c>
      <c r="N900" s="37"/>
    </row>
    <row r="901" spans="1:14" x14ac:dyDescent="0.3">
      <c r="A901" s="7" t="s">
        <v>4990</v>
      </c>
      <c r="B901" s="7" t="s">
        <v>4991</v>
      </c>
      <c r="C901" s="7" t="s">
        <v>4992</v>
      </c>
      <c r="D901" s="7" t="s">
        <v>4993</v>
      </c>
      <c r="E901" s="7" t="s">
        <v>471</v>
      </c>
      <c r="F901" s="7" t="s">
        <v>4994</v>
      </c>
      <c r="G901" s="21">
        <v>1</v>
      </c>
      <c r="H901" s="21">
        <v>2</v>
      </c>
      <c r="I901" s="22">
        <v>1</v>
      </c>
      <c r="J901" s="23">
        <v>0</v>
      </c>
      <c r="K901" s="24">
        <v>0</v>
      </c>
      <c r="L901" s="25">
        <v>0</v>
      </c>
      <c r="M901" s="37" t="s">
        <v>5505</v>
      </c>
      <c r="N901" s="37"/>
    </row>
    <row r="902" spans="1:14" x14ac:dyDescent="0.3">
      <c r="A902" s="7" t="s">
        <v>1398</v>
      </c>
      <c r="B902" s="7" t="s">
        <v>4995</v>
      </c>
      <c r="C902" s="7" t="s">
        <v>1951</v>
      </c>
      <c r="D902" s="7" t="s">
        <v>2081</v>
      </c>
      <c r="E902" s="7" t="s">
        <v>1400</v>
      </c>
      <c r="F902" s="7" t="s">
        <v>4996</v>
      </c>
      <c r="G902" s="21">
        <v>1</v>
      </c>
      <c r="H902" s="21">
        <v>1</v>
      </c>
      <c r="I902" s="22">
        <v>0</v>
      </c>
      <c r="J902" s="23">
        <v>0</v>
      </c>
      <c r="K902" s="24">
        <v>0</v>
      </c>
      <c r="L902" s="25">
        <v>1</v>
      </c>
      <c r="M902" s="37" t="s">
        <v>5507</v>
      </c>
      <c r="N902" s="37"/>
    </row>
    <row r="903" spans="1:14" x14ac:dyDescent="0.3">
      <c r="A903" s="7" t="s">
        <v>1266</v>
      </c>
      <c r="B903" s="7" t="s">
        <v>4997</v>
      </c>
      <c r="C903" s="7" t="s">
        <v>4998</v>
      </c>
      <c r="D903" s="7" t="s">
        <v>1932</v>
      </c>
      <c r="E903" s="7" t="s">
        <v>1268</v>
      </c>
      <c r="F903" s="7" t="s">
        <v>4999</v>
      </c>
      <c r="G903" s="21">
        <v>1</v>
      </c>
      <c r="H903" s="21">
        <v>1</v>
      </c>
      <c r="I903" s="22">
        <v>0</v>
      </c>
      <c r="J903" s="23">
        <v>0</v>
      </c>
      <c r="K903" s="24">
        <v>0</v>
      </c>
      <c r="L903" s="25">
        <v>1</v>
      </c>
      <c r="M903" s="37" t="s">
        <v>5507</v>
      </c>
      <c r="N903" s="37"/>
    </row>
    <row r="904" spans="1:14" x14ac:dyDescent="0.3">
      <c r="A904" s="7" t="s">
        <v>1674</v>
      </c>
      <c r="B904" s="7" t="s">
        <v>3529</v>
      </c>
      <c r="C904" s="7" t="s">
        <v>5000</v>
      </c>
      <c r="D904" s="7" t="s">
        <v>1880</v>
      </c>
      <c r="E904" s="7" t="s">
        <v>420</v>
      </c>
      <c r="F904" s="7" t="s">
        <v>5001</v>
      </c>
      <c r="G904" s="21">
        <v>1</v>
      </c>
      <c r="H904" s="21">
        <v>5</v>
      </c>
      <c r="I904" s="22">
        <v>0</v>
      </c>
      <c r="J904" s="23">
        <v>0</v>
      </c>
      <c r="K904" s="24">
        <v>0</v>
      </c>
      <c r="L904" s="25">
        <v>1</v>
      </c>
      <c r="M904" s="37" t="s">
        <v>5507</v>
      </c>
      <c r="N904" s="37"/>
    </row>
    <row r="905" spans="1:14" x14ac:dyDescent="0.3">
      <c r="A905" s="7" t="s">
        <v>5002</v>
      </c>
      <c r="B905" s="7" t="s">
        <v>5003</v>
      </c>
      <c r="C905" s="7" t="s">
        <v>1951</v>
      </c>
      <c r="D905" s="7" t="s">
        <v>3376</v>
      </c>
      <c r="E905" s="7" t="s">
        <v>3266</v>
      </c>
      <c r="F905" s="7" t="s">
        <v>5004</v>
      </c>
      <c r="G905" s="21">
        <v>1</v>
      </c>
      <c r="H905" s="21">
        <v>1</v>
      </c>
      <c r="I905" s="22">
        <v>0</v>
      </c>
      <c r="J905" s="23">
        <v>1</v>
      </c>
      <c r="K905" s="24">
        <v>0</v>
      </c>
      <c r="L905" s="25">
        <v>0</v>
      </c>
      <c r="M905" s="37" t="s">
        <v>5505</v>
      </c>
      <c r="N905" s="37"/>
    </row>
    <row r="906" spans="1:14" x14ac:dyDescent="0.3">
      <c r="A906" s="7" t="s">
        <v>5005</v>
      </c>
      <c r="B906" s="7" t="s">
        <v>5006</v>
      </c>
      <c r="C906" s="7" t="s">
        <v>2196</v>
      </c>
      <c r="D906" s="7" t="s">
        <v>5007</v>
      </c>
      <c r="E906" s="7" t="s">
        <v>991</v>
      </c>
      <c r="F906" s="7" t="s">
        <v>5008</v>
      </c>
      <c r="G906" s="21">
        <v>1</v>
      </c>
      <c r="H906" s="21">
        <v>8</v>
      </c>
      <c r="I906" s="22">
        <v>0</v>
      </c>
      <c r="J906" s="23">
        <v>1</v>
      </c>
      <c r="K906" s="24">
        <v>0</v>
      </c>
      <c r="L906" s="25">
        <v>0</v>
      </c>
      <c r="M906" s="37" t="s">
        <v>5504</v>
      </c>
      <c r="N906" s="37"/>
    </row>
    <row r="907" spans="1:14" x14ac:dyDescent="0.3">
      <c r="A907" s="7" t="s">
        <v>5009</v>
      </c>
      <c r="B907" s="7" t="s">
        <v>5010</v>
      </c>
      <c r="C907" s="7" t="s">
        <v>1951</v>
      </c>
      <c r="D907" s="7" t="s">
        <v>3353</v>
      </c>
      <c r="E907" s="7" t="s">
        <v>3354</v>
      </c>
      <c r="F907" s="7" t="s">
        <v>5011</v>
      </c>
      <c r="G907" s="21">
        <v>1</v>
      </c>
      <c r="H907" s="21">
        <v>6</v>
      </c>
      <c r="I907" s="22">
        <v>0</v>
      </c>
      <c r="J907" s="23">
        <v>1</v>
      </c>
      <c r="K907" s="24">
        <v>0</v>
      </c>
      <c r="L907" s="25">
        <v>0</v>
      </c>
      <c r="M907" s="37" t="s">
        <v>5504</v>
      </c>
      <c r="N907" s="37"/>
    </row>
    <row r="908" spans="1:14" x14ac:dyDescent="0.3">
      <c r="A908" s="7" t="s">
        <v>5012</v>
      </c>
      <c r="B908" s="7" t="s">
        <v>5013</v>
      </c>
      <c r="C908" s="7" t="s">
        <v>4045</v>
      </c>
      <c r="D908" s="7" t="s">
        <v>2767</v>
      </c>
      <c r="E908" s="7" t="s">
        <v>415</v>
      </c>
      <c r="F908" s="7" t="s">
        <v>5014</v>
      </c>
      <c r="G908" s="21">
        <v>1</v>
      </c>
      <c r="H908" s="21">
        <v>1</v>
      </c>
      <c r="I908" s="22">
        <v>0</v>
      </c>
      <c r="J908" s="23">
        <v>1</v>
      </c>
      <c r="K908" s="24">
        <v>0</v>
      </c>
      <c r="L908" s="25">
        <v>0</v>
      </c>
      <c r="M908" s="37" t="s">
        <v>5505</v>
      </c>
      <c r="N908" s="37"/>
    </row>
    <row r="909" spans="1:14" x14ac:dyDescent="0.3">
      <c r="A909" s="7" t="s">
        <v>5015</v>
      </c>
      <c r="B909" s="7" t="s">
        <v>5016</v>
      </c>
      <c r="C909" s="7" t="s">
        <v>1951</v>
      </c>
      <c r="D909" s="7" t="s">
        <v>1880</v>
      </c>
      <c r="E909" s="7" t="s">
        <v>457</v>
      </c>
      <c r="F909" s="7" t="s">
        <v>5017</v>
      </c>
      <c r="G909" s="21">
        <v>1</v>
      </c>
      <c r="H909" s="21">
        <v>1</v>
      </c>
      <c r="I909" s="22">
        <v>0</v>
      </c>
      <c r="J909" s="23">
        <v>1</v>
      </c>
      <c r="K909" s="24">
        <v>0</v>
      </c>
      <c r="L909" s="25">
        <v>0</v>
      </c>
      <c r="M909" s="37" t="s">
        <v>5505</v>
      </c>
      <c r="N909" s="37"/>
    </row>
    <row r="910" spans="1:14" x14ac:dyDescent="0.3">
      <c r="A910" s="7" t="s">
        <v>5018</v>
      </c>
      <c r="B910" s="7" t="s">
        <v>3869</v>
      </c>
      <c r="C910" s="7" t="s">
        <v>5019</v>
      </c>
      <c r="D910" s="7" t="s">
        <v>3074</v>
      </c>
      <c r="E910" s="7" t="s">
        <v>561</v>
      </c>
      <c r="F910" s="7" t="s">
        <v>5020</v>
      </c>
      <c r="G910" s="21">
        <v>1</v>
      </c>
      <c r="H910" s="21">
        <v>1</v>
      </c>
      <c r="I910" s="22">
        <v>0</v>
      </c>
      <c r="J910" s="23">
        <v>1</v>
      </c>
      <c r="K910" s="24">
        <v>0</v>
      </c>
      <c r="L910" s="25">
        <v>0</v>
      </c>
      <c r="M910" s="37" t="s">
        <v>5506</v>
      </c>
      <c r="N910" s="37"/>
    </row>
    <row r="911" spans="1:14" x14ac:dyDescent="0.3">
      <c r="A911" s="7" t="s">
        <v>5021</v>
      </c>
      <c r="B911" s="7" t="s">
        <v>5022</v>
      </c>
      <c r="C911" s="7" t="s">
        <v>2179</v>
      </c>
      <c r="D911" s="7" t="s">
        <v>3158</v>
      </c>
      <c r="E911" s="7" t="s">
        <v>378</v>
      </c>
      <c r="F911" s="7" t="s">
        <v>5023</v>
      </c>
      <c r="G911" s="21">
        <v>1</v>
      </c>
      <c r="H911" s="21">
        <v>1</v>
      </c>
      <c r="I911" s="22">
        <v>0</v>
      </c>
      <c r="J911" s="23">
        <v>1</v>
      </c>
      <c r="K911" s="24">
        <v>0</v>
      </c>
      <c r="L911" s="25">
        <v>0</v>
      </c>
      <c r="M911" s="37" t="s">
        <v>5504</v>
      </c>
      <c r="N911" s="37"/>
    </row>
    <row r="912" spans="1:14" x14ac:dyDescent="0.3">
      <c r="A912" s="7" t="s">
        <v>5024</v>
      </c>
      <c r="B912" s="7" t="s">
        <v>5025</v>
      </c>
      <c r="C912" s="7" t="s">
        <v>5026</v>
      </c>
      <c r="D912" s="7" t="s">
        <v>4772</v>
      </c>
      <c r="E912" s="7" t="s">
        <v>388</v>
      </c>
      <c r="F912" s="7" t="s">
        <v>5027</v>
      </c>
      <c r="G912" s="21">
        <v>1</v>
      </c>
      <c r="H912" s="21">
        <v>1</v>
      </c>
      <c r="I912" s="22">
        <v>0</v>
      </c>
      <c r="J912" s="23">
        <v>1</v>
      </c>
      <c r="K912" s="24">
        <v>0</v>
      </c>
      <c r="L912" s="25">
        <v>0</v>
      </c>
      <c r="M912" s="37" t="s">
        <v>5504</v>
      </c>
      <c r="N912" s="37"/>
    </row>
    <row r="913" spans="1:14" x14ac:dyDescent="0.3">
      <c r="A913" s="7" t="s">
        <v>5028</v>
      </c>
      <c r="B913" s="7" t="s">
        <v>4309</v>
      </c>
      <c r="C913" s="7" t="s">
        <v>2820</v>
      </c>
      <c r="D913" s="7" t="s">
        <v>2369</v>
      </c>
      <c r="E913" s="7" t="s">
        <v>590</v>
      </c>
      <c r="F913" s="7" t="s">
        <v>5029</v>
      </c>
      <c r="G913" s="21">
        <v>1</v>
      </c>
      <c r="H913" s="21">
        <v>1</v>
      </c>
      <c r="I913" s="22">
        <v>0</v>
      </c>
      <c r="J913" s="23">
        <v>1</v>
      </c>
      <c r="K913" s="24">
        <v>0</v>
      </c>
      <c r="L913" s="25">
        <v>0</v>
      </c>
      <c r="M913" s="37" t="s">
        <v>5506</v>
      </c>
      <c r="N913" s="37"/>
    </row>
    <row r="914" spans="1:14" x14ac:dyDescent="0.3">
      <c r="A914" s="7" t="s">
        <v>5030</v>
      </c>
      <c r="B914" s="7" t="s">
        <v>5031</v>
      </c>
      <c r="C914" s="7" t="s">
        <v>1951</v>
      </c>
      <c r="D914" s="7" t="s">
        <v>5032</v>
      </c>
      <c r="E914" s="7" t="s">
        <v>607</v>
      </c>
      <c r="F914" s="7" t="s">
        <v>5033</v>
      </c>
      <c r="G914" s="21">
        <v>1</v>
      </c>
      <c r="H914" s="21">
        <v>2</v>
      </c>
      <c r="I914" s="22">
        <v>0</v>
      </c>
      <c r="J914" s="23">
        <v>1</v>
      </c>
      <c r="K914" s="24">
        <v>0</v>
      </c>
      <c r="L914" s="25">
        <v>0</v>
      </c>
      <c r="M914" s="37" t="s">
        <v>5506</v>
      </c>
      <c r="N914" s="37"/>
    </row>
    <row r="915" spans="1:14" x14ac:dyDescent="0.3">
      <c r="A915" s="7" t="s">
        <v>5034</v>
      </c>
      <c r="B915" s="7" t="s">
        <v>5035</v>
      </c>
      <c r="C915" s="7" t="s">
        <v>5036</v>
      </c>
      <c r="D915" s="7" t="s">
        <v>4821</v>
      </c>
      <c r="E915" s="7" t="s">
        <v>5037</v>
      </c>
      <c r="F915" s="7" t="s">
        <v>5038</v>
      </c>
      <c r="G915" s="21">
        <v>1</v>
      </c>
      <c r="H915" s="21">
        <v>1</v>
      </c>
      <c r="I915" s="22">
        <v>0</v>
      </c>
      <c r="J915" s="23">
        <v>1</v>
      </c>
      <c r="K915" s="24">
        <v>0</v>
      </c>
      <c r="L915" s="25">
        <v>0</v>
      </c>
      <c r="M915" s="37" t="s">
        <v>5506</v>
      </c>
      <c r="N915" s="37"/>
    </row>
    <row r="916" spans="1:14" x14ac:dyDescent="0.3">
      <c r="A916" s="7" t="s">
        <v>5039</v>
      </c>
      <c r="B916" s="7" t="s">
        <v>5040</v>
      </c>
      <c r="C916" s="7" t="s">
        <v>1951</v>
      </c>
      <c r="D916" s="7" t="s">
        <v>4558</v>
      </c>
      <c r="E916" s="7" t="s">
        <v>1132</v>
      </c>
      <c r="F916" s="7" t="s">
        <v>5041</v>
      </c>
      <c r="G916" s="21">
        <v>1</v>
      </c>
      <c r="H916" s="21">
        <v>200</v>
      </c>
      <c r="I916" s="22">
        <v>1</v>
      </c>
      <c r="J916" s="23">
        <v>0</v>
      </c>
      <c r="K916" s="24">
        <v>0</v>
      </c>
      <c r="L916" s="25">
        <v>0</v>
      </c>
      <c r="M916" s="37" t="s">
        <v>5505</v>
      </c>
      <c r="N916" s="37"/>
    </row>
    <row r="917" spans="1:14" x14ac:dyDescent="0.3">
      <c r="A917" s="7" t="s">
        <v>5042</v>
      </c>
      <c r="B917" s="7" t="s">
        <v>669</v>
      </c>
      <c r="C917" s="7" t="s">
        <v>5043</v>
      </c>
      <c r="D917" s="7" t="s">
        <v>1932</v>
      </c>
      <c r="E917" s="7" t="s">
        <v>670</v>
      </c>
      <c r="F917" s="7" t="s">
        <v>5044</v>
      </c>
      <c r="G917" s="21">
        <v>1</v>
      </c>
      <c r="H917" s="21">
        <v>1</v>
      </c>
      <c r="I917" s="22">
        <v>0</v>
      </c>
      <c r="J917" s="23">
        <v>1</v>
      </c>
      <c r="K917" s="24">
        <v>0</v>
      </c>
      <c r="L917" s="25">
        <v>0</v>
      </c>
      <c r="M917" s="37" t="s">
        <v>5506</v>
      </c>
      <c r="N917" s="37"/>
    </row>
    <row r="918" spans="1:14" x14ac:dyDescent="0.3">
      <c r="A918" s="7" t="s">
        <v>5045</v>
      </c>
      <c r="B918" s="7" t="s">
        <v>5046</v>
      </c>
      <c r="C918" s="7" t="s">
        <v>2504</v>
      </c>
      <c r="D918" s="7" t="s">
        <v>1927</v>
      </c>
      <c r="E918" s="7" t="s">
        <v>471</v>
      </c>
      <c r="F918" s="7" t="s">
        <v>5047</v>
      </c>
      <c r="G918" s="21">
        <v>1</v>
      </c>
      <c r="H918" s="21">
        <v>1</v>
      </c>
      <c r="I918" s="22">
        <v>0</v>
      </c>
      <c r="J918" s="23">
        <v>1</v>
      </c>
      <c r="K918" s="24">
        <v>0</v>
      </c>
      <c r="L918" s="25">
        <v>0</v>
      </c>
      <c r="M918" s="37" t="s">
        <v>5506</v>
      </c>
      <c r="N918" s="37"/>
    </row>
    <row r="919" spans="1:14" x14ac:dyDescent="0.3">
      <c r="A919" s="7" t="s">
        <v>5048</v>
      </c>
      <c r="B919" s="7" t="s">
        <v>5049</v>
      </c>
      <c r="C919" s="7" t="s">
        <v>3126</v>
      </c>
      <c r="D919" s="7" t="s">
        <v>1927</v>
      </c>
      <c r="E919" s="7" t="s">
        <v>858</v>
      </c>
      <c r="F919" s="7" t="s">
        <v>5050</v>
      </c>
      <c r="G919" s="21">
        <v>1</v>
      </c>
      <c r="H919" s="21">
        <v>3</v>
      </c>
      <c r="I919" s="22">
        <v>0</v>
      </c>
      <c r="J919" s="23">
        <v>1</v>
      </c>
      <c r="K919" s="24">
        <v>0</v>
      </c>
      <c r="L919" s="25">
        <v>0</v>
      </c>
      <c r="M919" s="37" t="s">
        <v>5505</v>
      </c>
      <c r="N919" s="37"/>
    </row>
    <row r="920" spans="1:14" x14ac:dyDescent="0.3">
      <c r="A920" s="7" t="s">
        <v>5051</v>
      </c>
      <c r="B920" s="7" t="s">
        <v>5052</v>
      </c>
      <c r="C920" s="7" t="s">
        <v>1951</v>
      </c>
      <c r="D920" s="7" t="s">
        <v>2096</v>
      </c>
      <c r="E920" s="7" t="s">
        <v>1613</v>
      </c>
      <c r="F920" s="7" t="s">
        <v>5053</v>
      </c>
      <c r="G920" s="21">
        <v>1</v>
      </c>
      <c r="H920" s="21">
        <v>1</v>
      </c>
      <c r="I920" s="22">
        <v>0</v>
      </c>
      <c r="J920" s="23">
        <v>1</v>
      </c>
      <c r="K920" s="24">
        <v>0</v>
      </c>
      <c r="L920" s="25">
        <v>0</v>
      </c>
      <c r="M920" s="37" t="s">
        <v>5506</v>
      </c>
      <c r="N920" s="37"/>
    </row>
    <row r="921" spans="1:14" x14ac:dyDescent="0.3">
      <c r="A921" s="7" t="s">
        <v>655</v>
      </c>
      <c r="B921" s="7" t="s">
        <v>5054</v>
      </c>
      <c r="C921" s="7" t="s">
        <v>5055</v>
      </c>
      <c r="D921" s="7" t="s">
        <v>1880</v>
      </c>
      <c r="E921" s="7" t="s">
        <v>657</v>
      </c>
      <c r="F921" s="7" t="s">
        <v>5056</v>
      </c>
      <c r="G921" s="21">
        <v>1</v>
      </c>
      <c r="H921" s="21">
        <v>1</v>
      </c>
      <c r="I921" s="22">
        <v>0</v>
      </c>
      <c r="J921" s="23">
        <v>0</v>
      </c>
      <c r="K921" s="24">
        <v>1</v>
      </c>
      <c r="L921" s="25">
        <v>0</v>
      </c>
      <c r="M921" s="37" t="s">
        <v>5507</v>
      </c>
      <c r="N921" s="37"/>
    </row>
    <row r="922" spans="1:14" x14ac:dyDescent="0.3">
      <c r="A922" s="7" t="s">
        <v>520</v>
      </c>
      <c r="B922" s="7" t="s">
        <v>5057</v>
      </c>
      <c r="C922" s="7" t="s">
        <v>5058</v>
      </c>
      <c r="D922" s="7" t="s">
        <v>1918</v>
      </c>
      <c r="E922" s="7" t="s">
        <v>522</v>
      </c>
      <c r="F922" s="7" t="s">
        <v>5059</v>
      </c>
      <c r="G922" s="21">
        <v>1</v>
      </c>
      <c r="H922" s="21">
        <v>1</v>
      </c>
      <c r="I922" s="22">
        <v>0</v>
      </c>
      <c r="J922" s="23">
        <v>0</v>
      </c>
      <c r="K922" s="24">
        <v>1</v>
      </c>
      <c r="L922" s="25">
        <v>0</v>
      </c>
      <c r="M922" s="37" t="s">
        <v>5507</v>
      </c>
      <c r="N922" s="37"/>
    </row>
    <row r="923" spans="1:14" x14ac:dyDescent="0.3">
      <c r="A923" s="7" t="s">
        <v>1546</v>
      </c>
      <c r="B923" s="7" t="s">
        <v>5060</v>
      </c>
      <c r="C923" s="7" t="s">
        <v>1951</v>
      </c>
      <c r="D923" s="7" t="s">
        <v>2814</v>
      </c>
      <c r="E923" s="7" t="s">
        <v>1548</v>
      </c>
      <c r="F923" s="7" t="s">
        <v>5061</v>
      </c>
      <c r="G923" s="21">
        <v>1</v>
      </c>
      <c r="H923" s="21">
        <v>2</v>
      </c>
      <c r="I923" s="22">
        <v>0</v>
      </c>
      <c r="J923" s="23">
        <v>0</v>
      </c>
      <c r="K923" s="24">
        <v>0</v>
      </c>
      <c r="L923" s="25">
        <v>1</v>
      </c>
      <c r="M923" s="37" t="s">
        <v>5507</v>
      </c>
      <c r="N923" s="37"/>
    </row>
    <row r="924" spans="1:14" x14ac:dyDescent="0.3">
      <c r="A924" s="7" t="s">
        <v>1836</v>
      </c>
      <c r="B924" s="7" t="s">
        <v>5062</v>
      </c>
      <c r="C924" s="7" t="s">
        <v>2026</v>
      </c>
      <c r="D924" s="7" t="s">
        <v>1880</v>
      </c>
      <c r="E924" s="7" t="s">
        <v>1283</v>
      </c>
      <c r="F924" s="7" t="s">
        <v>5063</v>
      </c>
      <c r="G924" s="21">
        <v>1</v>
      </c>
      <c r="H924" s="21">
        <v>4</v>
      </c>
      <c r="I924" s="22">
        <v>0</v>
      </c>
      <c r="J924" s="23">
        <v>0</v>
      </c>
      <c r="K924" s="24">
        <v>0</v>
      </c>
      <c r="L924" s="25">
        <v>1</v>
      </c>
      <c r="M924" s="37" t="s">
        <v>5502</v>
      </c>
      <c r="N924" s="37"/>
    </row>
    <row r="925" spans="1:14" x14ac:dyDescent="0.3">
      <c r="A925" s="7" t="s">
        <v>1685</v>
      </c>
      <c r="B925" s="7" t="s">
        <v>1686</v>
      </c>
      <c r="C925" s="7" t="s">
        <v>5064</v>
      </c>
      <c r="D925" s="7" t="s">
        <v>3492</v>
      </c>
      <c r="E925" s="7" t="s">
        <v>1283</v>
      </c>
      <c r="F925" s="7" t="s">
        <v>5065</v>
      </c>
      <c r="G925" s="21">
        <v>1</v>
      </c>
      <c r="H925" s="21">
        <v>1</v>
      </c>
      <c r="I925" s="22">
        <v>0</v>
      </c>
      <c r="J925" s="23">
        <v>0</v>
      </c>
      <c r="K925" s="24">
        <v>0</v>
      </c>
      <c r="L925" s="25">
        <v>1</v>
      </c>
      <c r="M925" s="37" t="s">
        <v>5502</v>
      </c>
      <c r="N925" s="37"/>
    </row>
    <row r="926" spans="1:14" x14ac:dyDescent="0.3">
      <c r="A926" s="7" t="s">
        <v>841</v>
      </c>
      <c r="B926" s="7" t="s">
        <v>5066</v>
      </c>
      <c r="C926" s="7" t="s">
        <v>4426</v>
      </c>
      <c r="D926" s="7" t="s">
        <v>1880</v>
      </c>
      <c r="E926" s="7" t="s">
        <v>543</v>
      </c>
      <c r="F926" s="7" t="s">
        <v>5067</v>
      </c>
      <c r="G926" s="21">
        <v>1</v>
      </c>
      <c r="H926" s="21">
        <v>2</v>
      </c>
      <c r="I926" s="22">
        <v>0</v>
      </c>
      <c r="J926" s="23">
        <v>0</v>
      </c>
      <c r="K926" s="24">
        <v>1</v>
      </c>
      <c r="L926" s="25">
        <v>0</v>
      </c>
      <c r="M926" s="37" t="s">
        <v>5507</v>
      </c>
      <c r="N926" s="37"/>
    </row>
    <row r="927" spans="1:14" x14ac:dyDescent="0.3">
      <c r="A927" s="7" t="s">
        <v>1368</v>
      </c>
      <c r="B927" s="7" t="s">
        <v>5068</v>
      </c>
      <c r="C927" s="7" t="s">
        <v>5069</v>
      </c>
      <c r="D927" s="7" t="s">
        <v>1880</v>
      </c>
      <c r="E927" s="7" t="s">
        <v>617</v>
      </c>
      <c r="F927" s="7" t="s">
        <v>5070</v>
      </c>
      <c r="G927" s="21">
        <v>1</v>
      </c>
      <c r="H927" s="21">
        <v>1</v>
      </c>
      <c r="I927" s="22">
        <v>0</v>
      </c>
      <c r="J927" s="23">
        <v>0</v>
      </c>
      <c r="K927" s="24">
        <v>0</v>
      </c>
      <c r="L927" s="25">
        <v>1</v>
      </c>
      <c r="M927" s="37" t="s">
        <v>5507</v>
      </c>
      <c r="N927" s="37"/>
    </row>
    <row r="928" spans="1:14" x14ac:dyDescent="0.3">
      <c r="A928" s="7" t="s">
        <v>5071</v>
      </c>
      <c r="B928" s="7" t="s">
        <v>5072</v>
      </c>
      <c r="C928" s="7" t="s">
        <v>5073</v>
      </c>
      <c r="D928" s="7" t="s">
        <v>2753</v>
      </c>
      <c r="E928" s="7" t="s">
        <v>5074</v>
      </c>
      <c r="F928" s="7" t="s">
        <v>5075</v>
      </c>
      <c r="G928" s="21">
        <v>1</v>
      </c>
      <c r="H928" s="21">
        <v>1</v>
      </c>
      <c r="I928" s="22">
        <v>0</v>
      </c>
      <c r="J928" s="23">
        <v>1</v>
      </c>
      <c r="K928" s="24">
        <v>0</v>
      </c>
      <c r="L928" s="25">
        <v>0</v>
      </c>
      <c r="M928" s="37" t="s">
        <v>5506</v>
      </c>
      <c r="N928" s="37"/>
    </row>
    <row r="929" spans="1:14" x14ac:dyDescent="0.3">
      <c r="A929" s="7" t="s">
        <v>1190</v>
      </c>
      <c r="B929" s="7" t="s">
        <v>5076</v>
      </c>
      <c r="C929" s="7" t="s">
        <v>1951</v>
      </c>
      <c r="D929" s="7" t="s">
        <v>1880</v>
      </c>
      <c r="E929" s="7" t="s">
        <v>1192</v>
      </c>
      <c r="F929" s="7" t="s">
        <v>5077</v>
      </c>
      <c r="G929" s="21">
        <v>1</v>
      </c>
      <c r="H929" s="21">
        <v>4</v>
      </c>
      <c r="I929" s="22">
        <v>0</v>
      </c>
      <c r="J929" s="23">
        <v>0</v>
      </c>
      <c r="K929" s="24">
        <v>1</v>
      </c>
      <c r="L929" s="25">
        <v>0</v>
      </c>
      <c r="M929" s="37" t="s">
        <v>5507</v>
      </c>
      <c r="N929" s="37"/>
    </row>
    <row r="930" spans="1:14" x14ac:dyDescent="0.3">
      <c r="A930" s="7" t="s">
        <v>5078</v>
      </c>
      <c r="B930" s="7" t="s">
        <v>5079</v>
      </c>
      <c r="C930" s="7" t="s">
        <v>2865</v>
      </c>
      <c r="D930" s="7" t="s">
        <v>5080</v>
      </c>
      <c r="E930" s="7" t="s">
        <v>335</v>
      </c>
      <c r="F930" s="7" t="s">
        <v>5081</v>
      </c>
      <c r="G930" s="21">
        <v>1</v>
      </c>
      <c r="H930" s="21">
        <v>4</v>
      </c>
      <c r="I930" s="22">
        <v>0</v>
      </c>
      <c r="J930" s="23">
        <v>1</v>
      </c>
      <c r="K930" s="24">
        <v>0</v>
      </c>
      <c r="L930" s="25">
        <v>0</v>
      </c>
      <c r="M930" s="37" t="s">
        <v>5506</v>
      </c>
      <c r="N930" s="37"/>
    </row>
    <row r="931" spans="1:14" x14ac:dyDescent="0.3">
      <c r="A931" s="7" t="s">
        <v>5082</v>
      </c>
      <c r="B931" s="7" t="s">
        <v>4804</v>
      </c>
      <c r="C931" s="7" t="s">
        <v>5083</v>
      </c>
      <c r="D931" s="7" t="s">
        <v>1941</v>
      </c>
      <c r="E931" s="7" t="s">
        <v>4806</v>
      </c>
      <c r="F931" s="7" t="s">
        <v>5084</v>
      </c>
      <c r="G931" s="21">
        <v>1</v>
      </c>
      <c r="H931" s="21">
        <v>1</v>
      </c>
      <c r="I931" s="22">
        <v>0</v>
      </c>
      <c r="J931" s="23">
        <v>1</v>
      </c>
      <c r="K931" s="24">
        <v>0</v>
      </c>
      <c r="L931" s="25">
        <v>0</v>
      </c>
      <c r="M931" s="37" t="s">
        <v>5505</v>
      </c>
      <c r="N931" s="37"/>
    </row>
    <row r="932" spans="1:14" x14ac:dyDescent="0.3">
      <c r="A932" s="7" t="s">
        <v>594</v>
      </c>
      <c r="B932" s="7" t="s">
        <v>5085</v>
      </c>
      <c r="C932" s="7" t="s">
        <v>2026</v>
      </c>
      <c r="D932" s="7" t="s">
        <v>2212</v>
      </c>
      <c r="E932" s="7" t="s">
        <v>493</v>
      </c>
      <c r="F932" s="7" t="s">
        <v>5086</v>
      </c>
      <c r="G932" s="21">
        <v>1</v>
      </c>
      <c r="H932" s="21">
        <v>1</v>
      </c>
      <c r="I932" s="22">
        <v>0</v>
      </c>
      <c r="J932" s="23">
        <v>0</v>
      </c>
      <c r="K932" s="24">
        <v>1</v>
      </c>
      <c r="L932" s="25">
        <v>0</v>
      </c>
      <c r="M932" s="37" t="s">
        <v>5507</v>
      </c>
      <c r="N932" s="37"/>
    </row>
    <row r="933" spans="1:14" x14ac:dyDescent="0.3">
      <c r="A933" s="7" t="s">
        <v>5087</v>
      </c>
      <c r="B933" s="7" t="s">
        <v>5088</v>
      </c>
      <c r="C933" s="7" t="s">
        <v>5089</v>
      </c>
      <c r="D933" s="7" t="s">
        <v>1898</v>
      </c>
      <c r="E933" s="7" t="s">
        <v>5090</v>
      </c>
      <c r="F933" s="7" t="s">
        <v>5091</v>
      </c>
      <c r="G933" s="21">
        <v>1</v>
      </c>
      <c r="H933" s="21">
        <v>1</v>
      </c>
      <c r="I933" s="22">
        <v>0</v>
      </c>
      <c r="J933" s="23">
        <v>1</v>
      </c>
      <c r="K933" s="24">
        <v>0</v>
      </c>
      <c r="L933" s="25">
        <v>0</v>
      </c>
      <c r="M933" s="37" t="s">
        <v>5505</v>
      </c>
      <c r="N933" s="37"/>
    </row>
    <row r="934" spans="1:14" x14ac:dyDescent="0.3">
      <c r="A934" s="7" t="s">
        <v>1227</v>
      </c>
      <c r="B934" s="7" t="s">
        <v>5092</v>
      </c>
      <c r="C934" s="7" t="s">
        <v>5093</v>
      </c>
      <c r="D934" s="7" t="s">
        <v>1880</v>
      </c>
      <c r="E934" s="7" t="s">
        <v>1229</v>
      </c>
      <c r="F934" s="7" t="s">
        <v>5094</v>
      </c>
      <c r="G934" s="21">
        <v>1</v>
      </c>
      <c r="H934" s="21">
        <v>1</v>
      </c>
      <c r="I934" s="22">
        <v>0</v>
      </c>
      <c r="J934" s="23">
        <v>0</v>
      </c>
      <c r="K934" s="24">
        <v>0</v>
      </c>
      <c r="L934" s="25">
        <v>1</v>
      </c>
      <c r="M934" s="37" t="s">
        <v>5507</v>
      </c>
      <c r="N934" s="37"/>
    </row>
    <row r="935" spans="1:14" x14ac:dyDescent="0.3">
      <c r="A935" s="7" t="s">
        <v>5095</v>
      </c>
      <c r="B935" s="7" t="s">
        <v>4959</v>
      </c>
      <c r="C935" s="7" t="s">
        <v>5096</v>
      </c>
      <c r="D935" s="7" t="s">
        <v>4558</v>
      </c>
      <c r="E935" s="7" t="s">
        <v>5097</v>
      </c>
      <c r="F935" s="7" t="s">
        <v>5098</v>
      </c>
      <c r="G935" s="21">
        <v>1</v>
      </c>
      <c r="H935" s="21">
        <v>1</v>
      </c>
      <c r="I935" s="22">
        <v>0</v>
      </c>
      <c r="J935" s="23">
        <v>1</v>
      </c>
      <c r="K935" s="24">
        <v>0</v>
      </c>
      <c r="L935" s="25">
        <v>0</v>
      </c>
      <c r="M935" s="37" t="s">
        <v>5505</v>
      </c>
      <c r="N935" s="37"/>
    </row>
    <row r="936" spans="1:14" x14ac:dyDescent="0.3">
      <c r="A936" s="7" t="s">
        <v>828</v>
      </c>
      <c r="B936" s="7" t="s">
        <v>5099</v>
      </c>
      <c r="C936" s="7" t="s">
        <v>5100</v>
      </c>
      <c r="D936" s="7" t="s">
        <v>1880</v>
      </c>
      <c r="E936" s="7" t="s">
        <v>830</v>
      </c>
      <c r="F936" s="7" t="s">
        <v>5101</v>
      </c>
      <c r="G936" s="21">
        <v>1</v>
      </c>
      <c r="H936" s="21">
        <v>1</v>
      </c>
      <c r="I936" s="22">
        <v>0</v>
      </c>
      <c r="J936" s="23">
        <v>0</v>
      </c>
      <c r="K936" s="24">
        <v>1</v>
      </c>
      <c r="L936" s="25">
        <v>0</v>
      </c>
      <c r="M936" s="37" t="s">
        <v>5507</v>
      </c>
      <c r="N936" s="37"/>
    </row>
    <row r="937" spans="1:14" x14ac:dyDescent="0.3">
      <c r="A937" s="7" t="s">
        <v>1365</v>
      </c>
      <c r="B937" s="7" t="s">
        <v>5102</v>
      </c>
      <c r="C937" s="7" t="s">
        <v>5103</v>
      </c>
      <c r="D937" s="7" t="s">
        <v>2054</v>
      </c>
      <c r="E937" s="7" t="s">
        <v>636</v>
      </c>
      <c r="F937" s="7" t="s">
        <v>5104</v>
      </c>
      <c r="G937" s="21">
        <v>1</v>
      </c>
      <c r="H937" s="21">
        <v>1</v>
      </c>
      <c r="I937" s="22">
        <v>0</v>
      </c>
      <c r="J937" s="23">
        <v>0</v>
      </c>
      <c r="K937" s="24">
        <v>0</v>
      </c>
      <c r="L937" s="25">
        <v>1</v>
      </c>
      <c r="M937" s="37" t="s">
        <v>5507</v>
      </c>
      <c r="N937" s="37"/>
    </row>
    <row r="938" spans="1:14" x14ac:dyDescent="0.3">
      <c r="A938" s="7" t="s">
        <v>5105</v>
      </c>
      <c r="B938" s="7" t="s">
        <v>5106</v>
      </c>
      <c r="C938" s="7" t="s">
        <v>1897</v>
      </c>
      <c r="D938" s="7" t="s">
        <v>5107</v>
      </c>
      <c r="E938" s="7" t="s">
        <v>5108</v>
      </c>
      <c r="F938" s="7" t="s">
        <v>5109</v>
      </c>
      <c r="G938" s="21">
        <v>1</v>
      </c>
      <c r="H938" s="21">
        <v>2</v>
      </c>
      <c r="I938" s="22">
        <v>0</v>
      </c>
      <c r="J938" s="23">
        <v>1</v>
      </c>
      <c r="K938" s="24">
        <v>0</v>
      </c>
      <c r="L938" s="25">
        <v>0</v>
      </c>
      <c r="M938" s="37" t="s">
        <v>5505</v>
      </c>
      <c r="N938" s="37"/>
    </row>
    <row r="939" spans="1:14" x14ac:dyDescent="0.3">
      <c r="A939" s="7" t="s">
        <v>5110</v>
      </c>
      <c r="B939" s="7" t="s">
        <v>5013</v>
      </c>
      <c r="C939" s="7" t="s">
        <v>4947</v>
      </c>
      <c r="D939" s="7" t="s">
        <v>2767</v>
      </c>
      <c r="E939" s="7" t="s">
        <v>415</v>
      </c>
      <c r="F939" s="7" t="s">
        <v>5111</v>
      </c>
      <c r="G939" s="21">
        <v>1</v>
      </c>
      <c r="H939" s="21">
        <v>1</v>
      </c>
      <c r="I939" s="22">
        <v>0</v>
      </c>
      <c r="J939" s="23">
        <v>1</v>
      </c>
      <c r="K939" s="24">
        <v>0</v>
      </c>
      <c r="L939" s="25">
        <v>0</v>
      </c>
      <c r="M939" s="37" t="s">
        <v>5505</v>
      </c>
      <c r="N939" s="37"/>
    </row>
    <row r="940" spans="1:14" x14ac:dyDescent="0.3">
      <c r="A940" s="7" t="s">
        <v>5112</v>
      </c>
      <c r="B940" s="7" t="s">
        <v>5113</v>
      </c>
      <c r="C940" s="7" t="s">
        <v>5114</v>
      </c>
      <c r="D940" s="7" t="s">
        <v>5115</v>
      </c>
      <c r="E940" s="7" t="s">
        <v>4856</v>
      </c>
      <c r="F940" s="7" t="s">
        <v>5116</v>
      </c>
      <c r="G940" s="21">
        <v>1</v>
      </c>
      <c r="H940" s="21">
        <v>1</v>
      </c>
      <c r="I940" s="22">
        <v>0</v>
      </c>
      <c r="J940" s="23">
        <v>1</v>
      </c>
      <c r="K940" s="24">
        <v>0</v>
      </c>
      <c r="L940" s="25">
        <v>0</v>
      </c>
      <c r="M940" s="37" t="s">
        <v>5506</v>
      </c>
      <c r="N940" s="37"/>
    </row>
    <row r="941" spans="1:14" x14ac:dyDescent="0.3">
      <c r="A941" s="7" t="s">
        <v>1709</v>
      </c>
      <c r="B941" s="7" t="s">
        <v>1710</v>
      </c>
      <c r="C941" s="7" t="s">
        <v>1951</v>
      </c>
      <c r="D941" s="7" t="s">
        <v>1880</v>
      </c>
      <c r="E941" s="7" t="s">
        <v>543</v>
      </c>
      <c r="F941" s="7" t="s">
        <v>5117</v>
      </c>
      <c r="G941" s="21">
        <v>1</v>
      </c>
      <c r="H941" s="21">
        <v>1</v>
      </c>
      <c r="I941" s="22">
        <v>0</v>
      </c>
      <c r="J941" s="23">
        <v>0</v>
      </c>
      <c r="K941" s="24">
        <v>0</v>
      </c>
      <c r="L941" s="25">
        <v>1</v>
      </c>
      <c r="M941" s="37" t="s">
        <v>5507</v>
      </c>
      <c r="N941" s="37"/>
    </row>
    <row r="942" spans="1:14" x14ac:dyDescent="0.3">
      <c r="A942" s="7" t="s">
        <v>5118</v>
      </c>
      <c r="B942" s="7" t="s">
        <v>5119</v>
      </c>
      <c r="C942" s="7" t="s">
        <v>3485</v>
      </c>
      <c r="D942" s="7" t="s">
        <v>5120</v>
      </c>
      <c r="E942" s="7" t="s">
        <v>1216</v>
      </c>
      <c r="F942" s="7" t="s">
        <v>5121</v>
      </c>
      <c r="G942" s="21">
        <v>1</v>
      </c>
      <c r="H942" s="21">
        <v>1</v>
      </c>
      <c r="I942" s="22">
        <v>0</v>
      </c>
      <c r="J942" s="23">
        <v>1</v>
      </c>
      <c r="K942" s="24">
        <v>0</v>
      </c>
      <c r="L942" s="25">
        <v>0</v>
      </c>
      <c r="M942" s="37" t="s">
        <v>5505</v>
      </c>
      <c r="N942" s="37"/>
    </row>
    <row r="943" spans="1:14" x14ac:dyDescent="0.3">
      <c r="A943" s="7" t="s">
        <v>5122</v>
      </c>
      <c r="B943" s="7" t="s">
        <v>5123</v>
      </c>
      <c r="C943" s="7" t="s">
        <v>5124</v>
      </c>
      <c r="D943" s="7" t="s">
        <v>2260</v>
      </c>
      <c r="E943" s="7" t="s">
        <v>5125</v>
      </c>
      <c r="F943" s="7" t="s">
        <v>5126</v>
      </c>
      <c r="G943" s="21">
        <v>1</v>
      </c>
      <c r="H943" s="21">
        <v>1</v>
      </c>
      <c r="I943" s="22">
        <v>0</v>
      </c>
      <c r="J943" s="23">
        <v>1</v>
      </c>
      <c r="K943" s="24">
        <v>0</v>
      </c>
      <c r="L943" s="25">
        <v>0</v>
      </c>
      <c r="M943" s="37" t="s">
        <v>5506</v>
      </c>
      <c r="N943" s="37"/>
    </row>
    <row r="944" spans="1:14" x14ac:dyDescent="0.3">
      <c r="A944" s="7" t="s">
        <v>744</v>
      </c>
      <c r="B944" s="7" t="s">
        <v>5127</v>
      </c>
      <c r="C944" s="7" t="s">
        <v>5128</v>
      </c>
      <c r="D944" s="7" t="s">
        <v>3492</v>
      </c>
      <c r="E944" s="7" t="s">
        <v>747</v>
      </c>
      <c r="F944" s="7" t="s">
        <v>5129</v>
      </c>
      <c r="G944" s="21">
        <v>1</v>
      </c>
      <c r="H944" s="21">
        <v>1</v>
      </c>
      <c r="I944" s="22">
        <v>0</v>
      </c>
      <c r="J944" s="23">
        <v>0</v>
      </c>
      <c r="K944" s="24">
        <v>1</v>
      </c>
      <c r="L944" s="25">
        <v>0</v>
      </c>
      <c r="M944" s="37" t="s">
        <v>5507</v>
      </c>
      <c r="N944" s="37"/>
    </row>
    <row r="945" spans="1:14" x14ac:dyDescent="0.3">
      <c r="A945" s="7" t="s">
        <v>599</v>
      </c>
      <c r="B945" s="7" t="s">
        <v>5130</v>
      </c>
      <c r="C945" s="7" t="s">
        <v>5131</v>
      </c>
      <c r="D945" s="7" t="s">
        <v>1880</v>
      </c>
      <c r="E945" s="7" t="s">
        <v>602</v>
      </c>
      <c r="F945" s="7" t="s">
        <v>5132</v>
      </c>
      <c r="G945" s="21">
        <v>1</v>
      </c>
      <c r="H945" s="21">
        <v>2</v>
      </c>
      <c r="I945" s="22">
        <v>0</v>
      </c>
      <c r="J945" s="23">
        <v>0</v>
      </c>
      <c r="K945" s="24">
        <v>1</v>
      </c>
      <c r="L945" s="25">
        <v>0</v>
      </c>
      <c r="M945" s="37" t="s">
        <v>5507</v>
      </c>
      <c r="N945" s="37"/>
    </row>
    <row r="946" spans="1:14" x14ac:dyDescent="0.3">
      <c r="A946" s="7" t="s">
        <v>1577</v>
      </c>
      <c r="B946" s="7" t="s">
        <v>5133</v>
      </c>
      <c r="C946" s="7" t="s">
        <v>5134</v>
      </c>
      <c r="D946" s="7" t="s">
        <v>3724</v>
      </c>
      <c r="E946" s="7" t="s">
        <v>372</v>
      </c>
      <c r="F946" s="7" t="s">
        <v>5135</v>
      </c>
      <c r="G946" s="21">
        <v>1</v>
      </c>
      <c r="H946" s="21">
        <v>1</v>
      </c>
      <c r="I946" s="22">
        <v>0</v>
      </c>
      <c r="J946" s="23">
        <v>0</v>
      </c>
      <c r="K946" s="24">
        <v>0</v>
      </c>
      <c r="L946" s="25">
        <v>1</v>
      </c>
      <c r="M946" s="37" t="s">
        <v>5507</v>
      </c>
      <c r="N946" s="37"/>
    </row>
    <row r="947" spans="1:14" x14ac:dyDescent="0.3">
      <c r="A947" s="7" t="s">
        <v>5136</v>
      </c>
      <c r="B947" s="7" t="s">
        <v>4137</v>
      </c>
      <c r="C947" s="7" t="s">
        <v>5137</v>
      </c>
      <c r="D947" s="7" t="s">
        <v>1880</v>
      </c>
      <c r="E947" s="7" t="s">
        <v>607</v>
      </c>
      <c r="F947" s="7" t="s">
        <v>5138</v>
      </c>
      <c r="G947" s="21">
        <v>1</v>
      </c>
      <c r="H947" s="21">
        <v>1</v>
      </c>
      <c r="I947" s="22">
        <v>0</v>
      </c>
      <c r="J947" s="23">
        <v>1</v>
      </c>
      <c r="K947" s="24">
        <v>0</v>
      </c>
      <c r="L947" s="25">
        <v>0</v>
      </c>
      <c r="M947" s="37" t="s">
        <v>5506</v>
      </c>
      <c r="N947" s="37"/>
    </row>
    <row r="948" spans="1:14" x14ac:dyDescent="0.3">
      <c r="A948" s="7" t="s">
        <v>5139</v>
      </c>
      <c r="B948" s="7" t="s">
        <v>3027</v>
      </c>
      <c r="C948" s="7" t="s">
        <v>5140</v>
      </c>
      <c r="D948" s="7" t="s">
        <v>1880</v>
      </c>
      <c r="E948" s="7" t="s">
        <v>420</v>
      </c>
      <c r="F948" s="7" t="s">
        <v>5141</v>
      </c>
      <c r="G948" s="21">
        <v>1</v>
      </c>
      <c r="H948" s="21">
        <v>1</v>
      </c>
      <c r="I948" s="22">
        <v>0</v>
      </c>
      <c r="J948" s="23">
        <v>1</v>
      </c>
      <c r="K948" s="24">
        <v>0</v>
      </c>
      <c r="L948" s="25">
        <v>0</v>
      </c>
      <c r="M948" s="37" t="s">
        <v>5506</v>
      </c>
      <c r="N948" s="37"/>
    </row>
    <row r="949" spans="1:14" x14ac:dyDescent="0.3">
      <c r="A949" s="7" t="s">
        <v>1781</v>
      </c>
      <c r="B949" s="7" t="s">
        <v>5142</v>
      </c>
      <c r="C949" s="7" t="s">
        <v>5143</v>
      </c>
      <c r="D949" s="7" t="s">
        <v>1903</v>
      </c>
      <c r="E949" s="7" t="s">
        <v>415</v>
      </c>
      <c r="F949" s="7" t="s">
        <v>5144</v>
      </c>
      <c r="G949" s="21">
        <v>1</v>
      </c>
      <c r="H949" s="21">
        <v>1</v>
      </c>
      <c r="I949" s="22">
        <v>0</v>
      </c>
      <c r="J949" s="23">
        <v>0</v>
      </c>
      <c r="K949" s="24">
        <v>0</v>
      </c>
      <c r="L949" s="25">
        <v>1</v>
      </c>
      <c r="M949" s="37" t="s">
        <v>5507</v>
      </c>
      <c r="N949" s="37"/>
    </row>
    <row r="950" spans="1:14" x14ac:dyDescent="0.3">
      <c r="A950" s="7" t="s">
        <v>5145</v>
      </c>
      <c r="B950" s="7" t="s">
        <v>5146</v>
      </c>
      <c r="C950" s="7" t="s">
        <v>1951</v>
      </c>
      <c r="D950" s="7" t="s">
        <v>3400</v>
      </c>
      <c r="E950" s="7" t="s">
        <v>2924</v>
      </c>
      <c r="F950" s="7" t="s">
        <v>5147</v>
      </c>
      <c r="G950" s="21">
        <v>1</v>
      </c>
      <c r="H950" s="21">
        <v>1</v>
      </c>
      <c r="I950" s="22">
        <v>0</v>
      </c>
      <c r="J950" s="23">
        <v>1</v>
      </c>
      <c r="K950" s="24">
        <v>0</v>
      </c>
      <c r="L950" s="25">
        <v>0</v>
      </c>
      <c r="M950" s="37" t="s">
        <v>5506</v>
      </c>
      <c r="N950" s="37"/>
    </row>
    <row r="951" spans="1:14" x14ac:dyDescent="0.3">
      <c r="A951" s="7" t="s">
        <v>739</v>
      </c>
      <c r="B951" s="7" t="s">
        <v>5148</v>
      </c>
      <c r="C951" s="7" t="s">
        <v>5149</v>
      </c>
      <c r="D951" s="7" t="s">
        <v>3129</v>
      </c>
      <c r="E951" s="7" t="s">
        <v>742</v>
      </c>
      <c r="F951" s="7" t="s">
        <v>5150</v>
      </c>
      <c r="G951" s="21">
        <v>1</v>
      </c>
      <c r="H951" s="21">
        <v>48</v>
      </c>
      <c r="I951" s="22">
        <v>0</v>
      </c>
      <c r="J951" s="23">
        <v>0</v>
      </c>
      <c r="K951" s="24">
        <v>1</v>
      </c>
      <c r="L951" s="25">
        <v>0</v>
      </c>
      <c r="M951" s="37" t="s">
        <v>5507</v>
      </c>
      <c r="N951" s="37"/>
    </row>
    <row r="952" spans="1:14" x14ac:dyDescent="0.3">
      <c r="A952" s="7" t="s">
        <v>490</v>
      </c>
      <c r="B952" s="7" t="s">
        <v>5151</v>
      </c>
      <c r="C952" s="7" t="s">
        <v>5152</v>
      </c>
      <c r="D952" s="7" t="s">
        <v>5153</v>
      </c>
      <c r="E952" s="7" t="s">
        <v>493</v>
      </c>
      <c r="F952" s="7" t="s">
        <v>5154</v>
      </c>
      <c r="G952" s="21">
        <v>1</v>
      </c>
      <c r="H952" s="21">
        <v>1</v>
      </c>
      <c r="I952" s="22">
        <v>0</v>
      </c>
      <c r="J952" s="23">
        <v>0</v>
      </c>
      <c r="K952" s="24">
        <v>1</v>
      </c>
      <c r="L952" s="25">
        <v>0</v>
      </c>
      <c r="M952" s="37" t="s">
        <v>5507</v>
      </c>
      <c r="N952" s="37"/>
    </row>
    <row r="953" spans="1:14" x14ac:dyDescent="0.3">
      <c r="A953" s="7" t="s">
        <v>1641</v>
      </c>
      <c r="B953" s="7" t="s">
        <v>1642</v>
      </c>
      <c r="C953" s="7" t="s">
        <v>1951</v>
      </c>
      <c r="D953" s="7" t="s">
        <v>1880</v>
      </c>
      <c r="E953" s="7" t="s">
        <v>464</v>
      </c>
      <c r="F953" s="7" t="s">
        <v>5155</v>
      </c>
      <c r="G953" s="21">
        <v>1</v>
      </c>
      <c r="H953" s="21">
        <v>1</v>
      </c>
      <c r="I953" s="22">
        <v>0</v>
      </c>
      <c r="J953" s="23">
        <v>0</v>
      </c>
      <c r="K953" s="24">
        <v>0</v>
      </c>
      <c r="L953" s="25">
        <v>1</v>
      </c>
      <c r="M953" s="37" t="s">
        <v>5507</v>
      </c>
      <c r="N953" s="37"/>
    </row>
    <row r="954" spans="1:14" x14ac:dyDescent="0.3">
      <c r="A954" s="7" t="s">
        <v>1000</v>
      </c>
      <c r="B954" s="7" t="s">
        <v>5156</v>
      </c>
      <c r="C954" s="7" t="s">
        <v>5157</v>
      </c>
      <c r="D954" s="7" t="s">
        <v>2169</v>
      </c>
      <c r="E954" s="7" t="s">
        <v>527</v>
      </c>
      <c r="F954" s="7" t="s">
        <v>5158</v>
      </c>
      <c r="G954" s="21">
        <v>1</v>
      </c>
      <c r="H954" s="21">
        <v>1</v>
      </c>
      <c r="I954" s="22">
        <v>0</v>
      </c>
      <c r="J954" s="23">
        <v>0</v>
      </c>
      <c r="K954" s="24">
        <v>1</v>
      </c>
      <c r="L954" s="25">
        <v>0</v>
      </c>
      <c r="M954" s="37" t="s">
        <v>5507</v>
      </c>
      <c r="N954" s="37"/>
    </row>
    <row r="955" spans="1:14" x14ac:dyDescent="0.3">
      <c r="A955" s="7" t="s">
        <v>1388</v>
      </c>
      <c r="B955" s="7" t="s">
        <v>5159</v>
      </c>
      <c r="C955" s="7" t="s">
        <v>1951</v>
      </c>
      <c r="D955" s="7" t="s">
        <v>1932</v>
      </c>
      <c r="E955" s="7" t="s">
        <v>1390</v>
      </c>
      <c r="F955" s="7" t="s">
        <v>5160</v>
      </c>
      <c r="G955" s="21">
        <v>1</v>
      </c>
      <c r="H955" s="21">
        <v>2</v>
      </c>
      <c r="I955" s="22">
        <v>0</v>
      </c>
      <c r="J955" s="23">
        <v>0</v>
      </c>
      <c r="K955" s="24">
        <v>0</v>
      </c>
      <c r="L955" s="25">
        <v>1</v>
      </c>
      <c r="M955" s="37" t="s">
        <v>5507</v>
      </c>
      <c r="N955" s="37"/>
    </row>
    <row r="956" spans="1:14" x14ac:dyDescent="0.3">
      <c r="A956" s="7" t="s">
        <v>5161</v>
      </c>
      <c r="B956" s="7" t="s">
        <v>5162</v>
      </c>
      <c r="C956" s="7" t="s">
        <v>5163</v>
      </c>
      <c r="D956" s="7" t="s">
        <v>1880</v>
      </c>
      <c r="E956" s="7" t="s">
        <v>457</v>
      </c>
      <c r="F956" s="7" t="s">
        <v>5164</v>
      </c>
      <c r="G956" s="21">
        <v>1</v>
      </c>
      <c r="H956" s="21">
        <v>1</v>
      </c>
      <c r="I956" s="22">
        <v>0</v>
      </c>
      <c r="J956" s="23">
        <v>1</v>
      </c>
      <c r="K956" s="24">
        <v>0</v>
      </c>
      <c r="L956" s="25">
        <v>0</v>
      </c>
      <c r="M956" s="37" t="s">
        <v>5506</v>
      </c>
      <c r="N956" s="37"/>
    </row>
    <row r="957" spans="1:14" x14ac:dyDescent="0.3">
      <c r="A957" s="7" t="s">
        <v>5165</v>
      </c>
      <c r="B957" s="7" t="s">
        <v>5166</v>
      </c>
      <c r="C957" s="7" t="s">
        <v>5167</v>
      </c>
      <c r="D957" s="7" t="s">
        <v>1880</v>
      </c>
      <c r="E957" s="7" t="s">
        <v>420</v>
      </c>
      <c r="F957" s="7" t="s">
        <v>5168</v>
      </c>
      <c r="G957" s="21">
        <v>1</v>
      </c>
      <c r="H957" s="21">
        <v>6</v>
      </c>
      <c r="I957" s="22">
        <v>0</v>
      </c>
      <c r="J957" s="23">
        <v>1</v>
      </c>
      <c r="K957" s="24">
        <v>0</v>
      </c>
      <c r="L957" s="25">
        <v>0</v>
      </c>
      <c r="M957" s="37" t="s">
        <v>5506</v>
      </c>
      <c r="N957" s="37"/>
    </row>
    <row r="958" spans="1:14" x14ac:dyDescent="0.3">
      <c r="A958" s="7" t="s">
        <v>5169</v>
      </c>
      <c r="B958" s="7" t="s">
        <v>5170</v>
      </c>
      <c r="C958" s="7" t="s">
        <v>4125</v>
      </c>
      <c r="D958" s="7" t="s">
        <v>1941</v>
      </c>
      <c r="E958" s="7" t="s">
        <v>561</v>
      </c>
      <c r="F958" s="7" t="s">
        <v>5171</v>
      </c>
      <c r="G958" s="21">
        <v>1</v>
      </c>
      <c r="H958" s="21">
        <v>1</v>
      </c>
      <c r="I958" s="22">
        <v>0</v>
      </c>
      <c r="J958" s="23">
        <v>1</v>
      </c>
      <c r="K958" s="24">
        <v>0</v>
      </c>
      <c r="L958" s="25">
        <v>0</v>
      </c>
      <c r="M958" s="37" t="s">
        <v>5506</v>
      </c>
      <c r="N958" s="37"/>
    </row>
    <row r="959" spans="1:14" x14ac:dyDescent="0.3">
      <c r="A959" s="7" t="s">
        <v>541</v>
      </c>
      <c r="B959" s="7" t="s">
        <v>5172</v>
      </c>
      <c r="C959" s="7" t="s">
        <v>5173</v>
      </c>
      <c r="D959" s="7" t="s">
        <v>2756</v>
      </c>
      <c r="E959" s="7" t="s">
        <v>543</v>
      </c>
      <c r="F959" s="7" t="s">
        <v>5174</v>
      </c>
      <c r="G959" s="21">
        <v>1</v>
      </c>
      <c r="H959" s="21">
        <v>5</v>
      </c>
      <c r="I959" s="22">
        <v>0</v>
      </c>
      <c r="J959" s="23">
        <v>0</v>
      </c>
      <c r="K959" s="24">
        <v>1</v>
      </c>
      <c r="L959" s="25">
        <v>0</v>
      </c>
      <c r="M959" s="37" t="s">
        <v>5507</v>
      </c>
      <c r="N959" s="37"/>
    </row>
    <row r="960" spans="1:14" x14ac:dyDescent="0.3">
      <c r="A960" s="7" t="s">
        <v>891</v>
      </c>
      <c r="B960" s="7" t="s">
        <v>5175</v>
      </c>
      <c r="C960" s="7" t="s">
        <v>5176</v>
      </c>
      <c r="D960" s="7" t="s">
        <v>5177</v>
      </c>
      <c r="E960" s="7" t="s">
        <v>893</v>
      </c>
      <c r="F960" s="7" t="s">
        <v>5178</v>
      </c>
      <c r="G960" s="21">
        <v>1</v>
      </c>
      <c r="H960" s="21">
        <v>1</v>
      </c>
      <c r="I960" s="22">
        <v>0</v>
      </c>
      <c r="J960" s="23">
        <v>0</v>
      </c>
      <c r="K960" s="24">
        <v>1</v>
      </c>
      <c r="L960" s="25">
        <v>0</v>
      </c>
      <c r="M960" s="37" t="s">
        <v>5507</v>
      </c>
      <c r="N960" s="37"/>
    </row>
    <row r="961" spans="1:14" x14ac:dyDescent="0.3">
      <c r="A961" s="7" t="s">
        <v>5179</v>
      </c>
      <c r="B961" s="7" t="s">
        <v>5180</v>
      </c>
      <c r="C961" s="7" t="s">
        <v>4142</v>
      </c>
      <c r="D961" s="7" t="s">
        <v>1996</v>
      </c>
      <c r="E961" s="7" t="s">
        <v>2466</v>
      </c>
      <c r="F961" s="7" t="s">
        <v>5181</v>
      </c>
      <c r="G961" s="21">
        <v>1</v>
      </c>
      <c r="H961" s="21">
        <v>1</v>
      </c>
      <c r="I961" s="22">
        <v>0</v>
      </c>
      <c r="J961" s="23">
        <v>1</v>
      </c>
      <c r="K961" s="24">
        <v>0</v>
      </c>
      <c r="L961" s="25">
        <v>0</v>
      </c>
      <c r="M961" s="37" t="s">
        <v>5506</v>
      </c>
      <c r="N961" s="37"/>
    </row>
    <row r="962" spans="1:14" x14ac:dyDescent="0.3">
      <c r="A962" s="7" t="s">
        <v>5182</v>
      </c>
      <c r="B962" s="7" t="s">
        <v>5183</v>
      </c>
      <c r="C962" s="7" t="s">
        <v>5184</v>
      </c>
      <c r="D962" s="7" t="s">
        <v>1996</v>
      </c>
      <c r="E962" s="7" t="s">
        <v>5185</v>
      </c>
      <c r="F962" s="7" t="s">
        <v>5182</v>
      </c>
      <c r="G962" s="21">
        <v>1</v>
      </c>
      <c r="H962" s="21">
        <v>1</v>
      </c>
      <c r="I962" s="22">
        <v>1</v>
      </c>
      <c r="J962" s="23">
        <v>0</v>
      </c>
      <c r="K962" s="24">
        <v>0</v>
      </c>
      <c r="L962" s="25">
        <v>0</v>
      </c>
      <c r="M962" s="37" t="s">
        <v>5505</v>
      </c>
      <c r="N962" s="37"/>
    </row>
    <row r="963" spans="1:14" x14ac:dyDescent="0.3">
      <c r="A963" s="7" t="s">
        <v>1637</v>
      </c>
      <c r="B963" s="7" t="s">
        <v>5186</v>
      </c>
      <c r="C963" s="7" t="s">
        <v>5187</v>
      </c>
      <c r="D963" s="7" t="s">
        <v>2419</v>
      </c>
      <c r="E963" s="7" t="s">
        <v>420</v>
      </c>
      <c r="F963" s="7" t="s">
        <v>5188</v>
      </c>
      <c r="G963" s="21">
        <v>1</v>
      </c>
      <c r="H963" s="21">
        <v>1</v>
      </c>
      <c r="I963" s="22">
        <v>0</v>
      </c>
      <c r="J963" s="23">
        <v>0</v>
      </c>
      <c r="K963" s="24">
        <v>0</v>
      </c>
      <c r="L963" s="25">
        <v>1</v>
      </c>
      <c r="M963" s="37" t="s">
        <v>5507</v>
      </c>
      <c r="N963" s="37"/>
    </row>
    <row r="964" spans="1:14" x14ac:dyDescent="0.3">
      <c r="A964" s="7" t="s">
        <v>1850</v>
      </c>
      <c r="B964" s="7" t="s">
        <v>1851</v>
      </c>
      <c r="C964" s="7" t="s">
        <v>5189</v>
      </c>
      <c r="D964" s="7" t="s">
        <v>5190</v>
      </c>
      <c r="E964" s="7" t="s">
        <v>372</v>
      </c>
      <c r="F964" s="7" t="s">
        <v>5191</v>
      </c>
      <c r="G964" s="21">
        <v>1</v>
      </c>
      <c r="H964" s="21">
        <v>1</v>
      </c>
      <c r="I964" s="22">
        <v>0</v>
      </c>
      <c r="J964" s="23">
        <v>0</v>
      </c>
      <c r="K964" s="24">
        <v>0</v>
      </c>
      <c r="L964" s="25">
        <v>1</v>
      </c>
      <c r="M964" s="37" t="s">
        <v>5507</v>
      </c>
      <c r="N964" s="37"/>
    </row>
    <row r="965" spans="1:14" x14ac:dyDescent="0.3">
      <c r="A965" s="7" t="s">
        <v>5192</v>
      </c>
      <c r="B965" s="7" t="s">
        <v>5193</v>
      </c>
      <c r="C965" s="7" t="s">
        <v>5194</v>
      </c>
      <c r="D965" s="7" t="s">
        <v>1880</v>
      </c>
      <c r="E965" s="7" t="s">
        <v>1283</v>
      </c>
      <c r="F965" s="7" t="s">
        <v>5195</v>
      </c>
      <c r="G965" s="21">
        <v>1</v>
      </c>
      <c r="H965" s="21">
        <v>2</v>
      </c>
      <c r="I965" s="22">
        <v>0</v>
      </c>
      <c r="J965" s="23">
        <v>1</v>
      </c>
      <c r="K965" s="24">
        <v>0</v>
      </c>
      <c r="L965" s="25">
        <v>0</v>
      </c>
      <c r="M965" s="37" t="s">
        <v>5506</v>
      </c>
      <c r="N965" s="37"/>
    </row>
    <row r="966" spans="1:14" x14ac:dyDescent="0.3">
      <c r="A966" s="7" t="s">
        <v>806</v>
      </c>
      <c r="B966" s="7" t="s">
        <v>5196</v>
      </c>
      <c r="C966" s="7" t="s">
        <v>5197</v>
      </c>
      <c r="D966" s="7" t="s">
        <v>3278</v>
      </c>
      <c r="E966" s="7" t="s">
        <v>388</v>
      </c>
      <c r="F966" s="7" t="s">
        <v>5198</v>
      </c>
      <c r="G966" s="21">
        <v>1</v>
      </c>
      <c r="H966" s="21">
        <v>1</v>
      </c>
      <c r="I966" s="22">
        <v>0</v>
      </c>
      <c r="J966" s="23">
        <v>0</v>
      </c>
      <c r="K966" s="24">
        <v>1</v>
      </c>
      <c r="L966" s="25">
        <v>0</v>
      </c>
      <c r="M966" s="37" t="s">
        <v>5507</v>
      </c>
      <c r="N966" s="37"/>
    </row>
    <row r="967" spans="1:14" x14ac:dyDescent="0.3">
      <c r="A967" s="7" t="s">
        <v>724</v>
      </c>
      <c r="B967" s="7" t="s">
        <v>5199</v>
      </c>
      <c r="C967" s="7" t="s">
        <v>5200</v>
      </c>
      <c r="D967" s="7" t="s">
        <v>1880</v>
      </c>
      <c r="E967" s="7" t="s">
        <v>420</v>
      </c>
      <c r="F967" s="7" t="s">
        <v>5201</v>
      </c>
      <c r="G967" s="21">
        <v>1</v>
      </c>
      <c r="H967" s="21">
        <v>2</v>
      </c>
      <c r="I967" s="22">
        <v>0</v>
      </c>
      <c r="J967" s="23">
        <v>0</v>
      </c>
      <c r="K967" s="24">
        <v>1</v>
      </c>
      <c r="L967" s="25">
        <v>0</v>
      </c>
      <c r="M967" s="37" t="s">
        <v>5507</v>
      </c>
      <c r="N967" s="37"/>
    </row>
    <row r="968" spans="1:14" x14ac:dyDescent="0.3">
      <c r="A968" s="7" t="s">
        <v>5202</v>
      </c>
      <c r="B968" s="7" t="s">
        <v>5203</v>
      </c>
      <c r="C968" s="7" t="s">
        <v>5204</v>
      </c>
      <c r="D968" s="7" t="s">
        <v>5205</v>
      </c>
      <c r="E968" s="7" t="s">
        <v>5206</v>
      </c>
      <c r="F968" s="7" t="s">
        <v>5207</v>
      </c>
      <c r="G968" s="21">
        <v>1</v>
      </c>
      <c r="H968" s="21">
        <v>2</v>
      </c>
      <c r="I968" s="22">
        <v>0</v>
      </c>
      <c r="J968" s="23">
        <v>1</v>
      </c>
      <c r="K968" s="24">
        <v>0</v>
      </c>
      <c r="L968" s="25">
        <v>0</v>
      </c>
      <c r="M968" s="37" t="s">
        <v>5506</v>
      </c>
      <c r="N968" s="37"/>
    </row>
    <row r="969" spans="1:14" x14ac:dyDescent="0.3">
      <c r="A969" s="7" t="s">
        <v>5208</v>
      </c>
      <c r="B969" s="7" t="s">
        <v>5209</v>
      </c>
      <c r="C969" s="7" t="s">
        <v>5210</v>
      </c>
      <c r="D969" s="7" t="s">
        <v>2777</v>
      </c>
      <c r="E969" s="7" t="s">
        <v>5211</v>
      </c>
      <c r="F969" s="7" t="s">
        <v>5212</v>
      </c>
      <c r="G969" s="21">
        <v>1</v>
      </c>
      <c r="H969" s="21">
        <v>1</v>
      </c>
      <c r="I969" s="22">
        <v>0</v>
      </c>
      <c r="J969" s="23">
        <v>1</v>
      </c>
      <c r="K969" s="24">
        <v>0</v>
      </c>
      <c r="L969" s="25">
        <v>0</v>
      </c>
      <c r="M969" s="37" t="s">
        <v>5505</v>
      </c>
      <c r="N969" s="37"/>
    </row>
    <row r="970" spans="1:14" x14ac:dyDescent="0.3">
      <c r="A970" s="7" t="s">
        <v>390</v>
      </c>
      <c r="B970" s="7" t="s">
        <v>387</v>
      </c>
      <c r="C970" s="7" t="s">
        <v>5213</v>
      </c>
      <c r="D970" s="7" t="s">
        <v>2117</v>
      </c>
      <c r="E970" s="7" t="s">
        <v>388</v>
      </c>
      <c r="F970" s="7" t="s">
        <v>5214</v>
      </c>
      <c r="G970" s="21">
        <v>1</v>
      </c>
      <c r="H970" s="21">
        <v>1</v>
      </c>
      <c r="I970" s="22">
        <v>0</v>
      </c>
      <c r="J970" s="23">
        <v>0</v>
      </c>
      <c r="K970" s="24">
        <v>1</v>
      </c>
      <c r="L970" s="25">
        <v>0</v>
      </c>
      <c r="M970" s="37" t="s">
        <v>5507</v>
      </c>
      <c r="N970" s="37"/>
    </row>
    <row r="971" spans="1:14" x14ac:dyDescent="0.3">
      <c r="A971" s="7" t="s">
        <v>5215</v>
      </c>
      <c r="B971" s="7" t="s">
        <v>5216</v>
      </c>
      <c r="C971" s="7" t="s">
        <v>5217</v>
      </c>
      <c r="D971" s="7" t="s">
        <v>5218</v>
      </c>
      <c r="E971" s="7" t="s">
        <v>388</v>
      </c>
      <c r="F971" s="7" t="s">
        <v>5219</v>
      </c>
      <c r="G971" s="21">
        <v>1</v>
      </c>
      <c r="H971" s="21">
        <v>1</v>
      </c>
      <c r="I971" s="22">
        <v>0</v>
      </c>
      <c r="J971" s="23">
        <v>1</v>
      </c>
      <c r="K971" s="24">
        <v>0</v>
      </c>
      <c r="L971" s="25">
        <v>0</v>
      </c>
      <c r="M971" s="37" t="s">
        <v>5505</v>
      </c>
      <c r="N971" s="37"/>
    </row>
    <row r="972" spans="1:14" x14ac:dyDescent="0.3">
      <c r="A972" s="7" t="s">
        <v>5220</v>
      </c>
      <c r="B972" s="7" t="s">
        <v>5221</v>
      </c>
      <c r="C972" s="7" t="s">
        <v>1951</v>
      </c>
      <c r="D972" s="7" t="s">
        <v>3349</v>
      </c>
      <c r="E972" s="7" t="s">
        <v>3266</v>
      </c>
      <c r="F972" s="7" t="s">
        <v>5222</v>
      </c>
      <c r="G972" s="21">
        <v>1</v>
      </c>
      <c r="H972" s="21">
        <v>1</v>
      </c>
      <c r="I972" s="22">
        <v>0</v>
      </c>
      <c r="J972" s="23">
        <v>1</v>
      </c>
      <c r="K972" s="24">
        <v>0</v>
      </c>
      <c r="L972" s="25">
        <v>0</v>
      </c>
      <c r="M972" s="37" t="s">
        <v>5506</v>
      </c>
      <c r="N972" s="37"/>
    </row>
    <row r="973" spans="1:14" x14ac:dyDescent="0.3">
      <c r="A973" s="7" t="s">
        <v>5223</v>
      </c>
      <c r="B973" s="7" t="s">
        <v>5224</v>
      </c>
      <c r="C973" s="7" t="s">
        <v>5225</v>
      </c>
      <c r="D973" s="7" t="s">
        <v>5226</v>
      </c>
      <c r="E973" s="7" t="s">
        <v>590</v>
      </c>
      <c r="F973" s="7" t="s">
        <v>5227</v>
      </c>
      <c r="G973" s="21">
        <v>1</v>
      </c>
      <c r="H973" s="21">
        <v>1</v>
      </c>
      <c r="I973" s="22">
        <v>0</v>
      </c>
      <c r="J973" s="23">
        <v>1</v>
      </c>
      <c r="K973" s="24">
        <v>0</v>
      </c>
      <c r="L973" s="25">
        <v>0</v>
      </c>
      <c r="M973" s="37" t="s">
        <v>5506</v>
      </c>
      <c r="N973" s="37"/>
    </row>
    <row r="974" spans="1:14" x14ac:dyDescent="0.3">
      <c r="A974" s="7" t="s">
        <v>5228</v>
      </c>
      <c r="B974" s="7" t="s">
        <v>5229</v>
      </c>
      <c r="C974" s="7" t="s">
        <v>5230</v>
      </c>
      <c r="D974" s="7" t="s">
        <v>2081</v>
      </c>
      <c r="E974" s="7" t="s">
        <v>440</v>
      </c>
      <c r="F974" s="7" t="s">
        <v>5231</v>
      </c>
      <c r="G974" s="21">
        <v>1</v>
      </c>
      <c r="H974" s="21">
        <v>1</v>
      </c>
      <c r="I974" s="22">
        <v>0</v>
      </c>
      <c r="J974" s="23">
        <v>1</v>
      </c>
      <c r="K974" s="24">
        <v>0</v>
      </c>
      <c r="L974" s="25">
        <v>0</v>
      </c>
      <c r="M974" s="37" t="s">
        <v>5505</v>
      </c>
      <c r="N974" s="37"/>
    </row>
    <row r="975" spans="1:14" x14ac:dyDescent="0.3">
      <c r="A975" s="7" t="s">
        <v>1410</v>
      </c>
      <c r="B975" s="7" t="s">
        <v>5232</v>
      </c>
      <c r="C975" s="7" t="s">
        <v>5233</v>
      </c>
      <c r="D975" s="7" t="s">
        <v>1880</v>
      </c>
      <c r="E975" s="7" t="s">
        <v>1412</v>
      </c>
      <c r="F975" s="7" t="s">
        <v>5234</v>
      </c>
      <c r="G975" s="21">
        <v>1</v>
      </c>
      <c r="H975" s="21">
        <v>3</v>
      </c>
      <c r="I975" s="22">
        <v>0</v>
      </c>
      <c r="J975" s="23">
        <v>0</v>
      </c>
      <c r="K975" s="24">
        <v>0</v>
      </c>
      <c r="L975" s="25">
        <v>1</v>
      </c>
      <c r="M975" s="37" t="s">
        <v>5507</v>
      </c>
      <c r="N975" s="37"/>
    </row>
    <row r="976" spans="1:14" x14ac:dyDescent="0.3">
      <c r="A976" s="7" t="s">
        <v>5235</v>
      </c>
      <c r="B976" s="7" t="s">
        <v>3865</v>
      </c>
      <c r="C976" s="7" t="s">
        <v>5236</v>
      </c>
      <c r="D976" s="7" t="s">
        <v>3867</v>
      </c>
      <c r="E976" s="7" t="s">
        <v>388</v>
      </c>
      <c r="F976" s="7" t="s">
        <v>5237</v>
      </c>
      <c r="G976" s="21">
        <v>1</v>
      </c>
      <c r="H976" s="21">
        <v>1</v>
      </c>
      <c r="I976" s="22">
        <v>0</v>
      </c>
      <c r="J976" s="23">
        <v>1</v>
      </c>
      <c r="K976" s="24">
        <v>0</v>
      </c>
      <c r="L976" s="25">
        <v>0</v>
      </c>
      <c r="M976" s="37" t="s">
        <v>5506</v>
      </c>
      <c r="N976" s="37"/>
    </row>
    <row r="977" spans="1:14" x14ac:dyDescent="0.3">
      <c r="A977" s="7" t="s">
        <v>5238</v>
      </c>
      <c r="B977" s="7" t="s">
        <v>5239</v>
      </c>
      <c r="C977" s="7" t="s">
        <v>1897</v>
      </c>
      <c r="D977" s="7" t="s">
        <v>1932</v>
      </c>
      <c r="E977" s="7" t="s">
        <v>1971</v>
      </c>
      <c r="F977" s="7" t="s">
        <v>5240</v>
      </c>
      <c r="G977" s="21">
        <v>1</v>
      </c>
      <c r="H977" s="21">
        <v>1</v>
      </c>
      <c r="I977" s="22">
        <v>0</v>
      </c>
      <c r="J977" s="23">
        <v>1</v>
      </c>
      <c r="K977" s="24">
        <v>0</v>
      </c>
      <c r="L977" s="25">
        <v>0</v>
      </c>
      <c r="M977" s="37" t="s">
        <v>5506</v>
      </c>
      <c r="N977" s="37"/>
    </row>
    <row r="978" spans="1:14" x14ac:dyDescent="0.3">
      <c r="A978" s="7" t="s">
        <v>5241</v>
      </c>
      <c r="B978" s="7" t="s">
        <v>5242</v>
      </c>
      <c r="C978" s="7" t="s">
        <v>5243</v>
      </c>
      <c r="D978" s="7" t="s">
        <v>5244</v>
      </c>
      <c r="E978" s="7" t="s">
        <v>5245</v>
      </c>
      <c r="F978" s="7" t="s">
        <v>5246</v>
      </c>
      <c r="G978" s="21">
        <v>1</v>
      </c>
      <c r="H978" s="21">
        <v>1</v>
      </c>
      <c r="I978" s="22">
        <v>0</v>
      </c>
      <c r="J978" s="23">
        <v>1</v>
      </c>
      <c r="K978" s="24">
        <v>0</v>
      </c>
      <c r="L978" s="25">
        <v>0</v>
      </c>
      <c r="M978" s="37" t="s">
        <v>5505</v>
      </c>
      <c r="N978" s="37"/>
    </row>
    <row r="979" spans="1:14" x14ac:dyDescent="0.3">
      <c r="A979" s="7" t="s">
        <v>428</v>
      </c>
      <c r="B979" s="7" t="s">
        <v>5247</v>
      </c>
      <c r="C979" s="7" t="s">
        <v>1951</v>
      </c>
      <c r="D979" s="7" t="s">
        <v>1880</v>
      </c>
      <c r="E979" s="7" t="s">
        <v>430</v>
      </c>
      <c r="F979" s="7" t="s">
        <v>5248</v>
      </c>
      <c r="G979" s="21">
        <v>1</v>
      </c>
      <c r="H979" s="21">
        <v>4</v>
      </c>
      <c r="I979" s="22">
        <v>0</v>
      </c>
      <c r="J979" s="23">
        <v>0</v>
      </c>
      <c r="K979" s="24">
        <v>1</v>
      </c>
      <c r="L979" s="25">
        <v>0</v>
      </c>
      <c r="M979" s="37" t="s">
        <v>5507</v>
      </c>
      <c r="N979" s="37"/>
    </row>
    <row r="980" spans="1:14" x14ac:dyDescent="0.3">
      <c r="A980" s="7" t="s">
        <v>5249</v>
      </c>
      <c r="B980" s="7" t="s">
        <v>5250</v>
      </c>
      <c r="C980" s="7" t="s">
        <v>5251</v>
      </c>
      <c r="D980" s="7" t="s">
        <v>1880</v>
      </c>
      <c r="E980" s="7" t="s">
        <v>457</v>
      </c>
      <c r="F980" s="7" t="s">
        <v>5252</v>
      </c>
      <c r="G980" s="21">
        <v>1</v>
      </c>
      <c r="H980" s="21">
        <v>1</v>
      </c>
      <c r="I980" s="22">
        <v>0</v>
      </c>
      <c r="J980" s="23">
        <v>1</v>
      </c>
      <c r="K980" s="24">
        <v>0</v>
      </c>
      <c r="L980" s="25">
        <v>0</v>
      </c>
      <c r="M980" s="37" t="s">
        <v>5505</v>
      </c>
      <c r="N980" s="37"/>
    </row>
    <row r="981" spans="1:14" x14ac:dyDescent="0.3">
      <c r="A981" s="7" t="s">
        <v>5253</v>
      </c>
      <c r="B981" s="7" t="s">
        <v>5254</v>
      </c>
      <c r="C981" s="7" t="s">
        <v>1951</v>
      </c>
      <c r="D981" s="7" t="s">
        <v>1907</v>
      </c>
      <c r="E981" s="7" t="s">
        <v>1339</v>
      </c>
      <c r="F981" s="7" t="s">
        <v>5255</v>
      </c>
      <c r="G981" s="21">
        <v>1</v>
      </c>
      <c r="H981" s="21">
        <v>1</v>
      </c>
      <c r="I981" s="22">
        <v>0</v>
      </c>
      <c r="J981" s="23">
        <v>1</v>
      </c>
      <c r="K981" s="24">
        <v>0</v>
      </c>
      <c r="L981" s="25">
        <v>0</v>
      </c>
      <c r="M981" s="37" t="s">
        <v>5506</v>
      </c>
      <c r="N981" s="37"/>
    </row>
    <row r="982" spans="1:14" x14ac:dyDescent="0.3">
      <c r="A982" s="7" t="s">
        <v>5256</v>
      </c>
      <c r="B982" s="7" t="s">
        <v>5257</v>
      </c>
      <c r="C982" s="7" t="s">
        <v>5258</v>
      </c>
      <c r="D982" s="7" t="s">
        <v>5259</v>
      </c>
      <c r="E982" s="7" t="s">
        <v>5108</v>
      </c>
      <c r="F982" s="7" t="s">
        <v>5260</v>
      </c>
      <c r="G982" s="21">
        <v>1</v>
      </c>
      <c r="H982" s="21">
        <v>12</v>
      </c>
      <c r="I982" s="22">
        <v>0</v>
      </c>
      <c r="J982" s="23">
        <v>1</v>
      </c>
      <c r="K982" s="24">
        <v>0</v>
      </c>
      <c r="L982" s="25">
        <v>0</v>
      </c>
      <c r="M982" s="37" t="s">
        <v>5505</v>
      </c>
      <c r="N982" s="37"/>
    </row>
    <row r="983" spans="1:14" x14ac:dyDescent="0.3">
      <c r="A983" s="7" t="s">
        <v>5261</v>
      </c>
      <c r="B983" s="7" t="s">
        <v>5262</v>
      </c>
      <c r="C983" s="7" t="s">
        <v>5263</v>
      </c>
      <c r="D983" s="7" t="s">
        <v>5264</v>
      </c>
      <c r="E983" s="7" t="s">
        <v>2157</v>
      </c>
      <c r="F983" s="7" t="s">
        <v>5265</v>
      </c>
      <c r="G983" s="21">
        <v>1</v>
      </c>
      <c r="H983" s="21">
        <v>6</v>
      </c>
      <c r="I983" s="22">
        <v>0</v>
      </c>
      <c r="J983" s="23">
        <v>1</v>
      </c>
      <c r="K983" s="24">
        <v>0</v>
      </c>
      <c r="L983" s="25">
        <v>0</v>
      </c>
      <c r="M983" s="37" t="s">
        <v>5503</v>
      </c>
      <c r="N983" s="37"/>
    </row>
    <row r="984" spans="1:14" x14ac:dyDescent="0.3">
      <c r="A984" s="7" t="s">
        <v>5266</v>
      </c>
      <c r="B984" s="7" t="s">
        <v>4790</v>
      </c>
      <c r="C984" s="7" t="s">
        <v>3573</v>
      </c>
      <c r="D984" s="7" t="s">
        <v>2369</v>
      </c>
      <c r="E984" s="7" t="s">
        <v>590</v>
      </c>
      <c r="F984" s="7" t="s">
        <v>5267</v>
      </c>
      <c r="G984" s="21">
        <v>1</v>
      </c>
      <c r="H984" s="21">
        <v>1</v>
      </c>
      <c r="I984" s="22">
        <v>0</v>
      </c>
      <c r="J984" s="23">
        <v>1</v>
      </c>
      <c r="K984" s="24">
        <v>0</v>
      </c>
      <c r="L984" s="25">
        <v>0</v>
      </c>
      <c r="M984" s="37" t="s">
        <v>5506</v>
      </c>
      <c r="N984" s="37"/>
    </row>
    <row r="985" spans="1:14" x14ac:dyDescent="0.3">
      <c r="A985" s="7" t="s">
        <v>5268</v>
      </c>
      <c r="B985" s="7" t="s">
        <v>5269</v>
      </c>
      <c r="C985" s="7" t="s">
        <v>5270</v>
      </c>
      <c r="D985" s="7" t="s">
        <v>1918</v>
      </c>
      <c r="E985" s="7" t="s">
        <v>3505</v>
      </c>
      <c r="F985" s="7" t="s">
        <v>5271</v>
      </c>
      <c r="G985" s="21">
        <v>1</v>
      </c>
      <c r="H985" s="21">
        <v>1</v>
      </c>
      <c r="I985" s="22">
        <v>0</v>
      </c>
      <c r="J985" s="23">
        <v>1</v>
      </c>
      <c r="K985" s="24">
        <v>0</v>
      </c>
      <c r="L985" s="25">
        <v>0</v>
      </c>
      <c r="M985" s="37" t="s">
        <v>5506</v>
      </c>
      <c r="N985" s="37"/>
    </row>
    <row r="986" spans="1:14" x14ac:dyDescent="0.3">
      <c r="A986" s="7" t="s">
        <v>5272</v>
      </c>
      <c r="B986" s="7" t="s">
        <v>5273</v>
      </c>
      <c r="C986" s="7" t="s">
        <v>2504</v>
      </c>
      <c r="D986" s="7" t="s">
        <v>1880</v>
      </c>
      <c r="E986" s="7" t="s">
        <v>388</v>
      </c>
      <c r="F986" s="7" t="s">
        <v>5274</v>
      </c>
      <c r="G986" s="21">
        <v>1</v>
      </c>
      <c r="H986" s="21">
        <v>2</v>
      </c>
      <c r="I986" s="22">
        <v>0</v>
      </c>
      <c r="J986" s="23">
        <v>1</v>
      </c>
      <c r="K986" s="24">
        <v>0</v>
      </c>
      <c r="L986" s="25">
        <v>0</v>
      </c>
      <c r="M986" s="37" t="s">
        <v>5506</v>
      </c>
      <c r="N986" s="37"/>
    </row>
    <row r="987" spans="1:14" x14ac:dyDescent="0.3">
      <c r="A987" s="7" t="s">
        <v>682</v>
      </c>
      <c r="B987" s="7" t="s">
        <v>5275</v>
      </c>
      <c r="C987" s="7" t="s">
        <v>5276</v>
      </c>
      <c r="D987" s="7" t="s">
        <v>1880</v>
      </c>
      <c r="E987" s="7" t="s">
        <v>684</v>
      </c>
      <c r="F987" s="7" t="s">
        <v>5277</v>
      </c>
      <c r="G987" s="21">
        <v>1</v>
      </c>
      <c r="H987" s="21">
        <v>6</v>
      </c>
      <c r="I987" s="22">
        <v>0</v>
      </c>
      <c r="J987" s="23">
        <v>0</v>
      </c>
      <c r="K987" s="24">
        <v>1</v>
      </c>
      <c r="L987" s="25">
        <v>0</v>
      </c>
      <c r="M987" s="37" t="s">
        <v>5507</v>
      </c>
      <c r="N987" s="37"/>
    </row>
    <row r="988" spans="1:14" x14ac:dyDescent="0.3">
      <c r="A988" s="7" t="s">
        <v>5278</v>
      </c>
      <c r="B988" s="7" t="s">
        <v>5279</v>
      </c>
      <c r="C988" s="7" t="s">
        <v>5280</v>
      </c>
      <c r="D988" s="7" t="s">
        <v>1907</v>
      </c>
      <c r="E988" s="7" t="s">
        <v>3618</v>
      </c>
      <c r="F988" s="7" t="s">
        <v>5281</v>
      </c>
      <c r="G988" s="21">
        <v>1</v>
      </c>
      <c r="H988" s="21">
        <v>1</v>
      </c>
      <c r="I988" s="22">
        <v>1</v>
      </c>
      <c r="J988" s="23">
        <v>0</v>
      </c>
      <c r="K988" s="24">
        <v>0</v>
      </c>
      <c r="L988" s="25">
        <v>0</v>
      </c>
      <c r="M988" s="37" t="s">
        <v>5505</v>
      </c>
      <c r="N988" s="37"/>
    </row>
    <row r="989" spans="1:14" x14ac:dyDescent="0.3">
      <c r="A989" s="7" t="s">
        <v>5282</v>
      </c>
      <c r="B989" s="7" t="s">
        <v>5283</v>
      </c>
      <c r="C989" s="7" t="s">
        <v>5284</v>
      </c>
      <c r="D989" s="7" t="s">
        <v>1996</v>
      </c>
      <c r="E989" s="7" t="s">
        <v>388</v>
      </c>
      <c r="F989" s="7" t="s">
        <v>5285</v>
      </c>
      <c r="G989" s="21">
        <v>1</v>
      </c>
      <c r="H989" s="21">
        <v>2</v>
      </c>
      <c r="I989" s="22">
        <v>0</v>
      </c>
      <c r="J989" s="23">
        <v>1</v>
      </c>
      <c r="K989" s="24">
        <v>0</v>
      </c>
      <c r="L989" s="25">
        <v>0</v>
      </c>
      <c r="M989" s="37" t="s">
        <v>5505</v>
      </c>
      <c r="N989" s="37"/>
    </row>
    <row r="990" spans="1:14" x14ac:dyDescent="0.3">
      <c r="A990" s="7" t="s">
        <v>5286</v>
      </c>
      <c r="B990" s="7" t="s">
        <v>5287</v>
      </c>
      <c r="C990" s="7" t="s">
        <v>5288</v>
      </c>
      <c r="D990" s="7" t="s">
        <v>2597</v>
      </c>
      <c r="E990" s="7" t="s">
        <v>388</v>
      </c>
      <c r="F990" s="7" t="s">
        <v>5289</v>
      </c>
      <c r="G990" s="21">
        <v>1</v>
      </c>
      <c r="H990" s="21">
        <v>1</v>
      </c>
      <c r="I990" s="22">
        <v>1</v>
      </c>
      <c r="J990" s="23">
        <v>0</v>
      </c>
      <c r="K990" s="24">
        <v>0</v>
      </c>
      <c r="L990" s="25">
        <v>0</v>
      </c>
      <c r="M990" s="37" t="s">
        <v>5504</v>
      </c>
      <c r="N990" s="37"/>
    </row>
    <row r="991" spans="1:14" x14ac:dyDescent="0.3">
      <c r="A991" s="7" t="s">
        <v>1414</v>
      </c>
      <c r="B991" s="7" t="s">
        <v>5290</v>
      </c>
      <c r="C991" s="7" t="s">
        <v>2878</v>
      </c>
      <c r="D991" s="7" t="s">
        <v>1880</v>
      </c>
      <c r="E991" s="7" t="s">
        <v>636</v>
      </c>
      <c r="F991" s="7" t="s">
        <v>5291</v>
      </c>
      <c r="G991" s="21">
        <v>1</v>
      </c>
      <c r="H991" s="21">
        <v>1</v>
      </c>
      <c r="I991" s="22">
        <v>0</v>
      </c>
      <c r="J991" s="23">
        <v>0</v>
      </c>
      <c r="K991" s="24">
        <v>0</v>
      </c>
      <c r="L991" s="25">
        <v>1</v>
      </c>
      <c r="M991" s="37" t="s">
        <v>5507</v>
      </c>
      <c r="N991" s="37"/>
    </row>
    <row r="992" spans="1:14" x14ac:dyDescent="0.3">
      <c r="A992" s="7" t="s">
        <v>986</v>
      </c>
      <c r="B992" s="7" t="s">
        <v>5292</v>
      </c>
      <c r="C992" s="7" t="s">
        <v>1951</v>
      </c>
      <c r="D992" s="7" t="s">
        <v>1880</v>
      </c>
      <c r="E992" s="7" t="s">
        <v>670</v>
      </c>
      <c r="F992" s="7" t="s">
        <v>5293</v>
      </c>
      <c r="G992" s="21">
        <v>1</v>
      </c>
      <c r="H992" s="21">
        <v>1</v>
      </c>
      <c r="I992" s="22">
        <v>0</v>
      </c>
      <c r="J992" s="23">
        <v>0</v>
      </c>
      <c r="K992" s="24">
        <v>1</v>
      </c>
      <c r="L992" s="25">
        <v>0</v>
      </c>
      <c r="M992" s="37" t="s">
        <v>5507</v>
      </c>
      <c r="N992" s="37"/>
    </row>
    <row r="993" spans="1:14" x14ac:dyDescent="0.3">
      <c r="A993" s="7" t="s">
        <v>1677</v>
      </c>
      <c r="B993" s="7" t="s">
        <v>3529</v>
      </c>
      <c r="C993" s="7" t="s">
        <v>5294</v>
      </c>
      <c r="D993" s="7" t="s">
        <v>1880</v>
      </c>
      <c r="E993" s="7" t="s">
        <v>420</v>
      </c>
      <c r="F993" s="7" t="s">
        <v>5295</v>
      </c>
      <c r="G993" s="21">
        <v>1</v>
      </c>
      <c r="H993" s="21">
        <v>4</v>
      </c>
      <c r="I993" s="22">
        <v>0</v>
      </c>
      <c r="J993" s="23">
        <v>0</v>
      </c>
      <c r="K993" s="24">
        <v>0</v>
      </c>
      <c r="L993" s="25">
        <v>1</v>
      </c>
      <c r="M993" s="37" t="s">
        <v>5507</v>
      </c>
      <c r="N993" s="37"/>
    </row>
    <row r="994" spans="1:14" x14ac:dyDescent="0.3">
      <c r="A994" s="7" t="s">
        <v>5296</v>
      </c>
      <c r="B994" s="7" t="s">
        <v>5297</v>
      </c>
      <c r="C994" s="7" t="s">
        <v>5298</v>
      </c>
      <c r="D994" s="7" t="s">
        <v>3852</v>
      </c>
      <c r="E994" s="7" t="s">
        <v>3853</v>
      </c>
      <c r="F994" s="7" t="s">
        <v>5299</v>
      </c>
      <c r="G994" s="21">
        <v>1</v>
      </c>
      <c r="H994" s="21">
        <v>2</v>
      </c>
      <c r="I994" s="22">
        <v>0</v>
      </c>
      <c r="J994" s="23">
        <v>1</v>
      </c>
      <c r="K994" s="24">
        <v>0</v>
      </c>
      <c r="L994" s="25">
        <v>0</v>
      </c>
      <c r="M994" s="37" t="s">
        <v>5506</v>
      </c>
      <c r="N994" s="37"/>
    </row>
    <row r="995" spans="1:14" x14ac:dyDescent="0.3">
      <c r="A995" s="7" t="s">
        <v>5300</v>
      </c>
      <c r="B995" s="7" t="s">
        <v>5301</v>
      </c>
      <c r="C995" s="7" t="s">
        <v>2276</v>
      </c>
      <c r="D995" s="7" t="s">
        <v>1898</v>
      </c>
      <c r="E995" s="7" t="s">
        <v>715</v>
      </c>
      <c r="F995" s="7" t="s">
        <v>5302</v>
      </c>
      <c r="G995" s="21">
        <v>1</v>
      </c>
      <c r="H995" s="21">
        <v>1</v>
      </c>
      <c r="I995" s="22">
        <v>1</v>
      </c>
      <c r="J995" s="23">
        <v>0</v>
      </c>
      <c r="K995" s="24">
        <v>0</v>
      </c>
      <c r="L995" s="25">
        <v>0</v>
      </c>
      <c r="M995" s="37" t="s">
        <v>5506</v>
      </c>
      <c r="N995" s="37"/>
    </row>
    <row r="996" spans="1:14" x14ac:dyDescent="0.3">
      <c r="A996" s="7" t="s">
        <v>1471</v>
      </c>
      <c r="B996" s="7" t="s">
        <v>5303</v>
      </c>
      <c r="C996" s="7" t="s">
        <v>5304</v>
      </c>
      <c r="D996" s="7" t="s">
        <v>1880</v>
      </c>
      <c r="E996" s="7" t="s">
        <v>1473</v>
      </c>
      <c r="F996" s="7" t="s">
        <v>5305</v>
      </c>
      <c r="G996" s="21">
        <v>1</v>
      </c>
      <c r="H996" s="21">
        <v>6</v>
      </c>
      <c r="I996" s="22">
        <v>0</v>
      </c>
      <c r="J996" s="23">
        <v>0</v>
      </c>
      <c r="K996" s="24">
        <v>0</v>
      </c>
      <c r="L996" s="25">
        <v>1</v>
      </c>
      <c r="M996" s="37" t="s">
        <v>5507</v>
      </c>
      <c r="N996" s="37"/>
    </row>
    <row r="997" spans="1:14" x14ac:dyDescent="0.3">
      <c r="A997" s="7" t="s">
        <v>5306</v>
      </c>
      <c r="B997" s="7" t="s">
        <v>5307</v>
      </c>
      <c r="C997" s="7" t="s">
        <v>1951</v>
      </c>
      <c r="D997" s="7" t="s">
        <v>5308</v>
      </c>
      <c r="E997" s="7" t="s">
        <v>952</v>
      </c>
      <c r="F997" s="7" t="s">
        <v>5309</v>
      </c>
      <c r="G997" s="21">
        <v>1</v>
      </c>
      <c r="H997" s="21">
        <v>1</v>
      </c>
      <c r="I997" s="22">
        <v>0</v>
      </c>
      <c r="J997" s="23">
        <v>1</v>
      </c>
      <c r="K997" s="24">
        <v>0</v>
      </c>
      <c r="L997" s="25">
        <v>0</v>
      </c>
      <c r="M997" s="37" t="s">
        <v>5506</v>
      </c>
      <c r="N997" s="37"/>
    </row>
    <row r="998" spans="1:14" x14ac:dyDescent="0.3">
      <c r="A998" s="7" t="s">
        <v>5310</v>
      </c>
      <c r="B998" s="7" t="s">
        <v>5311</v>
      </c>
      <c r="C998" s="7" t="s">
        <v>2155</v>
      </c>
      <c r="D998" s="7" t="s">
        <v>3486</v>
      </c>
      <c r="E998" s="7" t="s">
        <v>5312</v>
      </c>
      <c r="F998" s="7" t="s">
        <v>5313</v>
      </c>
      <c r="G998" s="21">
        <v>1</v>
      </c>
      <c r="H998" s="21">
        <v>1</v>
      </c>
      <c r="I998" s="22">
        <v>1</v>
      </c>
      <c r="J998" s="23">
        <v>0</v>
      </c>
      <c r="K998" s="24">
        <v>0</v>
      </c>
      <c r="L998" s="25">
        <v>0</v>
      </c>
      <c r="M998" s="37" t="s">
        <v>5505</v>
      </c>
      <c r="N998" s="37"/>
    </row>
    <row r="999" spans="1:14" x14ac:dyDescent="0.3">
      <c r="A999" s="7" t="s">
        <v>1793</v>
      </c>
      <c r="B999" s="7" t="s">
        <v>5314</v>
      </c>
      <c r="C999" s="7" t="s">
        <v>5315</v>
      </c>
      <c r="D999" s="7" t="s">
        <v>2212</v>
      </c>
      <c r="E999" s="7" t="s">
        <v>825</v>
      </c>
      <c r="F999" s="7" t="s">
        <v>5316</v>
      </c>
      <c r="G999" s="21">
        <v>1</v>
      </c>
      <c r="H999" s="21">
        <v>1</v>
      </c>
      <c r="I999" s="22">
        <v>0</v>
      </c>
      <c r="J999" s="23">
        <v>0</v>
      </c>
      <c r="K999" s="24">
        <v>0</v>
      </c>
      <c r="L999" s="25">
        <v>1</v>
      </c>
      <c r="M999" s="37" t="s">
        <v>5507</v>
      </c>
      <c r="N999" s="37"/>
    </row>
    <row r="1000" spans="1:14" x14ac:dyDescent="0.3">
      <c r="A1000" s="7" t="s">
        <v>5317</v>
      </c>
      <c r="B1000" s="7" t="s">
        <v>5318</v>
      </c>
      <c r="C1000" s="7" t="s">
        <v>5319</v>
      </c>
      <c r="D1000" s="7" t="s">
        <v>1978</v>
      </c>
      <c r="E1000" s="7" t="s">
        <v>5320</v>
      </c>
      <c r="F1000" s="7" t="s">
        <v>5321</v>
      </c>
      <c r="G1000" s="21">
        <v>1</v>
      </c>
      <c r="H1000" s="21">
        <v>1</v>
      </c>
      <c r="I1000" s="22">
        <v>0</v>
      </c>
      <c r="J1000" s="23">
        <v>1</v>
      </c>
      <c r="K1000" s="24">
        <v>0</v>
      </c>
      <c r="L1000" s="25">
        <v>0</v>
      </c>
      <c r="M1000" s="37" t="s">
        <v>5506</v>
      </c>
      <c r="N1000" s="37"/>
    </row>
    <row r="1001" spans="1:14" x14ac:dyDescent="0.3">
      <c r="A1001" s="7" t="s">
        <v>1200</v>
      </c>
      <c r="B1001" s="7" t="s">
        <v>1201</v>
      </c>
      <c r="C1001" s="7" t="s">
        <v>5322</v>
      </c>
      <c r="D1001" s="7" t="s">
        <v>1918</v>
      </c>
      <c r="E1001" s="7" t="s">
        <v>991</v>
      </c>
      <c r="F1001" s="7" t="s">
        <v>5323</v>
      </c>
      <c r="G1001" s="21">
        <v>1</v>
      </c>
      <c r="H1001" s="21">
        <v>1</v>
      </c>
      <c r="I1001" s="22">
        <v>0</v>
      </c>
      <c r="J1001" s="23">
        <v>0</v>
      </c>
      <c r="K1001" s="24">
        <v>0</v>
      </c>
      <c r="L1001" s="25">
        <v>1</v>
      </c>
      <c r="M1001" s="37" t="s">
        <v>5507</v>
      </c>
      <c r="N1001" s="37"/>
    </row>
    <row r="1002" spans="1:14" x14ac:dyDescent="0.3">
      <c r="A1002" s="7" t="s">
        <v>5324</v>
      </c>
      <c r="B1002" s="7" t="s">
        <v>5325</v>
      </c>
      <c r="C1002" s="7" t="s">
        <v>2809</v>
      </c>
      <c r="D1002" s="7" t="s">
        <v>2848</v>
      </c>
      <c r="E1002" s="7" t="s">
        <v>590</v>
      </c>
      <c r="F1002" s="7" t="s">
        <v>5326</v>
      </c>
      <c r="G1002" s="21">
        <v>1</v>
      </c>
      <c r="H1002" s="21">
        <v>1</v>
      </c>
      <c r="I1002" s="22">
        <v>0</v>
      </c>
      <c r="J1002" s="23">
        <v>1</v>
      </c>
      <c r="K1002" s="24">
        <v>0</v>
      </c>
      <c r="L1002" s="25">
        <v>0</v>
      </c>
      <c r="M1002" s="37" t="s">
        <v>5506</v>
      </c>
      <c r="N1002" s="37"/>
    </row>
    <row r="1003" spans="1:14" x14ac:dyDescent="0.3">
      <c r="A1003" s="7" t="s">
        <v>1417</v>
      </c>
      <c r="B1003" s="7" t="s">
        <v>5327</v>
      </c>
      <c r="C1003" s="7" t="s">
        <v>1951</v>
      </c>
      <c r="D1003" s="7" t="s">
        <v>2231</v>
      </c>
      <c r="E1003" s="7" t="s">
        <v>1283</v>
      </c>
      <c r="F1003" s="7" t="s">
        <v>5328</v>
      </c>
      <c r="G1003" s="21">
        <v>1</v>
      </c>
      <c r="H1003" s="21">
        <v>1</v>
      </c>
      <c r="I1003" s="22">
        <v>0</v>
      </c>
      <c r="J1003" s="23">
        <v>0</v>
      </c>
      <c r="K1003" s="24">
        <v>0</v>
      </c>
      <c r="L1003" s="25">
        <v>1</v>
      </c>
      <c r="M1003" s="37" t="s">
        <v>5502</v>
      </c>
      <c r="N1003" s="37"/>
    </row>
    <row r="1004" spans="1:14" x14ac:dyDescent="0.3">
      <c r="A1004" s="7" t="s">
        <v>5329</v>
      </c>
      <c r="B1004" s="7" t="s">
        <v>5330</v>
      </c>
      <c r="C1004" s="7" t="s">
        <v>4125</v>
      </c>
      <c r="D1004" s="7" t="s">
        <v>1880</v>
      </c>
      <c r="E1004" s="7" t="s">
        <v>1229</v>
      </c>
      <c r="F1004" s="7" t="s">
        <v>5331</v>
      </c>
      <c r="G1004" s="21">
        <v>1</v>
      </c>
      <c r="H1004" s="21">
        <v>2</v>
      </c>
      <c r="I1004" s="22">
        <v>0</v>
      </c>
      <c r="J1004" s="23">
        <v>1</v>
      </c>
      <c r="K1004" s="24">
        <v>0</v>
      </c>
      <c r="L1004" s="25">
        <v>0</v>
      </c>
      <c r="M1004" s="37" t="s">
        <v>5506</v>
      </c>
      <c r="N1004" s="37"/>
    </row>
    <row r="1005" spans="1:14" x14ac:dyDescent="0.3">
      <c r="A1005" s="7" t="s">
        <v>5332</v>
      </c>
      <c r="B1005" s="7" t="s">
        <v>5333</v>
      </c>
      <c r="C1005" s="7" t="s">
        <v>1951</v>
      </c>
      <c r="D1005" s="7" t="s">
        <v>5334</v>
      </c>
      <c r="E1005" s="7" t="s">
        <v>612</v>
      </c>
      <c r="F1005" s="7" t="s">
        <v>5335</v>
      </c>
      <c r="G1005" s="21">
        <v>1</v>
      </c>
      <c r="H1005" s="21">
        <v>1</v>
      </c>
      <c r="I1005" s="22">
        <v>0</v>
      </c>
      <c r="J1005" s="23">
        <v>1</v>
      </c>
      <c r="K1005" s="24">
        <v>0</v>
      </c>
      <c r="L1005" s="25">
        <v>0</v>
      </c>
      <c r="M1005" s="37" t="s">
        <v>5506</v>
      </c>
      <c r="N1005" s="37"/>
    </row>
    <row r="1006" spans="1:14" x14ac:dyDescent="0.3">
      <c r="A1006" s="7" t="s">
        <v>1805</v>
      </c>
      <c r="B1006" s="7" t="s">
        <v>1806</v>
      </c>
      <c r="C1006" s="7" t="s">
        <v>3426</v>
      </c>
      <c r="D1006" s="7" t="s">
        <v>1941</v>
      </c>
      <c r="E1006" s="7" t="s">
        <v>1798</v>
      </c>
      <c r="F1006" s="7" t="s">
        <v>5336</v>
      </c>
      <c r="G1006" s="21">
        <v>1</v>
      </c>
      <c r="H1006" s="21">
        <v>2</v>
      </c>
      <c r="I1006" s="22">
        <v>0</v>
      </c>
      <c r="J1006" s="23">
        <v>0</v>
      </c>
      <c r="K1006" s="24">
        <v>0</v>
      </c>
      <c r="L1006" s="25">
        <v>1</v>
      </c>
      <c r="M1006" s="37" t="s">
        <v>5507</v>
      </c>
      <c r="N1006" s="37"/>
    </row>
    <row r="1007" spans="1:14" x14ac:dyDescent="0.3">
      <c r="A1007" s="7" t="s">
        <v>5337</v>
      </c>
      <c r="B1007" s="7" t="s">
        <v>3036</v>
      </c>
      <c r="C1007" s="7" t="s">
        <v>2276</v>
      </c>
      <c r="D1007" s="7" t="s">
        <v>3038</v>
      </c>
      <c r="E1007" s="7" t="s">
        <v>974</v>
      </c>
      <c r="F1007" s="7" t="s">
        <v>5338</v>
      </c>
      <c r="G1007" s="21">
        <v>1</v>
      </c>
      <c r="H1007" s="21">
        <v>6</v>
      </c>
      <c r="I1007" s="22">
        <v>0</v>
      </c>
      <c r="J1007" s="23">
        <v>1</v>
      </c>
      <c r="K1007" s="24">
        <v>0</v>
      </c>
      <c r="L1007" s="25">
        <v>0</v>
      </c>
      <c r="M1007" s="37" t="s">
        <v>5505</v>
      </c>
      <c r="N1007" s="37"/>
    </row>
    <row r="1008" spans="1:14" x14ac:dyDescent="0.3">
      <c r="A1008" s="7" t="s">
        <v>5339</v>
      </c>
      <c r="B1008" s="7" t="s">
        <v>5340</v>
      </c>
      <c r="C1008" s="7" t="s">
        <v>3465</v>
      </c>
      <c r="D1008" s="7" t="s">
        <v>1880</v>
      </c>
      <c r="E1008" s="7" t="s">
        <v>436</v>
      </c>
      <c r="F1008" s="7" t="s">
        <v>5341</v>
      </c>
      <c r="G1008" s="21">
        <v>1</v>
      </c>
      <c r="H1008" s="21">
        <v>6</v>
      </c>
      <c r="I1008" s="22">
        <v>0</v>
      </c>
      <c r="J1008" s="23">
        <v>1</v>
      </c>
      <c r="K1008" s="24">
        <v>0</v>
      </c>
      <c r="L1008" s="25">
        <v>0</v>
      </c>
      <c r="M1008" s="37" t="s">
        <v>5505</v>
      </c>
      <c r="N1008" s="37"/>
    </row>
    <row r="1009" spans="1:14" x14ac:dyDescent="0.3">
      <c r="A1009" s="7" t="s">
        <v>5342</v>
      </c>
      <c r="B1009" s="7" t="s">
        <v>5343</v>
      </c>
      <c r="C1009" s="7" t="s">
        <v>1951</v>
      </c>
      <c r="D1009" s="7" t="s">
        <v>1880</v>
      </c>
      <c r="E1009" s="7" t="s">
        <v>423</v>
      </c>
      <c r="F1009" s="7" t="s">
        <v>5344</v>
      </c>
      <c r="G1009" s="21">
        <v>1</v>
      </c>
      <c r="H1009" s="21">
        <v>2</v>
      </c>
      <c r="I1009" s="22">
        <v>0</v>
      </c>
      <c r="J1009" s="23">
        <v>1</v>
      </c>
      <c r="K1009" s="24">
        <v>0</v>
      </c>
      <c r="L1009" s="25">
        <v>0</v>
      </c>
      <c r="M1009" s="37" t="s">
        <v>5505</v>
      </c>
      <c r="N1009" s="37"/>
    </row>
    <row r="1010" spans="1:14" x14ac:dyDescent="0.3">
      <c r="A1010" s="7" t="s">
        <v>1393</v>
      </c>
      <c r="B1010" s="7" t="s">
        <v>5345</v>
      </c>
      <c r="C1010" s="7" t="s">
        <v>2085</v>
      </c>
      <c r="D1010" s="7" t="s">
        <v>2112</v>
      </c>
      <c r="E1010" s="7" t="s">
        <v>1395</v>
      </c>
      <c r="F1010" s="7" t="s">
        <v>5346</v>
      </c>
      <c r="G1010" s="21">
        <v>1</v>
      </c>
      <c r="H1010" s="21">
        <v>1</v>
      </c>
      <c r="I1010" s="22">
        <v>0</v>
      </c>
      <c r="J1010" s="23">
        <v>0</v>
      </c>
      <c r="K1010" s="24">
        <v>0</v>
      </c>
      <c r="L1010" s="25">
        <v>1</v>
      </c>
      <c r="M1010" s="37" t="s">
        <v>5507</v>
      </c>
      <c r="N1010" s="37"/>
    </row>
    <row r="1011" spans="1:14" x14ac:dyDescent="0.3">
      <c r="A1011" s="7" t="s">
        <v>5347</v>
      </c>
      <c r="B1011" s="7" t="s">
        <v>5348</v>
      </c>
      <c r="C1011" s="7" t="s">
        <v>5349</v>
      </c>
      <c r="D1011" s="7" t="s">
        <v>1918</v>
      </c>
      <c r="E1011" s="7" t="s">
        <v>3740</v>
      </c>
      <c r="F1011" s="7" t="s">
        <v>5350</v>
      </c>
      <c r="G1011" s="21">
        <v>1</v>
      </c>
      <c r="H1011" s="21">
        <v>1</v>
      </c>
      <c r="I1011" s="22">
        <v>0</v>
      </c>
      <c r="J1011" s="23">
        <v>1</v>
      </c>
      <c r="K1011" s="24">
        <v>0</v>
      </c>
      <c r="L1011" s="25">
        <v>0</v>
      </c>
      <c r="M1011" s="37" t="s">
        <v>5506</v>
      </c>
      <c r="N1011" s="37"/>
    </row>
    <row r="1012" spans="1:14" x14ac:dyDescent="0.3">
      <c r="A1012" s="7" t="s">
        <v>5351</v>
      </c>
      <c r="B1012" s="7" t="s">
        <v>2780</v>
      </c>
      <c r="C1012" s="7" t="s">
        <v>5352</v>
      </c>
      <c r="D1012" s="7" t="s">
        <v>1927</v>
      </c>
      <c r="E1012" s="7" t="s">
        <v>2782</v>
      </c>
      <c r="F1012" s="7" t="s">
        <v>5353</v>
      </c>
      <c r="G1012" s="21">
        <v>1</v>
      </c>
      <c r="H1012" s="21">
        <v>1</v>
      </c>
      <c r="I1012" s="22">
        <v>0</v>
      </c>
      <c r="J1012" s="23">
        <v>1</v>
      </c>
      <c r="K1012" s="24">
        <v>0</v>
      </c>
      <c r="L1012" s="25">
        <v>0</v>
      </c>
      <c r="M1012" s="37" t="s">
        <v>5505</v>
      </c>
      <c r="N1012" s="37"/>
    </row>
    <row r="1013" spans="1:14" x14ac:dyDescent="0.3">
      <c r="A1013" s="7" t="s">
        <v>567</v>
      </c>
      <c r="B1013" s="7" t="s">
        <v>5354</v>
      </c>
      <c r="C1013" s="7" t="s">
        <v>5355</v>
      </c>
      <c r="D1013" s="7" t="s">
        <v>2500</v>
      </c>
      <c r="E1013" s="7" t="s">
        <v>335</v>
      </c>
      <c r="F1013" s="7" t="s">
        <v>5356</v>
      </c>
      <c r="G1013" s="21">
        <v>1</v>
      </c>
      <c r="H1013" s="21">
        <v>4</v>
      </c>
      <c r="I1013" s="22">
        <v>0</v>
      </c>
      <c r="J1013" s="23">
        <v>0</v>
      </c>
      <c r="K1013" s="24">
        <v>1</v>
      </c>
      <c r="L1013" s="25">
        <v>0</v>
      </c>
      <c r="M1013" s="37" t="s">
        <v>5507</v>
      </c>
      <c r="N1013" s="37"/>
    </row>
    <row r="1014" spans="1:14" x14ac:dyDescent="0.3">
      <c r="A1014" s="7" t="s">
        <v>5357</v>
      </c>
      <c r="B1014" s="7" t="s">
        <v>5358</v>
      </c>
      <c r="C1014" s="7" t="s">
        <v>5359</v>
      </c>
      <c r="D1014" s="7" t="s">
        <v>5360</v>
      </c>
      <c r="E1014" s="7" t="s">
        <v>1161</v>
      </c>
      <c r="F1014" s="7" t="s">
        <v>5361</v>
      </c>
      <c r="G1014" s="21">
        <v>1</v>
      </c>
      <c r="H1014" s="21">
        <v>2</v>
      </c>
      <c r="I1014" s="22">
        <v>0</v>
      </c>
      <c r="J1014" s="23">
        <v>1</v>
      </c>
      <c r="K1014" s="24">
        <v>0</v>
      </c>
      <c r="L1014" s="25">
        <v>0</v>
      </c>
      <c r="M1014" s="37" t="s">
        <v>5506</v>
      </c>
      <c r="N1014" s="37"/>
    </row>
    <row r="1015" spans="1:14" x14ac:dyDescent="0.3">
      <c r="A1015" s="7" t="s">
        <v>5362</v>
      </c>
      <c r="B1015" s="7" t="s">
        <v>5363</v>
      </c>
      <c r="C1015" s="7" t="s">
        <v>5073</v>
      </c>
      <c r="D1015" s="7" t="s">
        <v>2753</v>
      </c>
      <c r="E1015" s="7" t="s">
        <v>5074</v>
      </c>
      <c r="F1015" s="7" t="s">
        <v>5364</v>
      </c>
      <c r="G1015" s="21">
        <v>1</v>
      </c>
      <c r="H1015" s="21">
        <v>1</v>
      </c>
      <c r="I1015" s="22">
        <v>0</v>
      </c>
      <c r="J1015" s="23">
        <v>1</v>
      </c>
      <c r="K1015" s="24">
        <v>0</v>
      </c>
      <c r="L1015" s="25">
        <v>0</v>
      </c>
      <c r="M1015" s="37" t="s">
        <v>5506</v>
      </c>
      <c r="N1015" s="37"/>
    </row>
    <row r="1016" spans="1:14" x14ac:dyDescent="0.3">
      <c r="A1016" s="7" t="s">
        <v>5365</v>
      </c>
      <c r="B1016" s="7" t="s">
        <v>5366</v>
      </c>
      <c r="C1016" s="7" t="s">
        <v>1951</v>
      </c>
      <c r="D1016" s="7" t="s">
        <v>2500</v>
      </c>
      <c r="E1016" s="7" t="s">
        <v>1104</v>
      </c>
      <c r="F1016" s="7" t="s">
        <v>5367</v>
      </c>
      <c r="G1016" s="21">
        <v>1</v>
      </c>
      <c r="H1016" s="21">
        <v>1</v>
      </c>
      <c r="I1016" s="22">
        <v>0</v>
      </c>
      <c r="J1016" s="23">
        <v>1</v>
      </c>
      <c r="K1016" s="24">
        <v>0</v>
      </c>
      <c r="L1016" s="25">
        <v>0</v>
      </c>
      <c r="M1016" s="37" t="s">
        <v>5506</v>
      </c>
      <c r="N1016" s="37"/>
    </row>
    <row r="1017" spans="1:14" x14ac:dyDescent="0.3">
      <c r="A1017" s="7" t="s">
        <v>1701</v>
      </c>
      <c r="B1017" s="7" t="s">
        <v>5368</v>
      </c>
      <c r="C1017" s="7" t="s">
        <v>5369</v>
      </c>
      <c r="D1017" s="7" t="s">
        <v>3255</v>
      </c>
      <c r="E1017" s="7" t="s">
        <v>1703</v>
      </c>
      <c r="F1017" s="7" t="s">
        <v>5370</v>
      </c>
      <c r="G1017" s="21">
        <v>1</v>
      </c>
      <c r="H1017" s="21">
        <v>1</v>
      </c>
      <c r="I1017" s="22">
        <v>0</v>
      </c>
      <c r="J1017" s="23">
        <v>0</v>
      </c>
      <c r="K1017" s="24">
        <v>0</v>
      </c>
      <c r="L1017" s="25">
        <v>1</v>
      </c>
      <c r="M1017" s="37" t="s">
        <v>5502</v>
      </c>
      <c r="N1017" s="37"/>
    </row>
    <row r="1018" spans="1:14" x14ac:dyDescent="0.3">
      <c r="A1018" s="7" t="s">
        <v>1560</v>
      </c>
      <c r="B1018" s="7" t="s">
        <v>5371</v>
      </c>
      <c r="C1018" s="7" t="s">
        <v>5372</v>
      </c>
      <c r="D1018" s="7" t="s">
        <v>3255</v>
      </c>
      <c r="E1018" s="7" t="s">
        <v>1390</v>
      </c>
      <c r="F1018" s="7" t="s">
        <v>5373</v>
      </c>
      <c r="G1018" s="21">
        <v>1</v>
      </c>
      <c r="H1018" s="21">
        <v>3</v>
      </c>
      <c r="I1018" s="22">
        <v>0</v>
      </c>
      <c r="J1018" s="23">
        <v>0</v>
      </c>
      <c r="K1018" s="24">
        <v>0</v>
      </c>
      <c r="L1018" s="25">
        <v>1</v>
      </c>
      <c r="M1018" s="37" t="s">
        <v>5507</v>
      </c>
      <c r="N1018" s="37"/>
    </row>
    <row r="1019" spans="1:14" x14ac:dyDescent="0.3">
      <c r="A1019" s="7" t="s">
        <v>5374</v>
      </c>
      <c r="B1019" s="7" t="s">
        <v>5375</v>
      </c>
      <c r="C1019" s="7" t="s">
        <v>5376</v>
      </c>
      <c r="D1019" s="7" t="s">
        <v>4839</v>
      </c>
      <c r="E1019" s="7" t="s">
        <v>4856</v>
      </c>
      <c r="F1019" s="7" t="s">
        <v>5377</v>
      </c>
      <c r="G1019" s="21">
        <v>1</v>
      </c>
      <c r="H1019" s="21">
        <v>1</v>
      </c>
      <c r="I1019" s="22">
        <v>0</v>
      </c>
      <c r="J1019" s="23">
        <v>1</v>
      </c>
      <c r="K1019" s="24">
        <v>0</v>
      </c>
      <c r="L1019" s="25">
        <v>0</v>
      </c>
      <c r="M1019" s="37" t="s">
        <v>5506</v>
      </c>
      <c r="N1019" s="37"/>
    </row>
    <row r="1020" spans="1:14" x14ac:dyDescent="0.3">
      <c r="A1020" s="7" t="s">
        <v>5378</v>
      </c>
      <c r="B1020" s="7" t="s">
        <v>2936</v>
      </c>
      <c r="C1020" s="7" t="s">
        <v>2980</v>
      </c>
      <c r="D1020" s="7" t="s">
        <v>1880</v>
      </c>
      <c r="E1020" s="7" t="s">
        <v>2730</v>
      </c>
      <c r="F1020" s="7" t="s">
        <v>5379</v>
      </c>
      <c r="G1020" s="21">
        <v>1</v>
      </c>
      <c r="H1020" s="21">
        <v>5</v>
      </c>
      <c r="I1020" s="22">
        <v>0</v>
      </c>
      <c r="J1020" s="23">
        <v>1</v>
      </c>
      <c r="K1020" s="24">
        <v>0</v>
      </c>
      <c r="L1020" s="25">
        <v>0</v>
      </c>
      <c r="M1020" s="37" t="s">
        <v>5506</v>
      </c>
      <c r="N1020" s="37"/>
    </row>
    <row r="1021" spans="1:14" x14ac:dyDescent="0.3">
      <c r="A1021" s="7" t="s">
        <v>5380</v>
      </c>
      <c r="B1021" s="7" t="s">
        <v>5381</v>
      </c>
      <c r="C1021" s="7" t="s">
        <v>2329</v>
      </c>
      <c r="D1021" s="7" t="s">
        <v>1880</v>
      </c>
      <c r="E1021" s="7" t="s">
        <v>372</v>
      </c>
      <c r="F1021" s="7" t="s">
        <v>5382</v>
      </c>
      <c r="G1021" s="21">
        <v>1</v>
      </c>
      <c r="H1021" s="21">
        <v>4</v>
      </c>
      <c r="I1021" s="22">
        <v>1</v>
      </c>
      <c r="J1021" s="23">
        <v>0</v>
      </c>
      <c r="K1021" s="24">
        <v>0</v>
      </c>
      <c r="L1021" s="25">
        <v>0</v>
      </c>
      <c r="M1021" s="37" t="s">
        <v>5506</v>
      </c>
      <c r="N1021" s="37"/>
    </row>
    <row r="1022" spans="1:14" x14ac:dyDescent="0.3">
      <c r="A1022" s="7" t="s">
        <v>5383</v>
      </c>
      <c r="B1022" s="7" t="s">
        <v>5384</v>
      </c>
      <c r="C1022" s="7" t="s">
        <v>5385</v>
      </c>
      <c r="D1022" s="7" t="s">
        <v>1907</v>
      </c>
      <c r="E1022" s="7" t="s">
        <v>388</v>
      </c>
      <c r="F1022" s="7" t="s">
        <v>5386</v>
      </c>
      <c r="G1022" s="21">
        <v>1</v>
      </c>
      <c r="H1022" s="21">
        <v>2</v>
      </c>
      <c r="I1022" s="22">
        <v>0</v>
      </c>
      <c r="J1022" s="23">
        <v>1</v>
      </c>
      <c r="K1022" s="24">
        <v>0</v>
      </c>
      <c r="L1022" s="25">
        <v>0</v>
      </c>
      <c r="M1022" s="37" t="s">
        <v>5505</v>
      </c>
      <c r="N1022" s="37"/>
    </row>
    <row r="1023" spans="1:14" x14ac:dyDescent="0.3">
      <c r="A1023" s="7" t="s">
        <v>5387</v>
      </c>
      <c r="B1023" s="7" t="s">
        <v>5388</v>
      </c>
      <c r="C1023" s="7" t="s">
        <v>5389</v>
      </c>
      <c r="D1023" s="7" t="s">
        <v>5390</v>
      </c>
      <c r="E1023" s="7" t="s">
        <v>1104</v>
      </c>
      <c r="F1023" s="7" t="s">
        <v>5391</v>
      </c>
      <c r="G1023" s="21">
        <v>1</v>
      </c>
      <c r="H1023" s="21">
        <v>5</v>
      </c>
      <c r="I1023" s="22">
        <v>0</v>
      </c>
      <c r="J1023" s="23">
        <v>1</v>
      </c>
      <c r="K1023" s="24">
        <v>0</v>
      </c>
      <c r="L1023" s="25">
        <v>0</v>
      </c>
      <c r="M1023" s="37" t="s">
        <v>5506</v>
      </c>
      <c r="N1023" s="37"/>
    </row>
    <row r="1024" spans="1:14" x14ac:dyDescent="0.3">
      <c r="A1024" s="7" t="s">
        <v>5392</v>
      </c>
      <c r="B1024" s="7" t="s">
        <v>5393</v>
      </c>
      <c r="C1024" s="7" t="s">
        <v>2004</v>
      </c>
      <c r="D1024" s="7" t="s">
        <v>1932</v>
      </c>
      <c r="E1024" s="7" t="s">
        <v>3618</v>
      </c>
      <c r="F1024" s="7" t="s">
        <v>5394</v>
      </c>
      <c r="G1024" s="21">
        <v>1</v>
      </c>
      <c r="H1024" s="21">
        <v>3</v>
      </c>
      <c r="I1024" s="22">
        <v>0</v>
      </c>
      <c r="J1024" s="23">
        <v>1</v>
      </c>
      <c r="K1024" s="24">
        <v>0</v>
      </c>
      <c r="L1024" s="25">
        <v>0</v>
      </c>
      <c r="M1024" s="37" t="s">
        <v>5505</v>
      </c>
      <c r="N1024" s="37"/>
    </row>
    <row r="1025" spans="1:14" x14ac:dyDescent="0.3">
      <c r="A1025" s="7" t="s">
        <v>5395</v>
      </c>
      <c r="B1025" s="7" t="s">
        <v>5396</v>
      </c>
      <c r="C1025" s="7" t="s">
        <v>5397</v>
      </c>
      <c r="D1025" s="7" t="s">
        <v>4512</v>
      </c>
      <c r="E1025" s="7" t="s">
        <v>388</v>
      </c>
      <c r="F1025" s="7" t="s">
        <v>5398</v>
      </c>
      <c r="G1025" s="21">
        <v>1</v>
      </c>
      <c r="H1025" s="21">
        <v>1</v>
      </c>
      <c r="I1025" s="22">
        <v>0</v>
      </c>
      <c r="J1025" s="23">
        <v>1</v>
      </c>
      <c r="K1025" s="24">
        <v>0</v>
      </c>
      <c r="L1025" s="25">
        <v>0</v>
      </c>
      <c r="M1025" s="37" t="s">
        <v>5506</v>
      </c>
      <c r="N1025" s="37"/>
    </row>
    <row r="1026" spans="1:14" x14ac:dyDescent="0.3">
      <c r="A1026" s="7" t="s">
        <v>642</v>
      </c>
      <c r="B1026" s="7" t="s">
        <v>643</v>
      </c>
      <c r="C1026" s="7" t="s">
        <v>1951</v>
      </c>
      <c r="D1026" s="7" t="s">
        <v>1922</v>
      </c>
      <c r="E1026" s="7" t="s">
        <v>457</v>
      </c>
      <c r="F1026" s="7" t="s">
        <v>5399</v>
      </c>
      <c r="G1026" s="21">
        <v>1</v>
      </c>
      <c r="H1026" s="21">
        <v>1</v>
      </c>
      <c r="I1026" s="22">
        <v>0</v>
      </c>
      <c r="J1026" s="23">
        <v>0</v>
      </c>
      <c r="K1026" s="24">
        <v>1</v>
      </c>
      <c r="L1026" s="25">
        <v>0</v>
      </c>
      <c r="M1026" s="37" t="s">
        <v>5507</v>
      </c>
      <c r="N1026" s="37"/>
    </row>
    <row r="1027" spans="1:14" x14ac:dyDescent="0.3">
      <c r="A1027" s="7" t="s">
        <v>5400</v>
      </c>
      <c r="B1027" s="7" t="s">
        <v>5401</v>
      </c>
      <c r="C1027" s="7" t="s">
        <v>5402</v>
      </c>
      <c r="D1027" s="7" t="s">
        <v>3600</v>
      </c>
      <c r="E1027" s="7" t="s">
        <v>388</v>
      </c>
      <c r="F1027" s="7" t="s">
        <v>5403</v>
      </c>
      <c r="G1027" s="21">
        <v>1</v>
      </c>
      <c r="H1027" s="21">
        <v>1</v>
      </c>
      <c r="I1027" s="22">
        <v>0</v>
      </c>
      <c r="J1027" s="23">
        <v>1</v>
      </c>
      <c r="K1027" s="24">
        <v>0</v>
      </c>
      <c r="L1027" s="25">
        <v>0</v>
      </c>
      <c r="M1027" s="37" t="s">
        <v>5506</v>
      </c>
      <c r="N1027" s="37"/>
    </row>
    <row r="1028" spans="1:14" x14ac:dyDescent="0.3">
      <c r="A1028" s="7" t="s">
        <v>5404</v>
      </c>
      <c r="B1028" s="7" t="s">
        <v>5405</v>
      </c>
      <c r="C1028" s="7" t="s">
        <v>5406</v>
      </c>
      <c r="D1028" s="7" t="s">
        <v>2753</v>
      </c>
      <c r="E1028" s="7" t="s">
        <v>415</v>
      </c>
      <c r="F1028" s="7" t="s">
        <v>5407</v>
      </c>
      <c r="G1028" s="21">
        <v>1</v>
      </c>
      <c r="H1028" s="21">
        <v>2</v>
      </c>
      <c r="I1028" s="22">
        <v>1</v>
      </c>
      <c r="J1028" s="23">
        <v>0</v>
      </c>
      <c r="K1028" s="24">
        <v>0</v>
      </c>
      <c r="L1028" s="25">
        <v>0</v>
      </c>
      <c r="M1028" s="37" t="s">
        <v>5505</v>
      </c>
      <c r="N1028" s="37"/>
    </row>
    <row r="1029" spans="1:14" x14ac:dyDescent="0.3">
      <c r="A1029" s="7" t="s">
        <v>5408</v>
      </c>
      <c r="B1029" s="7" t="s">
        <v>5409</v>
      </c>
      <c r="C1029" s="7" t="s">
        <v>5410</v>
      </c>
      <c r="D1029" s="7" t="s">
        <v>1996</v>
      </c>
      <c r="E1029" s="7" t="s">
        <v>388</v>
      </c>
      <c r="F1029" s="7" t="s">
        <v>5411</v>
      </c>
      <c r="G1029" s="21">
        <v>1</v>
      </c>
      <c r="H1029" s="21">
        <v>2</v>
      </c>
      <c r="I1029" s="22">
        <v>0</v>
      </c>
      <c r="J1029" s="23">
        <v>1</v>
      </c>
      <c r="K1029" s="24">
        <v>0</v>
      </c>
      <c r="L1029" s="25">
        <v>0</v>
      </c>
      <c r="M1029" s="37" t="s">
        <v>5506</v>
      </c>
      <c r="N1029" s="37"/>
    </row>
    <row r="1030" spans="1:14" x14ac:dyDescent="0.3">
      <c r="A1030" s="7" t="s">
        <v>5412</v>
      </c>
      <c r="B1030" s="7" t="s">
        <v>5413</v>
      </c>
      <c r="C1030" s="7" t="s">
        <v>1951</v>
      </c>
      <c r="D1030" s="7" t="s">
        <v>2652</v>
      </c>
      <c r="E1030" s="7" t="s">
        <v>1613</v>
      </c>
      <c r="F1030" s="7" t="s">
        <v>5414</v>
      </c>
      <c r="G1030" s="21">
        <v>1</v>
      </c>
      <c r="H1030" s="21">
        <v>40</v>
      </c>
      <c r="I1030" s="22">
        <v>0</v>
      </c>
      <c r="J1030" s="23">
        <v>1</v>
      </c>
      <c r="K1030" s="24">
        <v>0</v>
      </c>
      <c r="L1030" s="25">
        <v>0</v>
      </c>
      <c r="M1030" s="37" t="s">
        <v>5505</v>
      </c>
      <c r="N1030" s="37"/>
    </row>
    <row r="1031" spans="1:14" x14ac:dyDescent="0.3">
      <c r="A1031" s="7" t="s">
        <v>407</v>
      </c>
      <c r="B1031" s="7" t="s">
        <v>5415</v>
      </c>
      <c r="C1031" s="7" t="s">
        <v>5416</v>
      </c>
      <c r="D1031" s="7" t="s">
        <v>5417</v>
      </c>
      <c r="E1031" s="7" t="s">
        <v>410</v>
      </c>
      <c r="F1031" s="7" t="s">
        <v>5418</v>
      </c>
      <c r="G1031" s="21">
        <v>1</v>
      </c>
      <c r="H1031" s="21">
        <v>1</v>
      </c>
      <c r="I1031" s="22">
        <v>0</v>
      </c>
      <c r="J1031" s="23">
        <v>0</v>
      </c>
      <c r="K1031" s="24">
        <v>1</v>
      </c>
      <c r="L1031" s="25">
        <v>0</v>
      </c>
      <c r="M1031" s="37" t="s">
        <v>5507</v>
      </c>
      <c r="N1031" s="37"/>
    </row>
    <row r="1032" spans="1:14" x14ac:dyDescent="0.3">
      <c r="A1032" s="7" t="s">
        <v>5419</v>
      </c>
      <c r="B1032" s="7" t="s">
        <v>5420</v>
      </c>
      <c r="C1032" s="7" t="s">
        <v>1951</v>
      </c>
      <c r="D1032" s="7" t="s">
        <v>5421</v>
      </c>
      <c r="E1032" s="7" t="s">
        <v>457</v>
      </c>
      <c r="F1032" s="7" t="s">
        <v>5422</v>
      </c>
      <c r="G1032" s="21">
        <v>1</v>
      </c>
      <c r="H1032" s="21">
        <v>1</v>
      </c>
      <c r="I1032" s="22">
        <v>0</v>
      </c>
      <c r="J1032" s="23">
        <v>1</v>
      </c>
      <c r="K1032" s="24">
        <v>0</v>
      </c>
      <c r="L1032" s="25">
        <v>0</v>
      </c>
      <c r="M1032" s="37" t="s">
        <v>5506</v>
      </c>
      <c r="N1032" s="37"/>
    </row>
    <row r="1033" spans="1:14" x14ac:dyDescent="0.3">
      <c r="A1033" s="7" t="s">
        <v>5423</v>
      </c>
      <c r="B1033" s="7" t="s">
        <v>5424</v>
      </c>
      <c r="C1033" s="7" t="s">
        <v>1951</v>
      </c>
      <c r="D1033" s="7" t="s">
        <v>1880</v>
      </c>
      <c r="E1033" s="7" t="s">
        <v>2924</v>
      </c>
      <c r="F1033" s="7" t="s">
        <v>5425</v>
      </c>
      <c r="G1033" s="21">
        <v>1</v>
      </c>
      <c r="H1033" s="21">
        <v>36</v>
      </c>
      <c r="I1033" s="22">
        <v>0</v>
      </c>
      <c r="J1033" s="23">
        <v>1</v>
      </c>
      <c r="K1033" s="24">
        <v>0</v>
      </c>
      <c r="L1033" s="25">
        <v>0</v>
      </c>
      <c r="M1033" s="37" t="s">
        <v>5505</v>
      </c>
      <c r="N1033" s="37"/>
    </row>
    <row r="1034" spans="1:14" x14ac:dyDescent="0.3">
      <c r="A1034" s="7" t="s">
        <v>5426</v>
      </c>
      <c r="B1034" s="7" t="s">
        <v>5427</v>
      </c>
      <c r="C1034" s="7" t="s">
        <v>1951</v>
      </c>
      <c r="D1034" s="7" t="s">
        <v>5428</v>
      </c>
      <c r="E1034" s="7" t="s">
        <v>2888</v>
      </c>
      <c r="F1034" s="7" t="s">
        <v>5429</v>
      </c>
      <c r="G1034" s="21">
        <v>1</v>
      </c>
      <c r="H1034" s="21">
        <v>4</v>
      </c>
      <c r="I1034" s="22">
        <v>0</v>
      </c>
      <c r="J1034" s="23">
        <v>1</v>
      </c>
      <c r="K1034" s="24">
        <v>0</v>
      </c>
      <c r="L1034" s="25">
        <v>0</v>
      </c>
      <c r="M1034" s="37" t="s">
        <v>5505</v>
      </c>
      <c r="N1034" s="37"/>
    </row>
    <row r="1035" spans="1:14" x14ac:dyDescent="0.3">
      <c r="A1035" s="7" t="s">
        <v>5430</v>
      </c>
      <c r="B1035" s="7" t="s">
        <v>5431</v>
      </c>
      <c r="C1035" s="7" t="s">
        <v>1879</v>
      </c>
      <c r="D1035" s="7" t="s">
        <v>5432</v>
      </c>
      <c r="E1035" s="7" t="s">
        <v>543</v>
      </c>
      <c r="F1035" s="7" t="s">
        <v>5433</v>
      </c>
      <c r="G1035" s="21">
        <v>1</v>
      </c>
      <c r="H1035" s="21">
        <v>2</v>
      </c>
      <c r="I1035" s="22">
        <v>0</v>
      </c>
      <c r="J1035" s="23">
        <v>1</v>
      </c>
      <c r="K1035" s="24">
        <v>0</v>
      </c>
      <c r="L1035" s="25">
        <v>0</v>
      </c>
      <c r="M1035" s="37" t="s">
        <v>5506</v>
      </c>
      <c r="N1035" s="37"/>
    </row>
    <row r="1036" spans="1:14" x14ac:dyDescent="0.3">
      <c r="A1036" s="7" t="s">
        <v>5434</v>
      </c>
      <c r="B1036" s="7" t="s">
        <v>5435</v>
      </c>
      <c r="C1036" s="7" t="s">
        <v>5436</v>
      </c>
      <c r="D1036" s="7" t="s">
        <v>1880</v>
      </c>
      <c r="E1036" s="7" t="s">
        <v>457</v>
      </c>
      <c r="F1036" s="7" t="s">
        <v>5437</v>
      </c>
      <c r="G1036" s="21">
        <v>1</v>
      </c>
      <c r="H1036" s="21">
        <v>1</v>
      </c>
      <c r="I1036" s="22">
        <v>0</v>
      </c>
      <c r="J1036" s="23">
        <v>1</v>
      </c>
      <c r="K1036" s="24">
        <v>0</v>
      </c>
      <c r="L1036" s="25">
        <v>0</v>
      </c>
      <c r="M1036" s="37" t="s">
        <v>5506</v>
      </c>
      <c r="N1036" s="37"/>
    </row>
    <row r="1037" spans="1:14" x14ac:dyDescent="0.3">
      <c r="A1037" s="7" t="s">
        <v>5438</v>
      </c>
      <c r="B1037" s="7" t="s">
        <v>5439</v>
      </c>
      <c r="C1037" s="7" t="s">
        <v>5440</v>
      </c>
      <c r="D1037" s="7" t="s">
        <v>1880</v>
      </c>
      <c r="E1037" s="7" t="s">
        <v>617</v>
      </c>
      <c r="F1037" s="7" t="s">
        <v>5441</v>
      </c>
      <c r="G1037" s="21">
        <v>1</v>
      </c>
      <c r="H1037" s="21">
        <v>4</v>
      </c>
      <c r="I1037" s="22">
        <v>0</v>
      </c>
      <c r="J1037" s="23">
        <v>1</v>
      </c>
      <c r="K1037" s="24">
        <v>0</v>
      </c>
      <c r="L1037" s="25">
        <v>0</v>
      </c>
      <c r="M1037" s="37" t="s">
        <v>5505</v>
      </c>
      <c r="N1037" s="37"/>
    </row>
    <row r="1038" spans="1:14" x14ac:dyDescent="0.3">
      <c r="A1038" s="7" t="s">
        <v>1508</v>
      </c>
      <c r="B1038" s="7" t="s">
        <v>5442</v>
      </c>
      <c r="C1038" s="7" t="s">
        <v>2878</v>
      </c>
      <c r="D1038" s="7" t="s">
        <v>1880</v>
      </c>
      <c r="E1038" s="7" t="s">
        <v>1310</v>
      </c>
      <c r="F1038" s="7" t="s">
        <v>5443</v>
      </c>
      <c r="G1038" s="21">
        <v>1</v>
      </c>
      <c r="H1038" s="21">
        <v>2</v>
      </c>
      <c r="I1038" s="22">
        <v>0</v>
      </c>
      <c r="J1038" s="23">
        <v>0</v>
      </c>
      <c r="K1038" s="24">
        <v>0</v>
      </c>
      <c r="L1038" s="25">
        <v>1</v>
      </c>
      <c r="M1038" s="37" t="s">
        <v>5507</v>
      </c>
      <c r="N1038" s="37"/>
    </row>
    <row r="1039" spans="1:14" x14ac:dyDescent="0.3">
      <c r="A1039" s="7" t="s">
        <v>5444</v>
      </c>
      <c r="B1039" s="7" t="s">
        <v>5445</v>
      </c>
      <c r="C1039" s="7" t="s">
        <v>2306</v>
      </c>
      <c r="D1039" s="7" t="s">
        <v>1880</v>
      </c>
      <c r="E1039" s="7" t="s">
        <v>1310</v>
      </c>
      <c r="F1039" s="7" t="s">
        <v>5446</v>
      </c>
      <c r="G1039" s="21">
        <v>1</v>
      </c>
      <c r="H1039" s="21">
        <v>5</v>
      </c>
      <c r="I1039" s="22">
        <v>0</v>
      </c>
      <c r="J1039" s="23">
        <v>1</v>
      </c>
      <c r="K1039" s="24">
        <v>0</v>
      </c>
      <c r="L1039" s="25">
        <v>0</v>
      </c>
      <c r="M1039" s="37" t="s">
        <v>5506</v>
      </c>
      <c r="N1039" s="37"/>
    </row>
    <row r="1040" spans="1:14" x14ac:dyDescent="0.3">
      <c r="A1040" s="7" t="s">
        <v>5447</v>
      </c>
      <c r="B1040" s="7" t="s">
        <v>5448</v>
      </c>
      <c r="C1040" s="7" t="s">
        <v>5449</v>
      </c>
      <c r="D1040" s="7" t="s">
        <v>1941</v>
      </c>
      <c r="E1040" s="7" t="s">
        <v>471</v>
      </c>
      <c r="F1040" s="7" t="s">
        <v>5450</v>
      </c>
      <c r="G1040" s="21">
        <v>1</v>
      </c>
      <c r="H1040" s="21">
        <v>8</v>
      </c>
      <c r="I1040" s="22">
        <v>0</v>
      </c>
      <c r="J1040" s="23">
        <v>1</v>
      </c>
      <c r="K1040" s="24">
        <v>0</v>
      </c>
      <c r="L1040" s="25">
        <v>0</v>
      </c>
      <c r="M1040" s="37" t="s">
        <v>5505</v>
      </c>
      <c r="N1040" s="37"/>
    </row>
    <row r="1041" spans="1:14" x14ac:dyDescent="0.3">
      <c r="A1041" s="7" t="s">
        <v>5451</v>
      </c>
      <c r="B1041" s="7" t="s">
        <v>5452</v>
      </c>
      <c r="C1041" s="7" t="s">
        <v>5453</v>
      </c>
      <c r="D1041" s="7" t="s">
        <v>2117</v>
      </c>
      <c r="E1041" s="7" t="s">
        <v>388</v>
      </c>
      <c r="F1041" s="7" t="s">
        <v>5454</v>
      </c>
      <c r="G1041" s="21">
        <v>1</v>
      </c>
      <c r="H1041" s="21">
        <v>1</v>
      </c>
      <c r="I1041" s="22">
        <v>0</v>
      </c>
      <c r="J1041" s="23">
        <v>1</v>
      </c>
      <c r="K1041" s="24">
        <v>0</v>
      </c>
      <c r="L1041" s="25">
        <v>0</v>
      </c>
      <c r="M1041" s="37" t="s">
        <v>5504</v>
      </c>
      <c r="N1041" s="37"/>
    </row>
    <row r="1042" spans="1:14" x14ac:dyDescent="0.3">
      <c r="A1042" s="7" t="s">
        <v>482</v>
      </c>
      <c r="B1042" s="7" t="s">
        <v>5455</v>
      </c>
      <c r="C1042" s="7" t="s">
        <v>1951</v>
      </c>
      <c r="D1042" s="7" t="s">
        <v>1880</v>
      </c>
      <c r="E1042" s="7" t="s">
        <v>457</v>
      </c>
      <c r="F1042" s="7" t="s">
        <v>5456</v>
      </c>
      <c r="G1042" s="21">
        <v>1</v>
      </c>
      <c r="H1042" s="21">
        <v>6</v>
      </c>
      <c r="I1042" s="22">
        <v>0</v>
      </c>
      <c r="J1042" s="23">
        <v>0</v>
      </c>
      <c r="K1042" s="24">
        <v>1</v>
      </c>
      <c r="L1042" s="25">
        <v>0</v>
      </c>
      <c r="M1042" s="37" t="s">
        <v>5507</v>
      </c>
      <c r="N1042" s="37"/>
    </row>
    <row r="1043" spans="1:14" x14ac:dyDescent="0.3">
      <c r="A1043" s="7" t="s">
        <v>5457</v>
      </c>
      <c r="B1043" s="7" t="s">
        <v>5458</v>
      </c>
      <c r="C1043" s="7" t="s">
        <v>5459</v>
      </c>
      <c r="D1043" s="7" t="s">
        <v>1918</v>
      </c>
      <c r="E1043" s="7" t="s">
        <v>5460</v>
      </c>
      <c r="F1043" s="7" t="s">
        <v>5461</v>
      </c>
      <c r="G1043" s="21">
        <v>1</v>
      </c>
      <c r="H1043" s="21">
        <v>1</v>
      </c>
      <c r="I1043" s="22">
        <v>0</v>
      </c>
      <c r="J1043" s="23">
        <v>1</v>
      </c>
      <c r="K1043" s="24">
        <v>0</v>
      </c>
      <c r="L1043" s="25">
        <v>0</v>
      </c>
      <c r="M1043" s="37" t="s">
        <v>5505</v>
      </c>
      <c r="N1043" s="37"/>
    </row>
    <row r="1044" spans="1:14" x14ac:dyDescent="0.3">
      <c r="A1044" s="7" t="s">
        <v>1858</v>
      </c>
      <c r="B1044" s="7" t="s">
        <v>5462</v>
      </c>
      <c r="C1044" s="7" t="s">
        <v>5463</v>
      </c>
      <c r="D1044" s="7" t="s">
        <v>1898</v>
      </c>
      <c r="E1044" s="7" t="s">
        <v>1860</v>
      </c>
      <c r="F1044" s="7" t="s">
        <v>5464</v>
      </c>
      <c r="G1044" s="21">
        <v>1</v>
      </c>
      <c r="H1044" s="21">
        <v>1</v>
      </c>
      <c r="I1044" s="22">
        <v>0</v>
      </c>
      <c r="J1044" s="23">
        <v>0</v>
      </c>
      <c r="K1044" s="24">
        <v>0</v>
      </c>
      <c r="L1044" s="25">
        <v>1</v>
      </c>
      <c r="M1044" s="37" t="s">
        <v>5507</v>
      </c>
      <c r="N1044" s="37"/>
    </row>
    <row r="1045" spans="1:14" x14ac:dyDescent="0.3">
      <c r="A1045" s="7" t="s">
        <v>964</v>
      </c>
      <c r="B1045" s="7" t="s">
        <v>5465</v>
      </c>
      <c r="C1045" s="7" t="s">
        <v>1951</v>
      </c>
      <c r="D1045" s="7" t="s">
        <v>1932</v>
      </c>
      <c r="E1045" s="7" t="s">
        <v>967</v>
      </c>
      <c r="F1045" s="7" t="s">
        <v>5466</v>
      </c>
      <c r="G1045" s="21">
        <v>1</v>
      </c>
      <c r="H1045" s="21">
        <v>1</v>
      </c>
      <c r="I1045" s="22">
        <v>0</v>
      </c>
      <c r="J1045" s="23">
        <v>0</v>
      </c>
      <c r="K1045" s="24">
        <v>1</v>
      </c>
      <c r="L1045" s="25">
        <v>0</v>
      </c>
      <c r="M1045" s="37" t="s">
        <v>5507</v>
      </c>
      <c r="N1045" s="37"/>
    </row>
    <row r="1046" spans="1:14" x14ac:dyDescent="0.3">
      <c r="A1046" s="7" t="s">
        <v>5467</v>
      </c>
      <c r="B1046" s="7" t="s">
        <v>5468</v>
      </c>
      <c r="C1046" s="7" t="s">
        <v>5469</v>
      </c>
      <c r="D1046" s="7" t="s">
        <v>2260</v>
      </c>
      <c r="E1046" s="7" t="s">
        <v>415</v>
      </c>
      <c r="F1046" s="7" t="s">
        <v>5470</v>
      </c>
      <c r="G1046" s="21">
        <v>1</v>
      </c>
      <c r="H1046" s="21">
        <v>1</v>
      </c>
      <c r="I1046" s="22">
        <v>0</v>
      </c>
      <c r="J1046" s="23">
        <v>1</v>
      </c>
      <c r="K1046" s="24">
        <v>0</v>
      </c>
      <c r="L1046" s="25">
        <v>0</v>
      </c>
      <c r="M1046" s="37" t="s">
        <v>5506</v>
      </c>
      <c r="N1046" s="37"/>
    </row>
    <row r="1047" spans="1:14" x14ac:dyDescent="0.3">
      <c r="A1047" s="7" t="s">
        <v>5471</v>
      </c>
      <c r="B1047" s="7" t="s">
        <v>5472</v>
      </c>
      <c r="C1047" s="7" t="s">
        <v>5043</v>
      </c>
      <c r="D1047" s="7" t="s">
        <v>2744</v>
      </c>
      <c r="E1047" s="7" t="s">
        <v>670</v>
      </c>
      <c r="F1047" s="7" t="s">
        <v>5473</v>
      </c>
      <c r="G1047" s="21">
        <v>1</v>
      </c>
      <c r="H1047" s="21">
        <v>1</v>
      </c>
      <c r="I1047" s="22">
        <v>0</v>
      </c>
      <c r="J1047" s="23">
        <v>1</v>
      </c>
      <c r="K1047" s="24">
        <v>0</v>
      </c>
      <c r="L1047" s="25">
        <v>0</v>
      </c>
      <c r="M1047" s="37" t="s">
        <v>5506</v>
      </c>
      <c r="N1047" s="37"/>
    </row>
    <row r="1048" spans="1:14" x14ac:dyDescent="0.3">
      <c r="A1048" s="7" t="s">
        <v>1519</v>
      </c>
      <c r="B1048" s="7" t="s">
        <v>5474</v>
      </c>
      <c r="C1048" s="7" t="s">
        <v>5475</v>
      </c>
      <c r="D1048" s="7" t="s">
        <v>1880</v>
      </c>
      <c r="E1048" s="7" t="s">
        <v>636</v>
      </c>
      <c r="F1048" s="7" t="s">
        <v>5476</v>
      </c>
      <c r="G1048" s="21">
        <v>1</v>
      </c>
      <c r="H1048" s="21">
        <v>1</v>
      </c>
      <c r="I1048" s="22">
        <v>0</v>
      </c>
      <c r="J1048" s="23">
        <v>0</v>
      </c>
      <c r="K1048" s="24">
        <v>0</v>
      </c>
      <c r="L1048" s="25">
        <v>1</v>
      </c>
      <c r="M1048" s="37" t="s">
        <v>5507</v>
      </c>
      <c r="N1048" s="37"/>
    </row>
    <row r="1049" spans="1:14" x14ac:dyDescent="0.3">
      <c r="A1049" s="7" t="s">
        <v>1138</v>
      </c>
      <c r="B1049" s="7" t="s">
        <v>5477</v>
      </c>
      <c r="C1049" s="7" t="s">
        <v>5478</v>
      </c>
      <c r="D1049" s="7" t="s">
        <v>2212</v>
      </c>
      <c r="E1049" s="7" t="s">
        <v>522</v>
      </c>
      <c r="F1049" s="7" t="s">
        <v>5479</v>
      </c>
      <c r="G1049" s="21">
        <v>1</v>
      </c>
      <c r="H1049" s="21">
        <v>2</v>
      </c>
      <c r="I1049" s="22">
        <v>0</v>
      </c>
      <c r="J1049" s="23">
        <v>0</v>
      </c>
      <c r="K1049" s="24">
        <v>1</v>
      </c>
      <c r="L1049" s="25">
        <v>0</v>
      </c>
      <c r="M1049" s="37" t="s">
        <v>5507</v>
      </c>
      <c r="N1049" s="37"/>
    </row>
    <row r="1050" spans="1:14" x14ac:dyDescent="0.3">
      <c r="A1050" s="7" t="s">
        <v>5480</v>
      </c>
      <c r="B1050" s="7" t="s">
        <v>5481</v>
      </c>
      <c r="C1050" s="7" t="s">
        <v>5482</v>
      </c>
      <c r="D1050" s="7" t="s">
        <v>1907</v>
      </c>
      <c r="E1050" s="7" t="s">
        <v>471</v>
      </c>
      <c r="F1050" s="7" t="s">
        <v>5483</v>
      </c>
      <c r="G1050" s="21">
        <v>1</v>
      </c>
      <c r="H1050" s="21">
        <v>2</v>
      </c>
      <c r="I1050" s="22">
        <v>0</v>
      </c>
      <c r="J1050" s="23">
        <v>1</v>
      </c>
      <c r="K1050" s="24">
        <v>0</v>
      </c>
      <c r="L1050" s="25">
        <v>0</v>
      </c>
      <c r="M1050" s="37" t="s">
        <v>5506</v>
      </c>
      <c r="N1050" s="37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activeCell="E20" sqref="E20"/>
    </sheetView>
  </sheetViews>
  <sheetFormatPr defaultRowHeight="14.4" x14ac:dyDescent="0.3"/>
  <cols>
    <col min="1" max="1" width="24.21875" style="26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8" t="s">
        <v>5521</v>
      </c>
      <c r="B1" s="58"/>
      <c r="C1" s="58"/>
      <c r="D1" s="58"/>
    </row>
    <row r="2" spans="1:14" ht="15" thickBot="1" x14ac:dyDescent="0.35">
      <c r="A2" s="42" t="s">
        <v>5517</v>
      </c>
      <c r="B2" s="43" t="s">
        <v>5516</v>
      </c>
      <c r="C2" s="43" t="s">
        <v>5515</v>
      </c>
      <c r="D2" s="44" t="s">
        <v>5514</v>
      </c>
    </row>
    <row r="3" spans="1:14" x14ac:dyDescent="0.3">
      <c r="A3" s="46" t="s">
        <v>5518</v>
      </c>
      <c r="B3" s="59" t="s">
        <v>5507</v>
      </c>
      <c r="C3" s="60">
        <v>508</v>
      </c>
      <c r="D3" s="61">
        <v>346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508</v>
      </c>
      <c r="N3" t="str">
        <f>IF($L3=2,$C3,"")</f>
        <v/>
      </c>
    </row>
    <row r="4" spans="1:14" x14ac:dyDescent="0.3">
      <c r="A4" s="40"/>
      <c r="B4" s="38" t="s">
        <v>5502</v>
      </c>
      <c r="C4" s="39">
        <v>113</v>
      </c>
      <c r="D4" s="41">
        <v>35</v>
      </c>
      <c r="K4" s="26" t="str">
        <f t="shared" ref="K4:K15" si="0">IF(OR($B4="Corporate non-stock - demand too low to convert",$B4="Non-stock in the primary DC - demand too low to convert",$B4="Low impact - only 1 or 2 line impact"),1,"")</f>
        <v/>
      </c>
      <c r="L4" s="26" t="str">
        <f t="shared" ref="L4:L15" si="1">IF($B4="Grand Total",2,"")</f>
        <v/>
      </c>
      <c r="M4" s="26" t="str">
        <f t="shared" ref="M4:M15" si="2">IF($K4=1,$C4,"")</f>
        <v/>
      </c>
      <c r="N4" s="26" t="str">
        <f t="shared" ref="N4:N15" si="3">IF($L4=2,$C4,"")</f>
        <v/>
      </c>
    </row>
    <row r="5" spans="1:14" x14ac:dyDescent="0.3">
      <c r="A5" s="40"/>
      <c r="B5" s="38" t="s">
        <v>5504</v>
      </c>
      <c r="C5" s="39">
        <v>77</v>
      </c>
      <c r="D5" s="41">
        <v>42</v>
      </c>
      <c r="K5" s="26" t="str">
        <f t="shared" si="0"/>
        <v/>
      </c>
      <c r="L5" s="26" t="str">
        <f t="shared" si="1"/>
        <v/>
      </c>
      <c r="M5" s="26" t="str">
        <f t="shared" si="2"/>
        <v/>
      </c>
      <c r="N5" s="26" t="str">
        <f t="shared" si="3"/>
        <v/>
      </c>
    </row>
    <row r="6" spans="1:14" ht="15" thickBot="1" x14ac:dyDescent="0.35">
      <c r="A6" s="50"/>
      <c r="B6" s="68" t="s">
        <v>5510</v>
      </c>
      <c r="C6" s="69">
        <v>4</v>
      </c>
      <c r="D6" s="70">
        <v>1</v>
      </c>
      <c r="K6" s="26" t="str">
        <f t="shared" si="0"/>
        <v/>
      </c>
      <c r="L6" s="26" t="str">
        <f t="shared" si="1"/>
        <v/>
      </c>
      <c r="M6" s="26" t="str">
        <f t="shared" si="2"/>
        <v/>
      </c>
      <c r="N6" s="26" t="str">
        <f t="shared" si="3"/>
        <v/>
      </c>
    </row>
    <row r="7" spans="1:14" x14ac:dyDescent="0.3">
      <c r="A7" s="45" t="s">
        <v>5519</v>
      </c>
      <c r="B7" s="62" t="s">
        <v>5506</v>
      </c>
      <c r="C7" s="63">
        <v>479</v>
      </c>
      <c r="D7" s="64">
        <v>349</v>
      </c>
      <c r="K7" s="26">
        <f t="shared" si="0"/>
        <v>1</v>
      </c>
      <c r="L7" s="26" t="str">
        <f t="shared" si="1"/>
        <v/>
      </c>
      <c r="M7" s="26">
        <f t="shared" si="2"/>
        <v>479</v>
      </c>
      <c r="N7" s="26" t="str">
        <f t="shared" si="3"/>
        <v/>
      </c>
    </row>
    <row r="8" spans="1:14" x14ac:dyDescent="0.3">
      <c r="A8" s="40"/>
      <c r="B8" s="71" t="s">
        <v>5509</v>
      </c>
      <c r="C8" s="72">
        <v>94</v>
      </c>
      <c r="D8" s="73">
        <v>14</v>
      </c>
      <c r="K8" s="26" t="str">
        <f t="shared" si="0"/>
        <v/>
      </c>
      <c r="L8" s="26" t="str">
        <f t="shared" si="1"/>
        <v/>
      </c>
      <c r="M8" s="26" t="str">
        <f t="shared" si="2"/>
        <v/>
      </c>
      <c r="N8" s="26" t="str">
        <f t="shared" si="3"/>
        <v/>
      </c>
    </row>
    <row r="9" spans="1:14" ht="15" thickBot="1" x14ac:dyDescent="0.35">
      <c r="A9" s="51"/>
      <c r="B9" s="52" t="s">
        <v>5508</v>
      </c>
      <c r="C9" s="53">
        <v>2</v>
      </c>
      <c r="D9" s="54">
        <v>1</v>
      </c>
      <c r="K9" s="26" t="str">
        <f t="shared" si="0"/>
        <v/>
      </c>
      <c r="L9" s="26" t="str">
        <f t="shared" si="1"/>
        <v/>
      </c>
      <c r="M9" s="26" t="str">
        <f t="shared" si="2"/>
        <v/>
      </c>
      <c r="N9" s="26" t="str">
        <f t="shared" si="3"/>
        <v/>
      </c>
    </row>
    <row r="10" spans="1:14" x14ac:dyDescent="0.3">
      <c r="A10" s="46" t="s">
        <v>5520</v>
      </c>
      <c r="B10" s="47" t="s">
        <v>5503</v>
      </c>
      <c r="C10" s="48">
        <v>252</v>
      </c>
      <c r="D10" s="49">
        <v>49</v>
      </c>
      <c r="K10" s="26" t="str">
        <f t="shared" si="0"/>
        <v/>
      </c>
      <c r="L10" s="26" t="str">
        <f t="shared" si="1"/>
        <v/>
      </c>
      <c r="M10" s="26" t="str">
        <f t="shared" si="2"/>
        <v/>
      </c>
      <c r="N10" s="26" t="str">
        <f t="shared" si="3"/>
        <v/>
      </c>
    </row>
    <row r="11" spans="1:14" x14ac:dyDescent="0.3">
      <c r="A11" s="40"/>
      <c r="B11" s="65" t="s">
        <v>5505</v>
      </c>
      <c r="C11" s="66">
        <v>233</v>
      </c>
      <c r="D11" s="67">
        <v>198</v>
      </c>
      <c r="K11" s="26">
        <f t="shared" si="0"/>
        <v>1</v>
      </c>
      <c r="L11" s="26" t="str">
        <f t="shared" si="1"/>
        <v/>
      </c>
      <c r="M11" s="26">
        <f t="shared" si="2"/>
        <v>233</v>
      </c>
      <c r="N11" s="26" t="str">
        <f t="shared" si="3"/>
        <v/>
      </c>
    </row>
    <row r="12" spans="1:14" ht="15" thickBot="1" x14ac:dyDescent="0.35">
      <c r="A12" s="50"/>
      <c r="B12" s="68" t="s">
        <v>5513</v>
      </c>
      <c r="C12" s="69">
        <v>68</v>
      </c>
      <c r="D12" s="70">
        <v>13</v>
      </c>
      <c r="K12" s="26" t="str">
        <f t="shared" si="0"/>
        <v/>
      </c>
      <c r="L12" s="26" t="str">
        <f t="shared" si="1"/>
        <v/>
      </c>
      <c r="M12" s="26" t="str">
        <f t="shared" si="2"/>
        <v/>
      </c>
      <c r="N12" s="26" t="str">
        <f t="shared" si="3"/>
        <v/>
      </c>
    </row>
    <row r="13" spans="1:14" ht="15" thickBot="1" x14ac:dyDescent="0.35">
      <c r="B13" s="55" t="s">
        <v>11</v>
      </c>
      <c r="C13" s="56">
        <v>1830</v>
      </c>
      <c r="D13" s="57">
        <v>1048</v>
      </c>
      <c r="K13" s="26" t="str">
        <f t="shared" si="0"/>
        <v/>
      </c>
      <c r="L13" s="26">
        <f t="shared" si="1"/>
        <v>2</v>
      </c>
      <c r="M13" s="26" t="str">
        <f t="shared" si="2"/>
        <v/>
      </c>
      <c r="N13" s="26">
        <f t="shared" si="3"/>
        <v>1830</v>
      </c>
    </row>
    <row r="14" spans="1:14" x14ac:dyDescent="0.3">
      <c r="K14" s="26" t="str">
        <f t="shared" si="0"/>
        <v/>
      </c>
      <c r="L14" s="26" t="str">
        <f t="shared" si="1"/>
        <v/>
      </c>
      <c r="M14" s="26" t="str">
        <f t="shared" si="2"/>
        <v/>
      </c>
      <c r="N14" s="26" t="str">
        <f t="shared" si="3"/>
        <v/>
      </c>
    </row>
    <row r="15" spans="1:14" x14ac:dyDescent="0.3">
      <c r="K15" s="26" t="str">
        <f t="shared" si="0"/>
        <v/>
      </c>
      <c r="L15" s="26" t="str">
        <f t="shared" si="1"/>
        <v/>
      </c>
      <c r="M15" s="26" t="str">
        <f t="shared" si="2"/>
        <v/>
      </c>
      <c r="N15" s="26" t="str">
        <f t="shared" si="3"/>
        <v/>
      </c>
    </row>
    <row r="20" spans="13:15" x14ac:dyDescent="0.3">
      <c r="M20">
        <f>SUM(M1:M19)</f>
        <v>1220</v>
      </c>
      <c r="N20">
        <f>SUM(N1:N19)</f>
        <v>1830</v>
      </c>
      <c r="O20">
        <f>M20/N20</f>
        <v>0.66666666666666663</v>
      </c>
    </row>
    <row r="21" spans="13:15" x14ac:dyDescent="0.3">
      <c r="O21" t="str">
        <f>TEXT(O20,"0.0%")</f>
        <v>66.7%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workbookViewId="0">
      <selection activeCell="W16" sqref="W16"/>
    </sheetView>
  </sheetViews>
  <sheetFormatPr defaultColWidth="12.33203125" defaultRowHeight="14.4" x14ac:dyDescent="0.3"/>
  <cols>
    <col min="1" max="13" width="12.33203125" style="78"/>
    <col min="14" max="22" width="0" style="78" hidden="1" customWidth="1"/>
    <col min="23" max="16384" width="12.33203125" style="78"/>
  </cols>
  <sheetData>
    <row r="1" spans="1:22" ht="18" x14ac:dyDescent="0.35">
      <c r="A1" s="74" t="s">
        <v>5522</v>
      </c>
      <c r="B1" s="74"/>
      <c r="C1" s="74"/>
      <c r="D1" s="74"/>
      <c r="E1" s="74"/>
      <c r="F1" s="74"/>
      <c r="G1" s="74"/>
      <c r="H1" s="74"/>
      <c r="I1" s="74"/>
      <c r="J1" s="75"/>
      <c r="K1" s="76" t="s">
        <v>5485</v>
      </c>
      <c r="L1" s="77"/>
      <c r="N1" s="78" t="s">
        <v>5501</v>
      </c>
      <c r="O1" s="79"/>
      <c r="P1" s="79"/>
      <c r="Q1" s="79"/>
      <c r="R1" s="79" t="s">
        <v>5501</v>
      </c>
      <c r="S1" s="79"/>
      <c r="T1" s="76"/>
      <c r="U1" s="77"/>
      <c r="V1" s="79" t="s">
        <v>5522</v>
      </c>
    </row>
    <row r="2" spans="1:22" ht="21.6" x14ac:dyDescent="0.3">
      <c r="A2" s="80" t="s">
        <v>5486</v>
      </c>
      <c r="B2" s="80" t="s">
        <v>5523</v>
      </c>
      <c r="C2" s="80" t="s">
        <v>3</v>
      </c>
      <c r="D2" s="80" t="s">
        <v>4</v>
      </c>
      <c r="E2" s="80" t="s">
        <v>5</v>
      </c>
      <c r="F2" s="80" t="s">
        <v>6</v>
      </c>
      <c r="G2" s="80" t="s">
        <v>5524</v>
      </c>
      <c r="H2" s="80" t="s">
        <v>8</v>
      </c>
      <c r="I2" s="80" t="s">
        <v>9</v>
      </c>
      <c r="J2" s="80" t="s">
        <v>10</v>
      </c>
      <c r="K2" s="80" t="s">
        <v>5</v>
      </c>
      <c r="L2" s="80" t="s">
        <v>5524</v>
      </c>
      <c r="N2" s="80" t="s">
        <v>5486</v>
      </c>
      <c r="O2" s="80" t="s">
        <v>5523</v>
      </c>
      <c r="P2" s="80" t="s">
        <v>5</v>
      </c>
      <c r="Q2" s="80" t="s">
        <v>5524</v>
      </c>
      <c r="R2" s="80" t="s">
        <v>5486</v>
      </c>
      <c r="S2" s="80" t="s">
        <v>5523</v>
      </c>
      <c r="T2" s="80" t="s">
        <v>5</v>
      </c>
      <c r="U2" s="80" t="s">
        <v>5524</v>
      </c>
    </row>
    <row r="3" spans="1:22" x14ac:dyDescent="0.3">
      <c r="A3" s="81">
        <v>2016</v>
      </c>
      <c r="B3" s="82" t="s">
        <v>5525</v>
      </c>
      <c r="C3" s="83">
        <v>9381</v>
      </c>
      <c r="D3" s="83">
        <v>8418</v>
      </c>
      <c r="E3" s="84">
        <v>0.89734569875279813</v>
      </c>
      <c r="F3" s="83">
        <v>606</v>
      </c>
      <c r="G3" s="84">
        <v>0.9619443556124081</v>
      </c>
      <c r="H3" s="83">
        <v>139</v>
      </c>
      <c r="I3" s="83">
        <v>92</v>
      </c>
      <c r="J3" s="83">
        <v>126</v>
      </c>
      <c r="K3" s="85">
        <v>0.9205841594712717</v>
      </c>
      <c r="L3" s="85">
        <v>0.98518281633088156</v>
      </c>
      <c r="N3" s="81">
        <v>2016</v>
      </c>
      <c r="O3" s="82" t="s">
        <v>5525</v>
      </c>
      <c r="P3" s="84">
        <v>0.89734569875279813</v>
      </c>
      <c r="Q3" s="84">
        <v>0.9619443556124081</v>
      </c>
      <c r="R3" s="81">
        <v>2016</v>
      </c>
      <c r="S3" s="82" t="s">
        <v>5525</v>
      </c>
      <c r="T3" s="85">
        <v>0.9205841594712717</v>
      </c>
      <c r="U3" s="85">
        <v>0.98518281633088156</v>
      </c>
    </row>
    <row r="4" spans="1:22" x14ac:dyDescent="0.3">
      <c r="A4" s="86"/>
      <c r="B4" s="82" t="s">
        <v>5526</v>
      </c>
      <c r="C4" s="83">
        <v>10323</v>
      </c>
      <c r="D4" s="83">
        <v>9349</v>
      </c>
      <c r="E4" s="84">
        <v>0.90559999999999996</v>
      </c>
      <c r="F4" s="83">
        <v>573</v>
      </c>
      <c r="G4" s="84">
        <v>0.96120000000000005</v>
      </c>
      <c r="H4" s="83">
        <v>99</v>
      </c>
      <c r="I4" s="83">
        <v>146</v>
      </c>
      <c r="J4" s="83">
        <v>156</v>
      </c>
      <c r="K4" s="85">
        <v>0.93490264458006389</v>
      </c>
      <c r="L4" s="85">
        <v>0.99040976460331298</v>
      </c>
      <c r="N4" s="86"/>
      <c r="O4" s="82" t="s">
        <v>5526</v>
      </c>
      <c r="P4" s="84">
        <v>0.90559999999999996</v>
      </c>
      <c r="Q4" s="84">
        <v>0.96120000000000005</v>
      </c>
      <c r="R4" s="86"/>
      <c r="S4" s="82" t="s">
        <v>5526</v>
      </c>
      <c r="T4" s="85">
        <v>0.93490264458006389</v>
      </c>
      <c r="U4" s="85">
        <v>0.99040976460331298</v>
      </c>
    </row>
    <row r="5" spans="1:22" x14ac:dyDescent="0.3">
      <c r="A5" s="86"/>
      <c r="B5" s="82" t="s">
        <v>5527</v>
      </c>
      <c r="C5" s="83">
        <v>12525</v>
      </c>
      <c r="D5" s="83">
        <v>10607</v>
      </c>
      <c r="E5" s="84">
        <v>0.84686626746506988</v>
      </c>
      <c r="F5" s="83">
        <v>1076</v>
      </c>
      <c r="G5" s="84">
        <v>0.93277445109780444</v>
      </c>
      <c r="H5" s="83">
        <v>365</v>
      </c>
      <c r="I5" s="83">
        <v>212</v>
      </c>
      <c r="J5" s="83">
        <v>265</v>
      </c>
      <c r="K5" s="85">
        <v>0.88495009980039918</v>
      </c>
      <c r="L5" s="85">
        <v>0.97085828343313374</v>
      </c>
      <c r="N5" s="86"/>
      <c r="O5" s="82" t="s">
        <v>5527</v>
      </c>
      <c r="P5" s="84">
        <v>0.84686626746506988</v>
      </c>
      <c r="Q5" s="84">
        <v>0.93277445109780444</v>
      </c>
      <c r="R5" s="86"/>
      <c r="S5" s="82" t="s">
        <v>5527</v>
      </c>
      <c r="T5" s="85">
        <v>0.88495009980039918</v>
      </c>
      <c r="U5" s="85">
        <v>0.97085828343313374</v>
      </c>
    </row>
    <row r="6" spans="1:22" x14ac:dyDescent="0.3">
      <c r="A6" s="87"/>
      <c r="B6" s="82" t="s">
        <v>5528</v>
      </c>
      <c r="C6" s="83">
        <v>12728</v>
      </c>
      <c r="D6" s="83">
        <v>11256</v>
      </c>
      <c r="E6" s="84">
        <v>0.88429999999999997</v>
      </c>
      <c r="F6" s="83">
        <v>836</v>
      </c>
      <c r="G6" s="84">
        <v>0.95</v>
      </c>
      <c r="H6" s="83">
        <v>202</v>
      </c>
      <c r="I6" s="83">
        <v>178</v>
      </c>
      <c r="J6" s="83">
        <v>256</v>
      </c>
      <c r="K6" s="85">
        <v>0.91844751728472662</v>
      </c>
      <c r="L6" s="85">
        <v>0.98412947831552477</v>
      </c>
      <c r="N6" s="87"/>
      <c r="O6" s="82" t="s">
        <v>5528</v>
      </c>
      <c r="P6" s="84">
        <v>0.88429999999999997</v>
      </c>
      <c r="Q6" s="84">
        <v>0.95</v>
      </c>
      <c r="R6" s="87"/>
      <c r="S6" s="82" t="s">
        <v>5528</v>
      </c>
      <c r="T6" s="85">
        <v>0.91844751728472662</v>
      </c>
      <c r="U6" s="85">
        <v>0.98412947831552477</v>
      </c>
    </row>
    <row r="7" spans="1:22" x14ac:dyDescent="0.3">
      <c r="A7" s="88">
        <v>2017</v>
      </c>
      <c r="B7" s="89" t="s">
        <v>5525</v>
      </c>
      <c r="C7" s="83">
        <v>13746</v>
      </c>
      <c r="D7" s="83">
        <v>11886</v>
      </c>
      <c r="E7" s="84">
        <v>0.86470000000000002</v>
      </c>
      <c r="F7" s="83">
        <v>1009</v>
      </c>
      <c r="G7" s="84">
        <v>0.93810000000000004</v>
      </c>
      <c r="H7" s="83">
        <v>265</v>
      </c>
      <c r="I7" s="83">
        <v>272</v>
      </c>
      <c r="J7" s="83">
        <v>314</v>
      </c>
      <c r="K7" s="85">
        <v>0.90731849265240794</v>
      </c>
      <c r="L7" s="85">
        <v>0.98072166448421361</v>
      </c>
      <c r="N7" s="88">
        <v>2017</v>
      </c>
      <c r="O7" s="89" t="s">
        <v>5525</v>
      </c>
      <c r="P7" s="84">
        <v>0.86470000000000002</v>
      </c>
      <c r="Q7" s="84">
        <v>0.93810000000000004</v>
      </c>
      <c r="R7" s="88">
        <v>2017</v>
      </c>
      <c r="S7" s="89" t="s">
        <v>5525</v>
      </c>
      <c r="T7" s="85">
        <v>0.90731849265240794</v>
      </c>
      <c r="U7" s="85">
        <v>0.98072166448421361</v>
      </c>
    </row>
    <row r="8" spans="1:22" x14ac:dyDescent="0.3">
      <c r="A8" s="88"/>
      <c r="B8" s="82" t="s">
        <v>5526</v>
      </c>
      <c r="C8" s="83">
        <v>13024</v>
      </c>
      <c r="D8" s="83">
        <v>11452</v>
      </c>
      <c r="E8" s="84">
        <v>0.87929975429975427</v>
      </c>
      <c r="F8" s="83">
        <v>840</v>
      </c>
      <c r="G8" s="84">
        <v>0.94379606879606881</v>
      </c>
      <c r="H8" s="83">
        <v>259</v>
      </c>
      <c r="I8" s="83">
        <v>219</v>
      </c>
      <c r="J8" s="83">
        <v>254</v>
      </c>
      <c r="K8" s="85">
        <v>0.91561732186732192</v>
      </c>
      <c r="L8" s="85">
        <v>0.98011363636363635</v>
      </c>
      <c r="N8" s="88"/>
      <c r="O8" s="82" t="s">
        <v>5526</v>
      </c>
      <c r="P8" s="84">
        <v>0.87929975429975427</v>
      </c>
      <c r="Q8" s="84">
        <v>0.94379606879606881</v>
      </c>
      <c r="R8" s="88"/>
      <c r="S8" s="82" t="s">
        <v>5526</v>
      </c>
      <c r="T8" s="85">
        <v>0.91561732186732192</v>
      </c>
      <c r="U8" s="85">
        <v>0.98011363636363635</v>
      </c>
    </row>
    <row r="9" spans="1:22" x14ac:dyDescent="0.3">
      <c r="A9" s="88"/>
      <c r="B9" s="89" t="s">
        <v>5527</v>
      </c>
      <c r="C9" s="83">
        <v>13444</v>
      </c>
      <c r="D9" s="83">
        <v>11474</v>
      </c>
      <c r="E9" s="84">
        <v>0.85346623028860469</v>
      </c>
      <c r="F9" s="83">
        <v>1066</v>
      </c>
      <c r="G9" s="84">
        <v>0.93275810770603984</v>
      </c>
      <c r="H9" s="83">
        <v>404</v>
      </c>
      <c r="I9" s="83">
        <v>189</v>
      </c>
      <c r="J9" s="83">
        <v>311</v>
      </c>
      <c r="K9" s="90">
        <v>0.8906575423980958</v>
      </c>
      <c r="L9" s="90">
        <v>0.96994941981553107</v>
      </c>
      <c r="N9" s="88"/>
      <c r="O9" s="89" t="s">
        <v>5527</v>
      </c>
      <c r="P9" s="84">
        <v>0.85346623028860469</v>
      </c>
      <c r="Q9" s="84">
        <v>0.93275810770603984</v>
      </c>
      <c r="R9" s="88"/>
      <c r="S9" s="89" t="s">
        <v>5527</v>
      </c>
      <c r="T9" s="90">
        <v>0.8906575423980958</v>
      </c>
      <c r="U9" s="90">
        <v>0.96994941981553107</v>
      </c>
    </row>
    <row r="10" spans="1:22" x14ac:dyDescent="0.3">
      <c r="A10" s="88"/>
      <c r="B10" s="89" t="s">
        <v>5528</v>
      </c>
      <c r="C10" s="83">
        <v>14109</v>
      </c>
      <c r="D10" s="83">
        <v>12327</v>
      </c>
      <c r="E10" s="84">
        <v>0.8736976398043802</v>
      </c>
      <c r="F10" s="83">
        <v>958</v>
      </c>
      <c r="G10" s="84">
        <v>0.94159756183996035</v>
      </c>
      <c r="H10" s="83">
        <v>383</v>
      </c>
      <c r="I10" s="83">
        <v>177</v>
      </c>
      <c r="J10" s="83">
        <v>264</v>
      </c>
      <c r="K10" s="90">
        <v>0.90495428449925575</v>
      </c>
      <c r="L10" s="90">
        <v>0.9728542065348359</v>
      </c>
      <c r="N10" s="88"/>
      <c r="O10" s="89" t="s">
        <v>5528</v>
      </c>
      <c r="P10" s="84">
        <v>0.8736976398043802</v>
      </c>
      <c r="Q10" s="84">
        <v>0.94159756183996035</v>
      </c>
      <c r="R10" s="88"/>
      <c r="S10" s="89" t="s">
        <v>5528</v>
      </c>
      <c r="T10" s="90">
        <v>0.90495428449925575</v>
      </c>
      <c r="U10" s="90">
        <v>0.9728542065348359</v>
      </c>
    </row>
    <row r="11" spans="1:22" x14ac:dyDescent="0.3">
      <c r="A11" s="91">
        <v>2018</v>
      </c>
      <c r="B11" s="89" t="s">
        <v>5525</v>
      </c>
      <c r="C11" s="83">
        <v>14157</v>
      </c>
      <c r="D11" s="83">
        <v>12284</v>
      </c>
      <c r="E11" s="84">
        <v>0.86769795860704957</v>
      </c>
      <c r="F11" s="83">
        <v>872</v>
      </c>
      <c r="G11" s="84">
        <v>0.92929292929292928</v>
      </c>
      <c r="H11" s="83">
        <v>482</v>
      </c>
      <c r="I11" s="83">
        <v>214</v>
      </c>
      <c r="J11" s="83">
        <v>305</v>
      </c>
      <c r="K11" s="90">
        <v>0.90435826799463159</v>
      </c>
      <c r="L11" s="90">
        <v>0.96595323868051142</v>
      </c>
      <c r="N11" s="91">
        <v>2018</v>
      </c>
      <c r="O11" s="89" t="s">
        <v>5525</v>
      </c>
      <c r="P11" s="84">
        <v>0.86769795860704957</v>
      </c>
      <c r="Q11" s="84">
        <v>0.92929292929292928</v>
      </c>
      <c r="R11" s="91">
        <v>2018</v>
      </c>
      <c r="S11" s="89" t="s">
        <v>5525</v>
      </c>
      <c r="T11" s="90">
        <v>0.90435826799463159</v>
      </c>
      <c r="U11" s="90">
        <v>0.96595323868051142</v>
      </c>
    </row>
    <row r="12" spans="1:22" x14ac:dyDescent="0.3">
      <c r="A12" s="92"/>
      <c r="B12" s="89" t="s">
        <v>5526</v>
      </c>
      <c r="C12" s="83">
        <v>14691</v>
      </c>
      <c r="D12" s="83">
        <v>12861</v>
      </c>
      <c r="E12" s="84">
        <v>0.87543393914641632</v>
      </c>
      <c r="F12" s="83">
        <v>820</v>
      </c>
      <c r="G12" s="84">
        <v>0.93125042543053571</v>
      </c>
      <c r="H12" s="83">
        <v>374</v>
      </c>
      <c r="I12" s="83">
        <v>292</v>
      </c>
      <c r="J12" s="83">
        <v>344</v>
      </c>
      <c r="K12" s="90">
        <v>0.91872575045946503</v>
      </c>
      <c r="L12" s="90">
        <v>0.97454223674358453</v>
      </c>
      <c r="N12" s="92"/>
      <c r="O12" s="89" t="s">
        <v>5526</v>
      </c>
      <c r="P12" s="84">
        <v>0.87543393914641632</v>
      </c>
      <c r="Q12" s="84">
        <v>0.93125042543053571</v>
      </c>
      <c r="R12" s="92"/>
      <c r="S12" s="89" t="s">
        <v>5526</v>
      </c>
      <c r="T12" s="90">
        <v>0.91872575045946503</v>
      </c>
      <c r="U12" s="90">
        <v>0.97454223674358453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5484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5485</v>
      </c>
      <c r="L2" s="34"/>
    </row>
    <row r="3" spans="1:12" ht="27.45" customHeight="1" x14ac:dyDescent="0.3">
      <c r="A3" s="17" t="s">
        <v>5486</v>
      </c>
      <c r="B3" s="17" t="s">
        <v>5487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5488</v>
      </c>
    </row>
    <row r="4" spans="1:12" ht="14.4" x14ac:dyDescent="0.3">
      <c r="A4" s="35">
        <v>2017</v>
      </c>
      <c r="B4" s="19" t="s">
        <v>5489</v>
      </c>
      <c r="C4" s="20">
        <v>4926</v>
      </c>
      <c r="D4" s="20">
        <v>4246</v>
      </c>
      <c r="E4" s="18">
        <v>0.86195696305318714</v>
      </c>
      <c r="F4" s="20">
        <v>356</v>
      </c>
      <c r="G4" s="18">
        <v>0.93422655298416568</v>
      </c>
      <c r="H4" s="20">
        <v>123</v>
      </c>
      <c r="I4" s="20">
        <v>67</v>
      </c>
      <c r="J4" s="20">
        <v>134</v>
      </c>
      <c r="K4" s="18">
        <v>0.89862433862433866</v>
      </c>
      <c r="L4" s="18">
        <v>0.97184710460059509</v>
      </c>
    </row>
    <row r="5" spans="1:12" ht="14.4" x14ac:dyDescent="0.3">
      <c r="A5" s="35">
        <v>2017</v>
      </c>
      <c r="B5" s="19" t="s">
        <v>5490</v>
      </c>
      <c r="C5" s="20">
        <v>4171</v>
      </c>
      <c r="D5" s="20">
        <v>3597</v>
      </c>
      <c r="E5" s="18">
        <v>0.86238312155358432</v>
      </c>
      <c r="F5" s="20">
        <v>347</v>
      </c>
      <c r="G5" s="18">
        <v>0.94557660033565094</v>
      </c>
      <c r="H5" s="20">
        <v>104</v>
      </c>
      <c r="I5" s="20">
        <v>59</v>
      </c>
      <c r="J5" s="20">
        <v>64</v>
      </c>
      <c r="K5" s="18">
        <v>0.88858695652173902</v>
      </c>
      <c r="L5" s="18">
        <v>0.97189948662523629</v>
      </c>
    </row>
    <row r="6" spans="1:12" ht="14.4" x14ac:dyDescent="0.3">
      <c r="A6" s="35">
        <v>2017</v>
      </c>
      <c r="B6" s="19" t="s">
        <v>5491</v>
      </c>
      <c r="C6" s="20">
        <v>4347</v>
      </c>
      <c r="D6" s="20">
        <v>3631</v>
      </c>
      <c r="E6" s="18">
        <v>0.83528870485392237</v>
      </c>
      <c r="F6" s="20">
        <v>363</v>
      </c>
      <c r="G6" s="18">
        <v>0.91879457096848394</v>
      </c>
      <c r="H6" s="20">
        <v>177</v>
      </c>
      <c r="I6" s="20">
        <v>63</v>
      </c>
      <c r="J6" s="20">
        <v>113</v>
      </c>
      <c r="K6" s="18">
        <v>0.87053464397027081</v>
      </c>
      <c r="L6" s="18">
        <v>0.95351890756302526</v>
      </c>
    </row>
    <row r="7" spans="1:12" ht="14.4" x14ac:dyDescent="0.3">
      <c r="A7" s="35">
        <v>2017</v>
      </c>
      <c r="B7" s="19" t="s">
        <v>5492</v>
      </c>
      <c r="C7" s="20">
        <v>5949</v>
      </c>
      <c r="D7" s="20">
        <v>5128</v>
      </c>
      <c r="E7" s="18">
        <v>0.86199361237182714</v>
      </c>
      <c r="F7" s="20">
        <v>463</v>
      </c>
      <c r="G7" s="18">
        <v>0.93982181879307447</v>
      </c>
      <c r="H7" s="20">
        <v>179</v>
      </c>
      <c r="I7" s="20">
        <v>85</v>
      </c>
      <c r="J7" s="20">
        <v>94</v>
      </c>
      <c r="K7" s="18">
        <v>0.88873483535528597</v>
      </c>
      <c r="L7" s="18">
        <v>0.96627096287921599</v>
      </c>
    </row>
    <row r="8" spans="1:12" ht="14.4" x14ac:dyDescent="0.3">
      <c r="A8" s="35">
        <v>2017</v>
      </c>
      <c r="B8" s="19" t="s">
        <v>5493</v>
      </c>
      <c r="C8" s="20">
        <v>4142</v>
      </c>
      <c r="D8" s="20">
        <v>3662</v>
      </c>
      <c r="E8" s="18">
        <v>0.88411395461129905</v>
      </c>
      <c r="F8" s="20">
        <v>234</v>
      </c>
      <c r="G8" s="18">
        <v>0.94060840173829063</v>
      </c>
      <c r="H8" s="20">
        <v>92</v>
      </c>
      <c r="I8" s="20">
        <v>51</v>
      </c>
      <c r="J8" s="20">
        <v>103</v>
      </c>
      <c r="K8" s="18">
        <v>0.91825476429287856</v>
      </c>
      <c r="L8" s="18">
        <v>0.97549280767181668</v>
      </c>
    </row>
    <row r="9" spans="1:12" ht="14.4" x14ac:dyDescent="0.3">
      <c r="A9" s="35">
        <v>2017</v>
      </c>
      <c r="B9" s="19" t="s">
        <v>5494</v>
      </c>
      <c r="C9" s="20">
        <v>4018</v>
      </c>
      <c r="D9" s="20">
        <v>3537</v>
      </c>
      <c r="E9" s="18">
        <v>0.88028870084619215</v>
      </c>
      <c r="F9" s="20">
        <v>261</v>
      </c>
      <c r="G9" s="18">
        <v>0.94524639123942256</v>
      </c>
      <c r="H9" s="20">
        <v>112</v>
      </c>
      <c r="I9" s="20">
        <v>41</v>
      </c>
      <c r="J9" s="20">
        <v>67</v>
      </c>
      <c r="K9" s="18">
        <v>0.90460358056265988</v>
      </c>
      <c r="L9" s="18">
        <v>0.9693066593587284</v>
      </c>
    </row>
    <row r="10" spans="1:12" ht="14.4" x14ac:dyDescent="0.3">
      <c r="A10" s="35">
        <v>2018</v>
      </c>
      <c r="B10" s="19" t="s">
        <v>5495</v>
      </c>
      <c r="C10" s="20">
        <v>5093</v>
      </c>
      <c r="D10" s="20">
        <v>4415</v>
      </c>
      <c r="E10" s="18">
        <v>0.86687610445709795</v>
      </c>
      <c r="F10" s="20">
        <v>307</v>
      </c>
      <c r="G10" s="18">
        <v>0.92715491851560961</v>
      </c>
      <c r="H10" s="20">
        <v>167</v>
      </c>
      <c r="I10" s="20">
        <v>76</v>
      </c>
      <c r="J10" s="20">
        <v>128</v>
      </c>
      <c r="K10" s="18">
        <v>0.90304765800777242</v>
      </c>
      <c r="L10" s="18">
        <v>0.9635530336097774</v>
      </c>
    </row>
    <row r="11" spans="1:12" ht="14.4" x14ac:dyDescent="0.3">
      <c r="A11" s="35">
        <v>2018</v>
      </c>
      <c r="B11" s="19" t="s">
        <v>5496</v>
      </c>
      <c r="C11" s="20">
        <v>4718</v>
      </c>
      <c r="D11" s="20">
        <v>4088</v>
      </c>
      <c r="E11" s="18">
        <v>0.86646884272997038</v>
      </c>
      <c r="F11" s="20">
        <v>330</v>
      </c>
      <c r="G11" s="18">
        <v>0.93641373463331912</v>
      </c>
      <c r="H11" s="20">
        <v>165</v>
      </c>
      <c r="I11" s="20">
        <v>65</v>
      </c>
      <c r="J11" s="20">
        <v>70</v>
      </c>
      <c r="K11" s="18">
        <v>0.89199214488326428</v>
      </c>
      <c r="L11" s="18">
        <v>0.96120385610157522</v>
      </c>
    </row>
    <row r="12" spans="1:12" ht="14.4" x14ac:dyDescent="0.3">
      <c r="A12" s="35">
        <v>2018</v>
      </c>
      <c r="B12" s="19" t="s">
        <v>5497</v>
      </c>
      <c r="C12" s="20">
        <v>4346</v>
      </c>
      <c r="D12" s="20">
        <v>3781</v>
      </c>
      <c r="E12" s="18">
        <v>0.86999539806718817</v>
      </c>
      <c r="F12" s="20">
        <v>235</v>
      </c>
      <c r="G12" s="18">
        <v>0.92406810860561439</v>
      </c>
      <c r="H12" s="20">
        <v>150</v>
      </c>
      <c r="I12" s="20">
        <v>73</v>
      </c>
      <c r="J12" s="20">
        <v>107</v>
      </c>
      <c r="K12" s="18">
        <v>0.90758521363418143</v>
      </c>
      <c r="L12" s="18">
        <v>0.96184177054184683</v>
      </c>
    </row>
    <row r="13" spans="1:12" ht="14.4" x14ac:dyDescent="0.3">
      <c r="A13" s="35">
        <v>2018</v>
      </c>
      <c r="B13" s="19" t="s">
        <v>5498</v>
      </c>
      <c r="C13" s="20">
        <v>4588</v>
      </c>
      <c r="D13" s="20">
        <v>4017</v>
      </c>
      <c r="E13" s="18">
        <v>0.87554489973844829</v>
      </c>
      <c r="F13" s="20">
        <v>272</v>
      </c>
      <c r="G13" s="18">
        <v>0.93482999128160416</v>
      </c>
      <c r="H13" s="20">
        <v>137</v>
      </c>
      <c r="I13" s="20">
        <v>88</v>
      </c>
      <c r="J13" s="20">
        <v>74</v>
      </c>
      <c r="K13" s="18">
        <v>0.90759150474469041</v>
      </c>
      <c r="L13" s="18">
        <v>0.96701974000962931</v>
      </c>
    </row>
    <row r="14" spans="1:12" ht="14.4" x14ac:dyDescent="0.3">
      <c r="A14" s="35">
        <v>2018</v>
      </c>
      <c r="B14" s="19" t="s">
        <v>5499</v>
      </c>
      <c r="C14" s="20">
        <v>5472</v>
      </c>
      <c r="D14" s="20">
        <v>4857</v>
      </c>
      <c r="E14" s="18">
        <v>0.88760964912280693</v>
      </c>
      <c r="F14" s="20">
        <v>274</v>
      </c>
      <c r="G14" s="18">
        <v>0.9376827485380117</v>
      </c>
      <c r="H14" s="20">
        <v>133</v>
      </c>
      <c r="I14" s="20">
        <v>86</v>
      </c>
      <c r="J14" s="20">
        <v>122</v>
      </c>
      <c r="K14" s="18">
        <v>0.92268237082066873</v>
      </c>
      <c r="L14" s="18">
        <v>0.9733466933867736</v>
      </c>
    </row>
    <row r="15" spans="1:12" ht="14.4" x14ac:dyDescent="0.3">
      <c r="A15" s="35">
        <v>2018</v>
      </c>
      <c r="B15" s="19" t="s">
        <v>5500</v>
      </c>
      <c r="C15" s="20">
        <v>4631</v>
      </c>
      <c r="D15" s="20">
        <v>3987</v>
      </c>
      <c r="E15" s="18">
        <v>0.86093716259987052</v>
      </c>
      <c r="F15" s="20">
        <v>274</v>
      </c>
      <c r="G15" s="18">
        <v>0.92010364931980138</v>
      </c>
      <c r="H15" s="20">
        <v>104</v>
      </c>
      <c r="I15" s="20">
        <v>118</v>
      </c>
      <c r="J15" s="20">
        <v>148</v>
      </c>
      <c r="K15" s="18">
        <v>0.91340206185567008</v>
      </c>
      <c r="L15" s="18">
        <v>0.97457834270349553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2018-07-10T20:59:54Z</dcterms:created>
  <dcterms:modified xsi:type="dcterms:W3CDTF">2018-07-12T14:50:43Z</dcterms:modified>
</cp:coreProperties>
</file>